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 codeName="{3D1A710C-6663-3D7B-7F91-EC182F24A4B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vanveen\SkyDrive\Dokumente\Teaching\ES327\ES327-2025-26\EquationLearning\"/>
    </mc:Choice>
  </mc:AlternateContent>
  <xr:revisionPtr revIDLastSave="1" documentId="11_B71CE13065220DC555EAC0FFB92A5E4ED32FC5DE" xr6:coauthVersionLast="36" xr6:coauthVersionMax="36" xr10:uidLastSave="{3D1930FF-B678-45A6-8458-6B561B98BB9B}"/>
  <bookViews>
    <workbookView xWindow="240" yWindow="60" windowWidth="12555" windowHeight="6915" firstSheet="4" activeTab="4" xr2:uid="{00000000-000D-0000-FFFF-FFFF00000000}"/>
  </bookViews>
  <sheets>
    <sheet name="preparation" sheetId="1" r:id="rId1"/>
    <sheet name="PFR" sheetId="2" r:id="rId2"/>
    <sheet name="CSTR" sheetId="3" r:id="rId3"/>
    <sheet name="CSTR (1)" sheetId="4" r:id="rId4"/>
    <sheet name="CSTR (2)" sheetId="5" r:id="rId5"/>
    <sheet name="CSTR (3)" sheetId="6" r:id="rId6"/>
    <sheet name="CSTR (4)" sheetId="7" r:id="rId7"/>
    <sheet name="CSTR (3up)" sheetId="9" r:id="rId8"/>
    <sheet name="CSTR (3down)" sheetId="10" r:id="rId9"/>
    <sheet name="PFR (staged)" sheetId="12" r:id="rId10"/>
    <sheet name="CSTR (3staged)" sheetId="13" r:id="rId11"/>
    <sheet name="PFR (opt)" sheetId="11" r:id="rId12"/>
  </sheets>
  <definedNames>
    <definedName name="solver_adj" localSheetId="2" hidden="1">CSTR!$C$14:$F$14</definedName>
    <definedName name="solver_adj" localSheetId="3" hidden="1">'CSTR (1)'!$C$11:$F$11</definedName>
    <definedName name="solver_adj" localSheetId="4" hidden="1">'CSTR (2)'!$C$12:$F$12</definedName>
    <definedName name="solver_adj" localSheetId="5" hidden="1">'CSTR (3)'!$C$13:$F$13</definedName>
    <definedName name="solver_adj" localSheetId="8" hidden="1">'CSTR (3down)'!$C$13:$F$13</definedName>
    <definedName name="solver_adj" localSheetId="10" hidden="1">'CSTR (3staged)'!$C$13:$F$13</definedName>
    <definedName name="solver_adj" localSheetId="7" hidden="1">'CSTR (3up)'!$C$13:$F$13</definedName>
    <definedName name="solver_adj" localSheetId="6" hidden="1">'CSTR (4)'!$C$14:$F$14</definedName>
    <definedName name="solver_adj" localSheetId="11" hidden="1">'PFR (opt)'!$B$1:$B$2</definedName>
    <definedName name="solver_cvg" localSheetId="2" hidden="1">0.0000001</definedName>
    <definedName name="solver_cvg" localSheetId="3" hidden="1">0.0000001</definedName>
    <definedName name="solver_cvg" localSheetId="4" hidden="1">0.0000001</definedName>
    <definedName name="solver_cvg" localSheetId="5" hidden="1">0.0000001</definedName>
    <definedName name="solver_cvg" localSheetId="8" hidden="1">0.0000001</definedName>
    <definedName name="solver_cvg" localSheetId="10" hidden="1">0.0000001</definedName>
    <definedName name="solver_cvg" localSheetId="7" hidden="1">0.0000001</definedName>
    <definedName name="solver_cvg" localSheetId="6" hidden="1">0.0000001</definedName>
    <definedName name="solver_cvg" localSheetId="11" hidden="1">0.0001</definedName>
    <definedName name="solver_drv" localSheetId="2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8" hidden="1">1</definedName>
    <definedName name="solver_drv" localSheetId="10" hidden="1">1</definedName>
    <definedName name="solver_drv" localSheetId="7" hidden="1">1</definedName>
    <definedName name="solver_drv" localSheetId="6" hidden="1">1</definedName>
    <definedName name="solver_drv" localSheetId="11" hidden="1">1</definedName>
    <definedName name="solver_eng" localSheetId="2" hidden="1">1</definedName>
    <definedName name="solver_eng" localSheetId="3" hidden="1">1</definedName>
    <definedName name="solver_eng" localSheetId="4" hidden="1">1</definedName>
    <definedName name="solver_eng" localSheetId="5" hidden="1">1</definedName>
    <definedName name="solver_eng" localSheetId="8" hidden="1">1</definedName>
    <definedName name="solver_eng" localSheetId="10" hidden="1">1</definedName>
    <definedName name="solver_eng" localSheetId="7" hidden="1">1</definedName>
    <definedName name="solver_eng" localSheetId="6" hidden="1">1</definedName>
    <definedName name="solver_eng" localSheetId="11" hidden="1">1</definedName>
    <definedName name="solver_est" localSheetId="2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8" hidden="1">1</definedName>
    <definedName name="solver_est" localSheetId="10" hidden="1">1</definedName>
    <definedName name="solver_est" localSheetId="7" hidden="1">1</definedName>
    <definedName name="solver_est" localSheetId="6" hidden="1">1</definedName>
    <definedName name="solver_est" localSheetId="11" hidden="1">1</definedName>
    <definedName name="solver_itr" localSheetId="2" hidden="1">100</definedName>
    <definedName name="solver_itr" localSheetId="3" hidden="1">100</definedName>
    <definedName name="solver_itr" localSheetId="4" hidden="1">100</definedName>
    <definedName name="solver_itr" localSheetId="5" hidden="1">100</definedName>
    <definedName name="solver_itr" localSheetId="8" hidden="1">100</definedName>
    <definedName name="solver_itr" localSheetId="10" hidden="1">100</definedName>
    <definedName name="solver_itr" localSheetId="7" hidden="1">100</definedName>
    <definedName name="solver_itr" localSheetId="6" hidden="1">100</definedName>
    <definedName name="solver_itr" localSheetId="11" hidden="1">2147483647</definedName>
    <definedName name="solver_lhs1" localSheetId="2" hidden="1">CSTR!$C$11:$F$11</definedName>
    <definedName name="solver_lhs1" localSheetId="11" hidden="1">'PFR (opt)'!$B$1:$B$2</definedName>
    <definedName name="solver_lhs2" localSheetId="2" hidden="1">CSTR!$C$11:$F$11</definedName>
    <definedName name="solver_lin" localSheetId="2" hidden="1">2</definedName>
    <definedName name="solver_lin" localSheetId="3" hidden="1">2</definedName>
    <definedName name="solver_lin" localSheetId="4" hidden="1">2</definedName>
    <definedName name="solver_lin" localSheetId="5" hidden="1">2</definedName>
    <definedName name="solver_lin" localSheetId="8" hidden="1">2</definedName>
    <definedName name="solver_lin" localSheetId="10" hidden="1">2</definedName>
    <definedName name="solver_lin" localSheetId="7" hidden="1">2</definedName>
    <definedName name="solver_lin" localSheetId="6" hidden="1">2</definedName>
    <definedName name="solver_mip" localSheetId="2" hidden="1">2147483647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ip" localSheetId="8" hidden="1">2147483647</definedName>
    <definedName name="solver_mip" localSheetId="10" hidden="1">2147483647</definedName>
    <definedName name="solver_mip" localSheetId="7" hidden="1">2147483647</definedName>
    <definedName name="solver_mip" localSheetId="6" hidden="1">2147483647</definedName>
    <definedName name="solver_mip" localSheetId="11" hidden="1">2147483647</definedName>
    <definedName name="solver_mni" localSheetId="2" hidden="1">30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ni" localSheetId="8" hidden="1">30</definedName>
    <definedName name="solver_mni" localSheetId="10" hidden="1">30</definedName>
    <definedName name="solver_mni" localSheetId="7" hidden="1">30</definedName>
    <definedName name="solver_mni" localSheetId="6" hidden="1">30</definedName>
    <definedName name="solver_mni" localSheetId="11" hidden="1">30</definedName>
    <definedName name="solver_mrt" localSheetId="2" hidden="1">0.075</definedName>
    <definedName name="solver_mrt" localSheetId="3" hidden="1">0.075</definedName>
    <definedName name="solver_mrt" localSheetId="4" hidden="1">0.075</definedName>
    <definedName name="solver_mrt" localSheetId="5" hidden="1">0.075</definedName>
    <definedName name="solver_mrt" localSheetId="8" hidden="1">0.075</definedName>
    <definedName name="solver_mrt" localSheetId="10" hidden="1">0.075</definedName>
    <definedName name="solver_mrt" localSheetId="7" hidden="1">0.075</definedName>
    <definedName name="solver_mrt" localSheetId="6" hidden="1">0.075</definedName>
    <definedName name="solver_mrt" localSheetId="11" hidden="1">0.075</definedName>
    <definedName name="solver_msl" localSheetId="2" hidden="1">2</definedName>
    <definedName name="solver_msl" localSheetId="3" hidden="1">2</definedName>
    <definedName name="solver_msl" localSheetId="4" hidden="1">2</definedName>
    <definedName name="solver_msl" localSheetId="5" hidden="1">2</definedName>
    <definedName name="solver_msl" localSheetId="8" hidden="1">2</definedName>
    <definedName name="solver_msl" localSheetId="10" hidden="1">2</definedName>
    <definedName name="solver_msl" localSheetId="7" hidden="1">2</definedName>
    <definedName name="solver_msl" localSheetId="6" hidden="1">2</definedName>
    <definedName name="solver_msl" localSheetId="11" hidden="1">2</definedName>
    <definedName name="solver_neg" localSheetId="2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8" hidden="1">1</definedName>
    <definedName name="solver_neg" localSheetId="10" hidden="1">1</definedName>
    <definedName name="solver_neg" localSheetId="7" hidden="1">1</definedName>
    <definedName name="solver_neg" localSheetId="6" hidden="1">1</definedName>
    <definedName name="solver_neg" localSheetId="11" hidden="1">1</definedName>
    <definedName name="solver_nod" localSheetId="2" hidden="1">2147483647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od" localSheetId="8" hidden="1">2147483647</definedName>
    <definedName name="solver_nod" localSheetId="10" hidden="1">2147483647</definedName>
    <definedName name="solver_nod" localSheetId="7" hidden="1">2147483647</definedName>
    <definedName name="solver_nod" localSheetId="6" hidden="1">2147483647</definedName>
    <definedName name="solver_nod" localSheetId="11" hidden="1">2147483647</definedName>
    <definedName name="solver_num" localSheetId="2" hidden="1">0</definedName>
    <definedName name="solver_num" localSheetId="3" hidden="1">0</definedName>
    <definedName name="solver_num" localSheetId="4" hidden="1">0</definedName>
    <definedName name="solver_num" localSheetId="5" hidden="1">0</definedName>
    <definedName name="solver_num" localSheetId="8" hidden="1">0</definedName>
    <definedName name="solver_num" localSheetId="10" hidden="1">0</definedName>
    <definedName name="solver_num" localSheetId="7" hidden="1">0</definedName>
    <definedName name="solver_num" localSheetId="6" hidden="1">0</definedName>
    <definedName name="solver_num" localSheetId="11" hidden="1">1</definedName>
    <definedName name="solver_nwt" localSheetId="2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8" hidden="1">1</definedName>
    <definedName name="solver_nwt" localSheetId="10" hidden="1">1</definedName>
    <definedName name="solver_nwt" localSheetId="7" hidden="1">1</definedName>
    <definedName name="solver_nwt" localSheetId="6" hidden="1">1</definedName>
    <definedName name="solver_nwt" localSheetId="11" hidden="1">1</definedName>
    <definedName name="solver_opt" localSheetId="2" hidden="1">CSTR!$R$14</definedName>
    <definedName name="solver_opt" localSheetId="3" hidden="1">'CSTR (1)'!$R$11</definedName>
    <definedName name="solver_opt" localSheetId="4" hidden="1">'CSTR (2)'!$R$12</definedName>
    <definedName name="solver_opt" localSheetId="5" hidden="1">'CSTR (3)'!$R$13</definedName>
    <definedName name="solver_opt" localSheetId="8" hidden="1">'CSTR (3down)'!$R$13</definedName>
    <definedName name="solver_opt" localSheetId="10" hidden="1">'CSTR (3staged)'!$R$13</definedName>
    <definedName name="solver_opt" localSheetId="7" hidden="1">'CSTR (3up)'!$R$13</definedName>
    <definedName name="solver_opt" localSheetId="6" hidden="1">'CSTR (4)'!$R$14</definedName>
    <definedName name="solver_opt" localSheetId="11" hidden="1">'PFR (opt)'!$X$25</definedName>
    <definedName name="solver_pre" localSheetId="2" hidden="1">0.0000000001</definedName>
    <definedName name="solver_pre" localSheetId="3" hidden="1">0.0000000001</definedName>
    <definedName name="solver_pre" localSheetId="4" hidden="1">0.0000000001</definedName>
    <definedName name="solver_pre" localSheetId="5" hidden="1">0.0000000001</definedName>
    <definedName name="solver_pre" localSheetId="8" hidden="1">0.0000000001</definedName>
    <definedName name="solver_pre" localSheetId="10" hidden="1">0.0000000001</definedName>
    <definedName name="solver_pre" localSheetId="7" hidden="1">0.0000000001</definedName>
    <definedName name="solver_pre" localSheetId="6" hidden="1">0.0000000001</definedName>
    <definedName name="solver_pre" localSheetId="11" hidden="1">0.000001</definedName>
    <definedName name="solver_rbv" localSheetId="2" hidden="1">1</definedName>
    <definedName name="solver_rbv" localSheetId="3" hidden="1">1</definedName>
    <definedName name="solver_rbv" localSheetId="4" hidden="1">1</definedName>
    <definedName name="solver_rbv" localSheetId="5" hidden="1">1</definedName>
    <definedName name="solver_rbv" localSheetId="8" hidden="1">1</definedName>
    <definedName name="solver_rbv" localSheetId="10" hidden="1">1</definedName>
    <definedName name="solver_rbv" localSheetId="7" hidden="1">1</definedName>
    <definedName name="solver_rbv" localSheetId="6" hidden="1">1</definedName>
    <definedName name="solver_rbv" localSheetId="11" hidden="1">1</definedName>
    <definedName name="solver_rel1" localSheetId="2" hidden="1">1</definedName>
    <definedName name="solver_rel1" localSheetId="11" hidden="1">3</definedName>
    <definedName name="solver_rel2" localSheetId="2" hidden="1">1</definedName>
    <definedName name="solver_rhs1" localSheetId="2" hidden="1">1</definedName>
    <definedName name="solver_rhs1" localSheetId="11" hidden="1">0.02</definedName>
    <definedName name="solver_rhs2" localSheetId="2" hidden="1">1</definedName>
    <definedName name="solver_rlx" localSheetId="2" hidden="1">2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lx" localSheetId="8" hidden="1">2</definedName>
    <definedName name="solver_rlx" localSheetId="10" hidden="1">2</definedName>
    <definedName name="solver_rlx" localSheetId="7" hidden="1">2</definedName>
    <definedName name="solver_rlx" localSheetId="6" hidden="1">2</definedName>
    <definedName name="solver_rlx" localSheetId="11" hidden="1">2</definedName>
    <definedName name="solver_rsd" localSheetId="2" hidden="1">0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rsd" localSheetId="8" hidden="1">0</definedName>
    <definedName name="solver_rsd" localSheetId="10" hidden="1">0</definedName>
    <definedName name="solver_rsd" localSheetId="7" hidden="1">0</definedName>
    <definedName name="solver_rsd" localSheetId="6" hidden="1">0</definedName>
    <definedName name="solver_rsd" localSheetId="11" hidden="1">0</definedName>
    <definedName name="solver_scl" localSheetId="2" hidden="1">1</definedName>
    <definedName name="solver_scl" localSheetId="3" hidden="1">1</definedName>
    <definedName name="solver_scl" localSheetId="4" hidden="1">1</definedName>
    <definedName name="solver_scl" localSheetId="5" hidden="1">1</definedName>
    <definedName name="solver_scl" localSheetId="8" hidden="1">1</definedName>
    <definedName name="solver_scl" localSheetId="10" hidden="1">1</definedName>
    <definedName name="solver_scl" localSheetId="7" hidden="1">1</definedName>
    <definedName name="solver_scl" localSheetId="6" hidden="1">1</definedName>
    <definedName name="solver_scl" localSheetId="11" hidden="1">1</definedName>
    <definedName name="solver_sho" localSheetId="2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8" hidden="1">2</definedName>
    <definedName name="solver_sho" localSheetId="10" hidden="1">2</definedName>
    <definedName name="solver_sho" localSheetId="7" hidden="1">2</definedName>
    <definedName name="solver_sho" localSheetId="6" hidden="1">2</definedName>
    <definedName name="solver_sho" localSheetId="11" hidden="1">2</definedName>
    <definedName name="solver_ssz" localSheetId="2" hidden="1">100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ssz" localSheetId="8" hidden="1">100</definedName>
    <definedName name="solver_ssz" localSheetId="10" hidden="1">100</definedName>
    <definedName name="solver_ssz" localSheetId="7" hidden="1">100</definedName>
    <definedName name="solver_ssz" localSheetId="6" hidden="1">100</definedName>
    <definedName name="solver_ssz" localSheetId="11" hidden="1">100</definedName>
    <definedName name="solver_tim" localSheetId="2" hidden="1">60</definedName>
    <definedName name="solver_tim" localSheetId="3" hidden="1">60</definedName>
    <definedName name="solver_tim" localSheetId="4" hidden="1">60</definedName>
    <definedName name="solver_tim" localSheetId="5" hidden="1">60</definedName>
    <definedName name="solver_tim" localSheetId="8" hidden="1">60</definedName>
    <definedName name="solver_tim" localSheetId="10" hidden="1">60</definedName>
    <definedName name="solver_tim" localSheetId="7" hidden="1">60</definedName>
    <definedName name="solver_tim" localSheetId="6" hidden="1">60</definedName>
    <definedName name="solver_tim" localSheetId="11" hidden="1">2147483647</definedName>
    <definedName name="solver_tol" localSheetId="2" hidden="1">0.01</definedName>
    <definedName name="solver_tol" localSheetId="3" hidden="1">0.01</definedName>
    <definedName name="solver_tol" localSheetId="4" hidden="1">0.01</definedName>
    <definedName name="solver_tol" localSheetId="5" hidden="1">0.01</definedName>
    <definedName name="solver_tol" localSheetId="8" hidden="1">0.01</definedName>
    <definedName name="solver_tol" localSheetId="10" hidden="1">0.01</definedName>
    <definedName name="solver_tol" localSheetId="7" hidden="1">0.01</definedName>
    <definedName name="solver_tol" localSheetId="6" hidden="1">0.01</definedName>
    <definedName name="solver_tol" localSheetId="11" hidden="1">0.01</definedName>
    <definedName name="solver_typ" localSheetId="2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8" hidden="1">2</definedName>
    <definedName name="solver_typ" localSheetId="10" hidden="1">2</definedName>
    <definedName name="solver_typ" localSheetId="7" hidden="1">2</definedName>
    <definedName name="solver_typ" localSheetId="6" hidden="1">2</definedName>
    <definedName name="solver_typ" localSheetId="11" hidden="1">1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8" hidden="1">0</definedName>
    <definedName name="solver_val" localSheetId="10" hidden="1">0</definedName>
    <definedName name="solver_val" localSheetId="7" hidden="1">0</definedName>
    <definedName name="solver_val" localSheetId="6" hidden="1">0</definedName>
    <definedName name="solver_val" localSheetId="11" hidden="1">0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5" hidden="1">3</definedName>
    <definedName name="solver_ver" localSheetId="8" hidden="1">3</definedName>
    <definedName name="solver_ver" localSheetId="10" hidden="1">3</definedName>
    <definedName name="solver_ver" localSheetId="7" hidden="1">3</definedName>
    <definedName name="solver_ver" localSheetId="6" hidden="1">3</definedName>
    <definedName name="solver_ver" localSheetId="11" hidden="1">3</definedName>
  </definedNames>
  <calcPr calcId="191029"/>
</workbook>
</file>

<file path=xl/calcChain.xml><?xml version="1.0" encoding="utf-8"?>
<calcChain xmlns="http://schemas.openxmlformats.org/spreadsheetml/2006/main">
  <c r="L10" i="10" l="1"/>
  <c r="K1" i="12" l="1"/>
  <c r="B1" i="13"/>
  <c r="U43" i="13" s="1"/>
  <c r="G5" i="13"/>
  <c r="G7" i="13" s="1"/>
  <c r="F5" i="13"/>
  <c r="F7" i="13" s="1"/>
  <c r="C5" i="13"/>
  <c r="B5" i="13"/>
  <c r="G30" i="13" s="1"/>
  <c r="G4" i="13"/>
  <c r="F4" i="13"/>
  <c r="C4" i="13"/>
  <c r="B4" i="13"/>
  <c r="F10" i="13" s="1"/>
  <c r="U46" i="13" s="1"/>
  <c r="C3" i="13"/>
  <c r="B3" i="13"/>
  <c r="E10" i="13" s="1"/>
  <c r="U45" i="13" s="1"/>
  <c r="G2" i="13"/>
  <c r="F2" i="13"/>
  <c r="C2" i="13"/>
  <c r="B2" i="13"/>
  <c r="D10" i="13" s="1"/>
  <c r="G1" i="13"/>
  <c r="F1" i="13"/>
  <c r="C1" i="13"/>
  <c r="C7" i="13" s="1"/>
  <c r="G6" i="12"/>
  <c r="F6" i="12"/>
  <c r="B10" i="12" s="1"/>
  <c r="G5" i="12"/>
  <c r="F5" i="12"/>
  <c r="F7" i="12" s="1"/>
  <c r="A11" i="12" s="1"/>
  <c r="C5" i="12"/>
  <c r="B5" i="12"/>
  <c r="G4" i="12"/>
  <c r="F4" i="12"/>
  <c r="C4" i="12"/>
  <c r="B4" i="12"/>
  <c r="F10" i="12" s="1"/>
  <c r="C3" i="12"/>
  <c r="B3" i="12"/>
  <c r="E10" i="12" s="1"/>
  <c r="G2" i="12"/>
  <c r="F2" i="12"/>
  <c r="C2" i="12"/>
  <c r="B2" i="12"/>
  <c r="D10" i="12" s="1"/>
  <c r="G1" i="12"/>
  <c r="F1" i="12"/>
  <c r="C1" i="12"/>
  <c r="C7" i="12" s="1"/>
  <c r="B1" i="12"/>
  <c r="B7" i="12" l="1"/>
  <c r="C10" i="12"/>
  <c r="C10" i="13"/>
  <c r="G10" i="13" s="1"/>
  <c r="K10" i="13" s="1"/>
  <c r="B7" i="13"/>
  <c r="B11" i="13"/>
  <c r="B10" i="13"/>
  <c r="B13" i="13"/>
  <c r="B12" i="13"/>
  <c r="U44" i="13"/>
  <c r="H30" i="13"/>
  <c r="L30" i="13" s="1"/>
  <c r="G11" i="13"/>
  <c r="K11" i="13" s="1"/>
  <c r="I30" i="13"/>
  <c r="G12" i="13"/>
  <c r="H12" i="13" s="1"/>
  <c r="J30" i="13"/>
  <c r="G13" i="13"/>
  <c r="I13" i="13" s="1"/>
  <c r="G14" i="13"/>
  <c r="I14" i="13" s="1"/>
  <c r="G15" i="13"/>
  <c r="I15" i="13" s="1"/>
  <c r="K15" i="13"/>
  <c r="G16" i="13"/>
  <c r="I16" i="13" s="1"/>
  <c r="G17" i="13"/>
  <c r="I17" i="13" s="1"/>
  <c r="K17" i="13"/>
  <c r="G18" i="13"/>
  <c r="I18" i="13" s="1"/>
  <c r="G19" i="13"/>
  <c r="I19" i="13" s="1"/>
  <c r="K19" i="13"/>
  <c r="G20" i="13"/>
  <c r="I20" i="13" s="1"/>
  <c r="G21" i="13"/>
  <c r="I21" i="13" s="1"/>
  <c r="K21" i="13"/>
  <c r="G22" i="13"/>
  <c r="I22" i="13" s="1"/>
  <c r="G23" i="13"/>
  <c r="I23" i="13" s="1"/>
  <c r="K23" i="13"/>
  <c r="G24" i="13"/>
  <c r="I24" i="13" s="1"/>
  <c r="G25" i="13"/>
  <c r="I25" i="13" s="1"/>
  <c r="K25" i="13"/>
  <c r="G26" i="13"/>
  <c r="I26" i="13" s="1"/>
  <c r="G27" i="13"/>
  <c r="I27" i="13" s="1"/>
  <c r="K27" i="13"/>
  <c r="G28" i="13"/>
  <c r="I28" i="13" s="1"/>
  <c r="G29" i="13"/>
  <c r="I29" i="13" s="1"/>
  <c r="K29" i="13"/>
  <c r="K30" i="13"/>
  <c r="I5" i="13"/>
  <c r="I6" i="13" s="1"/>
  <c r="H15" i="13"/>
  <c r="M15" i="13" s="1"/>
  <c r="Q15" i="13" s="1"/>
  <c r="H16" i="13"/>
  <c r="L16" i="13" s="1"/>
  <c r="H17" i="13"/>
  <c r="M17" i="13" s="1"/>
  <c r="Q17" i="13" s="1"/>
  <c r="H19" i="13"/>
  <c r="M19" i="13" s="1"/>
  <c r="Q19" i="13" s="1"/>
  <c r="H20" i="13"/>
  <c r="L20" i="13" s="1"/>
  <c r="H21" i="13"/>
  <c r="M21" i="13" s="1"/>
  <c r="Q21" i="13" s="1"/>
  <c r="H23" i="13"/>
  <c r="M23" i="13" s="1"/>
  <c r="Q23" i="13" s="1"/>
  <c r="H24" i="13"/>
  <c r="L24" i="13" s="1"/>
  <c r="H25" i="13"/>
  <c r="M25" i="13" s="1"/>
  <c r="Q25" i="13" s="1"/>
  <c r="H27" i="13"/>
  <c r="M27" i="13" s="1"/>
  <c r="Q27" i="13" s="1"/>
  <c r="H28" i="13"/>
  <c r="L28" i="13" s="1"/>
  <c r="H29" i="13"/>
  <c r="M29" i="13" s="1"/>
  <c r="Q29" i="13" s="1"/>
  <c r="A12" i="12"/>
  <c r="B11" i="12"/>
  <c r="G10" i="12"/>
  <c r="I10" i="12" s="1"/>
  <c r="I5" i="12"/>
  <c r="I6" i="12" s="1"/>
  <c r="X32" i="11"/>
  <c r="X33" i="11"/>
  <c r="F10" i="11"/>
  <c r="G6" i="11"/>
  <c r="F6" i="11"/>
  <c r="B10" i="11" s="1"/>
  <c r="G5" i="11"/>
  <c r="F5" i="11"/>
  <c r="C5" i="11"/>
  <c r="B5" i="11"/>
  <c r="G4" i="11"/>
  <c r="F4" i="11"/>
  <c r="C4" i="11"/>
  <c r="B4" i="11"/>
  <c r="C3" i="11"/>
  <c r="B3" i="11"/>
  <c r="E10" i="11" s="1"/>
  <c r="G2" i="11"/>
  <c r="F2" i="11"/>
  <c r="C2" i="11"/>
  <c r="D10" i="11"/>
  <c r="G1" i="11"/>
  <c r="F1" i="11"/>
  <c r="C1" i="11"/>
  <c r="C10" i="11"/>
  <c r="J24" i="13" l="1"/>
  <c r="H26" i="13"/>
  <c r="L26" i="13" s="1"/>
  <c r="H22" i="13"/>
  <c r="L22" i="13" s="1"/>
  <c r="H18" i="13"/>
  <c r="L18" i="13" s="1"/>
  <c r="H14" i="13"/>
  <c r="L14" i="13" s="1"/>
  <c r="N14" i="13" s="1"/>
  <c r="J22" i="13"/>
  <c r="J14" i="13"/>
  <c r="J26" i="13"/>
  <c r="J18" i="13"/>
  <c r="M30" i="13"/>
  <c r="Q30" i="13" s="1"/>
  <c r="J16" i="13"/>
  <c r="F7" i="11"/>
  <c r="A11" i="11" s="1"/>
  <c r="K28" i="13"/>
  <c r="K26" i="13"/>
  <c r="K24" i="13"/>
  <c r="K22" i="13"/>
  <c r="K20" i="13"/>
  <c r="K18" i="13"/>
  <c r="K16" i="13"/>
  <c r="K14" i="13"/>
  <c r="J28" i="13"/>
  <c r="J20" i="13"/>
  <c r="U47" i="13"/>
  <c r="H13" i="13"/>
  <c r="M13" i="13" s="1"/>
  <c r="Q13" i="13" s="1"/>
  <c r="K13" i="13"/>
  <c r="M12" i="13"/>
  <c r="Q12" i="13" s="1"/>
  <c r="I12" i="13"/>
  <c r="L12" i="13" s="1"/>
  <c r="K12" i="13"/>
  <c r="J12" i="13"/>
  <c r="I11" i="13"/>
  <c r="J11" i="13"/>
  <c r="U48" i="13"/>
  <c r="P18" i="13"/>
  <c r="O18" i="13"/>
  <c r="P22" i="13"/>
  <c r="O22" i="13"/>
  <c r="P24" i="13"/>
  <c r="O24" i="13"/>
  <c r="P20" i="13"/>
  <c r="O20" i="13"/>
  <c r="P16" i="13"/>
  <c r="O16" i="13"/>
  <c r="P28" i="13"/>
  <c r="O28" i="13"/>
  <c r="P30" i="13"/>
  <c r="O30" i="13"/>
  <c r="M28" i="13"/>
  <c r="Q28" i="13" s="1"/>
  <c r="M24" i="13"/>
  <c r="Q24" i="13" s="1"/>
  <c r="M22" i="13"/>
  <c r="Q22" i="13" s="1"/>
  <c r="M20" i="13"/>
  <c r="Q20" i="13" s="1"/>
  <c r="M18" i="13"/>
  <c r="Q18" i="13" s="1"/>
  <c r="M16" i="13"/>
  <c r="Q16" i="13" s="1"/>
  <c r="M14" i="13"/>
  <c r="Q14" i="13" s="1"/>
  <c r="L29" i="13"/>
  <c r="N29" i="13" s="1"/>
  <c r="L27" i="13"/>
  <c r="N27" i="13" s="1"/>
  <c r="L25" i="13"/>
  <c r="N25" i="13" s="1"/>
  <c r="L23" i="13"/>
  <c r="N23" i="13" s="1"/>
  <c r="L21" i="13"/>
  <c r="N21" i="13" s="1"/>
  <c r="L19" i="13"/>
  <c r="N19" i="13" s="1"/>
  <c r="L17" i="13"/>
  <c r="N17" i="13" s="1"/>
  <c r="L15" i="13"/>
  <c r="N15" i="13" s="1"/>
  <c r="J10" i="13"/>
  <c r="J29" i="13"/>
  <c r="J25" i="13"/>
  <c r="J21" i="13"/>
  <c r="J17" i="13"/>
  <c r="J13" i="13"/>
  <c r="H11" i="13"/>
  <c r="P14" i="13"/>
  <c r="O14" i="13"/>
  <c r="I10" i="13"/>
  <c r="J27" i="13"/>
  <c r="J23" i="13"/>
  <c r="J19" i="13"/>
  <c r="J15" i="13"/>
  <c r="H10" i="13"/>
  <c r="J10" i="12"/>
  <c r="H10" i="12"/>
  <c r="K10" i="12"/>
  <c r="A13" i="12"/>
  <c r="B12" i="12"/>
  <c r="G10" i="11"/>
  <c r="H10" i="11" s="1"/>
  <c r="M10" i="11" s="1"/>
  <c r="Q10" i="11" s="1"/>
  <c r="F11" i="11" s="1"/>
  <c r="A12" i="11"/>
  <c r="B11" i="11"/>
  <c r="I5" i="11"/>
  <c r="I6" i="11" s="1"/>
  <c r="F6" i="3"/>
  <c r="G5" i="10"/>
  <c r="G7" i="10" s="1"/>
  <c r="F5" i="10"/>
  <c r="F7" i="10" s="1"/>
  <c r="C5" i="10"/>
  <c r="B5" i="10"/>
  <c r="G22" i="10" s="1"/>
  <c r="H22" i="10" s="1"/>
  <c r="G4" i="10"/>
  <c r="F4" i="10"/>
  <c r="C4" i="10"/>
  <c r="B4" i="10"/>
  <c r="F10" i="10" s="1"/>
  <c r="U46" i="10" s="1"/>
  <c r="C3" i="10"/>
  <c r="B3" i="10"/>
  <c r="E10" i="10" s="1"/>
  <c r="G2" i="10"/>
  <c r="F2" i="10"/>
  <c r="C2" i="10"/>
  <c r="B2" i="10"/>
  <c r="D10" i="10" s="1"/>
  <c r="U44" i="10" s="1"/>
  <c r="G1" i="10"/>
  <c r="F1" i="10"/>
  <c r="C1" i="10"/>
  <c r="B1" i="10"/>
  <c r="C10" i="10" s="1"/>
  <c r="U43" i="10" s="1"/>
  <c r="G5" i="9"/>
  <c r="G7" i="9" s="1"/>
  <c r="F5" i="9"/>
  <c r="F7" i="9" s="1"/>
  <c r="C5" i="9"/>
  <c r="B5" i="9"/>
  <c r="G12" i="9" s="1"/>
  <c r="G4" i="9"/>
  <c r="F4" i="9"/>
  <c r="C4" i="9"/>
  <c r="B4" i="9"/>
  <c r="F10" i="9" s="1"/>
  <c r="C3" i="9"/>
  <c r="B3" i="9"/>
  <c r="E10" i="9" s="1"/>
  <c r="U45" i="9" s="1"/>
  <c r="G2" i="9"/>
  <c r="F2" i="9"/>
  <c r="C2" i="9"/>
  <c r="B2" i="9"/>
  <c r="D10" i="9" s="1"/>
  <c r="U44" i="9" s="1"/>
  <c r="G1" i="9"/>
  <c r="F1" i="9"/>
  <c r="C1" i="9"/>
  <c r="B1" i="9"/>
  <c r="C10" i="9" s="1"/>
  <c r="U43" i="9" s="1"/>
  <c r="N20" i="13" l="1"/>
  <c r="R20" i="13" s="1"/>
  <c r="O26" i="13"/>
  <c r="U46" i="9"/>
  <c r="H12" i="9"/>
  <c r="P26" i="13"/>
  <c r="N18" i="13"/>
  <c r="R18" i="13" s="1"/>
  <c r="N24" i="13"/>
  <c r="R24" i="13" s="1"/>
  <c r="N16" i="13"/>
  <c r="N30" i="13"/>
  <c r="U45" i="10"/>
  <c r="M26" i="13"/>
  <c r="Q26" i="13" s="1"/>
  <c r="N22" i="13"/>
  <c r="N28" i="13"/>
  <c r="L13" i="13"/>
  <c r="O13" i="13" s="1"/>
  <c r="N12" i="13"/>
  <c r="P12" i="13"/>
  <c r="O12" i="13"/>
  <c r="P25" i="13"/>
  <c r="O25" i="13"/>
  <c r="R25" i="13" s="1"/>
  <c r="L10" i="13"/>
  <c r="M10" i="13"/>
  <c r="P19" i="13"/>
  <c r="O19" i="13"/>
  <c r="P27" i="13"/>
  <c r="O27" i="13"/>
  <c r="R16" i="13"/>
  <c r="R14" i="13"/>
  <c r="P21" i="13"/>
  <c r="O21" i="13"/>
  <c r="R21" i="13" s="1"/>
  <c r="P29" i="13"/>
  <c r="O29" i="13"/>
  <c r="R29" i="13" s="1"/>
  <c r="R28" i="13"/>
  <c r="R22" i="13"/>
  <c r="P17" i="13"/>
  <c r="O17" i="13"/>
  <c r="R17" i="13" s="1"/>
  <c r="L11" i="13"/>
  <c r="M11" i="13"/>
  <c r="Q11" i="13" s="1"/>
  <c r="P15" i="13"/>
  <c r="O15" i="13"/>
  <c r="P23" i="13"/>
  <c r="O23" i="13"/>
  <c r="R23" i="13" s="1"/>
  <c r="R30" i="13"/>
  <c r="L10" i="12"/>
  <c r="M10" i="12"/>
  <c r="Q10" i="12" s="1"/>
  <c r="F11" i="12" s="1"/>
  <c r="A14" i="12"/>
  <c r="B13" i="12"/>
  <c r="K10" i="11"/>
  <c r="J10" i="11"/>
  <c r="I10" i="11"/>
  <c r="L10" i="11" s="1"/>
  <c r="P10" i="11" s="1"/>
  <c r="E11" i="11" s="1"/>
  <c r="A13" i="11"/>
  <c r="B12" i="11"/>
  <c r="M29" i="10"/>
  <c r="Q29" i="10" s="1"/>
  <c r="M22" i="10"/>
  <c r="Q22" i="10" s="1"/>
  <c r="M27" i="10"/>
  <c r="Q27" i="10" s="1"/>
  <c r="M24" i="10"/>
  <c r="Q24" i="10" s="1"/>
  <c r="L17" i="10"/>
  <c r="M12" i="9"/>
  <c r="Q12" i="9" s="1"/>
  <c r="U48" i="10"/>
  <c r="U47" i="10"/>
  <c r="U47" i="9"/>
  <c r="I5" i="10"/>
  <c r="I6" i="10" s="1"/>
  <c r="B10" i="10"/>
  <c r="G15" i="10"/>
  <c r="J15" i="10" s="1"/>
  <c r="G19" i="10"/>
  <c r="J19" i="10" s="1"/>
  <c r="G29" i="10"/>
  <c r="H29" i="10" s="1"/>
  <c r="L29" i="10" s="1"/>
  <c r="G13" i="10"/>
  <c r="K13" i="10" s="1"/>
  <c r="H15" i="10"/>
  <c r="M15" i="10" s="1"/>
  <c r="Q15" i="10" s="1"/>
  <c r="G16" i="10"/>
  <c r="K16" i="10" s="1"/>
  <c r="G20" i="10"/>
  <c r="K20" i="10" s="1"/>
  <c r="J22" i="10"/>
  <c r="G24" i="10"/>
  <c r="K24" i="10" s="1"/>
  <c r="G12" i="10"/>
  <c r="H12" i="10" s="1"/>
  <c r="G23" i="10"/>
  <c r="J23" i="10" s="1"/>
  <c r="G27" i="10"/>
  <c r="K27" i="10" s="1"/>
  <c r="I29" i="10"/>
  <c r="I27" i="10"/>
  <c r="I24" i="10"/>
  <c r="I22" i="10"/>
  <c r="L22" i="10" s="1"/>
  <c r="I21" i="10"/>
  <c r="L21" i="10" s="1"/>
  <c r="I17" i="10"/>
  <c r="H27" i="10"/>
  <c r="L27" i="10" s="1"/>
  <c r="G10" i="10"/>
  <c r="J10" i="10" s="1"/>
  <c r="G17" i="10"/>
  <c r="J17" i="10" s="1"/>
  <c r="G21" i="10"/>
  <c r="J21" i="10" s="1"/>
  <c r="K22" i="10"/>
  <c r="H24" i="10"/>
  <c r="L24" i="10" s="1"/>
  <c r="G26" i="10"/>
  <c r="K26" i="10" s="1"/>
  <c r="G28" i="10"/>
  <c r="K28" i="10" s="1"/>
  <c r="K29" i="10"/>
  <c r="G30" i="10"/>
  <c r="K30" i="10" s="1"/>
  <c r="G25" i="10"/>
  <c r="H25" i="10" s="1"/>
  <c r="G11" i="10"/>
  <c r="H11" i="10" s="1"/>
  <c r="G14" i="10"/>
  <c r="H14" i="10" s="1"/>
  <c r="M14" i="10" s="1"/>
  <c r="Q14" i="10" s="1"/>
  <c r="J16" i="10"/>
  <c r="H17" i="10"/>
  <c r="M17" i="10" s="1"/>
  <c r="Q17" i="10" s="1"/>
  <c r="G18" i="10"/>
  <c r="H18" i="10" s="1"/>
  <c r="H21" i="10"/>
  <c r="M21" i="10" s="1"/>
  <c r="Q21" i="10" s="1"/>
  <c r="K23" i="10"/>
  <c r="J24" i="10"/>
  <c r="I5" i="9"/>
  <c r="I6" i="9" s="1"/>
  <c r="I12" i="9"/>
  <c r="L12" i="9" s="1"/>
  <c r="G13" i="9"/>
  <c r="J13" i="9" s="1"/>
  <c r="G16" i="9"/>
  <c r="I16" i="9" s="1"/>
  <c r="G20" i="9"/>
  <c r="G24" i="9"/>
  <c r="I24" i="9" s="1"/>
  <c r="G11" i="9"/>
  <c r="H11" i="9" s="1"/>
  <c r="J12" i="9"/>
  <c r="G17" i="9"/>
  <c r="I17" i="9" s="1"/>
  <c r="G21" i="9"/>
  <c r="G26" i="9"/>
  <c r="G28" i="9"/>
  <c r="G30" i="9"/>
  <c r="G14" i="9"/>
  <c r="I14" i="9" s="1"/>
  <c r="G18" i="9"/>
  <c r="G22" i="9"/>
  <c r="I22" i="9" s="1"/>
  <c r="B10" i="9"/>
  <c r="G10" i="9"/>
  <c r="I10" i="9" s="1"/>
  <c r="G15" i="9"/>
  <c r="G19" i="9"/>
  <c r="G23" i="9"/>
  <c r="I23" i="9" s="1"/>
  <c r="G25" i="9"/>
  <c r="I25" i="9" s="1"/>
  <c r="G27" i="9"/>
  <c r="G29" i="9"/>
  <c r="K12" i="9"/>
  <c r="I15" i="9"/>
  <c r="I18" i="9"/>
  <c r="I19" i="9"/>
  <c r="I20" i="9"/>
  <c r="I21" i="9"/>
  <c r="I26" i="9"/>
  <c r="I27" i="9"/>
  <c r="I28" i="9"/>
  <c r="G5" i="7"/>
  <c r="G7" i="7" s="1"/>
  <c r="F5" i="7"/>
  <c r="F7" i="7" s="1"/>
  <c r="C5" i="7"/>
  <c r="B5" i="7"/>
  <c r="G13" i="7" s="1"/>
  <c r="G4" i="7"/>
  <c r="F4" i="7"/>
  <c r="C4" i="7"/>
  <c r="B4" i="7"/>
  <c r="F10" i="7" s="1"/>
  <c r="C3" i="7"/>
  <c r="B3" i="7"/>
  <c r="E10" i="7" s="1"/>
  <c r="G2" i="7"/>
  <c r="F2" i="7"/>
  <c r="C2" i="7"/>
  <c r="B2" i="7"/>
  <c r="D10" i="7" s="1"/>
  <c r="U44" i="7" s="1"/>
  <c r="G1" i="7"/>
  <c r="F1" i="7"/>
  <c r="C1" i="7"/>
  <c r="B1" i="7"/>
  <c r="C10" i="7" s="1"/>
  <c r="U43" i="7" s="1"/>
  <c r="I25" i="10" l="1"/>
  <c r="L25" i="10" s="1"/>
  <c r="B14" i="7"/>
  <c r="B12" i="7"/>
  <c r="B11" i="7"/>
  <c r="B13" i="7"/>
  <c r="K25" i="10"/>
  <c r="M25" i="10"/>
  <c r="Q25" i="10" s="1"/>
  <c r="J26" i="10"/>
  <c r="I15" i="10"/>
  <c r="L15" i="10" s="1"/>
  <c r="I23" i="10"/>
  <c r="J25" i="10"/>
  <c r="J29" i="10"/>
  <c r="M18" i="10"/>
  <c r="Q18" i="10" s="1"/>
  <c r="N26" i="13"/>
  <c r="R26" i="13" s="1"/>
  <c r="H23" i="10"/>
  <c r="U45" i="7"/>
  <c r="U47" i="7" s="1"/>
  <c r="K15" i="10"/>
  <c r="U46" i="7"/>
  <c r="P13" i="13"/>
  <c r="N13" i="13"/>
  <c r="R12" i="13"/>
  <c r="R19" i="13"/>
  <c r="R15" i="13"/>
  <c r="O11" i="13"/>
  <c r="P11" i="13"/>
  <c r="N11" i="13"/>
  <c r="R27" i="13"/>
  <c r="A15" i="12"/>
  <c r="B14" i="12"/>
  <c r="P10" i="12"/>
  <c r="E11" i="12" s="1"/>
  <c r="N10" i="12"/>
  <c r="C11" i="12" s="1"/>
  <c r="O10" i="12"/>
  <c r="D11" i="12" s="1"/>
  <c r="O10" i="11"/>
  <c r="D11" i="11" s="1"/>
  <c r="N10" i="11"/>
  <c r="C11" i="11" s="1"/>
  <c r="A14" i="11"/>
  <c r="B13" i="11"/>
  <c r="O24" i="10"/>
  <c r="P24" i="10"/>
  <c r="N24" i="10"/>
  <c r="P21" i="10"/>
  <c r="N21" i="10"/>
  <c r="O21" i="10"/>
  <c r="N27" i="10"/>
  <c r="P27" i="10"/>
  <c r="O27" i="10"/>
  <c r="P29" i="10"/>
  <c r="N29" i="10"/>
  <c r="O29" i="10"/>
  <c r="O14" i="10"/>
  <c r="N14" i="10"/>
  <c r="O22" i="10"/>
  <c r="N22" i="10"/>
  <c r="P22" i="10"/>
  <c r="P17" i="10"/>
  <c r="N17" i="10"/>
  <c r="O17" i="10"/>
  <c r="O12" i="9"/>
  <c r="P12" i="9"/>
  <c r="N12" i="9"/>
  <c r="M11" i="9"/>
  <c r="Q11" i="9" s="1"/>
  <c r="M12" i="10"/>
  <c r="Q12" i="10" s="1"/>
  <c r="M11" i="10"/>
  <c r="Q11" i="10" s="1"/>
  <c r="U48" i="7"/>
  <c r="U48" i="9"/>
  <c r="H10" i="10"/>
  <c r="M10" i="10" s="1"/>
  <c r="H10" i="9"/>
  <c r="M10" i="9" s="1"/>
  <c r="H13" i="10"/>
  <c r="I13" i="10"/>
  <c r="J13" i="10"/>
  <c r="I11" i="10"/>
  <c r="L11" i="10" s="1"/>
  <c r="K11" i="10"/>
  <c r="H30" i="10"/>
  <c r="J20" i="10"/>
  <c r="K14" i="10"/>
  <c r="I10" i="10"/>
  <c r="I14" i="10"/>
  <c r="L14" i="10" s="1"/>
  <c r="P14" i="10" s="1"/>
  <c r="I18" i="10"/>
  <c r="L18" i="10" s="1"/>
  <c r="I26" i="10"/>
  <c r="I30" i="10"/>
  <c r="J27" i="10"/>
  <c r="H19" i="10"/>
  <c r="K10" i="10"/>
  <c r="K19" i="10"/>
  <c r="K18" i="10"/>
  <c r="H26" i="10"/>
  <c r="J30" i="10"/>
  <c r="H20" i="10"/>
  <c r="H28" i="10"/>
  <c r="J11" i="10"/>
  <c r="I19" i="10"/>
  <c r="K21" i="10"/>
  <c r="J18" i="10"/>
  <c r="J28" i="10"/>
  <c r="K12" i="10"/>
  <c r="H16" i="10"/>
  <c r="I12" i="10"/>
  <c r="L12" i="10" s="1"/>
  <c r="J12" i="10"/>
  <c r="I16" i="10"/>
  <c r="I20" i="10"/>
  <c r="I28" i="10"/>
  <c r="K17" i="10"/>
  <c r="J14" i="10"/>
  <c r="H29" i="9"/>
  <c r="K29" i="9"/>
  <c r="J29" i="9"/>
  <c r="K15" i="9"/>
  <c r="J15" i="9"/>
  <c r="H15" i="9"/>
  <c r="J30" i="9"/>
  <c r="H30" i="9"/>
  <c r="K30" i="9"/>
  <c r="J21" i="9"/>
  <c r="H21" i="9"/>
  <c r="K21" i="9"/>
  <c r="K10" i="9"/>
  <c r="H18" i="9"/>
  <c r="K18" i="9"/>
  <c r="J18" i="9"/>
  <c r="H28" i="9"/>
  <c r="K28" i="9"/>
  <c r="J28" i="9"/>
  <c r="J17" i="9"/>
  <c r="H17" i="9"/>
  <c r="K17" i="9"/>
  <c r="K24" i="9"/>
  <c r="J24" i="9"/>
  <c r="H24" i="9"/>
  <c r="K20" i="9"/>
  <c r="J20" i="9"/>
  <c r="H20" i="9"/>
  <c r="H27" i="9"/>
  <c r="K27" i="9"/>
  <c r="J27" i="9"/>
  <c r="H14" i="9"/>
  <c r="K14" i="9"/>
  <c r="J14" i="9"/>
  <c r="J11" i="9"/>
  <c r="I11" i="9"/>
  <c r="L11" i="9" s="1"/>
  <c r="K11" i="9"/>
  <c r="K16" i="9"/>
  <c r="J16" i="9"/>
  <c r="H16" i="9"/>
  <c r="H25" i="9"/>
  <c r="K25" i="9"/>
  <c r="J25" i="9"/>
  <c r="H22" i="9"/>
  <c r="K22" i="9"/>
  <c r="J22" i="9"/>
  <c r="I29" i="9"/>
  <c r="K23" i="9"/>
  <c r="J23" i="9"/>
  <c r="H23" i="9"/>
  <c r="K19" i="9"/>
  <c r="J19" i="9"/>
  <c r="H19" i="9"/>
  <c r="I30" i="9"/>
  <c r="H26" i="9"/>
  <c r="K26" i="9"/>
  <c r="J26" i="9"/>
  <c r="J10" i="9"/>
  <c r="K13" i="9"/>
  <c r="I13" i="9"/>
  <c r="H13" i="9"/>
  <c r="B10" i="7"/>
  <c r="I5" i="7"/>
  <c r="I6" i="7" s="1"/>
  <c r="H13" i="7"/>
  <c r="G14" i="7"/>
  <c r="K14" i="7" s="1"/>
  <c r="G15" i="7"/>
  <c r="K15" i="7" s="1"/>
  <c r="G16" i="7"/>
  <c r="K16" i="7" s="1"/>
  <c r="G17" i="7"/>
  <c r="K17" i="7" s="1"/>
  <c r="G18" i="7"/>
  <c r="K18" i="7" s="1"/>
  <c r="G19" i="7"/>
  <c r="K19" i="7" s="1"/>
  <c r="G20" i="7"/>
  <c r="K20" i="7" s="1"/>
  <c r="G21" i="7"/>
  <c r="K21" i="7" s="1"/>
  <c r="G22" i="7"/>
  <c r="K22" i="7" s="1"/>
  <c r="G23" i="7"/>
  <c r="K23" i="7" s="1"/>
  <c r="G24" i="7"/>
  <c r="K24" i="7" s="1"/>
  <c r="G25" i="7"/>
  <c r="K25" i="7" s="1"/>
  <c r="G26" i="7"/>
  <c r="K26" i="7" s="1"/>
  <c r="G27" i="7"/>
  <c r="K27" i="7" s="1"/>
  <c r="G28" i="7"/>
  <c r="K28" i="7" s="1"/>
  <c r="G29" i="7"/>
  <c r="K29" i="7" s="1"/>
  <c r="G30" i="7"/>
  <c r="K30" i="7" s="1"/>
  <c r="G10" i="7"/>
  <c r="J10" i="7" s="1"/>
  <c r="G11" i="7"/>
  <c r="K11" i="7" s="1"/>
  <c r="I13" i="7"/>
  <c r="G12" i="7"/>
  <c r="I12" i="7" s="1"/>
  <c r="J13" i="7"/>
  <c r="I15" i="7"/>
  <c r="I17" i="7"/>
  <c r="I19" i="7"/>
  <c r="I22" i="7"/>
  <c r="I23" i="7"/>
  <c r="I26" i="7"/>
  <c r="I27" i="7"/>
  <c r="I30" i="7"/>
  <c r="K13" i="7"/>
  <c r="J15" i="7"/>
  <c r="J19" i="7"/>
  <c r="J23" i="7"/>
  <c r="J27" i="7"/>
  <c r="N18" i="10" l="1"/>
  <c r="P18" i="10"/>
  <c r="O18" i="10"/>
  <c r="P15" i="10"/>
  <c r="R15" i="10" s="1"/>
  <c r="N15" i="10"/>
  <c r="O15" i="10"/>
  <c r="N25" i="10"/>
  <c r="O25" i="10"/>
  <c r="P25" i="10"/>
  <c r="L20" i="9"/>
  <c r="M20" i="9"/>
  <c r="Q20" i="9" s="1"/>
  <c r="J25" i="7"/>
  <c r="I29" i="7"/>
  <c r="L26" i="9"/>
  <c r="M26" i="9"/>
  <c r="Q26" i="9" s="1"/>
  <c r="M21" i="9"/>
  <c r="Q21" i="9" s="1"/>
  <c r="L21" i="9"/>
  <c r="M26" i="10"/>
  <c r="Q26" i="10" s="1"/>
  <c r="L26" i="10"/>
  <c r="I28" i="7"/>
  <c r="I24" i="7"/>
  <c r="I20" i="7"/>
  <c r="M23" i="9"/>
  <c r="Q23" i="9" s="1"/>
  <c r="L23" i="9"/>
  <c r="M18" i="9"/>
  <c r="Q18" i="9" s="1"/>
  <c r="L18" i="9"/>
  <c r="L15" i="9"/>
  <c r="M15" i="9"/>
  <c r="Q15" i="9" s="1"/>
  <c r="L28" i="10"/>
  <c r="M28" i="10"/>
  <c r="Q28" i="10" s="1"/>
  <c r="M30" i="10"/>
  <c r="Q30" i="10" s="1"/>
  <c r="L30" i="10"/>
  <c r="L23" i="10"/>
  <c r="M23" i="10"/>
  <c r="Q23" i="10" s="1"/>
  <c r="M22" i="9"/>
  <c r="Q22" i="9" s="1"/>
  <c r="L22" i="9"/>
  <c r="M16" i="9"/>
  <c r="Q16" i="9" s="1"/>
  <c r="L16" i="9"/>
  <c r="M14" i="9"/>
  <c r="Q14" i="9" s="1"/>
  <c r="L14" i="9"/>
  <c r="M30" i="9"/>
  <c r="Q30" i="9" s="1"/>
  <c r="L30" i="9"/>
  <c r="J17" i="7"/>
  <c r="I25" i="7"/>
  <c r="I21" i="7"/>
  <c r="M19" i="10"/>
  <c r="Q19" i="10" s="1"/>
  <c r="L19" i="10"/>
  <c r="J29" i="7"/>
  <c r="J21" i="7"/>
  <c r="L19" i="9"/>
  <c r="M19" i="9"/>
  <c r="Q19" i="9" s="1"/>
  <c r="M25" i="9"/>
  <c r="Q25" i="9" s="1"/>
  <c r="L25" i="9"/>
  <c r="M27" i="9"/>
  <c r="Q27" i="9" s="1"/>
  <c r="L27" i="9"/>
  <c r="L24" i="9"/>
  <c r="M24" i="9"/>
  <c r="Q24" i="9" s="1"/>
  <c r="M17" i="9"/>
  <c r="Q17" i="9" s="1"/>
  <c r="L17" i="9"/>
  <c r="L28" i="9"/>
  <c r="M28" i="9"/>
  <c r="Q28" i="9" s="1"/>
  <c r="M29" i="9"/>
  <c r="Q29" i="9" s="1"/>
  <c r="L29" i="9"/>
  <c r="M16" i="10"/>
  <c r="Q16" i="10" s="1"/>
  <c r="L16" i="10"/>
  <c r="L20" i="10"/>
  <c r="M20" i="10"/>
  <c r="Q20" i="10" s="1"/>
  <c r="R13" i="13"/>
  <c r="R11" i="13"/>
  <c r="A16" i="12"/>
  <c r="B15" i="12"/>
  <c r="G11" i="12"/>
  <c r="K11" i="12" s="1"/>
  <c r="G11" i="11"/>
  <c r="K11" i="11" s="1"/>
  <c r="A15" i="11"/>
  <c r="B14" i="11"/>
  <c r="L13" i="9"/>
  <c r="M13" i="9"/>
  <c r="Q13" i="9" s="1"/>
  <c r="N11" i="9"/>
  <c r="M13" i="10"/>
  <c r="Q13" i="10" s="1"/>
  <c r="L13" i="10"/>
  <c r="N12" i="10"/>
  <c r="O12" i="10"/>
  <c r="P12" i="10"/>
  <c r="N11" i="10"/>
  <c r="M13" i="7"/>
  <c r="Q13" i="7" s="1"/>
  <c r="L13" i="7"/>
  <c r="L10" i="9"/>
  <c r="I14" i="7"/>
  <c r="H12" i="7"/>
  <c r="K12" i="7"/>
  <c r="J12" i="7"/>
  <c r="I11" i="7"/>
  <c r="I10" i="7"/>
  <c r="I18" i="7"/>
  <c r="I16" i="7"/>
  <c r="O11" i="10"/>
  <c r="P11" i="10"/>
  <c r="R27" i="10"/>
  <c r="R22" i="10"/>
  <c r="R24" i="10"/>
  <c r="O11" i="9"/>
  <c r="P11" i="9"/>
  <c r="R12" i="9"/>
  <c r="J28" i="7"/>
  <c r="J24" i="7"/>
  <c r="J20" i="7"/>
  <c r="J16" i="7"/>
  <c r="H10" i="7"/>
  <c r="M10" i="7" s="1"/>
  <c r="H29" i="7"/>
  <c r="H27" i="7"/>
  <c r="H25" i="7"/>
  <c r="H23" i="7"/>
  <c r="H21" i="7"/>
  <c r="H19" i="7"/>
  <c r="H17" i="7"/>
  <c r="H15" i="7"/>
  <c r="K10" i="7"/>
  <c r="J11" i="7"/>
  <c r="J30" i="7"/>
  <c r="J26" i="7"/>
  <c r="J22" i="7"/>
  <c r="J18" i="7"/>
  <c r="J14" i="7"/>
  <c r="H11" i="7"/>
  <c r="H30" i="7"/>
  <c r="H28" i="7"/>
  <c r="H26" i="7"/>
  <c r="H24" i="7"/>
  <c r="H22" i="7"/>
  <c r="H20" i="7"/>
  <c r="H18" i="7"/>
  <c r="H16" i="7"/>
  <c r="H14" i="7"/>
  <c r="G5" i="6"/>
  <c r="G7" i="6" s="1"/>
  <c r="F5" i="6"/>
  <c r="F7" i="6" s="1"/>
  <c r="C5" i="6"/>
  <c r="B5" i="6"/>
  <c r="G13" i="6" s="1"/>
  <c r="G4" i="6"/>
  <c r="F4" i="6"/>
  <c r="C4" i="6"/>
  <c r="B4" i="6"/>
  <c r="F10" i="6" s="1"/>
  <c r="C3" i="6"/>
  <c r="B3" i="6"/>
  <c r="E10" i="6" s="1"/>
  <c r="G2" i="6"/>
  <c r="F2" i="6"/>
  <c r="C2" i="6"/>
  <c r="B2" i="6"/>
  <c r="D10" i="6" s="1"/>
  <c r="U44" i="6" s="1"/>
  <c r="G1" i="6"/>
  <c r="F1" i="6"/>
  <c r="C1" i="6"/>
  <c r="B1" i="6"/>
  <c r="C10" i="6" s="1"/>
  <c r="G5" i="5"/>
  <c r="G7" i="5" s="1"/>
  <c r="F5" i="5"/>
  <c r="F7" i="5" s="1"/>
  <c r="C5" i="5"/>
  <c r="B5" i="5"/>
  <c r="G4" i="5"/>
  <c r="F4" i="5"/>
  <c r="C4" i="5"/>
  <c r="B4" i="5"/>
  <c r="F10" i="5" s="1"/>
  <c r="C3" i="5"/>
  <c r="B3" i="5"/>
  <c r="E10" i="5" s="1"/>
  <c r="G2" i="5"/>
  <c r="F2" i="5"/>
  <c r="C2" i="5"/>
  <c r="B2" i="5"/>
  <c r="D10" i="5" s="1"/>
  <c r="U44" i="5" s="1"/>
  <c r="G1" i="5"/>
  <c r="F1" i="5"/>
  <c r="C1" i="5"/>
  <c r="B1" i="5"/>
  <c r="C10" i="5" s="1"/>
  <c r="G5" i="4"/>
  <c r="G7" i="4" s="1"/>
  <c r="F5" i="4"/>
  <c r="F7" i="4" s="1"/>
  <c r="B11" i="4" s="1"/>
  <c r="C5" i="4"/>
  <c r="B5" i="4"/>
  <c r="G26" i="4" s="1"/>
  <c r="G4" i="4"/>
  <c r="F4" i="4"/>
  <c r="C4" i="4"/>
  <c r="B4" i="4"/>
  <c r="F10" i="4" s="1"/>
  <c r="C3" i="4"/>
  <c r="B3" i="4"/>
  <c r="E10" i="4" s="1"/>
  <c r="G2" i="4"/>
  <c r="F2" i="4"/>
  <c r="C2" i="4"/>
  <c r="B2" i="4"/>
  <c r="D10" i="4" s="1"/>
  <c r="U44" i="4" s="1"/>
  <c r="G1" i="4"/>
  <c r="F1" i="4"/>
  <c r="C1" i="4"/>
  <c r="B1" i="4"/>
  <c r="C10" i="4" s="1"/>
  <c r="G5" i="3"/>
  <c r="G7" i="3" s="1"/>
  <c r="F5" i="3"/>
  <c r="F7" i="3" s="1"/>
  <c r="C5" i="3"/>
  <c r="B5" i="3"/>
  <c r="G13" i="3" s="1"/>
  <c r="G4" i="3"/>
  <c r="F4" i="3"/>
  <c r="C4" i="3"/>
  <c r="B4" i="3"/>
  <c r="F10" i="3" s="1"/>
  <c r="C3" i="3"/>
  <c r="B3" i="3"/>
  <c r="E10" i="3" s="1"/>
  <c r="G2" i="3"/>
  <c r="F2" i="3"/>
  <c r="C2" i="3"/>
  <c r="B2" i="3"/>
  <c r="D10" i="3" s="1"/>
  <c r="G1" i="3"/>
  <c r="F1" i="3"/>
  <c r="C1" i="3"/>
  <c r="B1" i="3"/>
  <c r="C10" i="3" s="1"/>
  <c r="M22" i="7" l="1"/>
  <c r="Q22" i="7" s="1"/>
  <c r="L22" i="7"/>
  <c r="L21" i="7"/>
  <c r="M21" i="7"/>
  <c r="Q21" i="7" s="1"/>
  <c r="P28" i="9"/>
  <c r="N28" i="9"/>
  <c r="O28" i="9"/>
  <c r="N24" i="9"/>
  <c r="O24" i="9"/>
  <c r="P24" i="9"/>
  <c r="O14" i="9"/>
  <c r="N14" i="9"/>
  <c r="P14" i="9"/>
  <c r="P22" i="9"/>
  <c r="O22" i="9"/>
  <c r="N22" i="9"/>
  <c r="N30" i="10"/>
  <c r="P30" i="10"/>
  <c r="O30" i="10"/>
  <c r="L24" i="7"/>
  <c r="M24" i="7"/>
  <c r="Q24" i="7" s="1"/>
  <c r="M23" i="7"/>
  <c r="Q23" i="7" s="1"/>
  <c r="L23" i="7"/>
  <c r="N29" i="9"/>
  <c r="O29" i="9"/>
  <c r="P29" i="9"/>
  <c r="P26" i="10"/>
  <c r="O26" i="10"/>
  <c r="N26" i="10"/>
  <c r="U46" i="4"/>
  <c r="L18" i="7"/>
  <c r="M18" i="7"/>
  <c r="Q18" i="7" s="1"/>
  <c r="M17" i="7"/>
  <c r="Q17" i="7" s="1"/>
  <c r="L17" i="7"/>
  <c r="O20" i="10"/>
  <c r="N20" i="10"/>
  <c r="P20" i="10"/>
  <c r="N19" i="9"/>
  <c r="O19" i="9"/>
  <c r="P19" i="9"/>
  <c r="P30" i="9"/>
  <c r="O30" i="9"/>
  <c r="N30" i="9"/>
  <c r="P16" i="9"/>
  <c r="O16" i="9"/>
  <c r="N16" i="9"/>
  <c r="N18" i="9"/>
  <c r="O18" i="9"/>
  <c r="P18" i="9"/>
  <c r="N26" i="9"/>
  <c r="O26" i="9"/>
  <c r="P26" i="9"/>
  <c r="P20" i="9"/>
  <c r="O20" i="9"/>
  <c r="N20" i="9"/>
  <c r="B11" i="5"/>
  <c r="B12" i="5"/>
  <c r="L30" i="7"/>
  <c r="M30" i="7"/>
  <c r="Q30" i="7" s="1"/>
  <c r="M29" i="7"/>
  <c r="Q29" i="7" s="1"/>
  <c r="L29" i="7"/>
  <c r="P23" i="9"/>
  <c r="O23" i="9"/>
  <c r="N23" i="9"/>
  <c r="M16" i="7"/>
  <c r="Q16" i="7" s="1"/>
  <c r="L16" i="7"/>
  <c r="M15" i="7"/>
  <c r="Q15" i="7" s="1"/>
  <c r="L15" i="7"/>
  <c r="P17" i="9"/>
  <c r="N17" i="9"/>
  <c r="O17" i="9"/>
  <c r="N27" i="9"/>
  <c r="O27" i="9"/>
  <c r="P27" i="9"/>
  <c r="P19" i="10"/>
  <c r="O19" i="10"/>
  <c r="N19" i="10"/>
  <c r="O15" i="9"/>
  <c r="P15" i="9"/>
  <c r="N15" i="9"/>
  <c r="B11" i="6"/>
  <c r="B13" i="6"/>
  <c r="B12" i="6"/>
  <c r="M26" i="7"/>
  <c r="Q26" i="7" s="1"/>
  <c r="L26" i="7"/>
  <c r="M25" i="7"/>
  <c r="Q25" i="7" s="1"/>
  <c r="L25" i="7"/>
  <c r="M20" i="7"/>
  <c r="Q20" i="7" s="1"/>
  <c r="L20" i="7"/>
  <c r="M28" i="7"/>
  <c r="Q28" i="7" s="1"/>
  <c r="L28" i="7"/>
  <c r="M19" i="7"/>
  <c r="Q19" i="7" s="1"/>
  <c r="L19" i="7"/>
  <c r="M27" i="7"/>
  <c r="Q27" i="7" s="1"/>
  <c r="L27" i="7"/>
  <c r="O16" i="10"/>
  <c r="R16" i="10" s="1"/>
  <c r="P16" i="10"/>
  <c r="N16" i="10"/>
  <c r="P25" i="9"/>
  <c r="N25" i="9"/>
  <c r="O25" i="9"/>
  <c r="P23" i="10"/>
  <c r="O23" i="10"/>
  <c r="N23" i="10"/>
  <c r="R23" i="10" s="1"/>
  <c r="O28" i="10"/>
  <c r="P28" i="10"/>
  <c r="N28" i="10"/>
  <c r="N21" i="9"/>
  <c r="P21" i="9"/>
  <c r="O21" i="9"/>
  <c r="H11" i="12"/>
  <c r="M11" i="12" s="1"/>
  <c r="Q11" i="12" s="1"/>
  <c r="F12" i="12" s="1"/>
  <c r="I11" i="12"/>
  <c r="A17" i="12"/>
  <c r="B16" i="12"/>
  <c r="J11" i="12"/>
  <c r="H11" i="11"/>
  <c r="M11" i="11" s="1"/>
  <c r="Q11" i="11" s="1"/>
  <c r="F12" i="11" s="1"/>
  <c r="I11" i="11"/>
  <c r="J11" i="11"/>
  <c r="A16" i="11"/>
  <c r="B15" i="11"/>
  <c r="M22" i="3"/>
  <c r="Q22" i="3" s="1"/>
  <c r="M35" i="3"/>
  <c r="Q35" i="3" s="1"/>
  <c r="M43" i="3"/>
  <c r="Q43" i="3" s="1"/>
  <c r="M28" i="3"/>
  <c r="Q28" i="3" s="1"/>
  <c r="M23" i="3"/>
  <c r="Q23" i="3" s="1"/>
  <c r="M40" i="3"/>
  <c r="Q40" i="3" s="1"/>
  <c r="M19" i="4"/>
  <c r="Q19" i="4" s="1"/>
  <c r="M27" i="4"/>
  <c r="Q27" i="4" s="1"/>
  <c r="L46" i="3"/>
  <c r="L47" i="3"/>
  <c r="L48" i="3"/>
  <c r="L28" i="3"/>
  <c r="L23" i="4"/>
  <c r="L27" i="4"/>
  <c r="P13" i="9"/>
  <c r="N13" i="9"/>
  <c r="O13" i="9"/>
  <c r="O13" i="10"/>
  <c r="P13" i="10"/>
  <c r="N13" i="10"/>
  <c r="M14" i="7"/>
  <c r="Q14" i="7" s="1"/>
  <c r="L14" i="7"/>
  <c r="O13" i="7"/>
  <c r="P13" i="7"/>
  <c r="N13" i="7"/>
  <c r="M12" i="7"/>
  <c r="Q12" i="7" s="1"/>
  <c r="L12" i="7"/>
  <c r="M11" i="7"/>
  <c r="Q11" i="7" s="1"/>
  <c r="L11" i="7"/>
  <c r="R21" i="10"/>
  <c r="U43" i="6"/>
  <c r="U46" i="6"/>
  <c r="U45" i="6"/>
  <c r="U43" i="5"/>
  <c r="U46" i="5"/>
  <c r="U45" i="5"/>
  <c r="R18" i="10"/>
  <c r="U45" i="4"/>
  <c r="U43" i="4"/>
  <c r="R11" i="10"/>
  <c r="R29" i="10"/>
  <c r="R17" i="10"/>
  <c r="R14" i="10"/>
  <c r="R25" i="10"/>
  <c r="R12" i="10"/>
  <c r="R11" i="9"/>
  <c r="G18" i="4"/>
  <c r="G23" i="3"/>
  <c r="G31" i="3"/>
  <c r="J31" i="3" s="1"/>
  <c r="G34" i="3"/>
  <c r="K34" i="3" s="1"/>
  <c r="G41" i="3"/>
  <c r="G44" i="3"/>
  <c r="K44" i="3" s="1"/>
  <c r="G47" i="3"/>
  <c r="H47" i="3" s="1"/>
  <c r="M47" i="3" s="1"/>
  <c r="Q47" i="3" s="1"/>
  <c r="G50" i="3"/>
  <c r="K50" i="3" s="1"/>
  <c r="G36" i="3"/>
  <c r="H36" i="3" s="1"/>
  <c r="G39" i="3"/>
  <c r="G42" i="3"/>
  <c r="K42" i="3" s="1"/>
  <c r="G52" i="3"/>
  <c r="J52" i="3" s="1"/>
  <c r="G58" i="3"/>
  <c r="H58" i="3" s="1"/>
  <c r="G40" i="3"/>
  <c r="K40" i="3" s="1"/>
  <c r="G43" i="3"/>
  <c r="G57" i="3"/>
  <c r="H57" i="3" s="1"/>
  <c r="M57" i="3" s="1"/>
  <c r="Q57" i="3" s="1"/>
  <c r="G60" i="3"/>
  <c r="G32" i="3"/>
  <c r="K32" i="3" s="1"/>
  <c r="G35" i="3"/>
  <c r="H35" i="3" s="1"/>
  <c r="G38" i="3"/>
  <c r="G45" i="3"/>
  <c r="G48" i="3"/>
  <c r="K48" i="3" s="1"/>
  <c r="G51" i="3"/>
  <c r="K51" i="3" s="1"/>
  <c r="G54" i="3"/>
  <c r="G55" i="3"/>
  <c r="G33" i="3"/>
  <c r="K33" i="3" s="1"/>
  <c r="G49" i="3"/>
  <c r="K49" i="3" s="1"/>
  <c r="G56" i="3"/>
  <c r="H56" i="3" s="1"/>
  <c r="M56" i="3" s="1"/>
  <c r="Q56" i="3" s="1"/>
  <c r="G59" i="3"/>
  <c r="G37" i="3"/>
  <c r="K37" i="3" s="1"/>
  <c r="G46" i="3"/>
  <c r="K46" i="3" s="1"/>
  <c r="G53" i="3"/>
  <c r="J53" i="3" s="1"/>
  <c r="G29" i="3"/>
  <c r="G28" i="3"/>
  <c r="K59" i="3"/>
  <c r="K45" i="3"/>
  <c r="K31" i="3"/>
  <c r="K41" i="3"/>
  <c r="J55" i="3"/>
  <c r="I51" i="3"/>
  <c r="J47" i="3"/>
  <c r="H39" i="3"/>
  <c r="H48" i="3"/>
  <c r="M48" i="3" s="1"/>
  <c r="Q48" i="3" s="1"/>
  <c r="I40" i="3"/>
  <c r="I60" i="3"/>
  <c r="I49" i="3"/>
  <c r="I33" i="3"/>
  <c r="I44" i="3"/>
  <c r="K47" i="3"/>
  <c r="K43" i="3"/>
  <c r="K39" i="3"/>
  <c r="I48" i="3"/>
  <c r="H42" i="3"/>
  <c r="I43" i="3"/>
  <c r="J39" i="3"/>
  <c r="I58" i="3"/>
  <c r="I53" i="3"/>
  <c r="I47" i="3"/>
  <c r="H40" i="3"/>
  <c r="L40" i="3" s="1"/>
  <c r="J57" i="3"/>
  <c r="I45" i="3"/>
  <c r="H33" i="3"/>
  <c r="L33" i="3" s="1"/>
  <c r="H44" i="3"/>
  <c r="M44" i="3" s="1"/>
  <c r="Q44" i="3" s="1"/>
  <c r="I57" i="3"/>
  <c r="L57" i="3" s="1"/>
  <c r="J42" i="3"/>
  <c r="I5" i="3"/>
  <c r="I6" i="3" s="1"/>
  <c r="H43" i="3"/>
  <c r="I39" i="3"/>
  <c r="J40" i="3"/>
  <c r="J49" i="3"/>
  <c r="I37" i="3"/>
  <c r="J44" i="3"/>
  <c r="H46" i="3"/>
  <c r="M46" i="3" s="1"/>
  <c r="Q46" i="3" s="1"/>
  <c r="I32" i="3"/>
  <c r="J37" i="3"/>
  <c r="I46" i="3"/>
  <c r="J43" i="3"/>
  <c r="I52" i="3"/>
  <c r="J32" i="3"/>
  <c r="K52" i="3"/>
  <c r="G15" i="3"/>
  <c r="L10" i="7"/>
  <c r="H23" i="3"/>
  <c r="H24" i="3"/>
  <c r="M24" i="3" s="1"/>
  <c r="Q24" i="3" s="1"/>
  <c r="H25" i="3"/>
  <c r="M25" i="3" s="1"/>
  <c r="Q25" i="3" s="1"/>
  <c r="H28" i="3"/>
  <c r="I23" i="3"/>
  <c r="L23" i="3" s="1"/>
  <c r="J28" i="3"/>
  <c r="K23" i="3"/>
  <c r="I28" i="3"/>
  <c r="J23" i="3"/>
  <c r="K26" i="3"/>
  <c r="K28" i="3"/>
  <c r="B10" i="3"/>
  <c r="J13" i="3"/>
  <c r="G14" i="3"/>
  <c r="H14" i="3" s="1"/>
  <c r="G18" i="3"/>
  <c r="J18" i="3" s="1"/>
  <c r="G22" i="3"/>
  <c r="H22" i="3" s="1"/>
  <c r="G26" i="3"/>
  <c r="H26" i="3" s="1"/>
  <c r="M26" i="3" s="1"/>
  <c r="Q26" i="3" s="1"/>
  <c r="G30" i="3"/>
  <c r="G11" i="3"/>
  <c r="I11" i="3" s="1"/>
  <c r="G16" i="3"/>
  <c r="H16" i="3" s="1"/>
  <c r="M16" i="3" s="1"/>
  <c r="Q16" i="3" s="1"/>
  <c r="G21" i="3"/>
  <c r="K21" i="3" s="1"/>
  <c r="G27" i="3"/>
  <c r="K27" i="3" s="1"/>
  <c r="G17" i="3"/>
  <c r="K17" i="3" s="1"/>
  <c r="G24" i="3"/>
  <c r="J24" i="3" s="1"/>
  <c r="G10" i="3"/>
  <c r="I10" i="3" s="1"/>
  <c r="G12" i="3"/>
  <c r="K12" i="3" s="1"/>
  <c r="G19" i="3"/>
  <c r="H19" i="3" s="1"/>
  <c r="G25" i="3"/>
  <c r="K25" i="3" s="1"/>
  <c r="G20" i="3"/>
  <c r="J20" i="3" s="1"/>
  <c r="G29" i="4"/>
  <c r="G30" i="4"/>
  <c r="G22" i="4"/>
  <c r="J22" i="4" s="1"/>
  <c r="G14" i="4"/>
  <c r="J14" i="4" s="1"/>
  <c r="G27" i="4"/>
  <c r="J27" i="4" s="1"/>
  <c r="G19" i="4"/>
  <c r="H19" i="4" s="1"/>
  <c r="G11" i="4"/>
  <c r="I11" i="4" s="1"/>
  <c r="G23" i="4"/>
  <c r="J23" i="4" s="1"/>
  <c r="G15" i="4"/>
  <c r="B10" i="6"/>
  <c r="I5" i="6"/>
  <c r="I6" i="6" s="1"/>
  <c r="H13" i="6"/>
  <c r="G14" i="6"/>
  <c r="K14" i="6" s="1"/>
  <c r="G15" i="6"/>
  <c r="H15" i="6" s="1"/>
  <c r="G16" i="6"/>
  <c r="K16" i="6" s="1"/>
  <c r="G17" i="6"/>
  <c r="K17" i="6" s="1"/>
  <c r="G18" i="6"/>
  <c r="K18" i="6" s="1"/>
  <c r="G19" i="6"/>
  <c r="G20" i="6"/>
  <c r="K20" i="6" s="1"/>
  <c r="G21" i="6"/>
  <c r="G22" i="6"/>
  <c r="K22" i="6" s="1"/>
  <c r="G23" i="6"/>
  <c r="K23" i="6" s="1"/>
  <c r="G24" i="6"/>
  <c r="K24" i="6" s="1"/>
  <c r="G25" i="6"/>
  <c r="K25" i="6" s="1"/>
  <c r="G26" i="6"/>
  <c r="K26" i="6" s="1"/>
  <c r="G27" i="6"/>
  <c r="H27" i="6" s="1"/>
  <c r="M27" i="6" s="1"/>
  <c r="Q27" i="6" s="1"/>
  <c r="K27" i="6"/>
  <c r="G28" i="6"/>
  <c r="G29" i="6"/>
  <c r="I29" i="6" s="1"/>
  <c r="G30" i="6"/>
  <c r="K30" i="6" s="1"/>
  <c r="G10" i="6"/>
  <c r="J10" i="6" s="1"/>
  <c r="G11" i="6"/>
  <c r="K11" i="6" s="1"/>
  <c r="I13" i="6"/>
  <c r="H23" i="6"/>
  <c r="H29" i="6"/>
  <c r="M29" i="6" s="1"/>
  <c r="Q29" i="6" s="1"/>
  <c r="G12" i="6"/>
  <c r="J12" i="6" s="1"/>
  <c r="J13" i="6"/>
  <c r="I15" i="6"/>
  <c r="I27" i="6"/>
  <c r="L27" i="6" s="1"/>
  <c r="K13" i="6"/>
  <c r="J20" i="6"/>
  <c r="J23" i="6"/>
  <c r="J27" i="6"/>
  <c r="G30" i="5"/>
  <c r="G29" i="5"/>
  <c r="K29" i="5" s="1"/>
  <c r="G28" i="5"/>
  <c r="G27" i="5"/>
  <c r="G26" i="5"/>
  <c r="G25" i="5"/>
  <c r="K25" i="5" s="1"/>
  <c r="G24" i="5"/>
  <c r="K24" i="5" s="1"/>
  <c r="G23" i="5"/>
  <c r="K23" i="5" s="1"/>
  <c r="G22" i="5"/>
  <c r="G21" i="5"/>
  <c r="K21" i="5" s="1"/>
  <c r="G20" i="5"/>
  <c r="G19" i="5"/>
  <c r="K19" i="5" s="1"/>
  <c r="G18" i="5"/>
  <c r="G17" i="5"/>
  <c r="K17" i="5" s="1"/>
  <c r="G16" i="5"/>
  <c r="G15" i="5"/>
  <c r="G14" i="5"/>
  <c r="G13" i="5"/>
  <c r="K13" i="5" s="1"/>
  <c r="G12" i="5"/>
  <c r="K12" i="5" s="1"/>
  <c r="I5" i="5"/>
  <c r="I6" i="5" s="1"/>
  <c r="B10" i="5"/>
  <c r="G10" i="5"/>
  <c r="J10" i="5" s="1"/>
  <c r="G11" i="5"/>
  <c r="H11" i="5" s="1"/>
  <c r="K15" i="5"/>
  <c r="K16" i="5"/>
  <c r="K20" i="5"/>
  <c r="K27" i="5"/>
  <c r="K28" i="5"/>
  <c r="G10" i="4"/>
  <c r="H10" i="4" s="1"/>
  <c r="M10" i="4" s="1"/>
  <c r="K29" i="4"/>
  <c r="I27" i="4"/>
  <c r="J26" i="4"/>
  <c r="I23" i="4"/>
  <c r="I19" i="4"/>
  <c r="J18" i="4"/>
  <c r="I5" i="4"/>
  <c r="I6" i="4" s="1"/>
  <c r="I29" i="4"/>
  <c r="K27" i="4"/>
  <c r="H27" i="4"/>
  <c r="I26" i="4"/>
  <c r="L26" i="4" s="1"/>
  <c r="H23" i="4"/>
  <c r="M23" i="4" s="1"/>
  <c r="Q23" i="4" s="1"/>
  <c r="H15" i="4"/>
  <c r="H26" i="4"/>
  <c r="M26" i="4" s="1"/>
  <c r="Q26" i="4" s="1"/>
  <c r="K26" i="4"/>
  <c r="H14" i="4"/>
  <c r="M14" i="4" s="1"/>
  <c r="Q14" i="4" s="1"/>
  <c r="H22" i="4"/>
  <c r="M22" i="4" s="1"/>
  <c r="Q22" i="4" s="1"/>
  <c r="B10" i="4"/>
  <c r="J19" i="4"/>
  <c r="K22" i="4"/>
  <c r="G12" i="4"/>
  <c r="J12" i="4" s="1"/>
  <c r="G16" i="4"/>
  <c r="I16" i="4" s="1"/>
  <c r="G20" i="4"/>
  <c r="J20" i="4" s="1"/>
  <c r="G24" i="4"/>
  <c r="J24" i="4" s="1"/>
  <c r="G28" i="4"/>
  <c r="I28" i="4" s="1"/>
  <c r="G13" i="4"/>
  <c r="I13" i="4" s="1"/>
  <c r="G17" i="4"/>
  <c r="K17" i="4" s="1"/>
  <c r="G21" i="4"/>
  <c r="K21" i="4" s="1"/>
  <c r="G25" i="4"/>
  <c r="I25" i="4" s="1"/>
  <c r="I15" i="3"/>
  <c r="I13" i="3"/>
  <c r="H13" i="3"/>
  <c r="K13" i="3"/>
  <c r="G6" i="2"/>
  <c r="F6" i="2"/>
  <c r="B10" i="2" s="1"/>
  <c r="G5" i="2"/>
  <c r="F5" i="2"/>
  <c r="G4" i="2"/>
  <c r="F4" i="2"/>
  <c r="F2" i="2"/>
  <c r="G2" i="2"/>
  <c r="G1" i="2"/>
  <c r="F1" i="2"/>
  <c r="E10" i="2"/>
  <c r="B2" i="2"/>
  <c r="D10" i="2" s="1"/>
  <c r="C2" i="2"/>
  <c r="B3" i="2"/>
  <c r="C3" i="2"/>
  <c r="B4" i="2"/>
  <c r="F10" i="2" s="1"/>
  <c r="C4" i="2"/>
  <c r="B5" i="2"/>
  <c r="C5" i="2"/>
  <c r="C1" i="2"/>
  <c r="B1" i="2"/>
  <c r="M36" i="3" l="1"/>
  <c r="Q36" i="3" s="1"/>
  <c r="K29" i="3"/>
  <c r="H29" i="3"/>
  <c r="J29" i="3"/>
  <c r="M58" i="3"/>
  <c r="L58" i="3"/>
  <c r="H18" i="4"/>
  <c r="K18" i="4"/>
  <c r="I21" i="6"/>
  <c r="J21" i="6"/>
  <c r="M39" i="3"/>
  <c r="Q39" i="3" s="1"/>
  <c r="L39" i="3"/>
  <c r="N39" i="3" s="1"/>
  <c r="P15" i="7"/>
  <c r="O15" i="7"/>
  <c r="N15" i="7"/>
  <c r="O24" i="7"/>
  <c r="N24" i="7"/>
  <c r="P24" i="7"/>
  <c r="L15" i="6"/>
  <c r="M15" i="6"/>
  <c r="Q15" i="6" s="1"/>
  <c r="M19" i="3"/>
  <c r="Q19" i="3" s="1"/>
  <c r="I29" i="3"/>
  <c r="L43" i="3"/>
  <c r="N43" i="3" s="1"/>
  <c r="J58" i="3"/>
  <c r="K58" i="3"/>
  <c r="H54" i="3"/>
  <c r="J54" i="3"/>
  <c r="K38" i="3"/>
  <c r="J38" i="3"/>
  <c r="M23" i="6"/>
  <c r="Q23" i="6" s="1"/>
  <c r="K28" i="6"/>
  <c r="J28" i="6"/>
  <c r="M15" i="4"/>
  <c r="Q15" i="4" s="1"/>
  <c r="L15" i="4"/>
  <c r="M42" i="3"/>
  <c r="Q42" i="3" s="1"/>
  <c r="L42" i="3"/>
  <c r="P42" i="3" s="1"/>
  <c r="H59" i="3"/>
  <c r="J59" i="3"/>
  <c r="H55" i="3"/>
  <c r="I55" i="3"/>
  <c r="K55" i="3"/>
  <c r="J45" i="3"/>
  <c r="H45" i="3"/>
  <c r="H60" i="3"/>
  <c r="K60" i="3"/>
  <c r="J60" i="3"/>
  <c r="K36" i="3"/>
  <c r="J36" i="3"/>
  <c r="I36" i="3"/>
  <c r="L36" i="3" s="1"/>
  <c r="H41" i="3"/>
  <c r="I41" i="3"/>
  <c r="J41" i="3"/>
  <c r="I18" i="4"/>
  <c r="H21" i="6"/>
  <c r="H19" i="6"/>
  <c r="K19" i="6"/>
  <c r="I19" i="6"/>
  <c r="L19" i="4"/>
  <c r="H30" i="4"/>
  <c r="I30" i="4"/>
  <c r="J30" i="4"/>
  <c r="K30" i="4"/>
  <c r="H17" i="3"/>
  <c r="K19" i="4"/>
  <c r="J15" i="4"/>
  <c r="I15" i="4"/>
  <c r="H29" i="4"/>
  <c r="J29" i="4"/>
  <c r="H15" i="3"/>
  <c r="J15" i="3"/>
  <c r="K15" i="3"/>
  <c r="H38" i="3"/>
  <c r="I59" i="3"/>
  <c r="K57" i="3"/>
  <c r="N27" i="7"/>
  <c r="P27" i="7"/>
  <c r="O27" i="7"/>
  <c r="N28" i="7"/>
  <c r="P28" i="7"/>
  <c r="O28" i="7"/>
  <c r="P25" i="7"/>
  <c r="O25" i="7"/>
  <c r="N25" i="7"/>
  <c r="P18" i="7"/>
  <c r="N18" i="7"/>
  <c r="O18" i="7"/>
  <c r="O23" i="7"/>
  <c r="N23" i="7"/>
  <c r="P23" i="7"/>
  <c r="N21" i="7"/>
  <c r="P21" i="7"/>
  <c r="O21" i="7"/>
  <c r="R21" i="7" s="1"/>
  <c r="J29" i="6"/>
  <c r="I23" i="6"/>
  <c r="L23" i="6" s="1"/>
  <c r="K29" i="6"/>
  <c r="I22" i="3"/>
  <c r="L22" i="3" s="1"/>
  <c r="H32" i="3"/>
  <c r="J48" i="3"/>
  <c r="J33" i="3"/>
  <c r="H37" i="3"/>
  <c r="L44" i="3"/>
  <c r="M33" i="3"/>
  <c r="Q33" i="3" s="1"/>
  <c r="L11" i="12"/>
  <c r="O16" i="7"/>
  <c r="N16" i="7"/>
  <c r="P16" i="7"/>
  <c r="P30" i="7"/>
  <c r="N30" i="7"/>
  <c r="O30" i="7"/>
  <c r="O17" i="7"/>
  <c r="N17" i="7"/>
  <c r="P17" i="7"/>
  <c r="P22" i="7"/>
  <c r="O22" i="7"/>
  <c r="N22" i="7"/>
  <c r="R22" i="7" s="1"/>
  <c r="I25" i="3"/>
  <c r="L25" i="3" s="1"/>
  <c r="J22" i="3"/>
  <c r="L29" i="6"/>
  <c r="P29" i="6" s="1"/>
  <c r="P19" i="7"/>
  <c r="O19" i="7"/>
  <c r="N19" i="7"/>
  <c r="N20" i="7"/>
  <c r="P20" i="7"/>
  <c r="O20" i="7"/>
  <c r="P26" i="7"/>
  <c r="O26" i="7"/>
  <c r="N26" i="7"/>
  <c r="O29" i="7"/>
  <c r="N29" i="7"/>
  <c r="P29" i="7"/>
  <c r="O11" i="12"/>
  <c r="D12" i="12" s="1"/>
  <c r="A18" i="12"/>
  <c r="B17" i="12"/>
  <c r="L11" i="11"/>
  <c r="O11" i="11" s="1"/>
  <c r="D12" i="11" s="1"/>
  <c r="A17" i="11"/>
  <c r="B16" i="11"/>
  <c r="O40" i="3"/>
  <c r="P40" i="3"/>
  <c r="N40" i="3"/>
  <c r="O43" i="3"/>
  <c r="O39" i="3"/>
  <c r="P39" i="3"/>
  <c r="N42" i="3"/>
  <c r="O42" i="3"/>
  <c r="O15" i="6"/>
  <c r="P15" i="6"/>
  <c r="N19" i="4"/>
  <c r="P19" i="4"/>
  <c r="O19" i="4"/>
  <c r="N22" i="3"/>
  <c r="P33" i="3"/>
  <c r="O33" i="3"/>
  <c r="N27" i="6"/>
  <c r="P27" i="6"/>
  <c r="O27" i="6"/>
  <c r="N27" i="4"/>
  <c r="O27" i="4"/>
  <c r="P27" i="4"/>
  <c r="P26" i="4"/>
  <c r="O26" i="4"/>
  <c r="N26" i="4"/>
  <c r="O28" i="3"/>
  <c r="N28" i="3"/>
  <c r="P28" i="3"/>
  <c r="P24" i="3"/>
  <c r="O23" i="3"/>
  <c r="P23" i="3"/>
  <c r="N23" i="3"/>
  <c r="P15" i="4"/>
  <c r="O44" i="3"/>
  <c r="N44" i="3"/>
  <c r="P44" i="3"/>
  <c r="N35" i="3"/>
  <c r="P58" i="3"/>
  <c r="O58" i="3"/>
  <c r="N29" i="6"/>
  <c r="P23" i="6"/>
  <c r="P23" i="4"/>
  <c r="N23" i="4"/>
  <c r="O23" i="4"/>
  <c r="O36" i="3"/>
  <c r="O48" i="3"/>
  <c r="P48" i="3"/>
  <c r="N48" i="3"/>
  <c r="N16" i="3"/>
  <c r="O47" i="3"/>
  <c r="P47" i="3"/>
  <c r="N47" i="3"/>
  <c r="P46" i="3"/>
  <c r="N46" i="3"/>
  <c r="O46" i="3"/>
  <c r="P57" i="3"/>
  <c r="N57" i="3"/>
  <c r="O57" i="3"/>
  <c r="P25" i="3"/>
  <c r="N25" i="3"/>
  <c r="O25" i="3"/>
  <c r="U47" i="6"/>
  <c r="R21" i="9"/>
  <c r="P14" i="7"/>
  <c r="O14" i="7"/>
  <c r="N14" i="7"/>
  <c r="N12" i="7"/>
  <c r="O12" i="7"/>
  <c r="P12" i="7"/>
  <c r="N11" i="7"/>
  <c r="U48" i="6"/>
  <c r="L13" i="6"/>
  <c r="M13" i="6"/>
  <c r="Q13" i="6" s="1"/>
  <c r="M11" i="5"/>
  <c r="Q11" i="5" s="1"/>
  <c r="M14" i="3"/>
  <c r="Q14" i="3" s="1"/>
  <c r="M13" i="3"/>
  <c r="Q13" i="3" s="1"/>
  <c r="L13" i="3"/>
  <c r="U47" i="5"/>
  <c r="I10" i="4"/>
  <c r="U48" i="5"/>
  <c r="J10" i="3"/>
  <c r="R29" i="9"/>
  <c r="R28" i="10"/>
  <c r="R30" i="10"/>
  <c r="R15" i="9"/>
  <c r="R13" i="10"/>
  <c r="R13" i="9"/>
  <c r="R13" i="7"/>
  <c r="P11" i="7"/>
  <c r="O11" i="7"/>
  <c r="K11" i="4"/>
  <c r="U47" i="4"/>
  <c r="H10" i="6"/>
  <c r="M10" i="6" s="1"/>
  <c r="I10" i="6"/>
  <c r="U48" i="4"/>
  <c r="R20" i="10"/>
  <c r="R26" i="10"/>
  <c r="R19" i="10"/>
  <c r="R23" i="9"/>
  <c r="R22" i="9"/>
  <c r="R20" i="9"/>
  <c r="R17" i="9"/>
  <c r="R30" i="9"/>
  <c r="R27" i="9"/>
  <c r="R24" i="9"/>
  <c r="R25" i="9"/>
  <c r="R16" i="9"/>
  <c r="R14" i="9"/>
  <c r="R19" i="9"/>
  <c r="R18" i="9"/>
  <c r="R26" i="9"/>
  <c r="R28" i="9"/>
  <c r="K10" i="6"/>
  <c r="K21" i="6"/>
  <c r="K15" i="6"/>
  <c r="H30" i="3"/>
  <c r="K30" i="3"/>
  <c r="K56" i="3"/>
  <c r="J21" i="3"/>
  <c r="K54" i="3"/>
  <c r="I26" i="3"/>
  <c r="L26" i="3" s="1"/>
  <c r="H49" i="3"/>
  <c r="H51" i="3"/>
  <c r="J51" i="3"/>
  <c r="J46" i="3"/>
  <c r="I42" i="3"/>
  <c r="I56" i="3"/>
  <c r="L56" i="3" s="1"/>
  <c r="H53" i="3"/>
  <c r="K35" i="3"/>
  <c r="I35" i="3"/>
  <c r="L35" i="3" s="1"/>
  <c r="O35" i="3" s="1"/>
  <c r="K53" i="3"/>
  <c r="K10" i="3"/>
  <c r="I34" i="3"/>
  <c r="H50" i="3"/>
  <c r="K24" i="3"/>
  <c r="I21" i="3"/>
  <c r="I24" i="3"/>
  <c r="L24" i="3" s="1"/>
  <c r="N24" i="3" s="1"/>
  <c r="H21" i="3"/>
  <c r="J34" i="3"/>
  <c r="I38" i="3"/>
  <c r="J35" i="3"/>
  <c r="J50" i="3"/>
  <c r="I50" i="3"/>
  <c r="I54" i="3"/>
  <c r="H52" i="3"/>
  <c r="H34" i="3"/>
  <c r="J56" i="3"/>
  <c r="H31" i="3"/>
  <c r="I31" i="3"/>
  <c r="H18" i="3"/>
  <c r="K16" i="3"/>
  <c r="J16" i="3"/>
  <c r="I16" i="3"/>
  <c r="L16" i="3" s="1"/>
  <c r="O16" i="3" s="1"/>
  <c r="J14" i="6"/>
  <c r="K11" i="3"/>
  <c r="J14" i="3"/>
  <c r="J12" i="3"/>
  <c r="I12" i="3"/>
  <c r="J19" i="3"/>
  <c r="I19" i="3"/>
  <c r="L19" i="3" s="1"/>
  <c r="I18" i="3"/>
  <c r="K14" i="4"/>
  <c r="J25" i="6"/>
  <c r="I25" i="6"/>
  <c r="I30" i="3"/>
  <c r="J11" i="3"/>
  <c r="J17" i="3"/>
  <c r="J11" i="4"/>
  <c r="K15" i="4"/>
  <c r="J24" i="6"/>
  <c r="J19" i="6"/>
  <c r="K19" i="3"/>
  <c r="J26" i="3"/>
  <c r="J27" i="3"/>
  <c r="I20" i="3"/>
  <c r="I27" i="3"/>
  <c r="H10" i="3"/>
  <c r="M10" i="3" s="1"/>
  <c r="H27" i="3"/>
  <c r="H11" i="3"/>
  <c r="I17" i="3"/>
  <c r="H20" i="3"/>
  <c r="K14" i="3"/>
  <c r="K10" i="4"/>
  <c r="H11" i="4"/>
  <c r="H12" i="3"/>
  <c r="I14" i="3"/>
  <c r="L14" i="3" s="1"/>
  <c r="K18" i="3"/>
  <c r="J10" i="4"/>
  <c r="K23" i="4"/>
  <c r="I14" i="4"/>
  <c r="L14" i="4" s="1"/>
  <c r="I22" i="4"/>
  <c r="L22" i="4" s="1"/>
  <c r="J15" i="6"/>
  <c r="H25" i="6"/>
  <c r="J30" i="3"/>
  <c r="K22" i="3"/>
  <c r="K20" i="3"/>
  <c r="J25" i="3"/>
  <c r="J17" i="6"/>
  <c r="H17" i="6"/>
  <c r="J16" i="6"/>
  <c r="H12" i="6"/>
  <c r="I17" i="6"/>
  <c r="K12" i="6"/>
  <c r="I12" i="6"/>
  <c r="J11" i="6"/>
  <c r="I11" i="6"/>
  <c r="I30" i="6"/>
  <c r="I28" i="6"/>
  <c r="I26" i="6"/>
  <c r="I24" i="6"/>
  <c r="I22" i="6"/>
  <c r="I20" i="6"/>
  <c r="I18" i="6"/>
  <c r="I16" i="6"/>
  <c r="I14" i="6"/>
  <c r="J30" i="6"/>
  <c r="J26" i="6"/>
  <c r="J22" i="6"/>
  <c r="J18" i="6"/>
  <c r="H11" i="6"/>
  <c r="H30" i="6"/>
  <c r="H28" i="6"/>
  <c r="H26" i="6"/>
  <c r="H24" i="6"/>
  <c r="H22" i="6"/>
  <c r="H20" i="6"/>
  <c r="H18" i="6"/>
  <c r="H16" i="6"/>
  <c r="H14" i="6"/>
  <c r="I21" i="5"/>
  <c r="H21" i="5"/>
  <c r="J21" i="5"/>
  <c r="I11" i="5"/>
  <c r="J11" i="5"/>
  <c r="K11" i="5"/>
  <c r="H14" i="5"/>
  <c r="J14" i="5"/>
  <c r="I14" i="5"/>
  <c r="H18" i="5"/>
  <c r="J18" i="5"/>
  <c r="I18" i="5"/>
  <c r="I22" i="5"/>
  <c r="H22" i="5"/>
  <c r="J22" i="5"/>
  <c r="I26" i="5"/>
  <c r="H26" i="5"/>
  <c r="J26" i="5"/>
  <c r="I30" i="5"/>
  <c r="H30" i="5"/>
  <c r="J30" i="5"/>
  <c r="K10" i="5"/>
  <c r="H13" i="5"/>
  <c r="J13" i="5"/>
  <c r="I13" i="5"/>
  <c r="I29" i="5"/>
  <c r="H29" i="5"/>
  <c r="J29" i="5"/>
  <c r="H15" i="5"/>
  <c r="J15" i="5"/>
  <c r="I15" i="5"/>
  <c r="H19" i="5"/>
  <c r="J19" i="5"/>
  <c r="I19" i="5"/>
  <c r="I23" i="5"/>
  <c r="H23" i="5"/>
  <c r="J23" i="5"/>
  <c r="I27" i="5"/>
  <c r="H27" i="5"/>
  <c r="J27" i="5"/>
  <c r="K30" i="5"/>
  <c r="H17" i="5"/>
  <c r="J17" i="5"/>
  <c r="I17" i="5"/>
  <c r="I25" i="5"/>
  <c r="H25" i="5"/>
  <c r="J25" i="5"/>
  <c r="K26" i="5"/>
  <c r="K22" i="5"/>
  <c r="K18" i="5"/>
  <c r="K14" i="5"/>
  <c r="H10" i="5"/>
  <c r="M10" i="5" s="1"/>
  <c r="H12" i="5"/>
  <c r="J12" i="5"/>
  <c r="I12" i="5"/>
  <c r="H16" i="5"/>
  <c r="J16" i="5"/>
  <c r="I16" i="5"/>
  <c r="I20" i="5"/>
  <c r="H20" i="5"/>
  <c r="J20" i="5"/>
  <c r="I24" i="5"/>
  <c r="H24" i="5"/>
  <c r="J24" i="5"/>
  <c r="I28" i="5"/>
  <c r="H28" i="5"/>
  <c r="J28" i="5"/>
  <c r="I10" i="5"/>
  <c r="L10" i="4"/>
  <c r="H25" i="4"/>
  <c r="J16" i="4"/>
  <c r="K12" i="4"/>
  <c r="K16" i="4"/>
  <c r="K20" i="4"/>
  <c r="K24" i="4"/>
  <c r="K28" i="4"/>
  <c r="I17" i="4"/>
  <c r="I24" i="4"/>
  <c r="I20" i="4"/>
  <c r="J28" i="4"/>
  <c r="J13" i="4"/>
  <c r="J17" i="4"/>
  <c r="J21" i="4"/>
  <c r="J25" i="4"/>
  <c r="H12" i="4"/>
  <c r="H16" i="4"/>
  <c r="H20" i="4"/>
  <c r="H24" i="4"/>
  <c r="H28" i="4"/>
  <c r="H21" i="4"/>
  <c r="H17" i="4"/>
  <c r="I12" i="4"/>
  <c r="I21" i="4"/>
  <c r="K13" i="4"/>
  <c r="K25" i="4"/>
  <c r="H13" i="4"/>
  <c r="F7" i="2"/>
  <c r="A11" i="2" s="1"/>
  <c r="C10" i="2"/>
  <c r="I5" i="2"/>
  <c r="I6" i="2" s="1"/>
  <c r="O22" i="4" l="1"/>
  <c r="N22" i="4"/>
  <c r="P22" i="4"/>
  <c r="M17" i="4"/>
  <c r="Q17" i="4" s="1"/>
  <c r="L17" i="4"/>
  <c r="M24" i="5"/>
  <c r="Q24" i="5" s="1"/>
  <c r="L24" i="5"/>
  <c r="M29" i="5"/>
  <c r="Q29" i="5" s="1"/>
  <c r="L29" i="5"/>
  <c r="M14" i="5"/>
  <c r="Q14" i="5" s="1"/>
  <c r="L14" i="5"/>
  <c r="L24" i="6"/>
  <c r="M24" i="6"/>
  <c r="Q24" i="6" s="1"/>
  <c r="L53" i="3"/>
  <c r="M53" i="3"/>
  <c r="Q53" i="3" s="1"/>
  <c r="P11" i="12"/>
  <c r="E12" i="12" s="1"/>
  <c r="G12" i="12" s="1"/>
  <c r="K12" i="12" s="1"/>
  <c r="N11" i="12"/>
  <c r="C12" i="12" s="1"/>
  <c r="L21" i="4"/>
  <c r="M21" i="4"/>
  <c r="Q21" i="4" s="1"/>
  <c r="L25" i="4"/>
  <c r="M25" i="4"/>
  <c r="Q25" i="4" s="1"/>
  <c r="M25" i="5"/>
  <c r="Q25" i="5" s="1"/>
  <c r="L25" i="5"/>
  <c r="L22" i="5"/>
  <c r="M22" i="5"/>
  <c r="Q22" i="5" s="1"/>
  <c r="M18" i="6"/>
  <c r="Q18" i="6" s="1"/>
  <c r="L18" i="6"/>
  <c r="P56" i="3"/>
  <c r="N56" i="3"/>
  <c r="M51" i="3"/>
  <c r="Q51" i="3" s="1"/>
  <c r="L51" i="3"/>
  <c r="O24" i="3"/>
  <c r="N23" i="6"/>
  <c r="O23" i="6"/>
  <c r="N15" i="4"/>
  <c r="O15" i="4"/>
  <c r="R15" i="4" s="1"/>
  <c r="L27" i="5"/>
  <c r="M27" i="5"/>
  <c r="Q27" i="5" s="1"/>
  <c r="M13" i="5"/>
  <c r="Q13" i="5" s="1"/>
  <c r="L13" i="5"/>
  <c r="N19" i="3"/>
  <c r="P19" i="3"/>
  <c r="O19" i="3"/>
  <c r="M16" i="4"/>
  <c r="Q16" i="4" s="1"/>
  <c r="L16" i="4"/>
  <c r="M28" i="5"/>
  <c r="Q28" i="5" s="1"/>
  <c r="L28" i="5"/>
  <c r="M17" i="5"/>
  <c r="Q17" i="5" s="1"/>
  <c r="L17" i="5"/>
  <c r="L18" i="5"/>
  <c r="M18" i="5"/>
  <c r="Q18" i="5" s="1"/>
  <c r="L21" i="5"/>
  <c r="M21" i="5"/>
  <c r="Q21" i="5" s="1"/>
  <c r="M26" i="6"/>
  <c r="Q26" i="6" s="1"/>
  <c r="L26" i="6"/>
  <c r="M17" i="6"/>
  <c r="Q17" i="6" s="1"/>
  <c r="L17" i="6"/>
  <c r="O14" i="4"/>
  <c r="N14" i="4"/>
  <c r="O56" i="3"/>
  <c r="L15" i="3"/>
  <c r="M15" i="3"/>
  <c r="Q15" i="3" s="1"/>
  <c r="N36" i="3"/>
  <c r="P36" i="3"/>
  <c r="M59" i="3"/>
  <c r="Q59" i="3" s="1"/>
  <c r="L59" i="3"/>
  <c r="Q58" i="3"/>
  <c r="N58" i="3"/>
  <c r="R58" i="3" s="1"/>
  <c r="M20" i="4"/>
  <c r="Q20" i="4" s="1"/>
  <c r="L20" i="4"/>
  <c r="M16" i="6"/>
  <c r="Q16" i="6" s="1"/>
  <c r="L16" i="6"/>
  <c r="M31" i="3"/>
  <c r="Q31" i="3" s="1"/>
  <c r="L31" i="3"/>
  <c r="M30" i="3"/>
  <c r="Q30" i="3" s="1"/>
  <c r="L30" i="3"/>
  <c r="P26" i="3"/>
  <c r="O26" i="3"/>
  <c r="N26" i="3"/>
  <c r="P35" i="3"/>
  <c r="P14" i="4"/>
  <c r="L37" i="3"/>
  <c r="M37" i="3"/>
  <c r="Q37" i="3" s="1"/>
  <c r="O22" i="3"/>
  <c r="P22" i="3"/>
  <c r="L38" i="3"/>
  <c r="M38" i="3"/>
  <c r="Q38" i="3" s="1"/>
  <c r="L60" i="3"/>
  <c r="M60" i="3"/>
  <c r="Q60" i="3" s="1"/>
  <c r="L28" i="4"/>
  <c r="M28" i="4"/>
  <c r="Q28" i="4" s="1"/>
  <c r="L12" i="4"/>
  <c r="M12" i="4"/>
  <c r="Q12" i="4" s="1"/>
  <c r="M15" i="5"/>
  <c r="Q15" i="5" s="1"/>
  <c r="L15" i="5"/>
  <c r="M26" i="5"/>
  <c r="Q26" i="5" s="1"/>
  <c r="L26" i="5"/>
  <c r="L20" i="6"/>
  <c r="M20" i="6"/>
  <c r="Q20" i="6" s="1"/>
  <c r="L28" i="6"/>
  <c r="M28" i="6"/>
  <c r="Q28" i="6" s="1"/>
  <c r="L27" i="3"/>
  <c r="M27" i="3"/>
  <c r="Q27" i="3" s="1"/>
  <c r="M18" i="3"/>
  <c r="Q18" i="3" s="1"/>
  <c r="L18" i="3"/>
  <c r="M34" i="3"/>
  <c r="Q34" i="3" s="1"/>
  <c r="L34" i="3"/>
  <c r="L21" i="3"/>
  <c r="M21" i="3"/>
  <c r="Q21" i="3" s="1"/>
  <c r="M50" i="3"/>
  <c r="Q50" i="3" s="1"/>
  <c r="L50" i="3"/>
  <c r="L49" i="3"/>
  <c r="M49" i="3"/>
  <c r="Q49" i="3" s="1"/>
  <c r="P16" i="3"/>
  <c r="O29" i="6"/>
  <c r="N33" i="3"/>
  <c r="R33" i="3" s="1"/>
  <c r="P43" i="3"/>
  <c r="L29" i="4"/>
  <c r="M29" i="4"/>
  <c r="Q29" i="4" s="1"/>
  <c r="L17" i="3"/>
  <c r="M17" i="3"/>
  <c r="Q17" i="3" s="1"/>
  <c r="L30" i="4"/>
  <c r="M30" i="4"/>
  <c r="Q30" i="4" s="1"/>
  <c r="M19" i="6"/>
  <c r="Q19" i="6" s="1"/>
  <c r="L19" i="6"/>
  <c r="M45" i="3"/>
  <c r="Q45" i="3" s="1"/>
  <c r="L45" i="3"/>
  <c r="M55" i="3"/>
  <c r="Q55" i="3" s="1"/>
  <c r="L55" i="3"/>
  <c r="L54" i="3"/>
  <c r="M54" i="3"/>
  <c r="Q54" i="3" s="1"/>
  <c r="L18" i="4"/>
  <c r="M18" i="4"/>
  <c r="Q18" i="4" s="1"/>
  <c r="M29" i="3"/>
  <c r="Q29" i="3" s="1"/>
  <c r="L29" i="3"/>
  <c r="N15" i="6"/>
  <c r="L13" i="4"/>
  <c r="M13" i="4"/>
  <c r="Q13" i="4" s="1"/>
  <c r="M24" i="4"/>
  <c r="Q24" i="4" s="1"/>
  <c r="L24" i="4"/>
  <c r="M20" i="5"/>
  <c r="Q20" i="5" s="1"/>
  <c r="L20" i="5"/>
  <c r="M16" i="5"/>
  <c r="Q16" i="5" s="1"/>
  <c r="L16" i="5"/>
  <c r="L23" i="5"/>
  <c r="M23" i="5"/>
  <c r="Q23" i="5" s="1"/>
  <c r="L19" i="5"/>
  <c r="M19" i="5"/>
  <c r="Q19" i="5" s="1"/>
  <c r="M30" i="5"/>
  <c r="Q30" i="5" s="1"/>
  <c r="L30" i="5"/>
  <c r="M14" i="6"/>
  <c r="Q14" i="6" s="1"/>
  <c r="L14" i="6"/>
  <c r="M22" i="6"/>
  <c r="Q22" i="6" s="1"/>
  <c r="L22" i="6"/>
  <c r="M30" i="6"/>
  <c r="Q30" i="6" s="1"/>
  <c r="L30" i="6"/>
  <c r="L25" i="6"/>
  <c r="M25" i="6"/>
  <c r="Q25" i="6" s="1"/>
  <c r="L20" i="3"/>
  <c r="M20" i="3"/>
  <c r="Q20" i="3" s="1"/>
  <c r="L52" i="3"/>
  <c r="M52" i="3"/>
  <c r="Q52" i="3" s="1"/>
  <c r="L32" i="3"/>
  <c r="M32" i="3"/>
  <c r="Q32" i="3" s="1"/>
  <c r="M21" i="6"/>
  <c r="Q21" i="6" s="1"/>
  <c r="L21" i="6"/>
  <c r="L41" i="3"/>
  <c r="M41" i="3"/>
  <c r="Q41" i="3" s="1"/>
  <c r="A19" i="12"/>
  <c r="B18" i="12"/>
  <c r="N11" i="11"/>
  <c r="C12" i="11" s="1"/>
  <c r="P11" i="11"/>
  <c r="E12" i="11" s="1"/>
  <c r="A18" i="11"/>
  <c r="B17" i="11"/>
  <c r="R12" i="7"/>
  <c r="P13" i="6"/>
  <c r="N13" i="6"/>
  <c r="O13" i="6"/>
  <c r="L12" i="6"/>
  <c r="M12" i="6"/>
  <c r="Q12" i="6" s="1"/>
  <c r="M11" i="6"/>
  <c r="Q11" i="6" s="1"/>
  <c r="L11" i="6"/>
  <c r="R18" i="7"/>
  <c r="M12" i="5"/>
  <c r="Q12" i="5" s="1"/>
  <c r="L12" i="5"/>
  <c r="L11" i="5"/>
  <c r="N11" i="5" s="1"/>
  <c r="N14" i="3"/>
  <c r="O14" i="3"/>
  <c r="P14" i="3"/>
  <c r="P13" i="3"/>
  <c r="O13" i="3"/>
  <c r="N13" i="3"/>
  <c r="M12" i="3"/>
  <c r="Q12" i="3" s="1"/>
  <c r="L12" i="3"/>
  <c r="M11" i="3"/>
  <c r="Q11" i="3" s="1"/>
  <c r="L11" i="3"/>
  <c r="G10" i="2"/>
  <c r="K10" i="2" s="1"/>
  <c r="M11" i="4"/>
  <c r="Q11" i="4" s="1"/>
  <c r="L11" i="4"/>
  <c r="O11" i="4" s="1"/>
  <c r="R26" i="7"/>
  <c r="R40" i="3"/>
  <c r="R48" i="3"/>
  <c r="R19" i="7"/>
  <c r="L10" i="3"/>
  <c r="L10" i="6"/>
  <c r="R43" i="3"/>
  <c r="R44" i="3"/>
  <c r="R57" i="3"/>
  <c r="R46" i="3"/>
  <c r="R39" i="3"/>
  <c r="R11" i="7"/>
  <c r="R24" i="7"/>
  <c r="R29" i="7"/>
  <c r="R27" i="7"/>
  <c r="R14" i="7"/>
  <c r="R25" i="7"/>
  <c r="R28" i="7"/>
  <c r="R17" i="7"/>
  <c r="R23" i="7"/>
  <c r="R30" i="7"/>
  <c r="R15" i="7"/>
  <c r="R16" i="7"/>
  <c r="R20" i="7"/>
  <c r="A12" i="2"/>
  <c r="B11" i="2"/>
  <c r="L10" i="5"/>
  <c r="R23" i="4"/>
  <c r="R27" i="4"/>
  <c r="R19" i="4"/>
  <c r="P14" i="6" l="1"/>
  <c r="N14" i="6"/>
  <c r="O14" i="6"/>
  <c r="O16" i="5"/>
  <c r="P16" i="5"/>
  <c r="N16" i="5"/>
  <c r="N18" i="4"/>
  <c r="P18" i="4"/>
  <c r="O18" i="4"/>
  <c r="O12" i="4"/>
  <c r="N12" i="4"/>
  <c r="P12" i="4"/>
  <c r="P30" i="3"/>
  <c r="N30" i="3"/>
  <c r="O30" i="3"/>
  <c r="P13" i="5"/>
  <c r="N13" i="5"/>
  <c r="O13" i="5"/>
  <c r="P22" i="5"/>
  <c r="N22" i="5"/>
  <c r="R22" i="5" s="1"/>
  <c r="O22" i="5"/>
  <c r="O25" i="4"/>
  <c r="P25" i="4"/>
  <c r="N25" i="4"/>
  <c r="P24" i="6"/>
  <c r="N24" i="6"/>
  <c r="O24" i="6"/>
  <c r="O41" i="3"/>
  <c r="P41" i="3"/>
  <c r="N41" i="3"/>
  <c r="N32" i="3"/>
  <c r="O32" i="3"/>
  <c r="P32" i="3"/>
  <c r="O20" i="3"/>
  <c r="P20" i="3"/>
  <c r="N20" i="3"/>
  <c r="P19" i="5"/>
  <c r="O19" i="5"/>
  <c r="N19" i="5"/>
  <c r="N29" i="3"/>
  <c r="R29" i="3" s="1"/>
  <c r="O29" i="3"/>
  <c r="P29" i="3"/>
  <c r="P45" i="3"/>
  <c r="N45" i="3"/>
  <c r="R45" i="3" s="1"/>
  <c r="O45" i="3"/>
  <c r="N50" i="3"/>
  <c r="O50" i="3"/>
  <c r="P50" i="3"/>
  <c r="O34" i="3"/>
  <c r="N34" i="3"/>
  <c r="P34" i="3"/>
  <c r="P15" i="5"/>
  <c r="N15" i="5"/>
  <c r="O15" i="5"/>
  <c r="P26" i="6"/>
  <c r="O26" i="6"/>
  <c r="N26" i="6"/>
  <c r="N28" i="5"/>
  <c r="O28" i="5"/>
  <c r="P28" i="5"/>
  <c r="P51" i="3"/>
  <c r="N51" i="3"/>
  <c r="O51" i="3"/>
  <c r="N18" i="6"/>
  <c r="P18" i="6"/>
  <c r="O18" i="6"/>
  <c r="N25" i="5"/>
  <c r="O25" i="5"/>
  <c r="P25" i="5"/>
  <c r="O14" i="5"/>
  <c r="P14" i="5"/>
  <c r="N14" i="5"/>
  <c r="N24" i="5"/>
  <c r="O24" i="5"/>
  <c r="P24" i="5"/>
  <c r="P24" i="4"/>
  <c r="N24" i="4"/>
  <c r="O24" i="4"/>
  <c r="N17" i="3"/>
  <c r="O17" i="3"/>
  <c r="R17" i="3" s="1"/>
  <c r="P17" i="3"/>
  <c r="P49" i="3"/>
  <c r="N49" i="3"/>
  <c r="O49" i="3"/>
  <c r="O21" i="3"/>
  <c r="P21" i="3"/>
  <c r="N21" i="3"/>
  <c r="O28" i="6"/>
  <c r="N28" i="6"/>
  <c r="P28" i="6"/>
  <c r="N60" i="3"/>
  <c r="O60" i="3"/>
  <c r="P60" i="3"/>
  <c r="N21" i="5"/>
  <c r="O21" i="5"/>
  <c r="P21" i="5"/>
  <c r="P21" i="6"/>
  <c r="N21" i="6"/>
  <c r="O21" i="6"/>
  <c r="P22" i="6"/>
  <c r="N22" i="6"/>
  <c r="O22" i="6"/>
  <c r="O30" i="5"/>
  <c r="N30" i="5"/>
  <c r="P30" i="5"/>
  <c r="O20" i="5"/>
  <c r="P20" i="5"/>
  <c r="N20" i="5"/>
  <c r="N54" i="3"/>
  <c r="O54" i="3"/>
  <c r="P54" i="3"/>
  <c r="P30" i="4"/>
  <c r="N30" i="4"/>
  <c r="O30" i="4"/>
  <c r="P29" i="4"/>
  <c r="N29" i="4"/>
  <c r="R29" i="4" s="1"/>
  <c r="O29" i="4"/>
  <c r="O27" i="3"/>
  <c r="N27" i="3"/>
  <c r="P27" i="3"/>
  <c r="O20" i="6"/>
  <c r="P20" i="6"/>
  <c r="N20" i="6"/>
  <c r="N28" i="4"/>
  <c r="P28" i="4"/>
  <c r="O28" i="4"/>
  <c r="P38" i="3"/>
  <c r="N38" i="3"/>
  <c r="O38" i="3"/>
  <c r="N37" i="3"/>
  <c r="O37" i="3"/>
  <c r="P37" i="3"/>
  <c r="O31" i="3"/>
  <c r="N31" i="3"/>
  <c r="P31" i="3"/>
  <c r="O20" i="4"/>
  <c r="P20" i="4"/>
  <c r="N20" i="4"/>
  <c r="O59" i="3"/>
  <c r="N59" i="3"/>
  <c r="R59" i="3" s="1"/>
  <c r="P59" i="3"/>
  <c r="P18" i="5"/>
  <c r="N18" i="5"/>
  <c r="O18" i="5"/>
  <c r="O21" i="4"/>
  <c r="P21" i="4"/>
  <c r="N21" i="4"/>
  <c r="N53" i="3"/>
  <c r="O53" i="3"/>
  <c r="P53" i="3"/>
  <c r="O30" i="6"/>
  <c r="P30" i="6"/>
  <c r="N30" i="6"/>
  <c r="N16" i="6"/>
  <c r="P16" i="6"/>
  <c r="O16" i="6"/>
  <c r="O52" i="3"/>
  <c r="N52" i="3"/>
  <c r="P52" i="3"/>
  <c r="O25" i="6"/>
  <c r="N25" i="6"/>
  <c r="P25" i="6"/>
  <c r="O23" i="5"/>
  <c r="N23" i="5"/>
  <c r="P23" i="5"/>
  <c r="P13" i="4"/>
  <c r="N13" i="4"/>
  <c r="O13" i="4"/>
  <c r="O55" i="3"/>
  <c r="P55" i="3"/>
  <c r="N55" i="3"/>
  <c r="P19" i="6"/>
  <c r="O19" i="6"/>
  <c r="R19" i="6" s="1"/>
  <c r="N19" i="6"/>
  <c r="P18" i="3"/>
  <c r="N18" i="3"/>
  <c r="O18" i="3"/>
  <c r="N26" i="5"/>
  <c r="O26" i="5"/>
  <c r="P26" i="5"/>
  <c r="N15" i="3"/>
  <c r="P15" i="3"/>
  <c r="O15" i="3"/>
  <c r="O17" i="6"/>
  <c r="P17" i="6"/>
  <c r="N17" i="6"/>
  <c r="O17" i="5"/>
  <c r="N17" i="5"/>
  <c r="P17" i="5"/>
  <c r="O16" i="4"/>
  <c r="P16" i="4"/>
  <c r="N16" i="4"/>
  <c r="O27" i="5"/>
  <c r="N27" i="5"/>
  <c r="P27" i="5"/>
  <c r="P29" i="5"/>
  <c r="N29" i="5"/>
  <c r="O29" i="5"/>
  <c r="O17" i="4"/>
  <c r="N17" i="4"/>
  <c r="P17" i="4"/>
  <c r="A20" i="12"/>
  <c r="B19" i="12"/>
  <c r="J12" i="12"/>
  <c r="H12" i="12"/>
  <c r="I12" i="12"/>
  <c r="G12" i="11"/>
  <c r="K12" i="11" s="1"/>
  <c r="A19" i="11"/>
  <c r="B18" i="11"/>
  <c r="H10" i="2"/>
  <c r="M10" i="2" s="1"/>
  <c r="Q10" i="2" s="1"/>
  <c r="J10" i="2"/>
  <c r="I10" i="2"/>
  <c r="N12" i="6"/>
  <c r="O12" i="6"/>
  <c r="P12" i="6"/>
  <c r="N12" i="5"/>
  <c r="O12" i="5"/>
  <c r="P12" i="5"/>
  <c r="P11" i="5"/>
  <c r="O11" i="5"/>
  <c r="P12" i="3"/>
  <c r="O12" i="3"/>
  <c r="N12" i="3"/>
  <c r="N11" i="3"/>
  <c r="N11" i="6"/>
  <c r="P11" i="4"/>
  <c r="N11" i="4"/>
  <c r="R28" i="3"/>
  <c r="R30" i="4"/>
  <c r="R35" i="3"/>
  <c r="R25" i="3"/>
  <c r="R23" i="3"/>
  <c r="R29" i="6"/>
  <c r="R24" i="3"/>
  <c r="R56" i="3"/>
  <c r="R31" i="3"/>
  <c r="R15" i="6"/>
  <c r="R26" i="4"/>
  <c r="R18" i="4"/>
  <c r="R13" i="6"/>
  <c r="P11" i="6"/>
  <c r="O11" i="6"/>
  <c r="L10" i="2"/>
  <c r="F11" i="2"/>
  <c r="O11" i="3"/>
  <c r="P11" i="3"/>
  <c r="R41" i="3"/>
  <c r="R54" i="3"/>
  <c r="R42" i="3"/>
  <c r="R47" i="3"/>
  <c r="R36" i="3"/>
  <c r="R38" i="3"/>
  <c r="R16" i="3"/>
  <c r="R22" i="3"/>
  <c r="R26" i="3"/>
  <c r="R21" i="3"/>
  <c r="R14" i="3"/>
  <c r="A13" i="2"/>
  <c r="B12" i="2"/>
  <c r="R21" i="6"/>
  <c r="R30" i="3"/>
  <c r="R19" i="3"/>
  <c r="R14" i="4"/>
  <c r="R22" i="4"/>
  <c r="R27" i="6"/>
  <c r="R23" i="6"/>
  <c r="R15" i="3"/>
  <c r="R13" i="3"/>
  <c r="R55" i="3" l="1"/>
  <c r="R60" i="3"/>
  <c r="R32" i="3"/>
  <c r="R37" i="3"/>
  <c r="L12" i="12"/>
  <c r="M12" i="12"/>
  <c r="Q12" i="12" s="1"/>
  <c r="F13" i="12" s="1"/>
  <c r="A21" i="12"/>
  <c r="B20" i="12"/>
  <c r="J12" i="11"/>
  <c r="H12" i="11"/>
  <c r="M12" i="11" s="1"/>
  <c r="Q12" i="11" s="1"/>
  <c r="F13" i="11" s="1"/>
  <c r="I12" i="11"/>
  <c r="A20" i="11"/>
  <c r="B19" i="11"/>
  <c r="R11" i="4"/>
  <c r="R11" i="5"/>
  <c r="R51" i="3"/>
  <c r="R25" i="6"/>
  <c r="O10" i="2"/>
  <c r="D11" i="2" s="1"/>
  <c r="N10" i="2"/>
  <c r="C11" i="2" s="1"/>
  <c r="P10" i="2"/>
  <c r="E11" i="2" s="1"/>
  <c r="R52" i="3"/>
  <c r="R18" i="3"/>
  <c r="R50" i="3"/>
  <c r="R49" i="3"/>
  <c r="R25" i="4"/>
  <c r="R12" i="6"/>
  <c r="R27" i="5"/>
  <c r="R20" i="5"/>
  <c r="R17" i="5"/>
  <c r="R24" i="5"/>
  <c r="R28" i="5"/>
  <c r="R30" i="5"/>
  <c r="R53" i="3"/>
  <c r="R34" i="3"/>
  <c r="R11" i="3"/>
  <c r="R12" i="3"/>
  <c r="R21" i="4"/>
  <c r="R20" i="3"/>
  <c r="R28" i="4"/>
  <c r="R14" i="6"/>
  <c r="R16" i="6"/>
  <c r="R27" i="3"/>
  <c r="A14" i="2"/>
  <c r="B13" i="2"/>
  <c r="R16" i="4"/>
  <c r="R17" i="6"/>
  <c r="R20" i="6"/>
  <c r="R26" i="6"/>
  <c r="R28" i="6"/>
  <c r="R22" i="6"/>
  <c r="R18" i="6"/>
  <c r="R11" i="6"/>
  <c r="R30" i="6"/>
  <c r="R24" i="6"/>
  <c r="R12" i="5"/>
  <c r="R13" i="5"/>
  <c r="R18" i="5"/>
  <c r="R23" i="5"/>
  <c r="R26" i="5"/>
  <c r="R16" i="5"/>
  <c r="R15" i="5"/>
  <c r="R29" i="5"/>
  <c r="R21" i="5"/>
  <c r="R25" i="5"/>
  <c r="R19" i="5"/>
  <c r="R14" i="5"/>
  <c r="R13" i="4"/>
  <c r="R24" i="4"/>
  <c r="R17" i="4"/>
  <c r="R20" i="4"/>
  <c r="R12" i="4"/>
  <c r="A22" i="12" l="1"/>
  <c r="B21" i="12"/>
  <c r="O12" i="12"/>
  <c r="D13" i="12" s="1"/>
  <c r="N12" i="12"/>
  <c r="C13" i="12" s="1"/>
  <c r="P12" i="12"/>
  <c r="E13" i="12" s="1"/>
  <c r="L12" i="11"/>
  <c r="N12" i="11"/>
  <c r="C13" i="11" s="1"/>
  <c r="O12" i="11"/>
  <c r="D13" i="11" s="1"/>
  <c r="P12" i="11"/>
  <c r="E13" i="11" s="1"/>
  <c r="A21" i="11"/>
  <c r="B20" i="11"/>
  <c r="G11" i="2"/>
  <c r="H11" i="2" s="1"/>
  <c r="M11" i="2" s="1"/>
  <c r="Q11" i="2" s="1"/>
  <c r="A15" i="2"/>
  <c r="B14" i="2"/>
  <c r="K11" i="2" l="1"/>
  <c r="G13" i="12"/>
  <c r="K13" i="12" s="1"/>
  <c r="A23" i="12"/>
  <c r="B22" i="12"/>
  <c r="G13" i="11"/>
  <c r="K13" i="11" s="1"/>
  <c r="A22" i="11"/>
  <c r="B21" i="11"/>
  <c r="I11" i="2"/>
  <c r="L11" i="2" s="1"/>
  <c r="P11" i="2" s="1"/>
  <c r="E12" i="2" s="1"/>
  <c r="J11" i="2"/>
  <c r="F12" i="2"/>
  <c r="A16" i="2"/>
  <c r="B15" i="2"/>
  <c r="N11" i="2" l="1"/>
  <c r="C12" i="2" s="1"/>
  <c r="O11" i="2"/>
  <c r="D12" i="2" s="1"/>
  <c r="A24" i="12"/>
  <c r="B23" i="12"/>
  <c r="I13" i="12"/>
  <c r="J13" i="12"/>
  <c r="H13" i="12"/>
  <c r="H13" i="11"/>
  <c r="M13" i="11" s="1"/>
  <c r="Q13" i="11" s="1"/>
  <c r="F14" i="11" s="1"/>
  <c r="J13" i="11"/>
  <c r="I13" i="11"/>
  <c r="A23" i="11"/>
  <c r="B22" i="11"/>
  <c r="A17" i="2"/>
  <c r="B16" i="2"/>
  <c r="G12" i="2"/>
  <c r="K12" i="2" s="1"/>
  <c r="A25" i="12" l="1"/>
  <c r="B24" i="12"/>
  <c r="L13" i="12"/>
  <c r="M13" i="12"/>
  <c r="Q13" i="12" s="1"/>
  <c r="F14" i="12" s="1"/>
  <c r="L13" i="11"/>
  <c r="A24" i="11"/>
  <c r="B23" i="11"/>
  <c r="O13" i="11"/>
  <c r="D14" i="11" s="1"/>
  <c r="P13" i="11"/>
  <c r="E14" i="11" s="1"/>
  <c r="N13" i="11"/>
  <c r="C14" i="11" s="1"/>
  <c r="A18" i="2"/>
  <c r="B17" i="2"/>
  <c r="I12" i="2"/>
  <c r="H12" i="2"/>
  <c r="J12" i="2"/>
  <c r="N13" i="12" l="1"/>
  <c r="C14" i="12" s="1"/>
  <c r="O13" i="12"/>
  <c r="D14" i="12" s="1"/>
  <c r="P13" i="12"/>
  <c r="E14" i="12" s="1"/>
  <c r="A26" i="12"/>
  <c r="B25" i="12"/>
  <c r="G14" i="11"/>
  <c r="K14" i="11" s="1"/>
  <c r="A25" i="11"/>
  <c r="B24" i="11"/>
  <c r="L12" i="2"/>
  <c r="M12" i="2"/>
  <c r="Q12" i="2" s="1"/>
  <c r="A19" i="2"/>
  <c r="B18" i="2"/>
  <c r="G14" i="12" l="1"/>
  <c r="K14" i="12" s="1"/>
  <c r="A27" i="12"/>
  <c r="B26" i="12"/>
  <c r="J14" i="11"/>
  <c r="H14" i="11"/>
  <c r="M14" i="11" s="1"/>
  <c r="Q14" i="11" s="1"/>
  <c r="F15" i="11" s="1"/>
  <c r="I14" i="11"/>
  <c r="A26" i="11"/>
  <c r="B25" i="11"/>
  <c r="O12" i="2"/>
  <c r="P12" i="2"/>
  <c r="E13" i="2" s="1"/>
  <c r="N12" i="2"/>
  <c r="C13" i="2" s="1"/>
  <c r="D13" i="2"/>
  <c r="F13" i="2"/>
  <c r="A20" i="2"/>
  <c r="B19" i="2"/>
  <c r="A28" i="12" l="1"/>
  <c r="B27" i="12"/>
  <c r="I14" i="12"/>
  <c r="J14" i="12"/>
  <c r="H14" i="12"/>
  <c r="L14" i="11"/>
  <c r="O14" i="11" s="1"/>
  <c r="D15" i="11" s="1"/>
  <c r="A27" i="11"/>
  <c r="B26" i="11"/>
  <c r="A21" i="2"/>
  <c r="B20" i="2"/>
  <c r="G13" i="2"/>
  <c r="K13" i="2" s="1"/>
  <c r="L14" i="12" l="1"/>
  <c r="M14" i="12"/>
  <c r="Q14" i="12" s="1"/>
  <c r="F15" i="12" s="1"/>
  <c r="A29" i="12"/>
  <c r="B28" i="12"/>
  <c r="N14" i="11"/>
  <c r="C15" i="11" s="1"/>
  <c r="P14" i="11"/>
  <c r="E15" i="11" s="1"/>
  <c r="A28" i="11"/>
  <c r="B27" i="11"/>
  <c r="A22" i="2"/>
  <c r="B21" i="2"/>
  <c r="I13" i="2"/>
  <c r="J13" i="2"/>
  <c r="H13" i="2"/>
  <c r="M13" i="2" s="1"/>
  <c r="Q13" i="2" s="1"/>
  <c r="A30" i="12" l="1"/>
  <c r="B29" i="12"/>
  <c r="O14" i="12"/>
  <c r="D15" i="12" s="1"/>
  <c r="P14" i="12"/>
  <c r="E15" i="12" s="1"/>
  <c r="N14" i="12"/>
  <c r="C15" i="12" s="1"/>
  <c r="G15" i="11"/>
  <c r="K15" i="11" s="1"/>
  <c r="A29" i="11"/>
  <c r="B28" i="11"/>
  <c r="I15" i="11"/>
  <c r="L13" i="2"/>
  <c r="P13" i="2" s="1"/>
  <c r="A23" i="2"/>
  <c r="B22" i="2"/>
  <c r="G15" i="12" l="1"/>
  <c r="K15" i="12" s="1"/>
  <c r="A31" i="12"/>
  <c r="B30" i="12"/>
  <c r="J15" i="11"/>
  <c r="H15" i="11"/>
  <c r="M15" i="11" s="1"/>
  <c r="Q15" i="11" s="1"/>
  <c r="F16" i="11" s="1"/>
  <c r="A30" i="11"/>
  <c r="B29" i="11"/>
  <c r="N13" i="2"/>
  <c r="C14" i="2" s="1"/>
  <c r="O13" i="2"/>
  <c r="D14" i="2" s="1"/>
  <c r="F14" i="2"/>
  <c r="E14" i="2"/>
  <c r="A24" i="2"/>
  <c r="B23" i="2"/>
  <c r="A32" i="12" l="1"/>
  <c r="B31" i="12"/>
  <c r="J15" i="12"/>
  <c r="I15" i="12"/>
  <c r="H15" i="12"/>
  <c r="L15" i="11"/>
  <c r="O15" i="11" s="1"/>
  <c r="D16" i="11" s="1"/>
  <c r="A31" i="11"/>
  <c r="B30" i="11"/>
  <c r="A25" i="2"/>
  <c r="B24" i="2"/>
  <c r="G14" i="2"/>
  <c r="K14" i="2" s="1"/>
  <c r="M15" i="12" l="1"/>
  <c r="Q15" i="12" s="1"/>
  <c r="F16" i="12" s="1"/>
  <c r="L15" i="12"/>
  <c r="A33" i="12"/>
  <c r="B32" i="12"/>
  <c r="N15" i="11"/>
  <c r="C16" i="11" s="1"/>
  <c r="P15" i="11"/>
  <c r="E16" i="11" s="1"/>
  <c r="G16" i="11" s="1"/>
  <c r="K16" i="11" s="1"/>
  <c r="A32" i="11"/>
  <c r="B31" i="11"/>
  <c r="A26" i="2"/>
  <c r="B25" i="2"/>
  <c r="I14" i="2"/>
  <c r="H14" i="2"/>
  <c r="J14" i="2"/>
  <c r="O15" i="12" l="1"/>
  <c r="D16" i="12" s="1"/>
  <c r="P15" i="12"/>
  <c r="E16" i="12" s="1"/>
  <c r="N15" i="12"/>
  <c r="C16" i="12" s="1"/>
  <c r="A34" i="12"/>
  <c r="B33" i="12"/>
  <c r="H16" i="11"/>
  <c r="M16" i="11" s="1"/>
  <c r="Q16" i="11" s="1"/>
  <c r="F17" i="11" s="1"/>
  <c r="J16" i="11"/>
  <c r="I16" i="11"/>
  <c r="A33" i="11"/>
  <c r="B32" i="11"/>
  <c r="L14" i="2"/>
  <c r="M14" i="2"/>
  <c r="Q14" i="2" s="1"/>
  <c r="A27" i="2"/>
  <c r="B26" i="2"/>
  <c r="A35" i="12" l="1"/>
  <c r="B34" i="12"/>
  <c r="G16" i="12"/>
  <c r="K16" i="12" s="1"/>
  <c r="L16" i="11"/>
  <c r="N16" i="11" s="1"/>
  <c r="C17" i="11" s="1"/>
  <c r="A34" i="11"/>
  <c r="B33" i="11"/>
  <c r="O14" i="2"/>
  <c r="P14" i="2"/>
  <c r="N14" i="2"/>
  <c r="C15" i="2" s="1"/>
  <c r="F15" i="2"/>
  <c r="D15" i="2"/>
  <c r="E15" i="2"/>
  <c r="A28" i="2"/>
  <c r="B27" i="2"/>
  <c r="O16" i="11" l="1"/>
  <c r="D17" i="11" s="1"/>
  <c r="P16" i="11"/>
  <c r="E17" i="11" s="1"/>
  <c r="H16" i="12"/>
  <c r="M16" i="12" s="1"/>
  <c r="Q16" i="12" s="1"/>
  <c r="F17" i="12" s="1"/>
  <c r="I16" i="12"/>
  <c r="L16" i="12" s="1"/>
  <c r="J16" i="12"/>
  <c r="A36" i="12"/>
  <c r="B35" i="12"/>
  <c r="A35" i="11"/>
  <c r="B34" i="11"/>
  <c r="G17" i="11"/>
  <c r="K17" i="11" s="1"/>
  <c r="G15" i="2"/>
  <c r="K15" i="2" s="1"/>
  <c r="A29" i="2"/>
  <c r="B28" i="2"/>
  <c r="A37" i="12" l="1"/>
  <c r="B36" i="12"/>
  <c r="N16" i="12"/>
  <c r="C17" i="12" s="1"/>
  <c r="P16" i="12"/>
  <c r="E17" i="12" s="1"/>
  <c r="O16" i="12"/>
  <c r="D17" i="12" s="1"/>
  <c r="J17" i="11"/>
  <c r="A36" i="11"/>
  <c r="B35" i="11"/>
  <c r="I17" i="11"/>
  <c r="H17" i="11"/>
  <c r="I15" i="2"/>
  <c r="H15" i="2"/>
  <c r="M15" i="2" s="1"/>
  <c r="Q15" i="2" s="1"/>
  <c r="J15" i="2"/>
  <c r="A30" i="2"/>
  <c r="B29" i="2"/>
  <c r="A38" i="12" l="1"/>
  <c r="B37" i="12"/>
  <c r="G17" i="12"/>
  <c r="K17" i="12" s="1"/>
  <c r="A37" i="11"/>
  <c r="B36" i="11"/>
  <c r="L17" i="11"/>
  <c r="M17" i="11"/>
  <c r="Q17" i="11" s="1"/>
  <c r="F18" i="11" s="1"/>
  <c r="L15" i="2"/>
  <c r="P15" i="2" s="1"/>
  <c r="F16" i="2"/>
  <c r="A31" i="2"/>
  <c r="B30" i="2"/>
  <c r="J17" i="12" l="1"/>
  <c r="H17" i="12"/>
  <c r="M17" i="12" s="1"/>
  <c r="Q17" i="12" s="1"/>
  <c r="F18" i="12" s="1"/>
  <c r="A39" i="12"/>
  <c r="B38" i="12"/>
  <c r="I17" i="12"/>
  <c r="A38" i="11"/>
  <c r="B37" i="11"/>
  <c r="P17" i="11"/>
  <c r="E18" i="11" s="1"/>
  <c r="N17" i="11"/>
  <c r="C18" i="11" s="1"/>
  <c r="O17" i="11"/>
  <c r="D18" i="11" s="1"/>
  <c r="N15" i="2"/>
  <c r="C16" i="2" s="1"/>
  <c r="O15" i="2"/>
  <c r="D16" i="2" s="1"/>
  <c r="E16" i="2"/>
  <c r="A32" i="2"/>
  <c r="B31" i="2"/>
  <c r="L17" i="12" l="1"/>
  <c r="O17" i="12" s="1"/>
  <c r="D18" i="12" s="1"/>
  <c r="P17" i="12"/>
  <c r="E18" i="12" s="1"/>
  <c r="N17" i="12"/>
  <c r="C18" i="12" s="1"/>
  <c r="A40" i="12"/>
  <c r="B39" i="12"/>
  <c r="A39" i="11"/>
  <c r="B38" i="11"/>
  <c r="G18" i="11"/>
  <c r="K18" i="11" s="1"/>
  <c r="G16" i="2"/>
  <c r="K16" i="2" s="1"/>
  <c r="A33" i="2"/>
  <c r="B32" i="2"/>
  <c r="A41" i="12" l="1"/>
  <c r="B40" i="12"/>
  <c r="G18" i="12"/>
  <c r="K18" i="12" s="1"/>
  <c r="I18" i="11"/>
  <c r="H18" i="11"/>
  <c r="M18" i="11" s="1"/>
  <c r="Q18" i="11" s="1"/>
  <c r="F19" i="11" s="1"/>
  <c r="A40" i="11"/>
  <c r="B39" i="11"/>
  <c r="J18" i="11"/>
  <c r="I16" i="2"/>
  <c r="J16" i="2"/>
  <c r="H16" i="2"/>
  <c r="M16" i="2" s="1"/>
  <c r="Q16" i="2" s="1"/>
  <c r="F17" i="2" s="1"/>
  <c r="L16" i="2"/>
  <c r="P16" i="2" s="1"/>
  <c r="A34" i="2"/>
  <c r="B33" i="2"/>
  <c r="A42" i="12" l="1"/>
  <c r="B41" i="12"/>
  <c r="J18" i="12"/>
  <c r="I18" i="12"/>
  <c r="H18" i="12"/>
  <c r="L18" i="11"/>
  <c r="P18" i="11" s="1"/>
  <c r="E19" i="11" s="1"/>
  <c r="A41" i="11"/>
  <c r="B40" i="11"/>
  <c r="N16" i="2"/>
  <c r="C17" i="2" s="1"/>
  <c r="O16" i="2"/>
  <c r="D17" i="2" s="1"/>
  <c r="E17" i="2"/>
  <c r="A35" i="2"/>
  <c r="B34" i="2"/>
  <c r="A43" i="12" l="1"/>
  <c r="B42" i="12"/>
  <c r="L18" i="12"/>
  <c r="M18" i="12"/>
  <c r="Q18" i="12" s="1"/>
  <c r="F19" i="12" s="1"/>
  <c r="N18" i="11"/>
  <c r="C19" i="11" s="1"/>
  <c r="O18" i="11"/>
  <c r="D19" i="11" s="1"/>
  <c r="A42" i="11"/>
  <c r="B41" i="11"/>
  <c r="G17" i="2"/>
  <c r="K17" i="2" s="1"/>
  <c r="A36" i="2"/>
  <c r="B35" i="2"/>
  <c r="O18" i="12" l="1"/>
  <c r="D19" i="12" s="1"/>
  <c r="P18" i="12"/>
  <c r="E19" i="12" s="1"/>
  <c r="N18" i="12"/>
  <c r="C19" i="12" s="1"/>
  <c r="A44" i="12"/>
  <c r="B43" i="12"/>
  <c r="G19" i="11"/>
  <c r="K19" i="11" s="1"/>
  <c r="A43" i="11"/>
  <c r="B42" i="11"/>
  <c r="J17" i="2"/>
  <c r="H17" i="2"/>
  <c r="M17" i="2" s="1"/>
  <c r="Q17" i="2" s="1"/>
  <c r="I17" i="2"/>
  <c r="A37" i="2"/>
  <c r="B36" i="2"/>
  <c r="A45" i="12" l="1"/>
  <c r="B44" i="12"/>
  <c r="G19" i="12"/>
  <c r="K19" i="12" s="1"/>
  <c r="J19" i="11"/>
  <c r="H19" i="11"/>
  <c r="M19" i="11" s="1"/>
  <c r="Q19" i="11" s="1"/>
  <c r="F20" i="11" s="1"/>
  <c r="I19" i="11"/>
  <c r="A44" i="11"/>
  <c r="B43" i="11"/>
  <c r="L17" i="2"/>
  <c r="F18" i="2"/>
  <c r="A38" i="2"/>
  <c r="B37" i="2"/>
  <c r="A46" i="12" l="1"/>
  <c r="B45" i="12"/>
  <c r="J19" i="12"/>
  <c r="I19" i="12"/>
  <c r="H19" i="12"/>
  <c r="L19" i="11"/>
  <c r="P19" i="11" s="1"/>
  <c r="E20" i="11" s="1"/>
  <c r="O19" i="11"/>
  <c r="D20" i="11" s="1"/>
  <c r="N19" i="11"/>
  <c r="C20" i="11" s="1"/>
  <c r="A45" i="11"/>
  <c r="B44" i="11"/>
  <c r="O17" i="2"/>
  <c r="D18" i="2" s="1"/>
  <c r="P17" i="2"/>
  <c r="E18" i="2" s="1"/>
  <c r="N17" i="2"/>
  <c r="C18" i="2" s="1"/>
  <c r="A39" i="2"/>
  <c r="B38" i="2"/>
  <c r="A47" i="12" l="1"/>
  <c r="B46" i="12"/>
  <c r="M19" i="12"/>
  <c r="Q19" i="12" s="1"/>
  <c r="F20" i="12" s="1"/>
  <c r="L19" i="12"/>
  <c r="G20" i="11"/>
  <c r="K20" i="11" s="1"/>
  <c r="A46" i="11"/>
  <c r="B45" i="11"/>
  <c r="G18" i="2"/>
  <c r="K18" i="2" s="1"/>
  <c r="A40" i="2"/>
  <c r="B39" i="2"/>
  <c r="O19" i="12" l="1"/>
  <c r="D20" i="12" s="1"/>
  <c r="N19" i="12"/>
  <c r="C20" i="12" s="1"/>
  <c r="P19" i="12"/>
  <c r="E20" i="12" s="1"/>
  <c r="A48" i="12"/>
  <c r="B47" i="12"/>
  <c r="I20" i="11"/>
  <c r="J20" i="11"/>
  <c r="H20" i="11"/>
  <c r="A47" i="11"/>
  <c r="B46" i="11"/>
  <c r="H18" i="2"/>
  <c r="I18" i="2"/>
  <c r="J18" i="2"/>
  <c r="A41" i="2"/>
  <c r="B40" i="2"/>
  <c r="L18" i="2" l="1"/>
  <c r="M18" i="2"/>
  <c r="A49" i="12"/>
  <c r="B48" i="12"/>
  <c r="G20" i="12"/>
  <c r="K20" i="12" s="1"/>
  <c r="L20" i="11"/>
  <c r="M20" i="11"/>
  <c r="Q20" i="11" s="1"/>
  <c r="F21" i="11" s="1"/>
  <c r="P20" i="11"/>
  <c r="E21" i="11" s="1"/>
  <c r="A48" i="11"/>
  <c r="B47" i="11"/>
  <c r="Q18" i="2"/>
  <c r="F19" i="2" s="1"/>
  <c r="O18" i="2"/>
  <c r="D19" i="2" s="1"/>
  <c r="P18" i="2"/>
  <c r="E19" i="2" s="1"/>
  <c r="N18" i="2"/>
  <c r="C19" i="2" s="1"/>
  <c r="A42" i="2"/>
  <c r="B41" i="2"/>
  <c r="N20" i="11" l="1"/>
  <c r="C21" i="11" s="1"/>
  <c r="G21" i="11" s="1"/>
  <c r="K21" i="11" s="1"/>
  <c r="H20" i="12"/>
  <c r="J20" i="12"/>
  <c r="I20" i="12"/>
  <c r="L20" i="12" s="1"/>
  <c r="A50" i="12"/>
  <c r="B49" i="12"/>
  <c r="M20" i="12"/>
  <c r="Q20" i="12" s="1"/>
  <c r="F21" i="12" s="1"/>
  <c r="O20" i="11"/>
  <c r="D21" i="11" s="1"/>
  <c r="A49" i="11"/>
  <c r="B48" i="11"/>
  <c r="G19" i="2"/>
  <c r="K19" i="2" s="1"/>
  <c r="A43" i="2"/>
  <c r="B42" i="2"/>
  <c r="P20" i="12" l="1"/>
  <c r="E21" i="12" s="1"/>
  <c r="O20" i="12"/>
  <c r="D21" i="12" s="1"/>
  <c r="N20" i="12"/>
  <c r="C21" i="12" s="1"/>
  <c r="A51" i="12"/>
  <c r="B50" i="12"/>
  <c r="H21" i="11"/>
  <c r="I21" i="11"/>
  <c r="A50" i="11"/>
  <c r="B49" i="11"/>
  <c r="J21" i="11"/>
  <c r="I19" i="2"/>
  <c r="J19" i="2"/>
  <c r="H19" i="2"/>
  <c r="M19" i="2" s="1"/>
  <c r="Q19" i="2" s="1"/>
  <c r="A44" i="2"/>
  <c r="B43" i="2"/>
  <c r="A52" i="12" l="1"/>
  <c r="B51" i="12"/>
  <c r="G21" i="12"/>
  <c r="K21" i="12" s="1"/>
  <c r="A51" i="11"/>
  <c r="B50" i="11"/>
  <c r="L21" i="11"/>
  <c r="M21" i="11"/>
  <c r="Q21" i="11" s="1"/>
  <c r="F22" i="11" s="1"/>
  <c r="L19" i="2"/>
  <c r="F20" i="2"/>
  <c r="A45" i="2"/>
  <c r="B44" i="2"/>
  <c r="A53" i="12" l="1"/>
  <c r="B52" i="12"/>
  <c r="H21" i="12"/>
  <c r="I21" i="12"/>
  <c r="J21" i="12"/>
  <c r="N21" i="11"/>
  <c r="C22" i="11" s="1"/>
  <c r="O21" i="11"/>
  <c r="D22" i="11" s="1"/>
  <c r="P21" i="11"/>
  <c r="E22" i="11" s="1"/>
  <c r="A52" i="11"/>
  <c r="B51" i="11"/>
  <c r="O19" i="2"/>
  <c r="D20" i="2" s="1"/>
  <c r="P19" i="2"/>
  <c r="E20" i="2" s="1"/>
  <c r="N19" i="2"/>
  <c r="C20" i="2" s="1"/>
  <c r="A46" i="2"/>
  <c r="B45" i="2"/>
  <c r="A54" i="12" l="1"/>
  <c r="B53" i="12"/>
  <c r="M21" i="12"/>
  <c r="Q21" i="12" s="1"/>
  <c r="F22" i="12" s="1"/>
  <c r="L21" i="12"/>
  <c r="A53" i="11"/>
  <c r="B52" i="11"/>
  <c r="G22" i="11"/>
  <c r="K22" i="11" s="1"/>
  <c r="G20" i="2"/>
  <c r="H20" i="2" s="1"/>
  <c r="M20" i="2" s="1"/>
  <c r="A47" i="2"/>
  <c r="B46" i="2"/>
  <c r="O21" i="12" l="1"/>
  <c r="D22" i="12" s="1"/>
  <c r="P21" i="12"/>
  <c r="E22" i="12" s="1"/>
  <c r="N21" i="12"/>
  <c r="C22" i="12" s="1"/>
  <c r="A55" i="12"/>
  <c r="B54" i="12"/>
  <c r="A54" i="11"/>
  <c r="B53" i="11"/>
  <c r="J22" i="11"/>
  <c r="I22" i="11"/>
  <c r="H22" i="11"/>
  <c r="Q20" i="2"/>
  <c r="F21" i="2" s="1"/>
  <c r="K20" i="2"/>
  <c r="J20" i="2"/>
  <c r="I20" i="2"/>
  <c r="L20" i="2" s="1"/>
  <c r="P20" i="2" s="1"/>
  <c r="E21" i="2" s="1"/>
  <c r="A48" i="2"/>
  <c r="B47" i="2"/>
  <c r="A56" i="12" l="1"/>
  <c r="B55" i="12"/>
  <c r="G22" i="12"/>
  <c r="K22" i="12" s="1"/>
  <c r="A55" i="11"/>
  <c r="B54" i="11"/>
  <c r="L22" i="11"/>
  <c r="M22" i="11"/>
  <c r="Q22" i="11" s="1"/>
  <c r="F23" i="11" s="1"/>
  <c r="N20" i="2"/>
  <c r="C21" i="2" s="1"/>
  <c r="O20" i="2"/>
  <c r="D21" i="2" s="1"/>
  <c r="A49" i="2"/>
  <c r="B48" i="2"/>
  <c r="A57" i="12" l="1"/>
  <c r="B56" i="12"/>
  <c r="H22" i="12"/>
  <c r="J22" i="12"/>
  <c r="I22" i="12"/>
  <c r="O22" i="11"/>
  <c r="D23" i="11" s="1"/>
  <c r="N22" i="11"/>
  <c r="C23" i="11" s="1"/>
  <c r="P22" i="11"/>
  <c r="E23" i="11" s="1"/>
  <c r="A56" i="11"/>
  <c r="B55" i="11"/>
  <c r="G21" i="2"/>
  <c r="K21" i="2" s="1"/>
  <c r="A50" i="2"/>
  <c r="B49" i="2"/>
  <c r="A58" i="12" l="1"/>
  <c r="B57" i="12"/>
  <c r="L22" i="12"/>
  <c r="M22" i="12"/>
  <c r="Q22" i="12" s="1"/>
  <c r="F23" i="12" s="1"/>
  <c r="G23" i="11"/>
  <c r="K23" i="11" s="1"/>
  <c r="A57" i="11"/>
  <c r="B56" i="11"/>
  <c r="J21" i="2"/>
  <c r="I21" i="2"/>
  <c r="H21" i="2"/>
  <c r="M21" i="2" s="1"/>
  <c r="Q21" i="2" s="1"/>
  <c r="F22" i="2" s="1"/>
  <c r="A51" i="2"/>
  <c r="B50" i="2"/>
  <c r="O22" i="12" l="1"/>
  <c r="D23" i="12" s="1"/>
  <c r="P22" i="12"/>
  <c r="E23" i="12" s="1"/>
  <c r="N22" i="12"/>
  <c r="C23" i="12" s="1"/>
  <c r="A59" i="12"/>
  <c r="B58" i="12"/>
  <c r="H23" i="11"/>
  <c r="M23" i="11" s="1"/>
  <c r="Q23" i="11" s="1"/>
  <c r="F24" i="11" s="1"/>
  <c r="J23" i="11"/>
  <c r="A58" i="11"/>
  <c r="B57" i="11"/>
  <c r="I23" i="11"/>
  <c r="L23" i="11" s="1"/>
  <c r="L21" i="2"/>
  <c r="P21" i="2" s="1"/>
  <c r="E22" i="2" s="1"/>
  <c r="O21" i="2"/>
  <c r="D22" i="2" s="1"/>
  <c r="A52" i="2"/>
  <c r="B51" i="2"/>
  <c r="N21" i="2" l="1"/>
  <c r="C22" i="2" s="1"/>
  <c r="A60" i="12"/>
  <c r="B59" i="12"/>
  <c r="G23" i="12"/>
  <c r="K23" i="12" s="1"/>
  <c r="P23" i="11"/>
  <c r="E24" i="11" s="1"/>
  <c r="N23" i="11"/>
  <c r="C24" i="11" s="1"/>
  <c r="O23" i="11"/>
  <c r="D24" i="11" s="1"/>
  <c r="A59" i="11"/>
  <c r="B58" i="11"/>
  <c r="G22" i="2"/>
  <c r="K22" i="2" s="1"/>
  <c r="A53" i="2"/>
  <c r="B52" i="2"/>
  <c r="J23" i="12" l="1"/>
  <c r="I23" i="12"/>
  <c r="H23" i="12"/>
  <c r="A61" i="12"/>
  <c r="B60" i="12"/>
  <c r="G24" i="11"/>
  <c r="K24" i="11" s="1"/>
  <c r="A60" i="11"/>
  <c r="B59" i="11"/>
  <c r="H22" i="2"/>
  <c r="M22" i="2" s="1"/>
  <c r="Q22" i="2" s="1"/>
  <c r="I22" i="2"/>
  <c r="J22" i="2"/>
  <c r="A54" i="2"/>
  <c r="B53" i="2"/>
  <c r="A62" i="12" l="1"/>
  <c r="B61" i="12"/>
  <c r="M23" i="12"/>
  <c r="Q23" i="12" s="1"/>
  <c r="F24" i="12" s="1"/>
  <c r="L23" i="12"/>
  <c r="A61" i="11"/>
  <c r="B60" i="11"/>
  <c r="H24" i="11"/>
  <c r="J24" i="11"/>
  <c r="I24" i="11"/>
  <c r="L22" i="2"/>
  <c r="O22" i="2"/>
  <c r="P22" i="2"/>
  <c r="E23" i="2" s="1"/>
  <c r="N22" i="2"/>
  <c r="C23" i="2" s="1"/>
  <c r="F23" i="2"/>
  <c r="D23" i="2"/>
  <c r="A55" i="2"/>
  <c r="B54" i="2"/>
  <c r="P23" i="12" l="1"/>
  <c r="E24" i="12" s="1"/>
  <c r="N23" i="12"/>
  <c r="C24" i="12" s="1"/>
  <c r="O23" i="12"/>
  <c r="D24" i="12" s="1"/>
  <c r="A63" i="12"/>
  <c r="B62" i="12"/>
  <c r="A62" i="11"/>
  <c r="B61" i="11"/>
  <c r="L24" i="11"/>
  <c r="M24" i="11"/>
  <c r="Q24" i="11" s="1"/>
  <c r="F25" i="11" s="1"/>
  <c r="G23" i="2"/>
  <c r="K23" i="2" s="1"/>
  <c r="A56" i="2"/>
  <c r="B55" i="2"/>
  <c r="A64" i="12" l="1"/>
  <c r="B63" i="12"/>
  <c r="G24" i="12"/>
  <c r="K24" i="12" s="1"/>
  <c r="P24" i="11"/>
  <c r="E25" i="11" s="1"/>
  <c r="O24" i="11"/>
  <c r="D25" i="11" s="1"/>
  <c r="N24" i="11"/>
  <c r="C25" i="11" s="1"/>
  <c r="A63" i="11"/>
  <c r="B62" i="11"/>
  <c r="I23" i="2"/>
  <c r="J23" i="2"/>
  <c r="H23" i="2"/>
  <c r="M23" i="2" s="1"/>
  <c r="Q23" i="2" s="1"/>
  <c r="A57" i="2"/>
  <c r="B56" i="2"/>
  <c r="I24" i="12" l="1"/>
  <c r="H24" i="12"/>
  <c r="J24" i="12"/>
  <c r="A65" i="12"/>
  <c r="B64" i="12"/>
  <c r="A64" i="11"/>
  <c r="B63" i="11"/>
  <c r="G25" i="11"/>
  <c r="K25" i="11" s="1"/>
  <c r="L23" i="2"/>
  <c r="F24" i="2"/>
  <c r="A58" i="2"/>
  <c r="B57" i="2"/>
  <c r="A66" i="12" l="1"/>
  <c r="B65" i="12"/>
  <c r="L24" i="12"/>
  <c r="M24" i="12"/>
  <c r="Q24" i="12" s="1"/>
  <c r="F25" i="12" s="1"/>
  <c r="I25" i="11"/>
  <c r="J25" i="11"/>
  <c r="H25" i="11"/>
  <c r="A65" i="11"/>
  <c r="B64" i="11"/>
  <c r="O23" i="2"/>
  <c r="D24" i="2" s="1"/>
  <c r="P23" i="2"/>
  <c r="E24" i="2" s="1"/>
  <c r="N23" i="2"/>
  <c r="C24" i="2" s="1"/>
  <c r="A59" i="2"/>
  <c r="B58" i="2"/>
  <c r="N24" i="12" l="1"/>
  <c r="C25" i="12" s="1"/>
  <c r="P24" i="12"/>
  <c r="E25" i="12" s="1"/>
  <c r="O24" i="12"/>
  <c r="D25" i="12" s="1"/>
  <c r="A67" i="12"/>
  <c r="B66" i="12"/>
  <c r="A66" i="11"/>
  <c r="B65" i="11"/>
  <c r="L25" i="11"/>
  <c r="M25" i="11"/>
  <c r="Q25" i="11" s="1"/>
  <c r="F26" i="11" s="1"/>
  <c r="G24" i="2"/>
  <c r="K24" i="2" s="1"/>
  <c r="I24" i="2"/>
  <c r="A60" i="2"/>
  <c r="B59" i="2"/>
  <c r="A68" i="12" l="1"/>
  <c r="B67" i="12"/>
  <c r="G25" i="12"/>
  <c r="K25" i="12" s="1"/>
  <c r="O25" i="11"/>
  <c r="D26" i="11" s="1"/>
  <c r="P25" i="11"/>
  <c r="E26" i="11" s="1"/>
  <c r="N25" i="11"/>
  <c r="C26" i="11" s="1"/>
  <c r="A67" i="11"/>
  <c r="B66" i="11"/>
  <c r="H24" i="2"/>
  <c r="M24" i="2" s="1"/>
  <c r="Q24" i="2" s="1"/>
  <c r="F25" i="2" s="1"/>
  <c r="J24" i="2"/>
  <c r="A61" i="2"/>
  <c r="B60" i="2"/>
  <c r="A69" i="12" l="1"/>
  <c r="B68" i="12"/>
  <c r="H25" i="12"/>
  <c r="J25" i="12"/>
  <c r="I25" i="12"/>
  <c r="A68" i="11"/>
  <c r="B67" i="11"/>
  <c r="G26" i="11"/>
  <c r="K26" i="11" s="1"/>
  <c r="L24" i="2"/>
  <c r="P24" i="2" s="1"/>
  <c r="O24" i="2"/>
  <c r="D25" i="2"/>
  <c r="E25" i="2"/>
  <c r="A62" i="2"/>
  <c r="B61" i="2"/>
  <c r="N24" i="2" l="1"/>
  <c r="C25" i="2" s="1"/>
  <c r="L25" i="12"/>
  <c r="M25" i="12"/>
  <c r="Q25" i="12" s="1"/>
  <c r="F26" i="12" s="1"/>
  <c r="A70" i="12"/>
  <c r="B69" i="12"/>
  <c r="J26" i="11"/>
  <c r="I26" i="11"/>
  <c r="H26" i="11"/>
  <c r="A69" i="11"/>
  <c r="B68" i="11"/>
  <c r="G25" i="2"/>
  <c r="K25" i="2" s="1"/>
  <c r="I25" i="2"/>
  <c r="A63" i="2"/>
  <c r="B62" i="2"/>
  <c r="A71" i="12" l="1"/>
  <c r="B70" i="12"/>
  <c r="P25" i="12"/>
  <c r="E26" i="12" s="1"/>
  <c r="N25" i="12"/>
  <c r="C26" i="12" s="1"/>
  <c r="O25" i="12"/>
  <c r="D26" i="12" s="1"/>
  <c r="A70" i="11"/>
  <c r="B69" i="11"/>
  <c r="L26" i="11"/>
  <c r="M26" i="11"/>
  <c r="Q26" i="11" s="1"/>
  <c r="F27" i="11" s="1"/>
  <c r="J25" i="2"/>
  <c r="H25" i="2"/>
  <c r="M25" i="2" s="1"/>
  <c r="Q25" i="2" s="1"/>
  <c r="L25" i="2"/>
  <c r="F26" i="2"/>
  <c r="A64" i="2"/>
  <c r="B63" i="2"/>
  <c r="A72" i="12" l="1"/>
  <c r="B71" i="12"/>
  <c r="G26" i="12"/>
  <c r="K26" i="12" s="1"/>
  <c r="P26" i="11"/>
  <c r="E27" i="11" s="1"/>
  <c r="N26" i="11"/>
  <c r="C27" i="11" s="1"/>
  <c r="O26" i="11"/>
  <c r="D27" i="11" s="1"/>
  <c r="A71" i="11"/>
  <c r="B70" i="11"/>
  <c r="O25" i="2"/>
  <c r="P25" i="2"/>
  <c r="E26" i="2" s="1"/>
  <c r="D26" i="2"/>
  <c r="N25" i="2"/>
  <c r="C26" i="2" s="1"/>
  <c r="A65" i="2"/>
  <c r="B64" i="2"/>
  <c r="I26" i="12" l="1"/>
  <c r="H26" i="12"/>
  <c r="J26" i="12"/>
  <c r="A73" i="12"/>
  <c r="B72" i="12"/>
  <c r="G27" i="11"/>
  <c r="K27" i="11" s="1"/>
  <c r="A72" i="11"/>
  <c r="B71" i="11"/>
  <c r="G26" i="2"/>
  <c r="K26" i="2" s="1"/>
  <c r="A66" i="2"/>
  <c r="B65" i="2"/>
  <c r="A74" i="12" l="1"/>
  <c r="B73" i="12"/>
  <c r="L26" i="12"/>
  <c r="M26" i="12"/>
  <c r="Q26" i="12" s="1"/>
  <c r="F27" i="12" s="1"/>
  <c r="A73" i="11"/>
  <c r="B72" i="11"/>
  <c r="H27" i="11"/>
  <c r="I27" i="11"/>
  <c r="J27" i="11"/>
  <c r="I26" i="2"/>
  <c r="J26" i="2"/>
  <c r="H26" i="2"/>
  <c r="M26" i="2" s="1"/>
  <c r="Q26" i="2" s="1"/>
  <c r="A67" i="2"/>
  <c r="B66" i="2"/>
  <c r="L26" i="2" l="1"/>
  <c r="P26" i="2" s="1"/>
  <c r="O26" i="12"/>
  <c r="D27" i="12" s="1"/>
  <c r="N26" i="12"/>
  <c r="C27" i="12" s="1"/>
  <c r="P26" i="12"/>
  <c r="E27" i="12" s="1"/>
  <c r="A75" i="12"/>
  <c r="B74" i="12"/>
  <c r="A74" i="11"/>
  <c r="B73" i="11"/>
  <c r="L27" i="11"/>
  <c r="M27" i="11"/>
  <c r="Q27" i="11" s="1"/>
  <c r="F28" i="11" s="1"/>
  <c r="N26" i="2"/>
  <c r="C27" i="2" s="1"/>
  <c r="O26" i="2"/>
  <c r="D27" i="2" s="1"/>
  <c r="F27" i="2"/>
  <c r="E27" i="2"/>
  <c r="A68" i="2"/>
  <c r="B67" i="2"/>
  <c r="G27" i="12" l="1"/>
  <c r="K27" i="12" s="1"/>
  <c r="A76" i="12"/>
  <c r="B75" i="12"/>
  <c r="I27" i="12"/>
  <c r="O27" i="11"/>
  <c r="D28" i="11" s="1"/>
  <c r="N27" i="11"/>
  <c r="C28" i="11" s="1"/>
  <c r="P27" i="11"/>
  <c r="E28" i="11" s="1"/>
  <c r="A75" i="11"/>
  <c r="B74" i="11"/>
  <c r="G27" i="2"/>
  <c r="A69" i="2"/>
  <c r="B68" i="2"/>
  <c r="A77" i="12" l="1"/>
  <c r="B76" i="12"/>
  <c r="H27" i="12"/>
  <c r="J27" i="12"/>
  <c r="A76" i="11"/>
  <c r="B75" i="11"/>
  <c r="G28" i="11"/>
  <c r="K28" i="11" s="1"/>
  <c r="A70" i="2"/>
  <c r="B69" i="2"/>
  <c r="K27" i="2"/>
  <c r="H27" i="2"/>
  <c r="J27" i="2"/>
  <c r="I27" i="2"/>
  <c r="A78" i="12" l="1"/>
  <c r="B77" i="12"/>
  <c r="L27" i="12"/>
  <c r="M27" i="12"/>
  <c r="Q27" i="12" s="1"/>
  <c r="F28" i="12" s="1"/>
  <c r="H28" i="11"/>
  <c r="M28" i="11" s="1"/>
  <c r="Q28" i="11" s="1"/>
  <c r="F29" i="11" s="1"/>
  <c r="A77" i="11"/>
  <c r="B76" i="11"/>
  <c r="J28" i="11"/>
  <c r="I28" i="11"/>
  <c r="L27" i="2"/>
  <c r="M27" i="2"/>
  <c r="Q27" i="2" s="1"/>
  <c r="A71" i="2"/>
  <c r="B70" i="2"/>
  <c r="O27" i="12" l="1"/>
  <c r="D28" i="12" s="1"/>
  <c r="N27" i="12"/>
  <c r="C28" i="12" s="1"/>
  <c r="P27" i="12"/>
  <c r="E28" i="12" s="1"/>
  <c r="A79" i="12"/>
  <c r="B78" i="12"/>
  <c r="L28" i="11"/>
  <c r="P28" i="11" s="1"/>
  <c r="E29" i="11" s="1"/>
  <c r="A78" i="11"/>
  <c r="B77" i="11"/>
  <c r="O27" i="2"/>
  <c r="P27" i="2"/>
  <c r="E28" i="2" s="1"/>
  <c r="N27" i="2"/>
  <c r="C28" i="2" s="1"/>
  <c r="D28" i="2"/>
  <c r="F28" i="2"/>
  <c r="A72" i="2"/>
  <c r="B71" i="2"/>
  <c r="G28" i="12" l="1"/>
  <c r="K28" i="12" s="1"/>
  <c r="A80" i="12"/>
  <c r="B79" i="12"/>
  <c r="J28" i="12"/>
  <c r="N28" i="11"/>
  <c r="C29" i="11" s="1"/>
  <c r="G29" i="11" s="1"/>
  <c r="K29" i="11" s="1"/>
  <c r="O28" i="11"/>
  <c r="D29" i="11" s="1"/>
  <c r="A79" i="11"/>
  <c r="B78" i="11"/>
  <c r="G28" i="2"/>
  <c r="I28" i="2" s="1"/>
  <c r="A73" i="2"/>
  <c r="B72" i="2"/>
  <c r="A81" i="12" l="1"/>
  <c r="B80" i="12"/>
  <c r="H28" i="12"/>
  <c r="I28" i="12"/>
  <c r="I29" i="11"/>
  <c r="H29" i="11"/>
  <c r="M29" i="11" s="1"/>
  <c r="Q29" i="11" s="1"/>
  <c r="F30" i="11" s="1"/>
  <c r="J29" i="11"/>
  <c r="A80" i="11"/>
  <c r="B79" i="11"/>
  <c r="A74" i="2"/>
  <c r="B73" i="2"/>
  <c r="H28" i="2"/>
  <c r="J28" i="2"/>
  <c r="K28" i="2"/>
  <c r="A82" i="12" l="1"/>
  <c r="B81" i="12"/>
  <c r="L28" i="12"/>
  <c r="M28" i="12"/>
  <c r="Q28" i="12" s="1"/>
  <c r="F29" i="12" s="1"/>
  <c r="L29" i="11"/>
  <c r="O29" i="11" s="1"/>
  <c r="D30" i="11" s="1"/>
  <c r="A81" i="11"/>
  <c r="B80" i="11"/>
  <c r="L28" i="2"/>
  <c r="M28" i="2"/>
  <c r="Q28" i="2" s="1"/>
  <c r="A75" i="2"/>
  <c r="B74" i="2"/>
  <c r="P28" i="12" l="1"/>
  <c r="E29" i="12" s="1"/>
  <c r="O28" i="12"/>
  <c r="D29" i="12" s="1"/>
  <c r="N28" i="12"/>
  <c r="C29" i="12" s="1"/>
  <c r="A83" i="12"/>
  <c r="B82" i="12"/>
  <c r="P29" i="11"/>
  <c r="E30" i="11" s="1"/>
  <c r="N29" i="11"/>
  <c r="C30" i="11" s="1"/>
  <c r="A82" i="11"/>
  <c r="B81" i="11"/>
  <c r="O28" i="2"/>
  <c r="P28" i="2"/>
  <c r="E29" i="2" s="1"/>
  <c r="N28" i="2"/>
  <c r="C29" i="2" s="1"/>
  <c r="F29" i="2"/>
  <c r="D29" i="2"/>
  <c r="A76" i="2"/>
  <c r="B75" i="2"/>
  <c r="A84" i="12" l="1"/>
  <c r="B83" i="12"/>
  <c r="G29" i="12"/>
  <c r="K29" i="12" s="1"/>
  <c r="G30" i="11"/>
  <c r="K30" i="11" s="1"/>
  <c r="A83" i="11"/>
  <c r="B82" i="11"/>
  <c r="G29" i="2"/>
  <c r="K29" i="2" s="1"/>
  <c r="A77" i="2"/>
  <c r="B76" i="2"/>
  <c r="A85" i="12" l="1"/>
  <c r="B84" i="12"/>
  <c r="H29" i="12"/>
  <c r="I29" i="12"/>
  <c r="J29" i="12"/>
  <c r="I30" i="11"/>
  <c r="H30" i="11"/>
  <c r="M30" i="11" s="1"/>
  <c r="Q30" i="11" s="1"/>
  <c r="F31" i="11" s="1"/>
  <c r="J30" i="11"/>
  <c r="A84" i="11"/>
  <c r="B83" i="11"/>
  <c r="A78" i="2"/>
  <c r="B77" i="2"/>
  <c r="J29" i="2"/>
  <c r="H29" i="2"/>
  <c r="I29" i="2"/>
  <c r="A86" i="12" l="1"/>
  <c r="B85" i="12"/>
  <c r="L29" i="12"/>
  <c r="M29" i="12"/>
  <c r="Q29" i="12" s="1"/>
  <c r="F30" i="12" s="1"/>
  <c r="L30" i="11"/>
  <c r="O30" i="11" s="1"/>
  <c r="D31" i="11" s="1"/>
  <c r="A85" i="11"/>
  <c r="B84" i="11"/>
  <c r="L29" i="2"/>
  <c r="M29" i="2"/>
  <c r="Q29" i="2" s="1"/>
  <c r="A79" i="2"/>
  <c r="B78" i="2"/>
  <c r="O29" i="12" l="1"/>
  <c r="D30" i="12" s="1"/>
  <c r="N29" i="12"/>
  <c r="C30" i="12" s="1"/>
  <c r="P29" i="12"/>
  <c r="E30" i="12" s="1"/>
  <c r="A87" i="12"/>
  <c r="B86" i="12"/>
  <c r="P30" i="11"/>
  <c r="E31" i="11" s="1"/>
  <c r="N30" i="11"/>
  <c r="C31" i="11" s="1"/>
  <c r="A86" i="11"/>
  <c r="B85" i="11"/>
  <c r="O29" i="2"/>
  <c r="P29" i="2"/>
  <c r="E30" i="2" s="1"/>
  <c r="N29" i="2"/>
  <c r="C30" i="2" s="1"/>
  <c r="F30" i="2"/>
  <c r="A80" i="2"/>
  <c r="B79" i="2"/>
  <c r="D30" i="2"/>
  <c r="G30" i="12" l="1"/>
  <c r="K30" i="12" s="1"/>
  <c r="A88" i="12"/>
  <c r="B87" i="12"/>
  <c r="G31" i="11"/>
  <c r="K31" i="11" s="1"/>
  <c r="A87" i="11"/>
  <c r="B86" i="11"/>
  <c r="G30" i="2"/>
  <c r="K30" i="2" s="1"/>
  <c r="A81" i="2"/>
  <c r="B80" i="2"/>
  <c r="A89" i="12" l="1"/>
  <c r="B88" i="12"/>
  <c r="I30" i="12"/>
  <c r="H30" i="12"/>
  <c r="J30" i="12"/>
  <c r="J31" i="11"/>
  <c r="H31" i="11"/>
  <c r="M31" i="11" s="1"/>
  <c r="Q31" i="11" s="1"/>
  <c r="F32" i="11" s="1"/>
  <c r="I31" i="11"/>
  <c r="L31" i="11" s="1"/>
  <c r="A88" i="11"/>
  <c r="B87" i="11"/>
  <c r="I30" i="2"/>
  <c r="J30" i="2"/>
  <c r="H30" i="2"/>
  <c r="A82" i="2"/>
  <c r="B81" i="2"/>
  <c r="A90" i="12" l="1"/>
  <c r="B89" i="12"/>
  <c r="M30" i="12"/>
  <c r="Q30" i="12" s="1"/>
  <c r="F31" i="12" s="1"/>
  <c r="L30" i="12"/>
  <c r="N31" i="11"/>
  <c r="C32" i="11" s="1"/>
  <c r="P31" i="11"/>
  <c r="E32" i="11" s="1"/>
  <c r="O31" i="11"/>
  <c r="D32" i="11" s="1"/>
  <c r="A89" i="11"/>
  <c r="B88" i="11"/>
  <c r="L30" i="2"/>
  <c r="M30" i="2"/>
  <c r="Q30" i="2" s="1"/>
  <c r="A83" i="2"/>
  <c r="B82" i="2"/>
  <c r="O30" i="12" l="1"/>
  <c r="D31" i="12" s="1"/>
  <c r="N30" i="12"/>
  <c r="C31" i="12" s="1"/>
  <c r="P30" i="12"/>
  <c r="E31" i="12" s="1"/>
  <c r="A91" i="12"/>
  <c r="B90" i="12"/>
  <c r="A90" i="11"/>
  <c r="B89" i="11"/>
  <c r="G32" i="11"/>
  <c r="K32" i="11" s="1"/>
  <c r="O30" i="2"/>
  <c r="D31" i="2" s="1"/>
  <c r="P30" i="2"/>
  <c r="E31" i="2" s="1"/>
  <c r="N30" i="2"/>
  <c r="C31" i="2" s="1"/>
  <c r="F31" i="2"/>
  <c r="A84" i="2"/>
  <c r="B83" i="2"/>
  <c r="A92" i="12" l="1"/>
  <c r="B91" i="12"/>
  <c r="G31" i="12"/>
  <c r="K31" i="12" s="1"/>
  <c r="J32" i="11"/>
  <c r="I32" i="11"/>
  <c r="H32" i="11"/>
  <c r="A91" i="11"/>
  <c r="B90" i="11"/>
  <c r="G31" i="2"/>
  <c r="K31" i="2" s="1"/>
  <c r="A85" i="2"/>
  <c r="B84" i="2"/>
  <c r="J31" i="12" l="1"/>
  <c r="H31" i="12"/>
  <c r="M31" i="12" s="1"/>
  <c r="Q31" i="12" s="1"/>
  <c r="F32" i="12" s="1"/>
  <c r="I31" i="12"/>
  <c r="L31" i="12"/>
  <c r="A93" i="12"/>
  <c r="B92" i="12"/>
  <c r="L32" i="11"/>
  <c r="M32" i="11"/>
  <c r="Q32" i="11" s="1"/>
  <c r="F33" i="11" s="1"/>
  <c r="A92" i="11"/>
  <c r="B91" i="11"/>
  <c r="I31" i="2"/>
  <c r="J31" i="2"/>
  <c r="H31" i="2"/>
  <c r="A86" i="2"/>
  <c r="B85" i="2"/>
  <c r="A94" i="12" l="1"/>
  <c r="B93" i="12"/>
  <c r="O31" i="12"/>
  <c r="D32" i="12" s="1"/>
  <c r="N31" i="12"/>
  <c r="C32" i="12" s="1"/>
  <c r="P31" i="12"/>
  <c r="E32" i="12" s="1"/>
  <c r="A93" i="11"/>
  <c r="B92" i="11"/>
  <c r="P32" i="11"/>
  <c r="E33" i="11" s="1"/>
  <c r="N32" i="11"/>
  <c r="C33" i="11" s="1"/>
  <c r="O32" i="11"/>
  <c r="D33" i="11" s="1"/>
  <c r="L31" i="2"/>
  <c r="M31" i="2"/>
  <c r="A87" i="2"/>
  <c r="B86" i="2"/>
  <c r="A95" i="12" l="1"/>
  <c r="B94" i="12"/>
  <c r="G32" i="12"/>
  <c r="K32" i="12" s="1"/>
  <c r="A94" i="11"/>
  <c r="B93" i="11"/>
  <c r="G33" i="11"/>
  <c r="K33" i="11" s="1"/>
  <c r="Q31" i="2"/>
  <c r="F32" i="2" s="1"/>
  <c r="O31" i="2"/>
  <c r="D32" i="2" s="1"/>
  <c r="P31" i="2"/>
  <c r="E32" i="2" s="1"/>
  <c r="N31" i="2"/>
  <c r="C32" i="2" s="1"/>
  <c r="A88" i="2"/>
  <c r="B87" i="2"/>
  <c r="A96" i="12" l="1"/>
  <c r="B95" i="12"/>
  <c r="H32" i="12"/>
  <c r="J32" i="12"/>
  <c r="I32" i="12"/>
  <c r="H33" i="11"/>
  <c r="M33" i="11" s="1"/>
  <c r="Q33" i="11" s="1"/>
  <c r="F34" i="11" s="1"/>
  <c r="I33" i="11"/>
  <c r="J33" i="11"/>
  <c r="A95" i="11"/>
  <c r="B94" i="11"/>
  <c r="G32" i="2"/>
  <c r="K32" i="2" s="1"/>
  <c r="I32" i="2"/>
  <c r="A89" i="2"/>
  <c r="B88" i="2"/>
  <c r="L32" i="12" l="1"/>
  <c r="M32" i="12"/>
  <c r="Q32" i="12" s="1"/>
  <c r="F33" i="12" s="1"/>
  <c r="A97" i="12"/>
  <c r="B96" i="12"/>
  <c r="L33" i="11"/>
  <c r="P33" i="11"/>
  <c r="E34" i="11" s="1"/>
  <c r="N33" i="11"/>
  <c r="C34" i="11" s="1"/>
  <c r="O33" i="11"/>
  <c r="D34" i="11" s="1"/>
  <c r="A96" i="11"/>
  <c r="B95" i="11"/>
  <c r="J32" i="2"/>
  <c r="H32" i="2"/>
  <c r="A90" i="2"/>
  <c r="B89" i="2"/>
  <c r="A98" i="12" l="1"/>
  <c r="B97" i="12"/>
  <c r="P32" i="12"/>
  <c r="E33" i="12" s="1"/>
  <c r="N32" i="12"/>
  <c r="C33" i="12" s="1"/>
  <c r="O32" i="12"/>
  <c r="D33" i="12" s="1"/>
  <c r="G34" i="11"/>
  <c r="K34" i="11" s="1"/>
  <c r="A97" i="11"/>
  <c r="B96" i="11"/>
  <c r="L32" i="2"/>
  <c r="M32" i="2"/>
  <c r="A91" i="2"/>
  <c r="B90" i="2"/>
  <c r="A99" i="12" l="1"/>
  <c r="B98" i="12"/>
  <c r="G33" i="12"/>
  <c r="K33" i="12" s="1"/>
  <c r="J34" i="11"/>
  <c r="H34" i="11"/>
  <c r="M34" i="11" s="1"/>
  <c r="Q34" i="11" s="1"/>
  <c r="F35" i="11" s="1"/>
  <c r="I34" i="11"/>
  <c r="A98" i="11"/>
  <c r="B97" i="11"/>
  <c r="Q32" i="2"/>
  <c r="F33" i="2" s="1"/>
  <c r="P32" i="2"/>
  <c r="E33" i="2" s="1"/>
  <c r="N32" i="2"/>
  <c r="C33" i="2" s="1"/>
  <c r="O32" i="2"/>
  <c r="D33" i="2" s="1"/>
  <c r="A92" i="2"/>
  <c r="B91" i="2"/>
  <c r="A100" i="12" l="1"/>
  <c r="B99" i="12"/>
  <c r="H33" i="12"/>
  <c r="I33" i="12"/>
  <c r="J33" i="12"/>
  <c r="L34" i="11"/>
  <c r="N34" i="11" s="1"/>
  <c r="C35" i="11" s="1"/>
  <c r="A99" i="11"/>
  <c r="B98" i="11"/>
  <c r="G33" i="2"/>
  <c r="K33" i="2" s="1"/>
  <c r="A93" i="2"/>
  <c r="B92" i="2"/>
  <c r="M33" i="12" l="1"/>
  <c r="Q33" i="12" s="1"/>
  <c r="F34" i="12" s="1"/>
  <c r="L33" i="12"/>
  <c r="A101" i="12"/>
  <c r="B100" i="12"/>
  <c r="P34" i="11"/>
  <c r="E35" i="11" s="1"/>
  <c r="O34" i="11"/>
  <c r="D35" i="11" s="1"/>
  <c r="A100" i="11"/>
  <c r="B99" i="11"/>
  <c r="J33" i="2"/>
  <c r="H33" i="2"/>
  <c r="M33" i="2" s="1"/>
  <c r="I33" i="2"/>
  <c r="A94" i="2"/>
  <c r="B93" i="2"/>
  <c r="L33" i="2" l="1"/>
  <c r="P33" i="12"/>
  <c r="E34" i="12" s="1"/>
  <c r="N33" i="12"/>
  <c r="C34" i="12" s="1"/>
  <c r="O33" i="12"/>
  <c r="D34" i="12" s="1"/>
  <c r="A102" i="12"/>
  <c r="B101" i="12"/>
  <c r="G35" i="11"/>
  <c r="K35" i="11" s="1"/>
  <c r="A101" i="11"/>
  <c r="B100" i="11"/>
  <c r="Q33" i="2"/>
  <c r="F34" i="2" s="1"/>
  <c r="P33" i="2"/>
  <c r="E34" i="2" s="1"/>
  <c r="N33" i="2"/>
  <c r="C34" i="2" s="1"/>
  <c r="O33" i="2"/>
  <c r="D34" i="2" s="1"/>
  <c r="A95" i="2"/>
  <c r="B94" i="2"/>
  <c r="A103" i="12" l="1"/>
  <c r="B102" i="12"/>
  <c r="G34" i="12"/>
  <c r="K34" i="12" s="1"/>
  <c r="H35" i="11"/>
  <c r="M35" i="11" s="1"/>
  <c r="Q35" i="11" s="1"/>
  <c r="F36" i="11" s="1"/>
  <c r="J35" i="11"/>
  <c r="I35" i="11"/>
  <c r="A102" i="11"/>
  <c r="B101" i="11"/>
  <c r="G34" i="2"/>
  <c r="K34" i="2" s="1"/>
  <c r="I34" i="2"/>
  <c r="H34" i="2"/>
  <c r="A96" i="2"/>
  <c r="B95" i="2"/>
  <c r="L35" i="11" l="1"/>
  <c r="J34" i="2"/>
  <c r="I34" i="12"/>
  <c r="H34" i="12"/>
  <c r="A104" i="12"/>
  <c r="B103" i="12"/>
  <c r="J34" i="12"/>
  <c r="N35" i="11"/>
  <c r="C36" i="11" s="1"/>
  <c r="O35" i="11"/>
  <c r="D36" i="11" s="1"/>
  <c r="P35" i="11"/>
  <c r="E36" i="11" s="1"/>
  <c r="A103" i="11"/>
  <c r="B102" i="11"/>
  <c r="M34" i="2"/>
  <c r="L34" i="2"/>
  <c r="A97" i="2"/>
  <c r="B96" i="2"/>
  <c r="A105" i="12" l="1"/>
  <c r="B104" i="12"/>
  <c r="L34" i="12"/>
  <c r="M34" i="12"/>
  <c r="Q34" i="12" s="1"/>
  <c r="F35" i="12" s="1"/>
  <c r="A104" i="11"/>
  <c r="B103" i="11"/>
  <c r="G36" i="11"/>
  <c r="K36" i="11" s="1"/>
  <c r="Q34" i="2"/>
  <c r="F35" i="2" s="1"/>
  <c r="P34" i="2"/>
  <c r="E35" i="2" s="1"/>
  <c r="O34" i="2"/>
  <c r="D35" i="2" s="1"/>
  <c r="N34" i="2"/>
  <c r="C35" i="2" s="1"/>
  <c r="A98" i="2"/>
  <c r="B97" i="2"/>
  <c r="A106" i="12" l="1"/>
  <c r="B105" i="12"/>
  <c r="O34" i="12"/>
  <c r="D35" i="12" s="1"/>
  <c r="N34" i="12"/>
  <c r="C35" i="12" s="1"/>
  <c r="P34" i="12"/>
  <c r="E35" i="12" s="1"/>
  <c r="J36" i="11"/>
  <c r="A105" i="11"/>
  <c r="B104" i="11"/>
  <c r="I36" i="11"/>
  <c r="H36" i="11"/>
  <c r="G35" i="2"/>
  <c r="K35" i="2" s="1"/>
  <c r="I35" i="2"/>
  <c r="A99" i="2"/>
  <c r="B98" i="2"/>
  <c r="H35" i="2" l="1"/>
  <c r="J35" i="2"/>
  <c r="A107" i="12"/>
  <c r="B106" i="12"/>
  <c r="G35" i="12"/>
  <c r="K35" i="12" s="1"/>
  <c r="H35" i="12"/>
  <c r="M36" i="11"/>
  <c r="Q36" i="11" s="1"/>
  <c r="F37" i="11" s="1"/>
  <c r="L36" i="11"/>
  <c r="A106" i="11"/>
  <c r="B105" i="11"/>
  <c r="M35" i="2"/>
  <c r="L35" i="2"/>
  <c r="A100" i="2"/>
  <c r="B99" i="2"/>
  <c r="A108" i="12" l="1"/>
  <c r="B107" i="12"/>
  <c r="L35" i="12"/>
  <c r="M35" i="12"/>
  <c r="Q35" i="12" s="1"/>
  <c r="F36" i="12" s="1"/>
  <c r="J35" i="12"/>
  <c r="I35" i="12"/>
  <c r="A107" i="11"/>
  <c r="B106" i="11"/>
  <c r="O36" i="11"/>
  <c r="D37" i="11" s="1"/>
  <c r="N36" i="11"/>
  <c r="C37" i="11" s="1"/>
  <c r="P36" i="11"/>
  <c r="E37" i="11" s="1"/>
  <c r="Q35" i="2"/>
  <c r="F36" i="2" s="1"/>
  <c r="P35" i="2"/>
  <c r="E36" i="2" s="1"/>
  <c r="O35" i="2"/>
  <c r="D36" i="2" s="1"/>
  <c r="N35" i="2"/>
  <c r="C36" i="2" s="1"/>
  <c r="A101" i="2"/>
  <c r="B100" i="2"/>
  <c r="N35" i="12" l="1"/>
  <c r="C36" i="12" s="1"/>
  <c r="O35" i="12"/>
  <c r="D36" i="12" s="1"/>
  <c r="P35" i="12"/>
  <c r="E36" i="12" s="1"/>
  <c r="A109" i="12"/>
  <c r="B108" i="12"/>
  <c r="G37" i="11"/>
  <c r="K37" i="11" s="1"/>
  <c r="A108" i="11"/>
  <c r="B107" i="11"/>
  <c r="G36" i="2"/>
  <c r="K36" i="2" s="1"/>
  <c r="H36" i="2"/>
  <c r="M36" i="2" s="1"/>
  <c r="Q36" i="2" s="1"/>
  <c r="A102" i="2"/>
  <c r="B101" i="2"/>
  <c r="G36" i="12" l="1"/>
  <c r="K36" i="12" s="1"/>
  <c r="A110" i="12"/>
  <c r="B109" i="12"/>
  <c r="J37" i="11"/>
  <c r="H37" i="11"/>
  <c r="M37" i="11" s="1"/>
  <c r="Q37" i="11" s="1"/>
  <c r="F38" i="11" s="1"/>
  <c r="I37" i="11"/>
  <c r="A109" i="11"/>
  <c r="B108" i="11"/>
  <c r="I36" i="2"/>
  <c r="L36" i="2" s="1"/>
  <c r="J36" i="2"/>
  <c r="F37" i="2"/>
  <c r="A103" i="2"/>
  <c r="B102" i="2"/>
  <c r="J36" i="12" l="1"/>
  <c r="H36" i="12"/>
  <c r="M36" i="12" s="1"/>
  <c r="Q36" i="12" s="1"/>
  <c r="F37" i="12" s="1"/>
  <c r="I36" i="12"/>
  <c r="L36" i="12" s="1"/>
  <c r="A111" i="12"/>
  <c r="B110" i="12"/>
  <c r="L37" i="11"/>
  <c r="O37" i="11" s="1"/>
  <c r="D38" i="11" s="1"/>
  <c r="A110" i="11"/>
  <c r="B109" i="11"/>
  <c r="P36" i="2"/>
  <c r="E37" i="2" s="1"/>
  <c r="N36" i="2"/>
  <c r="C37" i="2" s="1"/>
  <c r="O36" i="2"/>
  <c r="D37" i="2" s="1"/>
  <c r="A104" i="2"/>
  <c r="B103" i="2"/>
  <c r="O36" i="12" l="1"/>
  <c r="D37" i="12" s="1"/>
  <c r="P36" i="12"/>
  <c r="E37" i="12" s="1"/>
  <c r="N36" i="12"/>
  <c r="C37" i="12" s="1"/>
  <c r="A112" i="12"/>
  <c r="B111" i="12"/>
  <c r="N37" i="11"/>
  <c r="C38" i="11" s="1"/>
  <c r="P37" i="11"/>
  <c r="E38" i="11" s="1"/>
  <c r="A111" i="11"/>
  <c r="B110" i="11"/>
  <c r="G37" i="2"/>
  <c r="K37" i="2" s="1"/>
  <c r="J37" i="2"/>
  <c r="H37" i="2"/>
  <c r="A105" i="2"/>
  <c r="B104" i="2"/>
  <c r="A113" i="12" l="1"/>
  <c r="B112" i="12"/>
  <c r="G37" i="12"/>
  <c r="K37" i="12" s="1"/>
  <c r="G38" i="11"/>
  <c r="K38" i="11" s="1"/>
  <c r="A112" i="11"/>
  <c r="B111" i="11"/>
  <c r="I37" i="2"/>
  <c r="L37" i="2"/>
  <c r="M37" i="2"/>
  <c r="Q37" i="2" s="1"/>
  <c r="A106" i="2"/>
  <c r="B105" i="2"/>
  <c r="H37" i="12" l="1"/>
  <c r="I37" i="12"/>
  <c r="J37" i="12"/>
  <c r="A114" i="12"/>
  <c r="B113" i="12"/>
  <c r="M37" i="12"/>
  <c r="Q37" i="12" s="1"/>
  <c r="F38" i="12" s="1"/>
  <c r="L37" i="12"/>
  <c r="H38" i="11"/>
  <c r="M38" i="11" s="1"/>
  <c r="Q38" i="11" s="1"/>
  <c r="F39" i="11" s="1"/>
  <c r="J38" i="11"/>
  <c r="I38" i="11"/>
  <c r="A113" i="11"/>
  <c r="B112" i="11"/>
  <c r="O37" i="2"/>
  <c r="P37" i="2"/>
  <c r="E38" i="2" s="1"/>
  <c r="N37" i="2"/>
  <c r="C38" i="2" s="1"/>
  <c r="F38" i="2"/>
  <c r="D38" i="2"/>
  <c r="A107" i="2"/>
  <c r="B106" i="2"/>
  <c r="P37" i="12" l="1"/>
  <c r="E38" i="12" s="1"/>
  <c r="N37" i="12"/>
  <c r="C38" i="12" s="1"/>
  <c r="O37" i="12"/>
  <c r="D38" i="12" s="1"/>
  <c r="B114" i="12"/>
  <c r="A115" i="12"/>
  <c r="L38" i="11"/>
  <c r="P38" i="11" s="1"/>
  <c r="E39" i="11" s="1"/>
  <c r="A114" i="11"/>
  <c r="B113" i="11"/>
  <c r="G38" i="2"/>
  <c r="K38" i="2" s="1"/>
  <c r="A108" i="2"/>
  <c r="B107" i="2"/>
  <c r="G38" i="12" l="1"/>
  <c r="K38" i="12" s="1"/>
  <c r="A116" i="12"/>
  <c r="B115" i="12"/>
  <c r="N38" i="11"/>
  <c r="C39" i="11" s="1"/>
  <c r="O38" i="11"/>
  <c r="D39" i="11" s="1"/>
  <c r="A115" i="11"/>
  <c r="B114" i="11"/>
  <c r="I38" i="2"/>
  <c r="J38" i="2"/>
  <c r="H38" i="2"/>
  <c r="M38" i="2" s="1"/>
  <c r="A109" i="2"/>
  <c r="B108" i="2"/>
  <c r="G39" i="11" l="1"/>
  <c r="K39" i="11" s="1"/>
  <c r="J38" i="12"/>
  <c r="H38" i="12"/>
  <c r="M38" i="12" s="1"/>
  <c r="Q38" i="12" s="1"/>
  <c r="F39" i="12" s="1"/>
  <c r="I38" i="12"/>
  <c r="A117" i="12"/>
  <c r="B116" i="12"/>
  <c r="J39" i="11"/>
  <c r="I39" i="11"/>
  <c r="A116" i="11"/>
  <c r="B115" i="11"/>
  <c r="H39" i="11"/>
  <c r="L38" i="2"/>
  <c r="P38" i="2" s="1"/>
  <c r="Q38" i="2"/>
  <c r="F39" i="2" s="1"/>
  <c r="N38" i="2"/>
  <c r="C39" i="2" s="1"/>
  <c r="O38" i="2"/>
  <c r="D39" i="2" s="1"/>
  <c r="E39" i="2"/>
  <c r="A110" i="2"/>
  <c r="B109" i="2"/>
  <c r="L38" i="12" l="1"/>
  <c r="A118" i="12"/>
  <c r="B117" i="12"/>
  <c r="N38" i="12"/>
  <c r="C39" i="12" s="1"/>
  <c r="P38" i="12"/>
  <c r="E39" i="12" s="1"/>
  <c r="O38" i="12"/>
  <c r="D39" i="12" s="1"/>
  <c r="L39" i="11"/>
  <c r="M39" i="11"/>
  <c r="Q39" i="11" s="1"/>
  <c r="F40" i="11" s="1"/>
  <c r="A117" i="11"/>
  <c r="B116" i="11"/>
  <c r="G39" i="2"/>
  <c r="K39" i="2" s="1"/>
  <c r="J39" i="2"/>
  <c r="A111" i="2"/>
  <c r="B110" i="2"/>
  <c r="I39" i="2"/>
  <c r="H39" i="2" l="1"/>
  <c r="A119" i="12"/>
  <c r="B118" i="12"/>
  <c r="G39" i="12"/>
  <c r="K39" i="12" s="1"/>
  <c r="A118" i="11"/>
  <c r="B117" i="11"/>
  <c r="P39" i="11"/>
  <c r="E40" i="11" s="1"/>
  <c r="N39" i="11"/>
  <c r="C40" i="11" s="1"/>
  <c r="O39" i="11"/>
  <c r="D40" i="11" s="1"/>
  <c r="L39" i="2"/>
  <c r="M39" i="2"/>
  <c r="Q39" i="2" s="1"/>
  <c r="A112" i="2"/>
  <c r="B111" i="2"/>
  <c r="J39" i="12" l="1"/>
  <c r="A120" i="12"/>
  <c r="B119" i="12"/>
  <c r="I39" i="12"/>
  <c r="H39" i="12"/>
  <c r="G40" i="11"/>
  <c r="K40" i="11" s="1"/>
  <c r="A119" i="11"/>
  <c r="B118" i="11"/>
  <c r="O39" i="2"/>
  <c r="D40" i="2" s="1"/>
  <c r="P39" i="2"/>
  <c r="E40" i="2" s="1"/>
  <c r="N39" i="2"/>
  <c r="C40" i="2" s="1"/>
  <c r="F40" i="2"/>
  <c r="A113" i="2"/>
  <c r="B112" i="2"/>
  <c r="A121" i="12" l="1"/>
  <c r="B120" i="12"/>
  <c r="M39" i="12"/>
  <c r="Q39" i="12" s="1"/>
  <c r="F40" i="12" s="1"/>
  <c r="L39" i="12"/>
  <c r="I40" i="11"/>
  <c r="A120" i="11"/>
  <c r="B119" i="11"/>
  <c r="J40" i="11"/>
  <c r="H40" i="11"/>
  <c r="G40" i="2"/>
  <c r="K40" i="2" s="1"/>
  <c r="A114" i="2"/>
  <c r="B113" i="2"/>
  <c r="J40" i="2" l="1"/>
  <c r="A122" i="12"/>
  <c r="B121" i="12"/>
  <c r="N39" i="12"/>
  <c r="C40" i="12" s="1"/>
  <c r="P39" i="12"/>
  <c r="E40" i="12" s="1"/>
  <c r="O39" i="12"/>
  <c r="D40" i="12" s="1"/>
  <c r="A121" i="11"/>
  <c r="B120" i="11"/>
  <c r="M40" i="11"/>
  <c r="Q40" i="11" s="1"/>
  <c r="F41" i="11" s="1"/>
  <c r="L40" i="11"/>
  <c r="H40" i="2"/>
  <c r="L40" i="2" s="1"/>
  <c r="I40" i="2"/>
  <c r="A115" i="2"/>
  <c r="B114" i="2"/>
  <c r="M40" i="2" l="1"/>
  <c r="Q40" i="2" s="1"/>
  <c r="G40" i="12"/>
  <c r="K40" i="12" s="1"/>
  <c r="A123" i="12"/>
  <c r="B122" i="12"/>
  <c r="P40" i="11"/>
  <c r="E41" i="11" s="1"/>
  <c r="N40" i="11"/>
  <c r="C41" i="11" s="1"/>
  <c r="O40" i="11"/>
  <c r="D41" i="11" s="1"/>
  <c r="A122" i="11"/>
  <c r="B121" i="11"/>
  <c r="O40" i="2"/>
  <c r="D41" i="2" s="1"/>
  <c r="P40" i="2"/>
  <c r="E41" i="2" s="1"/>
  <c r="N40" i="2"/>
  <c r="C41" i="2" s="1"/>
  <c r="F41" i="2"/>
  <c r="A116" i="2"/>
  <c r="B115" i="2"/>
  <c r="A124" i="12" l="1"/>
  <c r="B123" i="12"/>
  <c r="J40" i="12"/>
  <c r="I40" i="12"/>
  <c r="H40" i="12"/>
  <c r="G41" i="11"/>
  <c r="K41" i="11" s="1"/>
  <c r="A123" i="11"/>
  <c r="B122" i="11"/>
  <c r="G41" i="2"/>
  <c r="K41" i="2" s="1"/>
  <c r="I41" i="2"/>
  <c r="A117" i="2"/>
  <c r="B116" i="2"/>
  <c r="A125" i="12" l="1"/>
  <c r="B124" i="12"/>
  <c r="L40" i="12"/>
  <c r="M40" i="12"/>
  <c r="Q40" i="12" s="1"/>
  <c r="F41" i="12" s="1"/>
  <c r="H41" i="11"/>
  <c r="J41" i="11"/>
  <c r="A124" i="11"/>
  <c r="B123" i="11"/>
  <c r="I41" i="11"/>
  <c r="J41" i="2"/>
  <c r="H41" i="2"/>
  <c r="A118" i="2"/>
  <c r="B117" i="2"/>
  <c r="O40" i="12" l="1"/>
  <c r="D41" i="12" s="1"/>
  <c r="P40" i="12"/>
  <c r="E41" i="12" s="1"/>
  <c r="N40" i="12"/>
  <c r="C41" i="12" s="1"/>
  <c r="A126" i="12"/>
  <c r="B125" i="12"/>
  <c r="A125" i="11"/>
  <c r="B124" i="11"/>
  <c r="M41" i="11"/>
  <c r="Q41" i="11" s="1"/>
  <c r="F42" i="11" s="1"/>
  <c r="L41" i="11"/>
  <c r="L41" i="2"/>
  <c r="M41" i="2"/>
  <c r="Q41" i="2" s="1"/>
  <c r="F42" i="2" s="1"/>
  <c r="A119" i="2"/>
  <c r="B118" i="2"/>
  <c r="G41" i="12" l="1"/>
  <c r="K41" i="12" s="1"/>
  <c r="A127" i="12"/>
  <c r="B126" i="12"/>
  <c r="A126" i="11"/>
  <c r="B125" i="11"/>
  <c r="P41" i="11"/>
  <c r="E42" i="11" s="1"/>
  <c r="N41" i="11"/>
  <c r="C42" i="11" s="1"/>
  <c r="O41" i="11"/>
  <c r="D42" i="11" s="1"/>
  <c r="O41" i="2"/>
  <c r="D42" i="2" s="1"/>
  <c r="P41" i="2"/>
  <c r="E42" i="2" s="1"/>
  <c r="N41" i="2"/>
  <c r="C42" i="2" s="1"/>
  <c r="A120" i="2"/>
  <c r="B119" i="2"/>
  <c r="J41" i="12" l="1"/>
  <c r="I41" i="12"/>
  <c r="A128" i="12"/>
  <c r="B127" i="12"/>
  <c r="H41" i="12"/>
  <c r="G42" i="11"/>
  <c r="K42" i="11" s="1"/>
  <c r="A127" i="11"/>
  <c r="B126" i="11"/>
  <c r="G42" i="2"/>
  <c r="K42" i="2" s="1"/>
  <c r="H42" i="2"/>
  <c r="A121" i="2"/>
  <c r="B120" i="2"/>
  <c r="J42" i="2"/>
  <c r="A129" i="12" l="1"/>
  <c r="B128" i="12"/>
  <c r="M41" i="12"/>
  <c r="Q41" i="12" s="1"/>
  <c r="F42" i="12" s="1"/>
  <c r="L41" i="12"/>
  <c r="A128" i="11"/>
  <c r="B127" i="11"/>
  <c r="I42" i="11"/>
  <c r="H42" i="11"/>
  <c r="J42" i="11"/>
  <c r="I42" i="2"/>
  <c r="L42" i="2"/>
  <c r="M42" i="2"/>
  <c r="Q42" i="2" s="1"/>
  <c r="A122" i="2"/>
  <c r="B121" i="2"/>
  <c r="P41" i="12" l="1"/>
  <c r="E42" i="12" s="1"/>
  <c r="N41" i="12"/>
  <c r="C42" i="12" s="1"/>
  <c r="O41" i="12"/>
  <c r="D42" i="12" s="1"/>
  <c r="A130" i="12"/>
  <c r="B129" i="12"/>
  <c r="M42" i="11"/>
  <c r="Q42" i="11" s="1"/>
  <c r="F43" i="11" s="1"/>
  <c r="L42" i="11"/>
  <c r="A129" i="11"/>
  <c r="B128" i="11"/>
  <c r="O42" i="2"/>
  <c r="D43" i="2" s="1"/>
  <c r="P42" i="2"/>
  <c r="E43" i="2" s="1"/>
  <c r="N42" i="2"/>
  <c r="C43" i="2" s="1"/>
  <c r="F43" i="2"/>
  <c r="A123" i="2"/>
  <c r="B122" i="2"/>
  <c r="G42" i="12" l="1"/>
  <c r="K42" i="12" s="1"/>
  <c r="A131" i="12"/>
  <c r="B130" i="12"/>
  <c r="A130" i="11"/>
  <c r="B129" i="11"/>
  <c r="N42" i="11"/>
  <c r="C43" i="11" s="1"/>
  <c r="P42" i="11"/>
  <c r="E43" i="11" s="1"/>
  <c r="O42" i="11"/>
  <c r="D43" i="11" s="1"/>
  <c r="G43" i="2"/>
  <c r="K43" i="2" s="1"/>
  <c r="A124" i="2"/>
  <c r="B123" i="2"/>
  <c r="A132" i="12" l="1"/>
  <c r="B131" i="12"/>
  <c r="H42" i="12"/>
  <c r="I42" i="12"/>
  <c r="J42" i="12"/>
  <c r="G43" i="11"/>
  <c r="K43" i="11" s="1"/>
  <c r="A131" i="11"/>
  <c r="B130" i="11"/>
  <c r="J43" i="2"/>
  <c r="H43" i="2"/>
  <c r="A125" i="2"/>
  <c r="B124" i="2"/>
  <c r="I43" i="2"/>
  <c r="M42" i="12" l="1"/>
  <c r="Q42" i="12" s="1"/>
  <c r="F43" i="12" s="1"/>
  <c r="L42" i="12"/>
  <c r="A133" i="12"/>
  <c r="B132" i="12"/>
  <c r="I43" i="11"/>
  <c r="H43" i="11"/>
  <c r="A132" i="11"/>
  <c r="B131" i="11"/>
  <c r="J43" i="11"/>
  <c r="L43" i="2"/>
  <c r="M43" i="2"/>
  <c r="A126" i="2"/>
  <c r="B125" i="2"/>
  <c r="N42" i="12" l="1"/>
  <c r="C43" i="12" s="1"/>
  <c r="O42" i="12"/>
  <c r="D43" i="12" s="1"/>
  <c r="P42" i="12"/>
  <c r="E43" i="12" s="1"/>
  <c r="A134" i="12"/>
  <c r="B133" i="12"/>
  <c r="L43" i="11"/>
  <c r="M43" i="11"/>
  <c r="Q43" i="11" s="1"/>
  <c r="F44" i="11" s="1"/>
  <c r="A133" i="11"/>
  <c r="B132" i="11"/>
  <c r="Q43" i="2"/>
  <c r="F44" i="2" s="1"/>
  <c r="O43" i="2"/>
  <c r="D44" i="2" s="1"/>
  <c r="P43" i="2"/>
  <c r="E44" i="2" s="1"/>
  <c r="N43" i="2"/>
  <c r="C44" i="2" s="1"/>
  <c r="A127" i="2"/>
  <c r="B126" i="2"/>
  <c r="A135" i="12" l="1"/>
  <c r="B134" i="12"/>
  <c r="G43" i="12"/>
  <c r="K43" i="12" s="1"/>
  <c r="A134" i="11"/>
  <c r="B133" i="11"/>
  <c r="N43" i="11"/>
  <c r="C44" i="11" s="1"/>
  <c r="P43" i="11"/>
  <c r="E44" i="11" s="1"/>
  <c r="O43" i="11"/>
  <c r="D44" i="11" s="1"/>
  <c r="G44" i="2"/>
  <c r="K44" i="2" s="1"/>
  <c r="A128" i="2"/>
  <c r="B127" i="2"/>
  <c r="J43" i="12" l="1"/>
  <c r="A136" i="12"/>
  <c r="B135" i="12"/>
  <c r="I43" i="12"/>
  <c r="H43" i="12"/>
  <c r="A135" i="11"/>
  <c r="B134" i="11"/>
  <c r="G44" i="11"/>
  <c r="K44" i="11" s="1"/>
  <c r="I44" i="2"/>
  <c r="A129" i="2"/>
  <c r="B128" i="2"/>
  <c r="J44" i="2"/>
  <c r="H44" i="2"/>
  <c r="A137" i="12" l="1"/>
  <c r="B136" i="12"/>
  <c r="M43" i="12"/>
  <c r="Q43" i="12" s="1"/>
  <c r="F44" i="12" s="1"/>
  <c r="L43" i="12"/>
  <c r="J44" i="11"/>
  <c r="A136" i="11"/>
  <c r="B135" i="11"/>
  <c r="I44" i="11"/>
  <c r="H44" i="11"/>
  <c r="L44" i="2"/>
  <c r="M44" i="2"/>
  <c r="Q44" i="2" s="1"/>
  <c r="A130" i="2"/>
  <c r="B129" i="2"/>
  <c r="N43" i="12" l="1"/>
  <c r="C44" i="12" s="1"/>
  <c r="O43" i="12"/>
  <c r="D44" i="12" s="1"/>
  <c r="P43" i="12"/>
  <c r="E44" i="12" s="1"/>
  <c r="A138" i="12"/>
  <c r="B137" i="12"/>
  <c r="A137" i="11"/>
  <c r="B136" i="11"/>
  <c r="L44" i="11"/>
  <c r="M44" i="11"/>
  <c r="Q44" i="11" s="1"/>
  <c r="F45" i="11" s="1"/>
  <c r="O44" i="2"/>
  <c r="D45" i="2" s="1"/>
  <c r="P44" i="2"/>
  <c r="E45" i="2" s="1"/>
  <c r="N44" i="2"/>
  <c r="C45" i="2" s="1"/>
  <c r="F45" i="2"/>
  <c r="A131" i="2"/>
  <c r="B130" i="2"/>
  <c r="A139" i="12" l="1"/>
  <c r="B138" i="12"/>
  <c r="G44" i="12"/>
  <c r="K44" i="12" s="1"/>
  <c r="O44" i="11"/>
  <c r="D45" i="11" s="1"/>
  <c r="P44" i="11"/>
  <c r="E45" i="11" s="1"/>
  <c r="N44" i="11"/>
  <c r="C45" i="11" s="1"/>
  <c r="A138" i="11"/>
  <c r="B137" i="11"/>
  <c r="G45" i="2"/>
  <c r="K45" i="2" s="1"/>
  <c r="A132" i="2"/>
  <c r="B131" i="2"/>
  <c r="J44" i="12" l="1"/>
  <c r="H44" i="12"/>
  <c r="I44" i="12"/>
  <c r="L44" i="12" s="1"/>
  <c r="A140" i="12"/>
  <c r="B139" i="12"/>
  <c r="M44" i="12"/>
  <c r="Q44" i="12" s="1"/>
  <c r="F45" i="12" s="1"/>
  <c r="G45" i="11"/>
  <c r="K45" i="11" s="1"/>
  <c r="A139" i="11"/>
  <c r="B138" i="11"/>
  <c r="J45" i="2"/>
  <c r="A133" i="2"/>
  <c r="B132" i="2"/>
  <c r="I45" i="2"/>
  <c r="H45" i="2"/>
  <c r="M45" i="2" s="1"/>
  <c r="Q45" i="2" s="1"/>
  <c r="O44" i="12" l="1"/>
  <c r="D45" i="12" s="1"/>
  <c r="N44" i="12"/>
  <c r="C45" i="12" s="1"/>
  <c r="P44" i="12"/>
  <c r="E45" i="12" s="1"/>
  <c r="A141" i="12"/>
  <c r="B140" i="12"/>
  <c r="J45" i="11"/>
  <c r="H45" i="11"/>
  <c r="A140" i="11"/>
  <c r="B139" i="11"/>
  <c r="I45" i="11"/>
  <c r="L45" i="2"/>
  <c r="P45" i="2" s="1"/>
  <c r="F46" i="2"/>
  <c r="A134" i="2"/>
  <c r="B133" i="2"/>
  <c r="A142" i="12" l="1"/>
  <c r="B141" i="12"/>
  <c r="G45" i="12"/>
  <c r="K45" i="12" s="1"/>
  <c r="A141" i="11"/>
  <c r="B140" i="11"/>
  <c r="M45" i="11"/>
  <c r="Q45" i="11" s="1"/>
  <c r="F46" i="11" s="1"/>
  <c r="L45" i="11"/>
  <c r="N45" i="2"/>
  <c r="C46" i="2" s="1"/>
  <c r="O45" i="2"/>
  <c r="D46" i="2"/>
  <c r="E46" i="2"/>
  <c r="A135" i="2"/>
  <c r="B134" i="2"/>
  <c r="I45" i="12" l="1"/>
  <c r="J45" i="12"/>
  <c r="H45" i="12"/>
  <c r="A143" i="12"/>
  <c r="B142" i="12"/>
  <c r="P45" i="11"/>
  <c r="E46" i="11" s="1"/>
  <c r="N45" i="11"/>
  <c r="C46" i="11" s="1"/>
  <c r="O45" i="11"/>
  <c r="D46" i="11" s="1"/>
  <c r="A142" i="11"/>
  <c r="B141" i="11"/>
  <c r="G46" i="2"/>
  <c r="K46" i="2" s="1"/>
  <c r="A136" i="2"/>
  <c r="B135" i="2"/>
  <c r="H46" i="2" l="1"/>
  <c r="M46" i="2" s="1"/>
  <c r="Q46" i="2" s="1"/>
  <c r="A144" i="12"/>
  <c r="B143" i="12"/>
  <c r="M45" i="12"/>
  <c r="Q45" i="12" s="1"/>
  <c r="F46" i="12" s="1"/>
  <c r="L45" i="12"/>
  <c r="A143" i="11"/>
  <c r="B142" i="11"/>
  <c r="G46" i="11"/>
  <c r="K46" i="11" s="1"/>
  <c r="I46" i="2"/>
  <c r="J46" i="2"/>
  <c r="L46" i="2"/>
  <c r="P46" i="2" s="1"/>
  <c r="A137" i="2"/>
  <c r="B136" i="2"/>
  <c r="P45" i="12" l="1"/>
  <c r="E46" i="12" s="1"/>
  <c r="N45" i="12"/>
  <c r="C46" i="12" s="1"/>
  <c r="O45" i="12"/>
  <c r="D46" i="12" s="1"/>
  <c r="A145" i="12"/>
  <c r="B144" i="12"/>
  <c r="J46" i="11"/>
  <c r="H46" i="11"/>
  <c r="A144" i="11"/>
  <c r="B143" i="11"/>
  <c r="I46" i="11"/>
  <c r="N46" i="2"/>
  <c r="C47" i="2" s="1"/>
  <c r="O46" i="2"/>
  <c r="D47" i="2" s="1"/>
  <c r="E47" i="2"/>
  <c r="F47" i="2"/>
  <c r="A138" i="2"/>
  <c r="B137" i="2"/>
  <c r="G46" i="12" l="1"/>
  <c r="K46" i="12" s="1"/>
  <c r="A146" i="12"/>
  <c r="B145" i="12"/>
  <c r="I46" i="12"/>
  <c r="A145" i="11"/>
  <c r="B144" i="11"/>
  <c r="L46" i="11"/>
  <c r="M46" i="11"/>
  <c r="Q46" i="11" s="1"/>
  <c r="F47" i="11" s="1"/>
  <c r="G47" i="2"/>
  <c r="K47" i="2" s="1"/>
  <c r="A139" i="2"/>
  <c r="B138" i="2"/>
  <c r="J47" i="2" l="1"/>
  <c r="I47" i="2"/>
  <c r="A147" i="12"/>
  <c r="B146" i="12"/>
  <c r="H46" i="12"/>
  <c r="J46" i="12"/>
  <c r="N46" i="11"/>
  <c r="C47" i="11" s="1"/>
  <c r="P46" i="11"/>
  <c r="E47" i="11" s="1"/>
  <c r="O46" i="11"/>
  <c r="D47" i="11" s="1"/>
  <c r="A146" i="11"/>
  <c r="B145" i="11"/>
  <c r="H47" i="2"/>
  <c r="A140" i="2"/>
  <c r="B139" i="2"/>
  <c r="L46" i="12" l="1"/>
  <c r="M46" i="12"/>
  <c r="Q46" i="12" s="1"/>
  <c r="F47" i="12" s="1"/>
  <c r="A148" i="12"/>
  <c r="B147" i="12"/>
  <c r="G47" i="11"/>
  <c r="K47" i="11" s="1"/>
  <c r="A147" i="11"/>
  <c r="B146" i="11"/>
  <c r="L47" i="2"/>
  <c r="M47" i="2"/>
  <c r="A141" i="2"/>
  <c r="B140" i="2"/>
  <c r="A149" i="12" l="1"/>
  <c r="B148" i="12"/>
  <c r="N46" i="12"/>
  <c r="C47" i="12" s="1"/>
  <c r="O46" i="12"/>
  <c r="D47" i="12" s="1"/>
  <c r="P46" i="12"/>
  <c r="E47" i="12" s="1"/>
  <c r="J47" i="11"/>
  <c r="A148" i="11"/>
  <c r="B147" i="11"/>
  <c r="H47" i="11"/>
  <c r="I47" i="11"/>
  <c r="Q47" i="2"/>
  <c r="F48" i="2" s="1"/>
  <c r="O47" i="2"/>
  <c r="D48" i="2" s="1"/>
  <c r="P47" i="2"/>
  <c r="E48" i="2" s="1"/>
  <c r="N47" i="2"/>
  <c r="C48" i="2" s="1"/>
  <c r="A142" i="2"/>
  <c r="B141" i="2"/>
  <c r="G47" i="12" l="1"/>
  <c r="K47" i="12" s="1"/>
  <c r="A150" i="12"/>
  <c r="B149" i="12"/>
  <c r="A149" i="11"/>
  <c r="B148" i="11"/>
  <c r="L47" i="11"/>
  <c r="M47" i="11"/>
  <c r="Q47" i="11" s="1"/>
  <c r="F48" i="11" s="1"/>
  <c r="G48" i="2"/>
  <c r="K48" i="2" s="1"/>
  <c r="A143" i="2"/>
  <c r="B142" i="2"/>
  <c r="J48" i="2" l="1"/>
  <c r="I48" i="2"/>
  <c r="J47" i="12"/>
  <c r="A151" i="12"/>
  <c r="B150" i="12"/>
  <c r="H47" i="12"/>
  <c r="I47" i="12"/>
  <c r="N47" i="11"/>
  <c r="C48" i="11" s="1"/>
  <c r="O47" i="11"/>
  <c r="D48" i="11" s="1"/>
  <c r="P47" i="11"/>
  <c r="E48" i="11" s="1"/>
  <c r="A150" i="11"/>
  <c r="B149" i="11"/>
  <c r="H48" i="2"/>
  <c r="M48" i="2" s="1"/>
  <c r="Q48" i="2" s="1"/>
  <c r="L48" i="2"/>
  <c r="P48" i="2" s="1"/>
  <c r="F49" i="2"/>
  <c r="A144" i="2"/>
  <c r="B143" i="2"/>
  <c r="A152" i="12" l="1"/>
  <c r="B151" i="12"/>
  <c r="M47" i="12"/>
  <c r="Q47" i="12" s="1"/>
  <c r="F48" i="12" s="1"/>
  <c r="L47" i="12"/>
  <c r="A151" i="11"/>
  <c r="B150" i="11"/>
  <c r="G48" i="11"/>
  <c r="K48" i="11" s="1"/>
  <c r="N48" i="2"/>
  <c r="C49" i="2" s="1"/>
  <c r="O48" i="2"/>
  <c r="D49" i="2" s="1"/>
  <c r="E49" i="2"/>
  <c r="A145" i="2"/>
  <c r="B144" i="2"/>
  <c r="N47" i="12" l="1"/>
  <c r="C48" i="12" s="1"/>
  <c r="O47" i="12"/>
  <c r="D48" i="12" s="1"/>
  <c r="P47" i="12"/>
  <c r="E48" i="12" s="1"/>
  <c r="A153" i="12"/>
  <c r="B152" i="12"/>
  <c r="A152" i="11"/>
  <c r="B151" i="11"/>
  <c r="J48" i="11"/>
  <c r="I48" i="11"/>
  <c r="H48" i="11"/>
  <c r="G49" i="2"/>
  <c r="K49" i="2" s="1"/>
  <c r="J49" i="2"/>
  <c r="A146" i="2"/>
  <c r="B145" i="2"/>
  <c r="I49" i="2"/>
  <c r="H49" i="2" l="1"/>
  <c r="M49" i="2" s="1"/>
  <c r="Q49" i="2" s="1"/>
  <c r="A154" i="12"/>
  <c r="B153" i="12"/>
  <c r="I48" i="12"/>
  <c r="G48" i="12"/>
  <c r="K48" i="12" s="1"/>
  <c r="A153" i="11"/>
  <c r="B152" i="11"/>
  <c r="M48" i="11"/>
  <c r="Q48" i="11" s="1"/>
  <c r="F49" i="11" s="1"/>
  <c r="L48" i="11"/>
  <c r="L49" i="2"/>
  <c r="P49" i="2" s="1"/>
  <c r="F50" i="2"/>
  <c r="A147" i="2"/>
  <c r="B146" i="2"/>
  <c r="J48" i="12" l="1"/>
  <c r="H48" i="12"/>
  <c r="L48" i="12"/>
  <c r="M48" i="12"/>
  <c r="Q48" i="12" s="1"/>
  <c r="F49" i="12" s="1"/>
  <c r="A155" i="12"/>
  <c r="B154" i="12"/>
  <c r="O48" i="11"/>
  <c r="D49" i="11" s="1"/>
  <c r="P48" i="11"/>
  <c r="E49" i="11" s="1"/>
  <c r="N48" i="11"/>
  <c r="C49" i="11" s="1"/>
  <c r="A154" i="11"/>
  <c r="B153" i="11"/>
  <c r="N49" i="2"/>
  <c r="C50" i="2" s="1"/>
  <c r="O49" i="2"/>
  <c r="D50" i="2" s="1"/>
  <c r="E50" i="2"/>
  <c r="A148" i="2"/>
  <c r="B147" i="2"/>
  <c r="A156" i="12" l="1"/>
  <c r="B155" i="12"/>
  <c r="O48" i="12"/>
  <c r="D49" i="12" s="1"/>
  <c r="P48" i="12"/>
  <c r="E49" i="12" s="1"/>
  <c r="N48" i="12"/>
  <c r="C49" i="12" s="1"/>
  <c r="G49" i="11"/>
  <c r="K49" i="11" s="1"/>
  <c r="A155" i="11"/>
  <c r="B154" i="11"/>
  <c r="A149" i="2"/>
  <c r="B148" i="2"/>
  <c r="G50" i="2"/>
  <c r="K50" i="2" s="1"/>
  <c r="A157" i="12" l="1"/>
  <c r="B156" i="12"/>
  <c r="G49" i="12"/>
  <c r="K49" i="12" s="1"/>
  <c r="I49" i="11"/>
  <c r="A156" i="11"/>
  <c r="B155" i="11"/>
  <c r="J49" i="11"/>
  <c r="H49" i="11"/>
  <c r="J50" i="2"/>
  <c r="I50" i="2"/>
  <c r="H50" i="2"/>
  <c r="A150" i="2"/>
  <c r="B149" i="2"/>
  <c r="J49" i="12" l="1"/>
  <c r="I49" i="12"/>
  <c r="H49" i="12"/>
  <c r="A158" i="12"/>
  <c r="B157" i="12"/>
  <c r="A157" i="11"/>
  <c r="B156" i="11"/>
  <c r="M49" i="11"/>
  <c r="Q49" i="11" s="1"/>
  <c r="F50" i="11" s="1"/>
  <c r="L49" i="11"/>
  <c r="L50" i="2"/>
  <c r="M50" i="2"/>
  <c r="Q50" i="2" s="1"/>
  <c r="A151" i="2"/>
  <c r="B150" i="2"/>
  <c r="A159" i="12" l="1"/>
  <c r="B158" i="12"/>
  <c r="M49" i="12"/>
  <c r="Q49" i="12" s="1"/>
  <c r="F50" i="12" s="1"/>
  <c r="L49" i="12"/>
  <c r="P49" i="11"/>
  <c r="E50" i="11" s="1"/>
  <c r="N49" i="11"/>
  <c r="C50" i="11" s="1"/>
  <c r="O49" i="11"/>
  <c r="D50" i="11" s="1"/>
  <c r="A158" i="11"/>
  <c r="B157" i="11"/>
  <c r="O50" i="2"/>
  <c r="P50" i="2"/>
  <c r="E51" i="2" s="1"/>
  <c r="N50" i="2"/>
  <c r="C51" i="2" s="1"/>
  <c r="F51" i="2"/>
  <c r="D51" i="2"/>
  <c r="A152" i="2"/>
  <c r="B151" i="2"/>
  <c r="O49" i="12" l="1"/>
  <c r="D50" i="12" s="1"/>
  <c r="P49" i="12"/>
  <c r="E50" i="12" s="1"/>
  <c r="N49" i="12"/>
  <c r="C50" i="12" s="1"/>
  <c r="A160" i="12"/>
  <c r="B159" i="12"/>
  <c r="G50" i="11"/>
  <c r="K50" i="11" s="1"/>
  <c r="A159" i="11"/>
  <c r="B158" i="11"/>
  <c r="A153" i="2"/>
  <c r="B152" i="2"/>
  <c r="G51" i="2"/>
  <c r="K51" i="2" s="1"/>
  <c r="G50" i="12" l="1"/>
  <c r="K50" i="12" s="1"/>
  <c r="A161" i="12"/>
  <c r="B160" i="12"/>
  <c r="H50" i="11"/>
  <c r="J50" i="11"/>
  <c r="A160" i="11"/>
  <c r="B159" i="11"/>
  <c r="I50" i="11"/>
  <c r="I51" i="2"/>
  <c r="J51" i="2"/>
  <c r="H51" i="2"/>
  <c r="A154" i="2"/>
  <c r="B153" i="2"/>
  <c r="I50" i="12" l="1"/>
  <c r="L50" i="12" s="1"/>
  <c r="H50" i="12"/>
  <c r="M50" i="12"/>
  <c r="Q50" i="12" s="1"/>
  <c r="F51" i="12" s="1"/>
  <c r="J50" i="12"/>
  <c r="A162" i="12"/>
  <c r="B161" i="12"/>
  <c r="A161" i="11"/>
  <c r="B160" i="11"/>
  <c r="M50" i="11"/>
  <c r="Q50" i="11" s="1"/>
  <c r="F51" i="11" s="1"/>
  <c r="L50" i="11"/>
  <c r="L51" i="2"/>
  <c r="M51" i="2"/>
  <c r="Q51" i="2" s="1"/>
  <c r="A155" i="2"/>
  <c r="B154" i="2"/>
  <c r="A163" i="12" l="1"/>
  <c r="B162" i="12"/>
  <c r="O50" i="12"/>
  <c r="D51" i="12" s="1"/>
  <c r="N50" i="12"/>
  <c r="C51" i="12" s="1"/>
  <c r="P50" i="12"/>
  <c r="E51" i="12" s="1"/>
  <c r="N50" i="11"/>
  <c r="C51" i="11" s="1"/>
  <c r="P50" i="11"/>
  <c r="E51" i="11" s="1"/>
  <c r="O50" i="11"/>
  <c r="D51" i="11" s="1"/>
  <c r="A162" i="11"/>
  <c r="B161" i="11"/>
  <c r="O51" i="2"/>
  <c r="D52" i="2" s="1"/>
  <c r="P51" i="2"/>
  <c r="E52" i="2" s="1"/>
  <c r="N51" i="2"/>
  <c r="C52" i="2" s="1"/>
  <c r="F52" i="2"/>
  <c r="A156" i="2"/>
  <c r="B155" i="2"/>
  <c r="G51" i="12" l="1"/>
  <c r="K51" i="12" s="1"/>
  <c r="I51" i="12"/>
  <c r="A164" i="12"/>
  <c r="B163" i="12"/>
  <c r="A163" i="11"/>
  <c r="B162" i="11"/>
  <c r="G51" i="11"/>
  <c r="K51" i="11" s="1"/>
  <c r="A157" i="2"/>
  <c r="B156" i="2"/>
  <c r="G52" i="2"/>
  <c r="K52" i="2" s="1"/>
  <c r="H51" i="12" l="1"/>
  <c r="L51" i="12" s="1"/>
  <c r="M51" i="12"/>
  <c r="Q51" i="12" s="1"/>
  <c r="F52" i="12" s="1"/>
  <c r="A165" i="12"/>
  <c r="B164" i="12"/>
  <c r="J51" i="12"/>
  <c r="I51" i="11"/>
  <c r="J51" i="11"/>
  <c r="A164" i="11"/>
  <c r="B163" i="11"/>
  <c r="H51" i="11"/>
  <c r="J52" i="2"/>
  <c r="A158" i="2"/>
  <c r="B157" i="2"/>
  <c r="H52" i="2"/>
  <c r="I52" i="2"/>
  <c r="A166" i="12" l="1"/>
  <c r="B165" i="12"/>
  <c r="N51" i="12"/>
  <c r="C52" i="12" s="1"/>
  <c r="P51" i="12"/>
  <c r="E52" i="12" s="1"/>
  <c r="O51" i="12"/>
  <c r="D52" i="12" s="1"/>
  <c r="L51" i="11"/>
  <c r="M51" i="11"/>
  <c r="Q51" i="11" s="1"/>
  <c r="F52" i="11" s="1"/>
  <c r="A165" i="11"/>
  <c r="B164" i="11"/>
  <c r="L52" i="2"/>
  <c r="M52" i="2"/>
  <c r="Q52" i="2" s="1"/>
  <c r="A159" i="2"/>
  <c r="B158" i="2"/>
  <c r="G52" i="12" l="1"/>
  <c r="K52" i="12" s="1"/>
  <c r="A167" i="12"/>
  <c r="B166" i="12"/>
  <c r="A166" i="11"/>
  <c r="B165" i="11"/>
  <c r="N51" i="11"/>
  <c r="C52" i="11" s="1"/>
  <c r="P51" i="11"/>
  <c r="E52" i="11" s="1"/>
  <c r="O51" i="11"/>
  <c r="D52" i="11" s="1"/>
  <c r="O52" i="2"/>
  <c r="P52" i="2"/>
  <c r="E53" i="2" s="1"/>
  <c r="N52" i="2"/>
  <c r="C53" i="2" s="1"/>
  <c r="F53" i="2"/>
  <c r="D53" i="2"/>
  <c r="A160" i="2"/>
  <c r="B159" i="2"/>
  <c r="I52" i="12" l="1"/>
  <c r="A168" i="12"/>
  <c r="B167" i="12"/>
  <c r="H52" i="12"/>
  <c r="J52" i="12"/>
  <c r="G52" i="11"/>
  <c r="K52" i="11" s="1"/>
  <c r="A167" i="11"/>
  <c r="B166" i="11"/>
  <c r="G53" i="2"/>
  <c r="K53" i="2" s="1"/>
  <c r="A161" i="2"/>
  <c r="B160" i="2"/>
  <c r="L52" i="12" l="1"/>
  <c r="M52" i="12"/>
  <c r="Q52" i="12" s="1"/>
  <c r="F53" i="12" s="1"/>
  <c r="A169" i="12"/>
  <c r="B168" i="12"/>
  <c r="H52" i="11"/>
  <c r="I52" i="11"/>
  <c r="M52" i="11"/>
  <c r="Q52" i="11" s="1"/>
  <c r="F53" i="11" s="1"/>
  <c r="L52" i="11"/>
  <c r="A168" i="11"/>
  <c r="B167" i="11"/>
  <c r="J52" i="11"/>
  <c r="I53" i="2"/>
  <c r="H53" i="2"/>
  <c r="A162" i="2"/>
  <c r="B161" i="2"/>
  <c r="J53" i="2"/>
  <c r="A170" i="12" l="1"/>
  <c r="B169" i="12"/>
  <c r="O52" i="12"/>
  <c r="D53" i="12" s="1"/>
  <c r="P52" i="12"/>
  <c r="E53" i="12" s="1"/>
  <c r="N52" i="12"/>
  <c r="C53" i="12" s="1"/>
  <c r="O52" i="11"/>
  <c r="D53" i="11" s="1"/>
  <c r="N52" i="11"/>
  <c r="C53" i="11" s="1"/>
  <c r="P52" i="11"/>
  <c r="E53" i="11" s="1"/>
  <c r="A169" i="11"/>
  <c r="B168" i="11"/>
  <c r="L53" i="2"/>
  <c r="M53" i="2"/>
  <c r="Q53" i="2" s="1"/>
  <c r="F54" i="2" s="1"/>
  <c r="A163" i="2"/>
  <c r="B162" i="2"/>
  <c r="G53" i="12" l="1"/>
  <c r="K53" i="12" s="1"/>
  <c r="H53" i="12"/>
  <c r="A171" i="12"/>
  <c r="B170" i="12"/>
  <c r="J53" i="12"/>
  <c r="G53" i="11"/>
  <c r="K53" i="11" s="1"/>
  <c r="A170" i="11"/>
  <c r="B169" i="11"/>
  <c r="O53" i="2"/>
  <c r="P53" i="2"/>
  <c r="E54" i="2" s="1"/>
  <c r="N53" i="2"/>
  <c r="C54" i="2" s="1"/>
  <c r="D54" i="2"/>
  <c r="A164" i="2"/>
  <c r="B163" i="2"/>
  <c r="A172" i="12" l="1"/>
  <c r="B171" i="12"/>
  <c r="M53" i="12"/>
  <c r="Q53" i="12" s="1"/>
  <c r="F54" i="12" s="1"/>
  <c r="L53" i="12"/>
  <c r="I53" i="12"/>
  <c r="A171" i="11"/>
  <c r="B170" i="11"/>
  <c r="H53" i="11"/>
  <c r="I53" i="11"/>
  <c r="J53" i="11"/>
  <c r="G54" i="2"/>
  <c r="K54" i="2" s="1"/>
  <c r="J54" i="2"/>
  <c r="A165" i="2"/>
  <c r="B164" i="2"/>
  <c r="I54" i="2"/>
  <c r="H54" i="2" l="1"/>
  <c r="M54" i="2" s="1"/>
  <c r="Q54" i="2" s="1"/>
  <c r="O53" i="12"/>
  <c r="D54" i="12" s="1"/>
  <c r="P53" i="12"/>
  <c r="E54" i="12" s="1"/>
  <c r="N53" i="12"/>
  <c r="C54" i="12" s="1"/>
  <c r="A173" i="12"/>
  <c r="B172" i="12"/>
  <c r="A172" i="11"/>
  <c r="B171" i="11"/>
  <c r="M53" i="11"/>
  <c r="Q53" i="11" s="1"/>
  <c r="F54" i="11" s="1"/>
  <c r="L53" i="11"/>
  <c r="L54" i="2"/>
  <c r="P54" i="2" s="1"/>
  <c r="F55" i="2"/>
  <c r="A166" i="2"/>
  <c r="B165" i="2"/>
  <c r="A174" i="12" l="1"/>
  <c r="B173" i="12"/>
  <c r="G54" i="12"/>
  <c r="K54" i="12" s="1"/>
  <c r="P53" i="11"/>
  <c r="E54" i="11" s="1"/>
  <c r="N53" i="11"/>
  <c r="C54" i="11" s="1"/>
  <c r="O53" i="11"/>
  <c r="D54" i="11" s="1"/>
  <c r="A173" i="11"/>
  <c r="B172" i="11"/>
  <c r="N54" i="2"/>
  <c r="O54" i="2"/>
  <c r="D55" i="2" s="1"/>
  <c r="E55" i="2"/>
  <c r="C55" i="2"/>
  <c r="A167" i="2"/>
  <c r="B166" i="2"/>
  <c r="H54" i="12" l="1"/>
  <c r="I54" i="12"/>
  <c r="J54" i="12"/>
  <c r="A175" i="12"/>
  <c r="B174" i="12"/>
  <c r="L54" i="12"/>
  <c r="M54" i="12"/>
  <c r="Q54" i="12" s="1"/>
  <c r="F55" i="12" s="1"/>
  <c r="A174" i="11"/>
  <c r="B173" i="11"/>
  <c r="G54" i="11"/>
  <c r="K54" i="11" s="1"/>
  <c r="G55" i="2"/>
  <c r="K55" i="2" s="1"/>
  <c r="H55" i="2"/>
  <c r="A168" i="2"/>
  <c r="B167" i="2"/>
  <c r="O54" i="12" l="1"/>
  <c r="D55" i="12" s="1"/>
  <c r="N54" i="12"/>
  <c r="C55" i="12" s="1"/>
  <c r="P54" i="12"/>
  <c r="E55" i="12" s="1"/>
  <c r="A176" i="12"/>
  <c r="B175" i="12"/>
  <c r="H54" i="11"/>
  <c r="M54" i="11" s="1"/>
  <c r="Q54" i="11" s="1"/>
  <c r="F55" i="11" s="1"/>
  <c r="J54" i="11"/>
  <c r="I54" i="11"/>
  <c r="A175" i="11"/>
  <c r="B174" i="11"/>
  <c r="I55" i="2"/>
  <c r="J55" i="2"/>
  <c r="L55" i="2"/>
  <c r="M55" i="2"/>
  <c r="Q55" i="2" s="1"/>
  <c r="A169" i="2"/>
  <c r="B168" i="2"/>
  <c r="A177" i="12" l="1"/>
  <c r="B176" i="12"/>
  <c r="G55" i="12"/>
  <c r="K55" i="12" s="1"/>
  <c r="L54" i="11"/>
  <c r="O54" i="11" s="1"/>
  <c r="D55" i="11" s="1"/>
  <c r="A176" i="11"/>
  <c r="B175" i="11"/>
  <c r="O55" i="2"/>
  <c r="D56" i="2" s="1"/>
  <c r="P55" i="2"/>
  <c r="E56" i="2" s="1"/>
  <c r="N55" i="2"/>
  <c r="C56" i="2" s="1"/>
  <c r="F56" i="2"/>
  <c r="A170" i="2"/>
  <c r="B169" i="2"/>
  <c r="P54" i="11" l="1"/>
  <c r="E55" i="11" s="1"/>
  <c r="I55" i="12"/>
  <c r="J55" i="12"/>
  <c r="H55" i="12"/>
  <c r="A178" i="12"/>
  <c r="B177" i="12"/>
  <c r="N54" i="11"/>
  <c r="C55" i="11" s="1"/>
  <c r="G55" i="11"/>
  <c r="K55" i="11" s="1"/>
  <c r="A177" i="11"/>
  <c r="B176" i="11"/>
  <c r="A171" i="2"/>
  <c r="B170" i="2"/>
  <c r="G56" i="2"/>
  <c r="K56" i="2" s="1"/>
  <c r="L55" i="12" l="1"/>
  <c r="M55" i="12"/>
  <c r="Q55" i="12" s="1"/>
  <c r="F56" i="12" s="1"/>
  <c r="A179" i="12"/>
  <c r="B178" i="12"/>
  <c r="I55" i="11"/>
  <c r="H55" i="11"/>
  <c r="A178" i="11"/>
  <c r="B177" i="11"/>
  <c r="J55" i="11"/>
  <c r="H56" i="2"/>
  <c r="M56" i="2" s="1"/>
  <c r="Q56" i="2" s="1"/>
  <c r="J56" i="2"/>
  <c r="I56" i="2"/>
  <c r="A172" i="2"/>
  <c r="B171" i="2"/>
  <c r="A180" i="12" l="1"/>
  <c r="B179" i="12"/>
  <c r="N55" i="12"/>
  <c r="C56" i="12" s="1"/>
  <c r="P55" i="12"/>
  <c r="E56" i="12" s="1"/>
  <c r="O55" i="12"/>
  <c r="D56" i="12" s="1"/>
  <c r="A179" i="11"/>
  <c r="B178" i="11"/>
  <c r="L55" i="11"/>
  <c r="M55" i="11"/>
  <c r="Q55" i="11" s="1"/>
  <c r="F56" i="11" s="1"/>
  <c r="L56" i="2"/>
  <c r="P56" i="2" s="1"/>
  <c r="F57" i="2"/>
  <c r="A173" i="2"/>
  <c r="B172" i="2"/>
  <c r="A181" i="12" l="1"/>
  <c r="B180" i="12"/>
  <c r="G56" i="12"/>
  <c r="K56" i="12" s="1"/>
  <c r="A180" i="11"/>
  <c r="B179" i="11"/>
  <c r="P55" i="11"/>
  <c r="E56" i="11" s="1"/>
  <c r="N55" i="11"/>
  <c r="C56" i="11" s="1"/>
  <c r="O55" i="11"/>
  <c r="D56" i="11" s="1"/>
  <c r="N56" i="2"/>
  <c r="C57" i="2" s="1"/>
  <c r="O56" i="2"/>
  <c r="D57" i="2" s="1"/>
  <c r="E57" i="2"/>
  <c r="A174" i="2"/>
  <c r="B173" i="2"/>
  <c r="I56" i="12" l="1"/>
  <c r="A182" i="12"/>
  <c r="B181" i="12"/>
  <c r="J56" i="12"/>
  <c r="H56" i="12"/>
  <c r="G56" i="11"/>
  <c r="K56" i="11" s="1"/>
  <c r="A181" i="11"/>
  <c r="B180" i="11"/>
  <c r="G57" i="2"/>
  <c r="K57" i="2" s="1"/>
  <c r="A175" i="2"/>
  <c r="B174" i="2"/>
  <c r="A183" i="12" l="1"/>
  <c r="B182" i="12"/>
  <c r="L56" i="12"/>
  <c r="M56" i="12"/>
  <c r="Q56" i="12" s="1"/>
  <c r="F57" i="12" s="1"/>
  <c r="A182" i="11"/>
  <c r="B181" i="11"/>
  <c r="I56" i="11"/>
  <c r="J56" i="11"/>
  <c r="H56" i="11"/>
  <c r="H57" i="2"/>
  <c r="M57" i="2" s="1"/>
  <c r="Q57" i="2" s="1"/>
  <c r="J57" i="2"/>
  <c r="I57" i="2"/>
  <c r="A176" i="2"/>
  <c r="B175" i="2"/>
  <c r="O56" i="12" l="1"/>
  <c r="D57" i="12" s="1"/>
  <c r="P56" i="12"/>
  <c r="E57" i="12" s="1"/>
  <c r="N56" i="12"/>
  <c r="C57" i="12" s="1"/>
  <c r="A184" i="12"/>
  <c r="B183" i="12"/>
  <c r="M56" i="11"/>
  <c r="Q56" i="11" s="1"/>
  <c r="F57" i="11" s="1"/>
  <c r="L56" i="11"/>
  <c r="A183" i="11"/>
  <c r="B182" i="11"/>
  <c r="L57" i="2"/>
  <c r="P57" i="2" s="1"/>
  <c r="E58" i="2" s="1"/>
  <c r="O57" i="2"/>
  <c r="D58" i="2"/>
  <c r="F58" i="2"/>
  <c r="A177" i="2"/>
  <c r="B176" i="2"/>
  <c r="A185" i="12" l="1"/>
  <c r="B184" i="12"/>
  <c r="G57" i="12"/>
  <c r="K57" i="12" s="1"/>
  <c r="A184" i="11"/>
  <c r="B183" i="11"/>
  <c r="P56" i="11"/>
  <c r="E57" i="11" s="1"/>
  <c r="N56" i="11"/>
  <c r="C57" i="11" s="1"/>
  <c r="O56" i="11"/>
  <c r="D57" i="11" s="1"/>
  <c r="N57" i="2"/>
  <c r="C58" i="2" s="1"/>
  <c r="A178" i="2"/>
  <c r="B177" i="2"/>
  <c r="G58" i="2"/>
  <c r="K58" i="2" s="1"/>
  <c r="J57" i="12" l="1"/>
  <c r="I57" i="12"/>
  <c r="A186" i="12"/>
  <c r="B185" i="12"/>
  <c r="H57" i="12"/>
  <c r="G57" i="11"/>
  <c r="K57" i="11" s="1"/>
  <c r="A185" i="11"/>
  <c r="B184" i="11"/>
  <c r="H58" i="2"/>
  <c r="M58" i="2" s="1"/>
  <c r="Q58" i="2" s="1"/>
  <c r="I58" i="2"/>
  <c r="A179" i="2"/>
  <c r="B178" i="2"/>
  <c r="J58" i="2"/>
  <c r="A187" i="12" l="1"/>
  <c r="B186" i="12"/>
  <c r="M57" i="12"/>
  <c r="Q57" i="12" s="1"/>
  <c r="F58" i="12" s="1"/>
  <c r="L57" i="12"/>
  <c r="H57" i="11"/>
  <c r="M57" i="11" s="1"/>
  <c r="Q57" i="11" s="1"/>
  <c r="F58" i="11" s="1"/>
  <c r="A186" i="11"/>
  <c r="B185" i="11"/>
  <c r="I57" i="11"/>
  <c r="J57" i="11"/>
  <c r="L58" i="2"/>
  <c r="F59" i="2"/>
  <c r="A180" i="2"/>
  <c r="B179" i="2"/>
  <c r="O57" i="12" l="1"/>
  <c r="D58" i="12" s="1"/>
  <c r="P57" i="12"/>
  <c r="E58" i="12" s="1"/>
  <c r="N57" i="12"/>
  <c r="C58" i="12" s="1"/>
  <c r="A188" i="12"/>
  <c r="B187" i="12"/>
  <c r="L57" i="11"/>
  <c r="P57" i="11" s="1"/>
  <c r="E58" i="11" s="1"/>
  <c r="A187" i="11"/>
  <c r="B186" i="11"/>
  <c r="O58" i="2"/>
  <c r="P58" i="2"/>
  <c r="E59" i="2" s="1"/>
  <c r="N58" i="2"/>
  <c r="C59" i="2" s="1"/>
  <c r="D59" i="2"/>
  <c r="A181" i="2"/>
  <c r="B180" i="2"/>
  <c r="G58" i="12" l="1"/>
  <c r="K58" i="12" s="1"/>
  <c r="A189" i="12"/>
  <c r="B188" i="12"/>
  <c r="O57" i="11"/>
  <c r="D58" i="11" s="1"/>
  <c r="N57" i="11"/>
  <c r="C58" i="11" s="1"/>
  <c r="A188" i="11"/>
  <c r="B187" i="11"/>
  <c r="G59" i="2"/>
  <c r="K59" i="2" s="1"/>
  <c r="A182" i="2"/>
  <c r="B181" i="2"/>
  <c r="I58" i="12" l="1"/>
  <c r="H58" i="12"/>
  <c r="J58" i="12"/>
  <c r="A190" i="12"/>
  <c r="B189" i="12"/>
  <c r="M58" i="12"/>
  <c r="Q58" i="12" s="1"/>
  <c r="F59" i="12" s="1"/>
  <c r="L58" i="12"/>
  <c r="G58" i="11"/>
  <c r="K58" i="11" s="1"/>
  <c r="A189" i="11"/>
  <c r="B188" i="11"/>
  <c r="J59" i="2"/>
  <c r="H59" i="2"/>
  <c r="M59" i="2" s="1"/>
  <c r="Q59" i="2" s="1"/>
  <c r="I59" i="2"/>
  <c r="A183" i="2"/>
  <c r="B182" i="2"/>
  <c r="O58" i="12" l="1"/>
  <c r="D59" i="12" s="1"/>
  <c r="N58" i="12"/>
  <c r="C59" i="12" s="1"/>
  <c r="P58" i="12"/>
  <c r="E59" i="12" s="1"/>
  <c r="A191" i="12"/>
  <c r="B190" i="12"/>
  <c r="I58" i="11"/>
  <c r="H58" i="11"/>
  <c r="M58" i="11" s="1"/>
  <c r="Q58" i="11" s="1"/>
  <c r="F59" i="11" s="1"/>
  <c r="J58" i="11"/>
  <c r="A190" i="11"/>
  <c r="B189" i="11"/>
  <c r="L59" i="2"/>
  <c r="O59" i="2" s="1"/>
  <c r="D60" i="2" s="1"/>
  <c r="F60" i="2"/>
  <c r="A184" i="2"/>
  <c r="B183" i="2"/>
  <c r="P59" i="2" l="1"/>
  <c r="E60" i="2" s="1"/>
  <c r="N59" i="2"/>
  <c r="C60" i="2" s="1"/>
  <c r="L58" i="11"/>
  <c r="N58" i="11" s="1"/>
  <c r="C59" i="11" s="1"/>
  <c r="G59" i="12"/>
  <c r="K59" i="12" s="1"/>
  <c r="A192" i="12"/>
  <c r="B191" i="12"/>
  <c r="P58" i="11"/>
  <c r="E59" i="11" s="1"/>
  <c r="A191" i="11"/>
  <c r="B190" i="11"/>
  <c r="A185" i="2"/>
  <c r="B184" i="2"/>
  <c r="G60" i="2"/>
  <c r="K60" i="2" s="1"/>
  <c r="O58" i="11" l="1"/>
  <c r="D59" i="11" s="1"/>
  <c r="G59" i="11" s="1"/>
  <c r="K59" i="11" s="1"/>
  <c r="H59" i="12"/>
  <c r="M59" i="12"/>
  <c r="Q59" i="12" s="1"/>
  <c r="F60" i="12" s="1"/>
  <c r="I59" i="12"/>
  <c r="L59" i="12" s="1"/>
  <c r="A193" i="12"/>
  <c r="B192" i="12"/>
  <c r="J59" i="12"/>
  <c r="I59" i="11"/>
  <c r="H59" i="11"/>
  <c r="M59" i="11" s="1"/>
  <c r="Q59" i="11" s="1"/>
  <c r="F60" i="11" s="1"/>
  <c r="J59" i="11"/>
  <c r="A192" i="11"/>
  <c r="B191" i="11"/>
  <c r="J60" i="2"/>
  <c r="A186" i="2"/>
  <c r="B185" i="2"/>
  <c r="H60" i="2"/>
  <c r="I60" i="2"/>
  <c r="O59" i="12" l="1"/>
  <c r="D60" i="12" s="1"/>
  <c r="N59" i="12"/>
  <c r="C60" i="12" s="1"/>
  <c r="P59" i="12"/>
  <c r="E60" i="12" s="1"/>
  <c r="A194" i="12"/>
  <c r="B193" i="12"/>
  <c r="L59" i="11"/>
  <c r="P59" i="11" s="1"/>
  <c r="E60" i="11" s="1"/>
  <c r="A193" i="11"/>
  <c r="B192" i="11"/>
  <c r="O59" i="11"/>
  <c r="D60" i="11" s="1"/>
  <c r="L60" i="2"/>
  <c r="M60" i="2"/>
  <c r="Q60" i="2" s="1"/>
  <c r="A187" i="2"/>
  <c r="B186" i="2"/>
  <c r="N59" i="11" l="1"/>
  <c r="C60" i="11" s="1"/>
  <c r="G60" i="12"/>
  <c r="K60" i="12" s="1"/>
  <c r="A195" i="12"/>
  <c r="B194" i="12"/>
  <c r="A194" i="11"/>
  <c r="B193" i="11"/>
  <c r="G60" i="11"/>
  <c r="K60" i="11" s="1"/>
  <c r="O60" i="2"/>
  <c r="P60" i="2"/>
  <c r="E61" i="2" s="1"/>
  <c r="N60" i="2"/>
  <c r="C61" i="2" s="1"/>
  <c r="F61" i="2"/>
  <c r="D61" i="2"/>
  <c r="A188" i="2"/>
  <c r="B187" i="2"/>
  <c r="H60" i="12" l="1"/>
  <c r="A196" i="12"/>
  <c r="B195" i="12"/>
  <c r="L60" i="12"/>
  <c r="M60" i="12"/>
  <c r="Q60" i="12" s="1"/>
  <c r="F61" i="12" s="1"/>
  <c r="I60" i="12"/>
  <c r="J60" i="12"/>
  <c r="A195" i="11"/>
  <c r="B194" i="11"/>
  <c r="I60" i="11"/>
  <c r="J60" i="11"/>
  <c r="H60" i="11"/>
  <c r="G61" i="2"/>
  <c r="K61" i="2" s="1"/>
  <c r="A189" i="2"/>
  <c r="B188" i="2"/>
  <c r="A197" i="12" l="1"/>
  <c r="B196" i="12"/>
  <c r="O60" i="12"/>
  <c r="D61" i="12" s="1"/>
  <c r="P60" i="12"/>
  <c r="E61" i="12" s="1"/>
  <c r="N60" i="12"/>
  <c r="C61" i="12" s="1"/>
  <c r="A196" i="11"/>
  <c r="B195" i="11"/>
  <c r="L60" i="11"/>
  <c r="M60" i="11"/>
  <c r="Q60" i="11" s="1"/>
  <c r="F61" i="11" s="1"/>
  <c r="I61" i="2"/>
  <c r="J61" i="2"/>
  <c r="A190" i="2"/>
  <c r="B189" i="2"/>
  <c r="H61" i="2"/>
  <c r="G61" i="12" l="1"/>
  <c r="K61" i="12" s="1"/>
  <c r="I61" i="12"/>
  <c r="A198" i="12"/>
  <c r="B197" i="12"/>
  <c r="O60" i="11"/>
  <c r="D61" i="11" s="1"/>
  <c r="P60" i="11"/>
  <c r="E61" i="11" s="1"/>
  <c r="N60" i="11"/>
  <c r="C61" i="11" s="1"/>
  <c r="A197" i="11"/>
  <c r="B196" i="11"/>
  <c r="L61" i="2"/>
  <c r="M61" i="2"/>
  <c r="Q61" i="2" s="1"/>
  <c r="A191" i="2"/>
  <c r="B190" i="2"/>
  <c r="H61" i="12" l="1"/>
  <c r="M61" i="12" s="1"/>
  <c r="Q61" i="12" s="1"/>
  <c r="F62" i="12" s="1"/>
  <c r="L61" i="12"/>
  <c r="A199" i="12"/>
  <c r="B198" i="12"/>
  <c r="J61" i="12"/>
  <c r="A198" i="11"/>
  <c r="B197" i="11"/>
  <c r="G61" i="11"/>
  <c r="K61" i="11" s="1"/>
  <c r="O61" i="2"/>
  <c r="D62" i="2" s="1"/>
  <c r="P61" i="2"/>
  <c r="E62" i="2" s="1"/>
  <c r="N61" i="2"/>
  <c r="C62" i="2" s="1"/>
  <c r="F62" i="2"/>
  <c r="A192" i="2"/>
  <c r="B191" i="2"/>
  <c r="O61" i="12" l="1"/>
  <c r="D62" i="12" s="1"/>
  <c r="N61" i="12"/>
  <c r="C62" i="12" s="1"/>
  <c r="P61" i="12"/>
  <c r="E62" i="12" s="1"/>
  <c r="A200" i="12"/>
  <c r="B199" i="12"/>
  <c r="H61" i="11"/>
  <c r="A199" i="11"/>
  <c r="B198" i="11"/>
  <c r="J61" i="11"/>
  <c r="I61" i="11"/>
  <c r="G62" i="2"/>
  <c r="K62" i="2" s="1"/>
  <c r="A193" i="2"/>
  <c r="B192" i="2"/>
  <c r="A201" i="12" l="1"/>
  <c r="B200" i="12"/>
  <c r="G62" i="12"/>
  <c r="K62" i="12" s="1"/>
  <c r="A200" i="11"/>
  <c r="B199" i="11"/>
  <c r="M61" i="11"/>
  <c r="Q61" i="11" s="1"/>
  <c r="F62" i="11" s="1"/>
  <c r="L61" i="11"/>
  <c r="I62" i="2"/>
  <c r="H62" i="2"/>
  <c r="A194" i="2"/>
  <c r="B193" i="2"/>
  <c r="J62" i="2"/>
  <c r="J62" i="12" l="1"/>
  <c r="H62" i="12"/>
  <c r="A202" i="12"/>
  <c r="B201" i="12"/>
  <c r="I62" i="12"/>
  <c r="O61" i="11"/>
  <c r="D62" i="11" s="1"/>
  <c r="P61" i="11"/>
  <c r="E62" i="11" s="1"/>
  <c r="N61" i="11"/>
  <c r="C62" i="11" s="1"/>
  <c r="A201" i="11"/>
  <c r="B200" i="11"/>
  <c r="L62" i="2"/>
  <c r="M62" i="2"/>
  <c r="Q62" i="2" s="1"/>
  <c r="F63" i="2" s="1"/>
  <c r="A195" i="2"/>
  <c r="B194" i="2"/>
  <c r="A203" i="12" l="1"/>
  <c r="B202" i="12"/>
  <c r="L62" i="12"/>
  <c r="M62" i="12"/>
  <c r="Q62" i="12" s="1"/>
  <c r="F63" i="12" s="1"/>
  <c r="G62" i="11"/>
  <c r="K62" i="11" s="1"/>
  <c r="A202" i="11"/>
  <c r="B201" i="11"/>
  <c r="O62" i="2"/>
  <c r="D63" i="2" s="1"/>
  <c r="P62" i="2"/>
  <c r="E63" i="2" s="1"/>
  <c r="N62" i="2"/>
  <c r="C63" i="2" s="1"/>
  <c r="A196" i="2"/>
  <c r="B195" i="2"/>
  <c r="O62" i="12" l="1"/>
  <c r="D63" i="12" s="1"/>
  <c r="P62" i="12"/>
  <c r="E63" i="12" s="1"/>
  <c r="N62" i="12"/>
  <c r="C63" i="12" s="1"/>
  <c r="A204" i="12"/>
  <c r="B203" i="12"/>
  <c r="A203" i="11"/>
  <c r="B202" i="11"/>
  <c r="H62" i="11"/>
  <c r="I62" i="11"/>
  <c r="J62" i="11"/>
  <c r="G63" i="2"/>
  <c r="K63" i="2" s="1"/>
  <c r="A197" i="2"/>
  <c r="B196" i="2"/>
  <c r="J63" i="2" l="1"/>
  <c r="I63" i="2"/>
  <c r="A205" i="12"/>
  <c r="B204" i="12"/>
  <c r="G63" i="12"/>
  <c r="K63" i="12" s="1"/>
  <c r="A204" i="11"/>
  <c r="B203" i="11"/>
  <c r="L62" i="11"/>
  <c r="M62" i="11"/>
  <c r="Q62" i="11" s="1"/>
  <c r="F63" i="11" s="1"/>
  <c r="H63" i="2"/>
  <c r="M63" i="2" s="1"/>
  <c r="Q63" i="2" s="1"/>
  <c r="L63" i="2"/>
  <c r="P63" i="2" s="1"/>
  <c r="E64" i="2" s="1"/>
  <c r="F64" i="2"/>
  <c r="A198" i="2"/>
  <c r="B197" i="2"/>
  <c r="I63" i="12" l="1"/>
  <c r="H63" i="12"/>
  <c r="L63" i="12" s="1"/>
  <c r="J63" i="12"/>
  <c r="M63" i="12"/>
  <c r="Q63" i="12" s="1"/>
  <c r="F64" i="12" s="1"/>
  <c r="A206" i="12"/>
  <c r="B205" i="12"/>
  <c r="O62" i="11"/>
  <c r="D63" i="11" s="1"/>
  <c r="N62" i="11"/>
  <c r="C63" i="11" s="1"/>
  <c r="P62" i="11"/>
  <c r="E63" i="11" s="1"/>
  <c r="A205" i="11"/>
  <c r="B204" i="11"/>
  <c r="N63" i="2"/>
  <c r="C64" i="2" s="1"/>
  <c r="O63" i="2"/>
  <c r="D64" i="2" s="1"/>
  <c r="A199" i="2"/>
  <c r="B198" i="2"/>
  <c r="A207" i="12" l="1"/>
  <c r="B206" i="12"/>
  <c r="P63" i="12"/>
  <c r="E64" i="12" s="1"/>
  <c r="N63" i="12"/>
  <c r="C64" i="12" s="1"/>
  <c r="O63" i="12"/>
  <c r="D64" i="12" s="1"/>
  <c r="A206" i="11"/>
  <c r="B205" i="11"/>
  <c r="G63" i="11"/>
  <c r="K63" i="11" s="1"/>
  <c r="G64" i="2"/>
  <c r="K64" i="2" s="1"/>
  <c r="J64" i="2"/>
  <c r="H64" i="2"/>
  <c r="A200" i="2"/>
  <c r="B199" i="2"/>
  <c r="I64" i="2" l="1"/>
  <c r="G64" i="12"/>
  <c r="K64" i="12" s="1"/>
  <c r="I64" i="12"/>
  <c r="A208" i="12"/>
  <c r="B207" i="12"/>
  <c r="H63" i="11"/>
  <c r="J63" i="11"/>
  <c r="I63" i="11"/>
  <c r="A207" i="11"/>
  <c r="B206" i="11"/>
  <c r="L64" i="2"/>
  <c r="M64" i="2"/>
  <c r="A201" i="2"/>
  <c r="B200" i="2"/>
  <c r="A209" i="12" l="1"/>
  <c r="B208" i="12"/>
  <c r="H64" i="12"/>
  <c r="J64" i="12"/>
  <c r="A208" i="11"/>
  <c r="B207" i="11"/>
  <c r="L63" i="11"/>
  <c r="M63" i="11"/>
  <c r="Q63" i="11" s="1"/>
  <c r="F64" i="11" s="1"/>
  <c r="Q64" i="2"/>
  <c r="F65" i="2" s="1"/>
  <c r="O64" i="2"/>
  <c r="D65" i="2" s="1"/>
  <c r="P64" i="2"/>
  <c r="E65" i="2" s="1"/>
  <c r="N64" i="2"/>
  <c r="C65" i="2" s="1"/>
  <c r="A202" i="2"/>
  <c r="B201" i="2"/>
  <c r="L64" i="12" l="1"/>
  <c r="M64" i="12"/>
  <c r="Q64" i="12" s="1"/>
  <c r="F65" i="12" s="1"/>
  <c r="A210" i="12"/>
  <c r="B209" i="12"/>
  <c r="O63" i="11"/>
  <c r="D64" i="11" s="1"/>
  <c r="N63" i="11"/>
  <c r="C64" i="11" s="1"/>
  <c r="P63" i="11"/>
  <c r="E64" i="11" s="1"/>
  <c r="A209" i="11"/>
  <c r="B208" i="11"/>
  <c r="G65" i="2"/>
  <c r="K65" i="2" s="1"/>
  <c r="A203" i="2"/>
  <c r="B202" i="2"/>
  <c r="J65" i="2"/>
  <c r="I65" i="2"/>
  <c r="H65" i="2" l="1"/>
  <c r="M65" i="2" s="1"/>
  <c r="Q65" i="2" s="1"/>
  <c r="A211" i="12"/>
  <c r="B210" i="12"/>
  <c r="O64" i="12"/>
  <c r="D65" i="12" s="1"/>
  <c r="P64" i="12"/>
  <c r="E65" i="12" s="1"/>
  <c r="N64" i="12"/>
  <c r="C65" i="12" s="1"/>
  <c r="G64" i="11"/>
  <c r="K64" i="11" s="1"/>
  <c r="A210" i="11"/>
  <c r="B209" i="11"/>
  <c r="L65" i="2"/>
  <c r="P65" i="2" s="1"/>
  <c r="A204" i="2"/>
  <c r="B203" i="2"/>
  <c r="G65" i="12" l="1"/>
  <c r="K65" i="12" s="1"/>
  <c r="I65" i="12"/>
  <c r="A212" i="12"/>
  <c r="B211" i="12"/>
  <c r="A211" i="11"/>
  <c r="B210" i="11"/>
  <c r="I64" i="11"/>
  <c r="H64" i="11"/>
  <c r="J64" i="11"/>
  <c r="N65" i="2"/>
  <c r="C66" i="2" s="1"/>
  <c r="O65" i="2"/>
  <c r="D66" i="2" s="1"/>
  <c r="F66" i="2"/>
  <c r="E66" i="2"/>
  <c r="A205" i="2"/>
  <c r="B204" i="2"/>
  <c r="H65" i="12" l="1"/>
  <c r="A213" i="12"/>
  <c r="B212" i="12"/>
  <c r="M65" i="12"/>
  <c r="Q65" i="12" s="1"/>
  <c r="F66" i="12" s="1"/>
  <c r="L65" i="12"/>
  <c r="J65" i="12"/>
  <c r="M64" i="11"/>
  <c r="Q64" i="11" s="1"/>
  <c r="F65" i="11" s="1"/>
  <c r="L64" i="11"/>
  <c r="A212" i="11"/>
  <c r="B211" i="11"/>
  <c r="G66" i="2"/>
  <c r="K66" i="2" s="1"/>
  <c r="A206" i="2"/>
  <c r="B205" i="2"/>
  <c r="O65" i="12" l="1"/>
  <c r="D66" i="12" s="1"/>
  <c r="P65" i="12"/>
  <c r="E66" i="12" s="1"/>
  <c r="N65" i="12"/>
  <c r="C66" i="12" s="1"/>
  <c r="A214" i="12"/>
  <c r="B213" i="12"/>
  <c r="O64" i="11"/>
  <c r="D65" i="11" s="1"/>
  <c r="P64" i="11"/>
  <c r="E65" i="11" s="1"/>
  <c r="N64" i="11"/>
  <c r="C65" i="11" s="1"/>
  <c r="A213" i="11"/>
  <c r="B212" i="11"/>
  <c r="I66" i="2"/>
  <c r="J66" i="2"/>
  <c r="H66" i="2"/>
  <c r="A207" i="2"/>
  <c r="B206" i="2"/>
  <c r="A215" i="12" l="1"/>
  <c r="B214" i="12"/>
  <c r="G66" i="12"/>
  <c r="K66" i="12" s="1"/>
  <c r="G65" i="11"/>
  <c r="K65" i="11" s="1"/>
  <c r="A214" i="11"/>
  <c r="B213" i="11"/>
  <c r="L66" i="2"/>
  <c r="M66" i="2"/>
  <c r="Q66" i="2" s="1"/>
  <c r="F67" i="2" s="1"/>
  <c r="A208" i="2"/>
  <c r="B207" i="2"/>
  <c r="I66" i="12" l="1"/>
  <c r="H66" i="12"/>
  <c r="M66" i="12" s="1"/>
  <c r="Q66" i="12" s="1"/>
  <c r="F67" i="12" s="1"/>
  <c r="J66" i="12"/>
  <c r="L66" i="12"/>
  <c r="A216" i="12"/>
  <c r="B215" i="12"/>
  <c r="J65" i="11"/>
  <c r="A215" i="11"/>
  <c r="B214" i="11"/>
  <c r="I65" i="11"/>
  <c r="H65" i="11"/>
  <c r="O66" i="2"/>
  <c r="P66" i="2"/>
  <c r="E67" i="2" s="1"/>
  <c r="N66" i="2"/>
  <c r="C67" i="2" s="1"/>
  <c r="D67" i="2"/>
  <c r="A209" i="2"/>
  <c r="B208" i="2"/>
  <c r="A217" i="12" l="1"/>
  <c r="B216" i="12"/>
  <c r="O66" i="12"/>
  <c r="D67" i="12" s="1"/>
  <c r="N66" i="12"/>
  <c r="C67" i="12" s="1"/>
  <c r="P66" i="12"/>
  <c r="E67" i="12" s="1"/>
  <c r="M65" i="11"/>
  <c r="Q65" i="11" s="1"/>
  <c r="F66" i="11" s="1"/>
  <c r="L65" i="11"/>
  <c r="A216" i="11"/>
  <c r="B215" i="11"/>
  <c r="G67" i="2"/>
  <c r="K67" i="2" s="1"/>
  <c r="A210" i="2"/>
  <c r="B209" i="2"/>
  <c r="A218" i="12" l="1"/>
  <c r="B217" i="12"/>
  <c r="G67" i="12"/>
  <c r="K67" i="12" s="1"/>
  <c r="O65" i="11"/>
  <c r="D66" i="11" s="1"/>
  <c r="N65" i="11"/>
  <c r="C66" i="11" s="1"/>
  <c r="P65" i="11"/>
  <c r="E66" i="11" s="1"/>
  <c r="A217" i="11"/>
  <c r="B216" i="11"/>
  <c r="H67" i="2"/>
  <c r="J67" i="2"/>
  <c r="I67" i="2"/>
  <c r="L67" i="2" s="1"/>
  <c r="M67" i="2"/>
  <c r="Q67" i="2" s="1"/>
  <c r="A211" i="2"/>
  <c r="B210" i="2"/>
  <c r="A219" i="12" l="1"/>
  <c r="B218" i="12"/>
  <c r="H67" i="12"/>
  <c r="J67" i="12"/>
  <c r="I67" i="12"/>
  <c r="G66" i="11"/>
  <c r="K66" i="11" s="1"/>
  <c r="A218" i="11"/>
  <c r="B217" i="11"/>
  <c r="O67" i="2"/>
  <c r="P67" i="2"/>
  <c r="E68" i="2" s="1"/>
  <c r="N67" i="2"/>
  <c r="C68" i="2" s="1"/>
  <c r="D68" i="2"/>
  <c r="F68" i="2"/>
  <c r="A212" i="2"/>
  <c r="B211" i="2"/>
  <c r="L67" i="12" l="1"/>
  <c r="M67" i="12"/>
  <c r="Q67" i="12" s="1"/>
  <c r="F68" i="12" s="1"/>
  <c r="A220" i="12"/>
  <c r="B219" i="12"/>
  <c r="A219" i="11"/>
  <c r="B218" i="11"/>
  <c r="H66" i="11"/>
  <c r="I66" i="11"/>
  <c r="J66" i="11"/>
  <c r="G68" i="2"/>
  <c r="K68" i="2" s="1"/>
  <c r="A213" i="2"/>
  <c r="B212" i="2"/>
  <c r="A221" i="12" l="1"/>
  <c r="B220" i="12"/>
  <c r="N67" i="12"/>
  <c r="C68" i="12" s="1"/>
  <c r="O67" i="12"/>
  <c r="D68" i="12" s="1"/>
  <c r="P67" i="12"/>
  <c r="E68" i="12" s="1"/>
  <c r="A220" i="11"/>
  <c r="B219" i="11"/>
  <c r="M66" i="11"/>
  <c r="Q66" i="11" s="1"/>
  <c r="F67" i="11" s="1"/>
  <c r="L66" i="11"/>
  <c r="A214" i="2"/>
  <c r="B213" i="2"/>
  <c r="H68" i="2"/>
  <c r="M68" i="2" s="1"/>
  <c r="Q68" i="2" s="1"/>
  <c r="I68" i="2"/>
  <c r="J68" i="2"/>
  <c r="A222" i="12" l="1"/>
  <c r="B221" i="12"/>
  <c r="G68" i="12"/>
  <c r="K68" i="12" s="1"/>
  <c r="P66" i="11"/>
  <c r="E67" i="11" s="1"/>
  <c r="O66" i="11"/>
  <c r="D67" i="11" s="1"/>
  <c r="N66" i="11"/>
  <c r="C67" i="11" s="1"/>
  <c r="A221" i="11"/>
  <c r="B220" i="11"/>
  <c r="L68" i="2"/>
  <c r="P68" i="2" s="1"/>
  <c r="A215" i="2"/>
  <c r="B214" i="2"/>
  <c r="H68" i="12" l="1"/>
  <c r="J68" i="12"/>
  <c r="M68" i="12"/>
  <c r="Q68" i="12" s="1"/>
  <c r="F69" i="12" s="1"/>
  <c r="A223" i="12"/>
  <c r="B222" i="12"/>
  <c r="I68" i="12"/>
  <c r="L68" i="12" s="1"/>
  <c r="A222" i="11"/>
  <c r="B221" i="11"/>
  <c r="G67" i="11"/>
  <c r="K67" i="11" s="1"/>
  <c r="N68" i="2"/>
  <c r="O68" i="2"/>
  <c r="D69" i="2" s="1"/>
  <c r="F69" i="2"/>
  <c r="E69" i="2"/>
  <c r="C69" i="2"/>
  <c r="A216" i="2"/>
  <c r="B215" i="2"/>
  <c r="O68" i="12" l="1"/>
  <c r="D69" i="12" s="1"/>
  <c r="N68" i="12"/>
  <c r="C69" i="12" s="1"/>
  <c r="P68" i="12"/>
  <c r="E69" i="12" s="1"/>
  <c r="A224" i="12"/>
  <c r="B223" i="12"/>
  <c r="H67" i="11"/>
  <c r="A223" i="11"/>
  <c r="B222" i="11"/>
  <c r="I67" i="11"/>
  <c r="J67" i="11"/>
  <c r="G69" i="2"/>
  <c r="K69" i="2" s="1"/>
  <c r="A217" i="2"/>
  <c r="B216" i="2"/>
  <c r="G69" i="12" l="1"/>
  <c r="K69" i="12" s="1"/>
  <c r="A225" i="12"/>
  <c r="B224" i="12"/>
  <c r="A224" i="11"/>
  <c r="B223" i="11"/>
  <c r="L67" i="11"/>
  <c r="M67" i="11"/>
  <c r="Q67" i="11" s="1"/>
  <c r="F68" i="11" s="1"/>
  <c r="I69" i="2"/>
  <c r="A218" i="2"/>
  <c r="B217" i="2"/>
  <c r="H69" i="2"/>
  <c r="J69" i="2"/>
  <c r="H69" i="12" l="1"/>
  <c r="A226" i="12"/>
  <c r="B225" i="12"/>
  <c r="I69" i="12"/>
  <c r="J69" i="12"/>
  <c r="O67" i="11"/>
  <c r="D68" i="11" s="1"/>
  <c r="P67" i="11"/>
  <c r="E68" i="11" s="1"/>
  <c r="N67" i="11"/>
  <c r="C68" i="11" s="1"/>
  <c r="A225" i="11"/>
  <c r="B224" i="11"/>
  <c r="L69" i="2"/>
  <c r="M69" i="2"/>
  <c r="Q69" i="2" s="1"/>
  <c r="A219" i="2"/>
  <c r="B218" i="2"/>
  <c r="A227" i="12" l="1"/>
  <c r="B226" i="12"/>
  <c r="M69" i="12"/>
  <c r="Q69" i="12" s="1"/>
  <c r="F70" i="12" s="1"/>
  <c r="L69" i="12"/>
  <c r="A226" i="11"/>
  <c r="B225" i="11"/>
  <c r="G68" i="11"/>
  <c r="K68" i="11" s="1"/>
  <c r="O69" i="2"/>
  <c r="D70" i="2" s="1"/>
  <c r="P69" i="2"/>
  <c r="E70" i="2" s="1"/>
  <c r="N69" i="2"/>
  <c r="C70" i="2" s="1"/>
  <c r="F70" i="2"/>
  <c r="A220" i="2"/>
  <c r="B219" i="2"/>
  <c r="O69" i="12" l="1"/>
  <c r="D70" i="12" s="1"/>
  <c r="P69" i="12"/>
  <c r="E70" i="12" s="1"/>
  <c r="N69" i="12"/>
  <c r="C70" i="12" s="1"/>
  <c r="A228" i="12"/>
  <c r="B227" i="12"/>
  <c r="J68" i="11"/>
  <c r="I68" i="11"/>
  <c r="H68" i="11"/>
  <c r="A227" i="11"/>
  <c r="B226" i="11"/>
  <c r="A221" i="2"/>
  <c r="B220" i="2"/>
  <c r="G70" i="2"/>
  <c r="K70" i="2" s="1"/>
  <c r="G70" i="12" l="1"/>
  <c r="K70" i="12" s="1"/>
  <c r="A229" i="12"/>
  <c r="B228" i="12"/>
  <c r="A228" i="11"/>
  <c r="B227" i="11"/>
  <c r="M68" i="11"/>
  <c r="Q68" i="11" s="1"/>
  <c r="F69" i="11" s="1"/>
  <c r="L68" i="11"/>
  <c r="H70" i="2"/>
  <c r="M70" i="2" s="1"/>
  <c r="Q70" i="2" s="1"/>
  <c r="J70" i="2"/>
  <c r="I70" i="2"/>
  <c r="A222" i="2"/>
  <c r="B221" i="2"/>
  <c r="I70" i="12" l="1"/>
  <c r="H70" i="12"/>
  <c r="M70" i="12" s="1"/>
  <c r="Q70" i="12" s="1"/>
  <c r="F71" i="12" s="1"/>
  <c r="J70" i="12"/>
  <c r="L70" i="12"/>
  <c r="A230" i="12"/>
  <c r="B229" i="12"/>
  <c r="O68" i="11"/>
  <c r="D69" i="11" s="1"/>
  <c r="P68" i="11"/>
  <c r="E69" i="11" s="1"/>
  <c r="N68" i="11"/>
  <c r="C69" i="11" s="1"/>
  <c r="A229" i="11"/>
  <c r="B228" i="11"/>
  <c r="L70" i="2"/>
  <c r="P70" i="2" s="1"/>
  <c r="A223" i="2"/>
  <c r="B222" i="2"/>
  <c r="A231" i="12" l="1"/>
  <c r="B230" i="12"/>
  <c r="O70" i="12"/>
  <c r="D71" i="12" s="1"/>
  <c r="P70" i="12"/>
  <c r="E71" i="12" s="1"/>
  <c r="N70" i="12"/>
  <c r="C71" i="12" s="1"/>
  <c r="A230" i="11"/>
  <c r="B229" i="11"/>
  <c r="G69" i="11"/>
  <c r="K69" i="11" s="1"/>
  <c r="N70" i="2"/>
  <c r="O70" i="2"/>
  <c r="D71" i="2" s="1"/>
  <c r="F71" i="2"/>
  <c r="E71" i="2"/>
  <c r="C71" i="2"/>
  <c r="A224" i="2"/>
  <c r="B223" i="2"/>
  <c r="G71" i="12" l="1"/>
  <c r="K71" i="12" s="1"/>
  <c r="I71" i="12"/>
  <c r="A232" i="12"/>
  <c r="B231" i="12"/>
  <c r="I69" i="11"/>
  <c r="J69" i="11"/>
  <c r="H69" i="11"/>
  <c r="A231" i="11"/>
  <c r="B230" i="11"/>
  <c r="G71" i="2"/>
  <c r="K71" i="2" s="1"/>
  <c r="I71" i="2"/>
  <c r="A225" i="2"/>
  <c r="B224" i="2"/>
  <c r="H71" i="2" l="1"/>
  <c r="M71" i="2" s="1"/>
  <c r="Q71" i="2" s="1"/>
  <c r="H71" i="12"/>
  <c r="J71" i="2"/>
  <c r="A233" i="12"/>
  <c r="B232" i="12"/>
  <c r="M71" i="12"/>
  <c r="Q71" i="12" s="1"/>
  <c r="F72" i="12" s="1"/>
  <c r="L71" i="12"/>
  <c r="J71" i="12"/>
  <c r="L69" i="11"/>
  <c r="M69" i="11"/>
  <c r="Q69" i="11" s="1"/>
  <c r="F70" i="11" s="1"/>
  <c r="O69" i="11"/>
  <c r="D70" i="11" s="1"/>
  <c r="P69" i="11"/>
  <c r="E70" i="11" s="1"/>
  <c r="A232" i="11"/>
  <c r="B231" i="11"/>
  <c r="L71" i="2"/>
  <c r="A226" i="2"/>
  <c r="B225" i="2"/>
  <c r="P71" i="12" l="1"/>
  <c r="E72" i="12" s="1"/>
  <c r="N71" i="12"/>
  <c r="C72" i="12" s="1"/>
  <c r="O71" i="12"/>
  <c r="D72" i="12" s="1"/>
  <c r="A234" i="12"/>
  <c r="B233" i="12"/>
  <c r="N69" i="11"/>
  <c r="C70" i="11" s="1"/>
  <c r="G70" i="11" s="1"/>
  <c r="K70" i="11" s="1"/>
  <c r="A233" i="11"/>
  <c r="B232" i="11"/>
  <c r="O71" i="2"/>
  <c r="P71" i="2"/>
  <c r="N71" i="2"/>
  <c r="C72" i="2" s="1"/>
  <c r="E72" i="2"/>
  <c r="D72" i="2"/>
  <c r="F72" i="2"/>
  <c r="A227" i="2"/>
  <c r="B226" i="2"/>
  <c r="A235" i="12" l="1"/>
  <c r="B234" i="12"/>
  <c r="G72" i="12"/>
  <c r="K72" i="12" s="1"/>
  <c r="I70" i="11"/>
  <c r="H70" i="11"/>
  <c r="M70" i="11" s="1"/>
  <c r="Q70" i="11" s="1"/>
  <c r="F71" i="11" s="1"/>
  <c r="J70" i="11"/>
  <c r="A234" i="11"/>
  <c r="B233" i="11"/>
  <c r="G72" i="2"/>
  <c r="K72" i="2" s="1"/>
  <c r="A228" i="2"/>
  <c r="B227" i="2"/>
  <c r="J72" i="12" l="1"/>
  <c r="I72" i="12"/>
  <c r="H72" i="12"/>
  <c r="A236" i="12"/>
  <c r="B235" i="12"/>
  <c r="L70" i="11"/>
  <c r="N70" i="11" s="1"/>
  <c r="C71" i="11" s="1"/>
  <c r="O70" i="11"/>
  <c r="D71" i="11" s="1"/>
  <c r="A235" i="11"/>
  <c r="B234" i="11"/>
  <c r="H72" i="2"/>
  <c r="L72" i="2" s="1"/>
  <c r="J72" i="2"/>
  <c r="I72" i="2"/>
  <c r="M72" i="2"/>
  <c r="Q72" i="2" s="1"/>
  <c r="A229" i="2"/>
  <c r="B228" i="2"/>
  <c r="A237" i="12" l="1"/>
  <c r="B236" i="12"/>
  <c r="L72" i="12"/>
  <c r="M72" i="12"/>
  <c r="Q72" i="12" s="1"/>
  <c r="F73" i="12" s="1"/>
  <c r="P70" i="11"/>
  <c r="E71" i="11" s="1"/>
  <c r="A236" i="11"/>
  <c r="B235" i="11"/>
  <c r="G71" i="11"/>
  <c r="K71" i="11" s="1"/>
  <c r="O72" i="2"/>
  <c r="P72" i="2"/>
  <c r="E73" i="2" s="1"/>
  <c r="N72" i="2"/>
  <c r="C73" i="2" s="1"/>
  <c r="F73" i="2"/>
  <c r="D73" i="2"/>
  <c r="A230" i="2"/>
  <c r="B229" i="2"/>
  <c r="O72" i="12" l="1"/>
  <c r="D73" i="12" s="1"/>
  <c r="P72" i="12"/>
  <c r="E73" i="12" s="1"/>
  <c r="N72" i="12"/>
  <c r="C73" i="12" s="1"/>
  <c r="A238" i="12"/>
  <c r="B237" i="12"/>
  <c r="I71" i="11"/>
  <c r="J71" i="11"/>
  <c r="H71" i="11"/>
  <c r="A237" i="11"/>
  <c r="B236" i="11"/>
  <c r="G73" i="2"/>
  <c r="K73" i="2" s="1"/>
  <c r="A231" i="2"/>
  <c r="B230" i="2"/>
  <c r="A239" i="12" l="1"/>
  <c r="B238" i="12"/>
  <c r="G73" i="12"/>
  <c r="K73" i="12" s="1"/>
  <c r="L71" i="11"/>
  <c r="O71" i="11" s="1"/>
  <c r="D72" i="11" s="1"/>
  <c r="M71" i="11"/>
  <c r="Q71" i="11" s="1"/>
  <c r="F72" i="11" s="1"/>
  <c r="A238" i="11"/>
  <c r="B237" i="11"/>
  <c r="H73" i="2"/>
  <c r="M73" i="2" s="1"/>
  <c r="Q73" i="2" s="1"/>
  <c r="I73" i="2"/>
  <c r="J73" i="2"/>
  <c r="A232" i="2"/>
  <c r="B231" i="2"/>
  <c r="J73" i="12" l="1"/>
  <c r="A240" i="12"/>
  <c r="B239" i="12"/>
  <c r="I73" i="12"/>
  <c r="H73" i="12"/>
  <c r="P71" i="11"/>
  <c r="E72" i="11" s="1"/>
  <c r="N71" i="11"/>
  <c r="C72" i="11" s="1"/>
  <c r="G72" i="11" s="1"/>
  <c r="K72" i="11" s="1"/>
  <c r="A239" i="11"/>
  <c r="B238" i="11"/>
  <c r="L73" i="2"/>
  <c r="O73" i="2" s="1"/>
  <c r="D74" i="2" s="1"/>
  <c r="F74" i="2"/>
  <c r="A233" i="2"/>
  <c r="B232" i="2"/>
  <c r="M73" i="12" l="1"/>
  <c r="Q73" i="12" s="1"/>
  <c r="F74" i="12" s="1"/>
  <c r="L73" i="12"/>
  <c r="A241" i="12"/>
  <c r="B240" i="12"/>
  <c r="H72" i="11"/>
  <c r="M72" i="11" s="1"/>
  <c r="Q72" i="11" s="1"/>
  <c r="F73" i="11" s="1"/>
  <c r="J72" i="11"/>
  <c r="A240" i="11"/>
  <c r="B239" i="11"/>
  <c r="I72" i="11"/>
  <c r="N73" i="2"/>
  <c r="C74" i="2" s="1"/>
  <c r="P73" i="2"/>
  <c r="E74" i="2" s="1"/>
  <c r="G74" i="2"/>
  <c r="K74" i="2" s="1"/>
  <c r="A234" i="2"/>
  <c r="B233" i="2"/>
  <c r="O73" i="12" l="1"/>
  <c r="D74" i="12" s="1"/>
  <c r="N73" i="12"/>
  <c r="C74" i="12" s="1"/>
  <c r="P73" i="12"/>
  <c r="E74" i="12" s="1"/>
  <c r="A242" i="12"/>
  <c r="B241" i="12"/>
  <c r="L72" i="11"/>
  <c r="O72" i="11" s="1"/>
  <c r="D73" i="11" s="1"/>
  <c r="A241" i="11"/>
  <c r="B240" i="11"/>
  <c r="H74" i="2"/>
  <c r="M74" i="2" s="1"/>
  <c r="Q74" i="2" s="1"/>
  <c r="J74" i="2"/>
  <c r="I74" i="2"/>
  <c r="L74" i="2"/>
  <c r="P74" i="2" s="1"/>
  <c r="A235" i="2"/>
  <c r="B234" i="2"/>
  <c r="G74" i="12" l="1"/>
  <c r="K74" i="12" s="1"/>
  <c r="A243" i="12"/>
  <c r="B242" i="12"/>
  <c r="N72" i="11"/>
  <c r="C73" i="11" s="1"/>
  <c r="P72" i="11"/>
  <c r="E73" i="11" s="1"/>
  <c r="A242" i="11"/>
  <c r="B241" i="11"/>
  <c r="N74" i="2"/>
  <c r="C75" i="2" s="1"/>
  <c r="O74" i="2"/>
  <c r="D75" i="2" s="1"/>
  <c r="E75" i="2"/>
  <c r="F75" i="2"/>
  <c r="A236" i="2"/>
  <c r="B235" i="2"/>
  <c r="I74" i="12" l="1"/>
  <c r="H74" i="12"/>
  <c r="L74" i="12" s="1"/>
  <c r="J74" i="12"/>
  <c r="M74" i="12"/>
  <c r="Q74" i="12" s="1"/>
  <c r="F75" i="12" s="1"/>
  <c r="A244" i="12"/>
  <c r="B243" i="12"/>
  <c r="G73" i="11"/>
  <c r="K73" i="11" s="1"/>
  <c r="A243" i="11"/>
  <c r="B242" i="11"/>
  <c r="G75" i="2"/>
  <c r="K75" i="2" s="1"/>
  <c r="A237" i="2"/>
  <c r="B236" i="2"/>
  <c r="A245" i="12" l="1"/>
  <c r="B244" i="12"/>
  <c r="P74" i="12"/>
  <c r="E75" i="12" s="1"/>
  <c r="N74" i="12"/>
  <c r="C75" i="12" s="1"/>
  <c r="O74" i="12"/>
  <c r="D75" i="12" s="1"/>
  <c r="H73" i="11"/>
  <c r="M73" i="11" s="1"/>
  <c r="Q73" i="11" s="1"/>
  <c r="F74" i="11" s="1"/>
  <c r="J73" i="11"/>
  <c r="I73" i="11"/>
  <c r="A244" i="11"/>
  <c r="B243" i="11"/>
  <c r="I75" i="2"/>
  <c r="J75" i="2"/>
  <c r="H75" i="2"/>
  <c r="A238" i="2"/>
  <c r="B237" i="2"/>
  <c r="G75" i="12" l="1"/>
  <c r="K75" i="12" s="1"/>
  <c r="A246" i="12"/>
  <c r="B245" i="12"/>
  <c r="L73" i="11"/>
  <c r="O73" i="11" s="1"/>
  <c r="D74" i="11" s="1"/>
  <c r="A245" i="11"/>
  <c r="B244" i="11"/>
  <c r="L75" i="2"/>
  <c r="M75" i="2"/>
  <c r="Q75" i="2" s="1"/>
  <c r="F76" i="2" s="1"/>
  <c r="A239" i="2"/>
  <c r="B238" i="2"/>
  <c r="H75" i="12" l="1"/>
  <c r="M75" i="12"/>
  <c r="Q75" i="12" s="1"/>
  <c r="F76" i="12" s="1"/>
  <c r="A247" i="12"/>
  <c r="B246" i="12"/>
  <c r="I75" i="12"/>
  <c r="L75" i="12" s="1"/>
  <c r="J75" i="12"/>
  <c r="P73" i="11"/>
  <c r="E74" i="11" s="1"/>
  <c r="N73" i="11"/>
  <c r="C74" i="11" s="1"/>
  <c r="A246" i="11"/>
  <c r="B245" i="11"/>
  <c r="O75" i="2"/>
  <c r="D76" i="2" s="1"/>
  <c r="P75" i="2"/>
  <c r="E76" i="2" s="1"/>
  <c r="N75" i="2"/>
  <c r="C76" i="2" s="1"/>
  <c r="A240" i="2"/>
  <c r="B239" i="2"/>
  <c r="A248" i="12" l="1"/>
  <c r="B247" i="12"/>
  <c r="N75" i="12"/>
  <c r="C76" i="12" s="1"/>
  <c r="O75" i="12"/>
  <c r="D76" i="12" s="1"/>
  <c r="P75" i="12"/>
  <c r="E76" i="12" s="1"/>
  <c r="G74" i="11"/>
  <c r="K74" i="11" s="1"/>
  <c r="A247" i="11"/>
  <c r="B246" i="11"/>
  <c r="G76" i="2"/>
  <c r="K76" i="2" s="1"/>
  <c r="A241" i="2"/>
  <c r="B240" i="2"/>
  <c r="A249" i="12" l="1"/>
  <c r="B248" i="12"/>
  <c r="G76" i="12"/>
  <c r="K76" i="12" s="1"/>
  <c r="J74" i="11"/>
  <c r="I74" i="11"/>
  <c r="H74" i="11"/>
  <c r="M74" i="11" s="1"/>
  <c r="Q74" i="11" s="1"/>
  <c r="F75" i="11" s="1"/>
  <c r="A248" i="11"/>
  <c r="B247" i="11"/>
  <c r="I76" i="2"/>
  <c r="H76" i="2"/>
  <c r="M76" i="2" s="1"/>
  <c r="Q76" i="2" s="1"/>
  <c r="J76" i="2"/>
  <c r="A242" i="2"/>
  <c r="B241" i="2"/>
  <c r="H76" i="12" l="1"/>
  <c r="I76" i="12"/>
  <c r="J76" i="12"/>
  <c r="A250" i="12"/>
  <c r="B249" i="12"/>
  <c r="L74" i="11"/>
  <c r="O74" i="11" s="1"/>
  <c r="D75" i="11" s="1"/>
  <c r="A249" i="11"/>
  <c r="B248" i="11"/>
  <c r="L76" i="2"/>
  <c r="F77" i="2"/>
  <c r="A243" i="2"/>
  <c r="B242" i="2"/>
  <c r="A251" i="12" l="1"/>
  <c r="B250" i="12"/>
  <c r="L76" i="12"/>
  <c r="M76" i="12"/>
  <c r="Q76" i="12" s="1"/>
  <c r="F77" i="12" s="1"/>
  <c r="N74" i="11"/>
  <c r="C75" i="11" s="1"/>
  <c r="P74" i="11"/>
  <c r="E75" i="11" s="1"/>
  <c r="A250" i="11"/>
  <c r="B249" i="11"/>
  <c r="O76" i="2"/>
  <c r="P76" i="2"/>
  <c r="E77" i="2" s="1"/>
  <c r="D77" i="2"/>
  <c r="N76" i="2"/>
  <c r="C77" i="2" s="1"/>
  <c r="G77" i="2" s="1"/>
  <c r="A244" i="2"/>
  <c r="B243" i="2"/>
  <c r="G75" i="11" l="1"/>
  <c r="K75" i="11" s="1"/>
  <c r="O76" i="12"/>
  <c r="D77" i="12" s="1"/>
  <c r="P76" i="12"/>
  <c r="E77" i="12" s="1"/>
  <c r="N76" i="12"/>
  <c r="C77" i="12" s="1"/>
  <c r="A252" i="12"/>
  <c r="B251" i="12"/>
  <c r="I75" i="11"/>
  <c r="H75" i="11"/>
  <c r="M75" i="11" s="1"/>
  <c r="Q75" i="11" s="1"/>
  <c r="F76" i="11" s="1"/>
  <c r="J75" i="11"/>
  <c r="A251" i="11"/>
  <c r="B250" i="11"/>
  <c r="K77" i="2"/>
  <c r="H77" i="2"/>
  <c r="M77" i="2" s="1"/>
  <c r="Q77" i="2" s="1"/>
  <c r="I77" i="2"/>
  <c r="J77" i="2"/>
  <c r="A245" i="2"/>
  <c r="B244" i="2"/>
  <c r="L75" i="11" l="1"/>
  <c r="A253" i="12"/>
  <c r="B252" i="12"/>
  <c r="G77" i="12"/>
  <c r="K77" i="12" s="1"/>
  <c r="A252" i="11"/>
  <c r="B251" i="11"/>
  <c r="N75" i="11"/>
  <c r="C76" i="11" s="1"/>
  <c r="P75" i="11"/>
  <c r="E76" i="11" s="1"/>
  <c r="O75" i="11"/>
  <c r="D76" i="11" s="1"/>
  <c r="L77" i="2"/>
  <c r="P77" i="2" s="1"/>
  <c r="F78" i="2"/>
  <c r="A246" i="2"/>
  <c r="B245" i="2"/>
  <c r="I77" i="12" l="1"/>
  <c r="A254" i="12"/>
  <c r="B253" i="12"/>
  <c r="J77" i="12"/>
  <c r="H77" i="12"/>
  <c r="B252" i="11"/>
  <c r="A253" i="11"/>
  <c r="G76" i="11"/>
  <c r="K76" i="11" s="1"/>
  <c r="N77" i="2"/>
  <c r="O77" i="2"/>
  <c r="D78" i="2" s="1"/>
  <c r="C78" i="2"/>
  <c r="E78" i="2"/>
  <c r="A247" i="2"/>
  <c r="B246" i="2"/>
  <c r="A255" i="12" l="1"/>
  <c r="B254" i="12"/>
  <c r="M77" i="12"/>
  <c r="Q77" i="12" s="1"/>
  <c r="F78" i="12" s="1"/>
  <c r="L77" i="12"/>
  <c r="A254" i="11"/>
  <c r="B253" i="11"/>
  <c r="J76" i="11"/>
  <c r="I76" i="11"/>
  <c r="H76" i="11"/>
  <c r="G78" i="2"/>
  <c r="A248" i="2"/>
  <c r="B247" i="2"/>
  <c r="O77" i="12" l="1"/>
  <c r="D78" i="12" s="1"/>
  <c r="P77" i="12"/>
  <c r="E78" i="12" s="1"/>
  <c r="N77" i="12"/>
  <c r="C78" i="12" s="1"/>
  <c r="A256" i="12"/>
  <c r="B255" i="12"/>
  <c r="L76" i="11"/>
  <c r="M76" i="11"/>
  <c r="Q76" i="11" s="1"/>
  <c r="F77" i="11" s="1"/>
  <c r="A255" i="11"/>
  <c r="B254" i="11"/>
  <c r="K78" i="2"/>
  <c r="H78" i="2"/>
  <c r="M78" i="2" s="1"/>
  <c r="Q78" i="2" s="1"/>
  <c r="I78" i="2"/>
  <c r="J78" i="2"/>
  <c r="A249" i="2"/>
  <c r="B248" i="2"/>
  <c r="G78" i="12" l="1"/>
  <c r="K78" i="12" s="1"/>
  <c r="A257" i="12"/>
  <c r="B256" i="12"/>
  <c r="A256" i="11"/>
  <c r="B255" i="11"/>
  <c r="O76" i="11"/>
  <c r="D77" i="11" s="1"/>
  <c r="P76" i="11"/>
  <c r="E77" i="11" s="1"/>
  <c r="N76" i="11"/>
  <c r="C77" i="11" s="1"/>
  <c r="L78" i="2"/>
  <c r="P78" i="2" s="1"/>
  <c r="F79" i="2"/>
  <c r="A250" i="2"/>
  <c r="B249" i="2"/>
  <c r="I78" i="12" l="1"/>
  <c r="H78" i="12"/>
  <c r="M78" i="12" s="1"/>
  <c r="Q78" i="12" s="1"/>
  <c r="F79" i="12" s="1"/>
  <c r="J78" i="12"/>
  <c r="L78" i="12"/>
  <c r="A258" i="12"/>
  <c r="B257" i="12"/>
  <c r="G77" i="11"/>
  <c r="K77" i="11" s="1"/>
  <c r="A257" i="11"/>
  <c r="B256" i="11"/>
  <c r="N78" i="2"/>
  <c r="O78" i="2"/>
  <c r="D79" i="2" s="1"/>
  <c r="C79" i="2"/>
  <c r="E79" i="2"/>
  <c r="A251" i="2"/>
  <c r="B250" i="2"/>
  <c r="A259" i="12" l="1"/>
  <c r="B258" i="12"/>
  <c r="P78" i="12"/>
  <c r="E79" i="12" s="1"/>
  <c r="O78" i="12"/>
  <c r="D79" i="12" s="1"/>
  <c r="N78" i="12"/>
  <c r="C79" i="12" s="1"/>
  <c r="J77" i="11"/>
  <c r="H77" i="11"/>
  <c r="I77" i="11"/>
  <c r="A258" i="11"/>
  <c r="B257" i="11"/>
  <c r="G79" i="2"/>
  <c r="A252" i="2"/>
  <c r="B251" i="2"/>
  <c r="G79" i="12" l="1"/>
  <c r="K79" i="12" s="1"/>
  <c r="J79" i="12"/>
  <c r="A260" i="12"/>
  <c r="B259" i="12"/>
  <c r="A259" i="11"/>
  <c r="B258" i="11"/>
  <c r="M77" i="11"/>
  <c r="Q77" i="11" s="1"/>
  <c r="F78" i="11" s="1"/>
  <c r="L77" i="11"/>
  <c r="K79" i="2"/>
  <c r="H79" i="2"/>
  <c r="M79" i="2" s="1"/>
  <c r="Q79" i="2" s="1"/>
  <c r="I79" i="2"/>
  <c r="J79" i="2"/>
  <c r="A253" i="2"/>
  <c r="B252" i="2"/>
  <c r="A261" i="12" l="1"/>
  <c r="B260" i="12"/>
  <c r="H79" i="12"/>
  <c r="I79" i="12"/>
  <c r="O77" i="11"/>
  <c r="D78" i="11" s="1"/>
  <c r="N77" i="11"/>
  <c r="C78" i="11" s="1"/>
  <c r="P77" i="11"/>
  <c r="E78" i="11" s="1"/>
  <c r="A260" i="11"/>
  <c r="B259" i="11"/>
  <c r="L79" i="2"/>
  <c r="P79" i="2" s="1"/>
  <c r="F80" i="2"/>
  <c r="A254" i="2"/>
  <c r="B253" i="2"/>
  <c r="M79" i="12" l="1"/>
  <c r="Q79" i="12" s="1"/>
  <c r="F80" i="12" s="1"/>
  <c r="L79" i="12"/>
  <c r="A262" i="12"/>
  <c r="B261" i="12"/>
  <c r="G78" i="11"/>
  <c r="K78" i="11" s="1"/>
  <c r="A261" i="11"/>
  <c r="B260" i="11"/>
  <c r="N79" i="2"/>
  <c r="C80" i="2" s="1"/>
  <c r="O79" i="2"/>
  <c r="D80" i="2" s="1"/>
  <c r="E80" i="2"/>
  <c r="A255" i="2"/>
  <c r="B254" i="2"/>
  <c r="N79" i="12" l="1"/>
  <c r="C80" i="12" s="1"/>
  <c r="O79" i="12"/>
  <c r="D80" i="12" s="1"/>
  <c r="P79" i="12"/>
  <c r="E80" i="12" s="1"/>
  <c r="A263" i="12"/>
  <c r="B262" i="12"/>
  <c r="A262" i="11"/>
  <c r="B261" i="11"/>
  <c r="H78" i="11"/>
  <c r="I78" i="11"/>
  <c r="J78" i="11"/>
  <c r="G80" i="2"/>
  <c r="A256" i="2"/>
  <c r="B255" i="2"/>
  <c r="A264" i="12" l="1"/>
  <c r="B263" i="12"/>
  <c r="G80" i="12"/>
  <c r="K80" i="12" s="1"/>
  <c r="L78" i="11"/>
  <c r="M78" i="11"/>
  <c r="Q78" i="11" s="1"/>
  <c r="F79" i="11" s="1"/>
  <c r="A263" i="11"/>
  <c r="B262" i="11"/>
  <c r="K80" i="2"/>
  <c r="H80" i="2"/>
  <c r="M80" i="2" s="1"/>
  <c r="Q80" i="2" s="1"/>
  <c r="I80" i="2"/>
  <c r="J80" i="2"/>
  <c r="A257" i="2"/>
  <c r="B256" i="2"/>
  <c r="I80" i="12" l="1"/>
  <c r="J80" i="12"/>
  <c r="H80" i="12"/>
  <c r="M80" i="12" s="1"/>
  <c r="Q80" i="12" s="1"/>
  <c r="F81" i="12" s="1"/>
  <c r="L80" i="12"/>
  <c r="A265" i="12"/>
  <c r="B264" i="12"/>
  <c r="A264" i="11"/>
  <c r="B263" i="11"/>
  <c r="O78" i="11"/>
  <c r="D79" i="11" s="1"/>
  <c r="N78" i="11"/>
  <c r="C79" i="11" s="1"/>
  <c r="P78" i="11"/>
  <c r="E79" i="11" s="1"/>
  <c r="L80" i="2"/>
  <c r="P80" i="2" s="1"/>
  <c r="F81" i="2"/>
  <c r="A258" i="2"/>
  <c r="B257" i="2"/>
  <c r="A266" i="12" l="1"/>
  <c r="B265" i="12"/>
  <c r="O80" i="12"/>
  <c r="D81" i="12" s="1"/>
  <c r="P80" i="12"/>
  <c r="E81" i="12" s="1"/>
  <c r="N80" i="12"/>
  <c r="C81" i="12" s="1"/>
  <c r="A265" i="11"/>
  <c r="B264" i="11"/>
  <c r="G79" i="11"/>
  <c r="K79" i="11" s="1"/>
  <c r="N80" i="2"/>
  <c r="C81" i="2" s="1"/>
  <c r="O80" i="2"/>
  <c r="D81" i="2" s="1"/>
  <c r="E81" i="2"/>
  <c r="A259" i="2"/>
  <c r="B258" i="2"/>
  <c r="A267" i="12" l="1"/>
  <c r="B266" i="12"/>
  <c r="G81" i="12"/>
  <c r="K81" i="12" s="1"/>
  <c r="J79" i="11"/>
  <c r="A266" i="11"/>
  <c r="B265" i="11"/>
  <c r="H79" i="11"/>
  <c r="I79" i="11"/>
  <c r="G81" i="2"/>
  <c r="A260" i="2"/>
  <c r="B259" i="2"/>
  <c r="J81" i="12" l="1"/>
  <c r="I81" i="12"/>
  <c r="H81" i="12"/>
  <c r="A268" i="12"/>
  <c r="B267" i="12"/>
  <c r="L79" i="11"/>
  <c r="M79" i="11"/>
  <c r="Q79" i="11" s="1"/>
  <c r="F80" i="11" s="1"/>
  <c r="A267" i="11"/>
  <c r="B266" i="11"/>
  <c r="K81" i="2"/>
  <c r="H81" i="2"/>
  <c r="M81" i="2" s="1"/>
  <c r="Q81" i="2" s="1"/>
  <c r="I81" i="2"/>
  <c r="J81" i="2"/>
  <c r="A261" i="2"/>
  <c r="B260" i="2"/>
  <c r="A269" i="12" l="1"/>
  <c r="B268" i="12"/>
  <c r="M81" i="12"/>
  <c r="Q81" i="12" s="1"/>
  <c r="F82" i="12" s="1"/>
  <c r="L81" i="12"/>
  <c r="A268" i="11"/>
  <c r="B267" i="11"/>
  <c r="O79" i="11"/>
  <c r="D80" i="11" s="1"/>
  <c r="N79" i="11"/>
  <c r="C80" i="11" s="1"/>
  <c r="P79" i="11"/>
  <c r="E80" i="11" s="1"/>
  <c r="L81" i="2"/>
  <c r="P81" i="2" s="1"/>
  <c r="F82" i="2"/>
  <c r="A262" i="2"/>
  <c r="B261" i="2"/>
  <c r="O81" i="12" l="1"/>
  <c r="D82" i="12" s="1"/>
  <c r="P81" i="12"/>
  <c r="E82" i="12" s="1"/>
  <c r="N81" i="12"/>
  <c r="C82" i="12" s="1"/>
  <c r="A270" i="12"/>
  <c r="B269" i="12"/>
  <c r="A269" i="11"/>
  <c r="B268" i="11"/>
  <c r="G80" i="11"/>
  <c r="K80" i="11" s="1"/>
  <c r="N81" i="2"/>
  <c r="C82" i="2" s="1"/>
  <c r="O81" i="2"/>
  <c r="D82" i="2" s="1"/>
  <c r="E82" i="2"/>
  <c r="A263" i="2"/>
  <c r="B262" i="2"/>
  <c r="A271" i="12" l="1"/>
  <c r="B270" i="12"/>
  <c r="G82" i="12"/>
  <c r="K82" i="12" s="1"/>
  <c r="J80" i="11"/>
  <c r="H80" i="11"/>
  <c r="M80" i="11" s="1"/>
  <c r="Q80" i="11" s="1"/>
  <c r="F81" i="11" s="1"/>
  <c r="A270" i="11"/>
  <c r="B269" i="11"/>
  <c r="I80" i="11"/>
  <c r="G82" i="2"/>
  <c r="K82" i="2" s="1"/>
  <c r="A264" i="2"/>
  <c r="B263" i="2"/>
  <c r="I82" i="2" l="1"/>
  <c r="J82" i="2"/>
  <c r="J82" i="12"/>
  <c r="H82" i="12"/>
  <c r="I82" i="12"/>
  <c r="A272" i="12"/>
  <c r="B271" i="12"/>
  <c r="L80" i="11"/>
  <c r="O80" i="11" s="1"/>
  <c r="D81" i="11" s="1"/>
  <c r="A271" i="11"/>
  <c r="B270" i="11"/>
  <c r="H82" i="2"/>
  <c r="M82" i="2" s="1"/>
  <c r="Q82" i="2"/>
  <c r="F83" i="2" s="1"/>
  <c r="A265" i="2"/>
  <c r="B264" i="2"/>
  <c r="L82" i="2" l="1"/>
  <c r="P82" i="2" s="1"/>
  <c r="E83" i="2" s="1"/>
  <c r="A273" i="12"/>
  <c r="B272" i="12"/>
  <c r="L82" i="12"/>
  <c r="M82" i="12"/>
  <c r="Q82" i="12" s="1"/>
  <c r="F83" i="12" s="1"/>
  <c r="N80" i="11"/>
  <c r="C81" i="11" s="1"/>
  <c r="P80" i="11"/>
  <c r="E81" i="11" s="1"/>
  <c r="A272" i="11"/>
  <c r="B271" i="11"/>
  <c r="N82" i="2"/>
  <c r="C83" i="2" s="1"/>
  <c r="O82" i="2"/>
  <c r="D83" i="2"/>
  <c r="A266" i="2"/>
  <c r="B265" i="2"/>
  <c r="O82" i="12" l="1"/>
  <c r="D83" i="12" s="1"/>
  <c r="N82" i="12"/>
  <c r="C83" i="12" s="1"/>
  <c r="P82" i="12"/>
  <c r="E83" i="12" s="1"/>
  <c r="A274" i="12"/>
  <c r="B273" i="12"/>
  <c r="G81" i="11"/>
  <c r="K81" i="11" s="1"/>
  <c r="A273" i="11"/>
  <c r="B272" i="11"/>
  <c r="G83" i="2"/>
  <c r="A267" i="2"/>
  <c r="B266" i="2"/>
  <c r="A275" i="12" l="1"/>
  <c r="B274" i="12"/>
  <c r="G83" i="12"/>
  <c r="K83" i="12" s="1"/>
  <c r="I81" i="11"/>
  <c r="J81" i="11"/>
  <c r="H81" i="11"/>
  <c r="M81" i="11" s="1"/>
  <c r="Q81" i="11" s="1"/>
  <c r="F82" i="11" s="1"/>
  <c r="A274" i="11"/>
  <c r="B273" i="11"/>
  <c r="K83" i="2"/>
  <c r="J83" i="2"/>
  <c r="I83" i="2"/>
  <c r="H83" i="2"/>
  <c r="A268" i="2"/>
  <c r="B267" i="2"/>
  <c r="I83" i="12" l="1"/>
  <c r="A276" i="12"/>
  <c r="B275" i="12"/>
  <c r="J83" i="12"/>
  <c r="H83" i="12"/>
  <c r="L81" i="11"/>
  <c r="O81" i="11" s="1"/>
  <c r="D82" i="11" s="1"/>
  <c r="A275" i="11"/>
  <c r="B274" i="11"/>
  <c r="L83" i="2"/>
  <c r="M83" i="2"/>
  <c r="A269" i="2"/>
  <c r="B268" i="2"/>
  <c r="A277" i="12" l="1"/>
  <c r="B276" i="12"/>
  <c r="L83" i="12"/>
  <c r="M83" i="12"/>
  <c r="Q83" i="12" s="1"/>
  <c r="F84" i="12" s="1"/>
  <c r="N81" i="11"/>
  <c r="C82" i="11" s="1"/>
  <c r="P81" i="11"/>
  <c r="E82" i="11" s="1"/>
  <c r="A276" i="11"/>
  <c r="B275" i="11"/>
  <c r="Q83" i="2"/>
  <c r="F84" i="2" s="1"/>
  <c r="O83" i="2"/>
  <c r="D84" i="2" s="1"/>
  <c r="P83" i="2"/>
  <c r="E84" i="2" s="1"/>
  <c r="N83" i="2"/>
  <c r="C84" i="2" s="1"/>
  <c r="A270" i="2"/>
  <c r="B269" i="2"/>
  <c r="N83" i="12" l="1"/>
  <c r="C84" i="12" s="1"/>
  <c r="O83" i="12"/>
  <c r="D84" i="12" s="1"/>
  <c r="P83" i="12"/>
  <c r="E84" i="12" s="1"/>
  <c r="A278" i="12"/>
  <c r="B277" i="12"/>
  <c r="G82" i="11"/>
  <c r="K82" i="11" s="1"/>
  <c r="A277" i="11"/>
  <c r="B276" i="11"/>
  <c r="G84" i="2"/>
  <c r="I84" i="2" s="1"/>
  <c r="A271" i="2"/>
  <c r="B270" i="2"/>
  <c r="G84" i="12" l="1"/>
  <c r="K84" i="12" s="1"/>
  <c r="A279" i="12"/>
  <c r="B278" i="12"/>
  <c r="J82" i="11"/>
  <c r="H82" i="11"/>
  <c r="M82" i="11" s="1"/>
  <c r="Q82" i="11" s="1"/>
  <c r="F83" i="11" s="1"/>
  <c r="I82" i="11"/>
  <c r="A278" i="11"/>
  <c r="B277" i="11"/>
  <c r="K84" i="2"/>
  <c r="H84" i="2"/>
  <c r="J84" i="2"/>
  <c r="A272" i="2"/>
  <c r="B271" i="2"/>
  <c r="H84" i="12" l="1"/>
  <c r="J84" i="12"/>
  <c r="I84" i="12"/>
  <c r="L84" i="12"/>
  <c r="M84" i="12"/>
  <c r="Q84" i="12" s="1"/>
  <c r="F85" i="12" s="1"/>
  <c r="A280" i="12"/>
  <c r="B279" i="12"/>
  <c r="L82" i="11"/>
  <c r="P82" i="11" s="1"/>
  <c r="E83" i="11" s="1"/>
  <c r="A279" i="11"/>
  <c r="B278" i="11"/>
  <c r="M84" i="2"/>
  <c r="L84" i="2"/>
  <c r="P84" i="2" s="1"/>
  <c r="A273" i="2"/>
  <c r="B272" i="2"/>
  <c r="N82" i="11" l="1"/>
  <c r="C83" i="11" s="1"/>
  <c r="A281" i="12"/>
  <c r="B280" i="12"/>
  <c r="O84" i="12"/>
  <c r="D85" i="12" s="1"/>
  <c r="P84" i="12"/>
  <c r="E85" i="12" s="1"/>
  <c r="N84" i="12"/>
  <c r="C85" i="12" s="1"/>
  <c r="O82" i="11"/>
  <c r="D83" i="11" s="1"/>
  <c r="G83" i="11" s="1"/>
  <c r="A280" i="11"/>
  <c r="B279" i="11"/>
  <c r="Q84" i="2"/>
  <c r="F85" i="2" s="1"/>
  <c r="N84" i="2"/>
  <c r="C85" i="2" s="1"/>
  <c r="O84" i="2"/>
  <c r="D85" i="2" s="1"/>
  <c r="E85" i="2"/>
  <c r="A274" i="2"/>
  <c r="B273" i="2"/>
  <c r="G85" i="12" l="1"/>
  <c r="K85" i="12" s="1"/>
  <c r="A282" i="12"/>
  <c r="B281" i="12"/>
  <c r="J85" i="12"/>
  <c r="K83" i="11"/>
  <c r="J83" i="11"/>
  <c r="H83" i="11"/>
  <c r="I83" i="11"/>
  <c r="A281" i="11"/>
  <c r="B280" i="11"/>
  <c r="G85" i="2"/>
  <c r="K85" i="2" s="1"/>
  <c r="J85" i="2"/>
  <c r="A275" i="2"/>
  <c r="B274" i="2"/>
  <c r="I85" i="2" l="1"/>
  <c r="H85" i="12"/>
  <c r="M85" i="12"/>
  <c r="Q85" i="12" s="1"/>
  <c r="F86" i="12" s="1"/>
  <c r="I85" i="12"/>
  <c r="L85" i="12" s="1"/>
  <c r="A283" i="12"/>
  <c r="B282" i="12"/>
  <c r="L83" i="11"/>
  <c r="P83" i="11" s="1"/>
  <c r="E84" i="11" s="1"/>
  <c r="O83" i="11"/>
  <c r="D84" i="11" s="1"/>
  <c r="M83" i="11"/>
  <c r="Q83" i="11" s="1"/>
  <c r="F84" i="11" s="1"/>
  <c r="A282" i="11"/>
  <c r="B281" i="11"/>
  <c r="H85" i="2"/>
  <c r="M85" i="2" s="1"/>
  <c r="A276" i="2"/>
  <c r="B275" i="2"/>
  <c r="L85" i="2" l="1"/>
  <c r="P85" i="2" s="1"/>
  <c r="O85" i="12"/>
  <c r="D86" i="12" s="1"/>
  <c r="P85" i="12"/>
  <c r="E86" i="12" s="1"/>
  <c r="N85" i="12"/>
  <c r="C86" i="12" s="1"/>
  <c r="A284" i="12"/>
  <c r="B283" i="12"/>
  <c r="N83" i="11"/>
  <c r="C84" i="11" s="1"/>
  <c r="G84" i="11" s="1"/>
  <c r="K84" i="11" s="1"/>
  <c r="A283" i="11"/>
  <c r="B282" i="11"/>
  <c r="Q85" i="2"/>
  <c r="F86" i="2" s="1"/>
  <c r="N85" i="2"/>
  <c r="C86" i="2" s="1"/>
  <c r="O85" i="2"/>
  <c r="D86" i="2" s="1"/>
  <c r="E86" i="2"/>
  <c r="A277" i="2"/>
  <c r="B276" i="2"/>
  <c r="A285" i="12" l="1"/>
  <c r="B284" i="12"/>
  <c r="G86" i="12"/>
  <c r="K86" i="12" s="1"/>
  <c r="J84" i="11"/>
  <c r="H84" i="11"/>
  <c r="M84" i="11" s="1"/>
  <c r="Q84" i="11" s="1"/>
  <c r="F85" i="11" s="1"/>
  <c r="I84" i="11"/>
  <c r="A284" i="11"/>
  <c r="B283" i="11"/>
  <c r="G86" i="2"/>
  <c r="A278" i="2"/>
  <c r="B277" i="2"/>
  <c r="L84" i="11" l="1"/>
  <c r="N84" i="11" s="1"/>
  <c r="C85" i="11" s="1"/>
  <c r="J86" i="12"/>
  <c r="H86" i="12"/>
  <c r="A286" i="12"/>
  <c r="B285" i="12"/>
  <c r="I86" i="12"/>
  <c r="P84" i="11"/>
  <c r="E85" i="11" s="1"/>
  <c r="O84" i="11"/>
  <c r="D85" i="11" s="1"/>
  <c r="G85" i="11" s="1"/>
  <c r="K85" i="11" s="1"/>
  <c r="A285" i="11"/>
  <c r="B284" i="11"/>
  <c r="K86" i="2"/>
  <c r="I86" i="2"/>
  <c r="H86" i="2"/>
  <c r="J86" i="2"/>
  <c r="A279" i="2"/>
  <c r="B278" i="2"/>
  <c r="A287" i="12" l="1"/>
  <c r="B286" i="12"/>
  <c r="L86" i="12"/>
  <c r="M86" i="12"/>
  <c r="Q86" i="12" s="1"/>
  <c r="F87" i="12" s="1"/>
  <c r="J85" i="11"/>
  <c r="H85" i="11"/>
  <c r="I85" i="11"/>
  <c r="A286" i="11"/>
  <c r="B285" i="11"/>
  <c r="L86" i="2"/>
  <c r="M86" i="2"/>
  <c r="A280" i="2"/>
  <c r="B279" i="2"/>
  <c r="P86" i="12" l="1"/>
  <c r="E87" i="12" s="1"/>
  <c r="O86" i="12"/>
  <c r="D87" i="12" s="1"/>
  <c r="N86" i="12"/>
  <c r="C87" i="12" s="1"/>
  <c r="A288" i="12"/>
  <c r="B287" i="12"/>
  <c r="A287" i="11"/>
  <c r="B286" i="11"/>
  <c r="M85" i="11"/>
  <c r="Q85" i="11" s="1"/>
  <c r="F86" i="11" s="1"/>
  <c r="L85" i="11"/>
  <c r="Q86" i="2"/>
  <c r="F87" i="2" s="1"/>
  <c r="O86" i="2"/>
  <c r="D87" i="2" s="1"/>
  <c r="P86" i="2"/>
  <c r="E87" i="2" s="1"/>
  <c r="N86" i="2"/>
  <c r="C87" i="2" s="1"/>
  <c r="A281" i="2"/>
  <c r="B280" i="2"/>
  <c r="A289" i="12" l="1"/>
  <c r="B288" i="12"/>
  <c r="G87" i="12"/>
  <c r="K87" i="12" s="1"/>
  <c r="A288" i="11"/>
  <c r="B287" i="11"/>
  <c r="P85" i="11"/>
  <c r="E86" i="11" s="1"/>
  <c r="N85" i="11"/>
  <c r="C86" i="11" s="1"/>
  <c r="O85" i="11"/>
  <c r="D86" i="11" s="1"/>
  <c r="G87" i="2"/>
  <c r="A282" i="2"/>
  <c r="B281" i="2"/>
  <c r="I87" i="12" l="1"/>
  <c r="J87" i="12"/>
  <c r="A290" i="12"/>
  <c r="B289" i="12"/>
  <c r="H87" i="12"/>
  <c r="G86" i="11"/>
  <c r="K86" i="11" s="1"/>
  <c r="A289" i="11"/>
  <c r="B288" i="11"/>
  <c r="K87" i="2"/>
  <c r="I87" i="2"/>
  <c r="H87" i="2"/>
  <c r="J87" i="2"/>
  <c r="A283" i="2"/>
  <c r="B282" i="2"/>
  <c r="A291" i="12" l="1"/>
  <c r="B290" i="12"/>
  <c r="L87" i="12"/>
  <c r="M87" i="12"/>
  <c r="Q87" i="12" s="1"/>
  <c r="F88" i="12" s="1"/>
  <c r="A290" i="11"/>
  <c r="B289" i="11"/>
  <c r="H86" i="11"/>
  <c r="I86" i="11"/>
  <c r="J86" i="11"/>
  <c r="L87" i="2"/>
  <c r="M87" i="2"/>
  <c r="A284" i="2"/>
  <c r="B283" i="2"/>
  <c r="N87" i="12" l="1"/>
  <c r="C88" i="12" s="1"/>
  <c r="O87" i="12"/>
  <c r="D88" i="12" s="1"/>
  <c r="P87" i="12"/>
  <c r="E88" i="12" s="1"/>
  <c r="A292" i="12"/>
  <c r="B291" i="12"/>
  <c r="M86" i="11"/>
  <c r="Q86" i="11" s="1"/>
  <c r="F87" i="11" s="1"/>
  <c r="L86" i="11"/>
  <c r="A291" i="11"/>
  <c r="B290" i="11"/>
  <c r="Q87" i="2"/>
  <c r="F88" i="2" s="1"/>
  <c r="O87" i="2"/>
  <c r="D88" i="2" s="1"/>
  <c r="P87" i="2"/>
  <c r="E88" i="2" s="1"/>
  <c r="N87" i="2"/>
  <c r="C88" i="2" s="1"/>
  <c r="A285" i="2"/>
  <c r="B284" i="2"/>
  <c r="G88" i="12" l="1"/>
  <c r="K88" i="12" s="1"/>
  <c r="A293" i="12"/>
  <c r="B292" i="12"/>
  <c r="O86" i="11"/>
  <c r="D87" i="11" s="1"/>
  <c r="N86" i="11"/>
  <c r="C87" i="11" s="1"/>
  <c r="P86" i="11"/>
  <c r="E87" i="11" s="1"/>
  <c r="A292" i="11"/>
  <c r="B291" i="11"/>
  <c r="G88" i="2"/>
  <c r="A286" i="2"/>
  <c r="B285" i="2"/>
  <c r="A294" i="12" l="1"/>
  <c r="B293" i="12"/>
  <c r="I88" i="12"/>
  <c r="J88" i="12"/>
  <c r="H88" i="12"/>
  <c r="G87" i="11"/>
  <c r="K87" i="11" s="1"/>
  <c r="A293" i="11"/>
  <c r="B292" i="11"/>
  <c r="K88" i="2"/>
  <c r="I88" i="2"/>
  <c r="H88" i="2"/>
  <c r="J88" i="2"/>
  <c r="A287" i="2"/>
  <c r="B286" i="2"/>
  <c r="A295" i="12" l="1"/>
  <c r="B294" i="12"/>
  <c r="L88" i="12"/>
  <c r="M88" i="12"/>
  <c r="Q88" i="12" s="1"/>
  <c r="F89" i="12" s="1"/>
  <c r="A294" i="11"/>
  <c r="B293" i="11"/>
  <c r="H87" i="11"/>
  <c r="I87" i="11"/>
  <c r="J87" i="11"/>
  <c r="M88" i="2"/>
  <c r="L88" i="2"/>
  <c r="P88" i="2" s="1"/>
  <c r="A288" i="2"/>
  <c r="B287" i="2"/>
  <c r="O88" i="12" l="1"/>
  <c r="D89" i="12" s="1"/>
  <c r="N88" i="12"/>
  <c r="C89" i="12" s="1"/>
  <c r="P88" i="12"/>
  <c r="E89" i="12" s="1"/>
  <c r="A296" i="12"/>
  <c r="B295" i="12"/>
  <c r="L87" i="11"/>
  <c r="M87" i="11"/>
  <c r="Q87" i="11" s="1"/>
  <c r="F88" i="11" s="1"/>
  <c r="A295" i="11"/>
  <c r="B294" i="11"/>
  <c r="Q88" i="2"/>
  <c r="F89" i="2" s="1"/>
  <c r="N88" i="2"/>
  <c r="C89" i="2" s="1"/>
  <c r="O88" i="2"/>
  <c r="D89" i="2" s="1"/>
  <c r="E89" i="2"/>
  <c r="A289" i="2"/>
  <c r="B288" i="2"/>
  <c r="G89" i="12" l="1"/>
  <c r="K89" i="12" s="1"/>
  <c r="H89" i="12"/>
  <c r="A297" i="12"/>
  <c r="B296" i="12"/>
  <c r="A296" i="11"/>
  <c r="B295" i="11"/>
  <c r="O87" i="11"/>
  <c r="D88" i="11" s="1"/>
  <c r="P87" i="11"/>
  <c r="E88" i="11" s="1"/>
  <c r="N87" i="11"/>
  <c r="C88" i="11" s="1"/>
  <c r="G89" i="2"/>
  <c r="A290" i="2"/>
  <c r="B289" i="2"/>
  <c r="A298" i="12" l="1"/>
  <c r="B297" i="12"/>
  <c r="M89" i="12"/>
  <c r="Q89" i="12" s="1"/>
  <c r="F90" i="12" s="1"/>
  <c r="L89" i="12"/>
  <c r="J89" i="12"/>
  <c r="I89" i="12"/>
  <c r="G88" i="11"/>
  <c r="K88" i="11" s="1"/>
  <c r="A297" i="11"/>
  <c r="B296" i="11"/>
  <c r="K89" i="2"/>
  <c r="I89" i="2"/>
  <c r="H89" i="2"/>
  <c r="J89" i="2"/>
  <c r="A291" i="2"/>
  <c r="B290" i="2"/>
  <c r="O89" i="12" l="1"/>
  <c r="D90" i="12" s="1"/>
  <c r="P89" i="12"/>
  <c r="E90" i="12" s="1"/>
  <c r="N89" i="12"/>
  <c r="C90" i="12" s="1"/>
  <c r="A299" i="12"/>
  <c r="B298" i="12"/>
  <c r="J88" i="11"/>
  <c r="H88" i="11"/>
  <c r="M88" i="11" s="1"/>
  <c r="Q88" i="11" s="1"/>
  <c r="F89" i="11" s="1"/>
  <c r="I88" i="11"/>
  <c r="A298" i="11"/>
  <c r="B297" i="11"/>
  <c r="L89" i="2"/>
  <c r="M89" i="2"/>
  <c r="A292" i="2"/>
  <c r="B291" i="2"/>
  <c r="G90" i="12" l="1"/>
  <c r="K90" i="12" s="1"/>
  <c r="A300" i="12"/>
  <c r="B299" i="12"/>
  <c r="L88" i="11"/>
  <c r="P88" i="11" s="1"/>
  <c r="E89" i="11" s="1"/>
  <c r="A299" i="11"/>
  <c r="B298" i="11"/>
  <c r="Q89" i="2"/>
  <c r="F90" i="2" s="1"/>
  <c r="O89" i="2"/>
  <c r="D90" i="2" s="1"/>
  <c r="P89" i="2"/>
  <c r="E90" i="2" s="1"/>
  <c r="N89" i="2"/>
  <c r="C90" i="2" s="1"/>
  <c r="A293" i="2"/>
  <c r="B292" i="2"/>
  <c r="I90" i="12" l="1"/>
  <c r="H90" i="12"/>
  <c r="L90" i="12" s="1"/>
  <c r="J90" i="12"/>
  <c r="M90" i="12"/>
  <c r="Q90" i="12" s="1"/>
  <c r="F91" i="12" s="1"/>
  <c r="A301" i="12"/>
  <c r="B300" i="12"/>
  <c r="N88" i="11"/>
  <c r="C89" i="11" s="1"/>
  <c r="O88" i="11"/>
  <c r="D89" i="11" s="1"/>
  <c r="A300" i="11"/>
  <c r="B299" i="11"/>
  <c r="G90" i="2"/>
  <c r="K90" i="2" s="1"/>
  <c r="J90" i="2"/>
  <c r="A294" i="2"/>
  <c r="B293" i="2"/>
  <c r="I90" i="2" l="1"/>
  <c r="O90" i="12"/>
  <c r="D91" i="12" s="1"/>
  <c r="P90" i="12"/>
  <c r="E91" i="12" s="1"/>
  <c r="N90" i="12"/>
  <c r="C91" i="12" s="1"/>
  <c r="A302" i="12"/>
  <c r="B301" i="12"/>
  <c r="G89" i="11"/>
  <c r="K89" i="11" s="1"/>
  <c r="H89" i="11"/>
  <c r="A301" i="11"/>
  <c r="B300" i="11"/>
  <c r="H90" i="2"/>
  <c r="M90" i="2" s="1"/>
  <c r="A295" i="2"/>
  <c r="B294" i="2"/>
  <c r="J89" i="11" l="1"/>
  <c r="G91" i="12"/>
  <c r="K91" i="12" s="1"/>
  <c r="A303" i="12"/>
  <c r="B302" i="12"/>
  <c r="I89" i="11"/>
  <c r="A302" i="11"/>
  <c r="B301" i="11"/>
  <c r="M89" i="11"/>
  <c r="Q89" i="11" s="1"/>
  <c r="F90" i="11" s="1"/>
  <c r="L89" i="11"/>
  <c r="L90" i="2"/>
  <c r="P90" i="2" s="1"/>
  <c r="Q90" i="2"/>
  <c r="F91" i="2" s="1"/>
  <c r="N90" i="2"/>
  <c r="C91" i="2" s="1"/>
  <c r="O90" i="2"/>
  <c r="D91" i="2" s="1"/>
  <c r="E91" i="2"/>
  <c r="A296" i="2"/>
  <c r="B295" i="2"/>
  <c r="A304" i="12" l="1"/>
  <c r="B303" i="12"/>
  <c r="J91" i="12"/>
  <c r="I91" i="12"/>
  <c r="H91" i="12"/>
  <c r="O89" i="11"/>
  <c r="D90" i="11" s="1"/>
  <c r="P89" i="11"/>
  <c r="E90" i="11" s="1"/>
  <c r="N89" i="11"/>
  <c r="C90" i="11" s="1"/>
  <c r="A303" i="11"/>
  <c r="B302" i="11"/>
  <c r="G91" i="2"/>
  <c r="H91" i="2" s="1"/>
  <c r="M91" i="2" s="1"/>
  <c r="Q91" i="2" s="1"/>
  <c r="A297" i="2"/>
  <c r="B296" i="2"/>
  <c r="A305" i="12" l="1"/>
  <c r="B304" i="12"/>
  <c r="M91" i="12"/>
  <c r="Q91" i="12" s="1"/>
  <c r="F92" i="12" s="1"/>
  <c r="L91" i="12"/>
  <c r="A304" i="11"/>
  <c r="B303" i="11"/>
  <c r="G90" i="11"/>
  <c r="K90" i="11" s="1"/>
  <c r="K91" i="2"/>
  <c r="J91" i="2"/>
  <c r="I91" i="2"/>
  <c r="L91" i="2" s="1"/>
  <c r="P91" i="2" s="1"/>
  <c r="F92" i="2"/>
  <c r="A298" i="2"/>
  <c r="B297" i="2"/>
  <c r="P91" i="12" l="1"/>
  <c r="E92" i="12" s="1"/>
  <c r="N91" i="12"/>
  <c r="C92" i="12" s="1"/>
  <c r="O91" i="12"/>
  <c r="D92" i="12" s="1"/>
  <c r="A306" i="12"/>
  <c r="B305" i="12"/>
  <c r="H90" i="11"/>
  <c r="M90" i="11" s="1"/>
  <c r="Q90" i="11" s="1"/>
  <c r="F91" i="11" s="1"/>
  <c r="J90" i="11"/>
  <c r="I90" i="11"/>
  <c r="L90" i="11" s="1"/>
  <c r="A305" i="11"/>
  <c r="B304" i="11"/>
  <c r="N91" i="2"/>
  <c r="C92" i="2" s="1"/>
  <c r="O91" i="2"/>
  <c r="D92" i="2"/>
  <c r="E92" i="2"/>
  <c r="A299" i="2"/>
  <c r="B298" i="2"/>
  <c r="G92" i="12" l="1"/>
  <c r="K92" i="12" s="1"/>
  <c r="A307" i="12"/>
  <c r="B306" i="12"/>
  <c r="J92" i="12"/>
  <c r="A306" i="11"/>
  <c r="B305" i="11"/>
  <c r="O90" i="11"/>
  <c r="D91" i="11" s="1"/>
  <c r="N90" i="11"/>
  <c r="C91" i="11" s="1"/>
  <c r="P90" i="11"/>
  <c r="E91" i="11" s="1"/>
  <c r="G92" i="2"/>
  <c r="K92" i="2" s="1"/>
  <c r="H92" i="2"/>
  <c r="M92" i="2" s="1"/>
  <c r="Q92" i="2" s="1"/>
  <c r="A300" i="2"/>
  <c r="B299" i="2"/>
  <c r="I92" i="2" l="1"/>
  <c r="H92" i="12"/>
  <c r="J92" i="2"/>
  <c r="A308" i="12"/>
  <c r="B307" i="12"/>
  <c r="M92" i="12"/>
  <c r="Q92" i="12" s="1"/>
  <c r="F93" i="12" s="1"/>
  <c r="I92" i="12"/>
  <c r="L92" i="12" s="1"/>
  <c r="G91" i="11"/>
  <c r="K91" i="11" s="1"/>
  <c r="A307" i="11"/>
  <c r="B306" i="11"/>
  <c r="L92" i="2"/>
  <c r="F93" i="2"/>
  <c r="A301" i="2"/>
  <c r="B300" i="2"/>
  <c r="A309" i="12" l="1"/>
  <c r="B308" i="12"/>
  <c r="O92" i="12"/>
  <c r="D93" i="12" s="1"/>
  <c r="N92" i="12"/>
  <c r="C93" i="12" s="1"/>
  <c r="P92" i="12"/>
  <c r="E93" i="12" s="1"/>
  <c r="A308" i="11"/>
  <c r="B307" i="11"/>
  <c r="J91" i="11"/>
  <c r="H91" i="11"/>
  <c r="I91" i="11"/>
  <c r="O92" i="2"/>
  <c r="D93" i="2" s="1"/>
  <c r="P92" i="2"/>
  <c r="E93" i="2" s="1"/>
  <c r="N92" i="2"/>
  <c r="C93" i="2" s="1"/>
  <c r="A302" i="2"/>
  <c r="B301" i="2"/>
  <c r="G93" i="12" l="1"/>
  <c r="K93" i="12" s="1"/>
  <c r="A310" i="12"/>
  <c r="B309" i="12"/>
  <c r="L91" i="11"/>
  <c r="M91" i="11"/>
  <c r="Q91" i="11" s="1"/>
  <c r="F92" i="11" s="1"/>
  <c r="A309" i="11"/>
  <c r="B308" i="11"/>
  <c r="G93" i="2"/>
  <c r="K93" i="2" s="1"/>
  <c r="H93" i="2"/>
  <c r="M93" i="2" s="1"/>
  <c r="Q93" i="2" s="1"/>
  <c r="A303" i="2"/>
  <c r="B302" i="2"/>
  <c r="J93" i="2" l="1"/>
  <c r="I93" i="2"/>
  <c r="I93" i="12"/>
  <c r="J93" i="12"/>
  <c r="A311" i="12"/>
  <c r="B310" i="12"/>
  <c r="H93" i="12"/>
  <c r="A310" i="11"/>
  <c r="B309" i="11"/>
  <c r="P91" i="11"/>
  <c r="E92" i="11" s="1"/>
  <c r="O91" i="11"/>
  <c r="D92" i="11" s="1"/>
  <c r="N91" i="11"/>
  <c r="C92" i="11" s="1"/>
  <c r="L93" i="2"/>
  <c r="F94" i="2"/>
  <c r="A304" i="2"/>
  <c r="B303" i="2"/>
  <c r="A312" i="12" l="1"/>
  <c r="B311" i="12"/>
  <c r="M93" i="12"/>
  <c r="Q93" i="12" s="1"/>
  <c r="F94" i="12" s="1"/>
  <c r="L93" i="12"/>
  <c r="A311" i="11"/>
  <c r="B310" i="11"/>
  <c r="G92" i="11"/>
  <c r="K92" i="11" s="1"/>
  <c r="O93" i="2"/>
  <c r="D94" i="2" s="1"/>
  <c r="P93" i="2"/>
  <c r="E94" i="2" s="1"/>
  <c r="N93" i="2"/>
  <c r="C94" i="2" s="1"/>
  <c r="A305" i="2"/>
  <c r="B304" i="2"/>
  <c r="A313" i="12" l="1"/>
  <c r="B312" i="12"/>
  <c r="P93" i="12"/>
  <c r="E94" i="12" s="1"/>
  <c r="N93" i="12"/>
  <c r="C94" i="12" s="1"/>
  <c r="O93" i="12"/>
  <c r="D94" i="12" s="1"/>
  <c r="A312" i="11"/>
  <c r="B311" i="11"/>
  <c r="I92" i="11"/>
  <c r="J92" i="11"/>
  <c r="H92" i="11"/>
  <c r="G94" i="2"/>
  <c r="K94" i="2" s="1"/>
  <c r="I94" i="2"/>
  <c r="A306" i="2"/>
  <c r="B305" i="2"/>
  <c r="H94" i="2" l="1"/>
  <c r="J94" i="2"/>
  <c r="G94" i="12"/>
  <c r="K94" i="12" s="1"/>
  <c r="A314" i="12"/>
  <c r="B313" i="12"/>
  <c r="A313" i="11"/>
  <c r="B312" i="11"/>
  <c r="L92" i="11"/>
  <c r="M92" i="11"/>
  <c r="Q92" i="11" s="1"/>
  <c r="F93" i="11" s="1"/>
  <c r="L94" i="2"/>
  <c r="M94" i="2"/>
  <c r="Q94" i="2" s="1"/>
  <c r="F95" i="2" s="1"/>
  <c r="A307" i="2"/>
  <c r="B306" i="2"/>
  <c r="A315" i="12" l="1"/>
  <c r="B314" i="12"/>
  <c r="H94" i="12"/>
  <c r="I94" i="12"/>
  <c r="J94" i="12"/>
  <c r="O92" i="11"/>
  <c r="D93" i="11" s="1"/>
  <c r="P92" i="11"/>
  <c r="E93" i="11" s="1"/>
  <c r="N92" i="11"/>
  <c r="C93" i="11" s="1"/>
  <c r="A314" i="11"/>
  <c r="B313" i="11"/>
  <c r="O94" i="2"/>
  <c r="D95" i="2" s="1"/>
  <c r="P94" i="2"/>
  <c r="E95" i="2" s="1"/>
  <c r="N94" i="2"/>
  <c r="C95" i="2" s="1"/>
  <c r="A308" i="2"/>
  <c r="B307" i="2"/>
  <c r="G95" i="2" l="1"/>
  <c r="K95" i="2" s="1"/>
  <c r="L94" i="12"/>
  <c r="M94" i="12"/>
  <c r="Q94" i="12" s="1"/>
  <c r="F95" i="12" s="1"/>
  <c r="A316" i="12"/>
  <c r="B315" i="12"/>
  <c r="A315" i="11"/>
  <c r="B314" i="11"/>
  <c r="G93" i="11"/>
  <c r="K93" i="11" s="1"/>
  <c r="J95" i="2"/>
  <c r="H95" i="2"/>
  <c r="M95" i="2" s="1"/>
  <c r="Q95" i="2" s="1"/>
  <c r="I95" i="2"/>
  <c r="A309" i="2"/>
  <c r="B308" i="2"/>
  <c r="A317" i="12" l="1"/>
  <c r="B316" i="12"/>
  <c r="O94" i="12"/>
  <c r="D95" i="12" s="1"/>
  <c r="N94" i="12"/>
  <c r="C95" i="12" s="1"/>
  <c r="P94" i="12"/>
  <c r="E95" i="12" s="1"/>
  <c r="I93" i="11"/>
  <c r="H93" i="11"/>
  <c r="M93" i="11" s="1"/>
  <c r="Q93" i="11" s="1"/>
  <c r="F94" i="11" s="1"/>
  <c r="J93" i="11"/>
  <c r="A316" i="11"/>
  <c r="B315" i="11"/>
  <c r="L95" i="2"/>
  <c r="A310" i="2"/>
  <c r="B309" i="2"/>
  <c r="A318" i="12" l="1"/>
  <c r="B317" i="12"/>
  <c r="G95" i="12"/>
  <c r="K95" i="12" s="1"/>
  <c r="L93" i="11"/>
  <c r="P93" i="11" s="1"/>
  <c r="E94" i="11" s="1"/>
  <c r="A317" i="11"/>
  <c r="B316" i="11"/>
  <c r="O95" i="2"/>
  <c r="D96" i="2" s="1"/>
  <c r="P95" i="2"/>
  <c r="E96" i="2" s="1"/>
  <c r="N95" i="2"/>
  <c r="C96" i="2" s="1"/>
  <c r="F96" i="2"/>
  <c r="A311" i="2"/>
  <c r="B310" i="2"/>
  <c r="A319" i="12" l="1"/>
  <c r="B318" i="12"/>
  <c r="H95" i="12"/>
  <c r="J95" i="12"/>
  <c r="I95" i="12"/>
  <c r="O93" i="11"/>
  <c r="D94" i="11" s="1"/>
  <c r="N93" i="11"/>
  <c r="C94" i="11" s="1"/>
  <c r="A318" i="11"/>
  <c r="B317" i="11"/>
  <c r="G96" i="2"/>
  <c r="K96" i="2" s="1"/>
  <c r="A312" i="2"/>
  <c r="B311" i="2"/>
  <c r="M95" i="12" l="1"/>
  <c r="Q95" i="12" s="1"/>
  <c r="F96" i="12" s="1"/>
  <c r="L95" i="12"/>
  <c r="A320" i="12"/>
  <c r="B319" i="12"/>
  <c r="G94" i="11"/>
  <c r="K94" i="11" s="1"/>
  <c r="A319" i="11"/>
  <c r="B318" i="11"/>
  <c r="I96" i="2"/>
  <c r="L96" i="2" s="1"/>
  <c r="J96" i="2"/>
  <c r="H96" i="2"/>
  <c r="M96" i="2" s="1"/>
  <c r="Q96" i="2" s="1"/>
  <c r="F97" i="2" s="1"/>
  <c r="A313" i="2"/>
  <c r="B312" i="2"/>
  <c r="P95" i="12" l="1"/>
  <c r="E96" i="12" s="1"/>
  <c r="N95" i="12"/>
  <c r="C96" i="12" s="1"/>
  <c r="O95" i="12"/>
  <c r="D96" i="12" s="1"/>
  <c r="A321" i="12"/>
  <c r="B320" i="12"/>
  <c r="H94" i="11"/>
  <c r="M94" i="11" s="1"/>
  <c r="Q94" i="11" s="1"/>
  <c r="F95" i="11" s="1"/>
  <c r="J94" i="11"/>
  <c r="I94" i="11"/>
  <c r="A320" i="11"/>
  <c r="B319" i="11"/>
  <c r="O96" i="2"/>
  <c r="D97" i="2" s="1"/>
  <c r="P96" i="2"/>
  <c r="E97" i="2" s="1"/>
  <c r="N96" i="2"/>
  <c r="C97" i="2" s="1"/>
  <c r="A314" i="2"/>
  <c r="B313" i="2"/>
  <c r="G96" i="12" l="1"/>
  <c r="K96" i="12" s="1"/>
  <c r="A322" i="12"/>
  <c r="B321" i="12"/>
  <c r="L94" i="11"/>
  <c r="P94" i="11" s="1"/>
  <c r="E95" i="11" s="1"/>
  <c r="A321" i="11"/>
  <c r="B320" i="11"/>
  <c r="G97" i="2"/>
  <c r="K97" i="2" s="1"/>
  <c r="A315" i="2"/>
  <c r="B314" i="2"/>
  <c r="N94" i="11" l="1"/>
  <c r="C95" i="11" s="1"/>
  <c r="O94" i="11"/>
  <c r="D95" i="11" s="1"/>
  <c r="A323" i="12"/>
  <c r="B322" i="12"/>
  <c r="H96" i="12"/>
  <c r="J96" i="12"/>
  <c r="I96" i="12"/>
  <c r="A322" i="11"/>
  <c r="B321" i="11"/>
  <c r="G95" i="11"/>
  <c r="K95" i="11" s="1"/>
  <c r="J97" i="2"/>
  <c r="H97" i="2"/>
  <c r="M97" i="2" s="1"/>
  <c r="Q97" i="2" s="1"/>
  <c r="F98" i="2" s="1"/>
  <c r="I97" i="2"/>
  <c r="A316" i="2"/>
  <c r="B315" i="2"/>
  <c r="L97" i="2" l="1"/>
  <c r="P97" i="2" s="1"/>
  <c r="L96" i="12"/>
  <c r="M96" i="12"/>
  <c r="Q96" i="12" s="1"/>
  <c r="F97" i="12" s="1"/>
  <c r="A324" i="12"/>
  <c r="B323" i="12"/>
  <c r="J95" i="11"/>
  <c r="I95" i="11"/>
  <c r="H95" i="11"/>
  <c r="L95" i="11" s="1"/>
  <c r="A323" i="11"/>
  <c r="B322" i="11"/>
  <c r="N97" i="2"/>
  <c r="C98" i="2" s="1"/>
  <c r="O97" i="2"/>
  <c r="D98" i="2" s="1"/>
  <c r="E98" i="2"/>
  <c r="A317" i="2"/>
  <c r="B316" i="2"/>
  <c r="A325" i="12" l="1"/>
  <c r="B324" i="12"/>
  <c r="O96" i="12"/>
  <c r="D97" i="12" s="1"/>
  <c r="P96" i="12"/>
  <c r="E97" i="12" s="1"/>
  <c r="N96" i="12"/>
  <c r="C97" i="12" s="1"/>
  <c r="M95" i="11"/>
  <c r="Q95" i="11" s="1"/>
  <c r="F96" i="11" s="1"/>
  <c r="A324" i="11"/>
  <c r="B323" i="11"/>
  <c r="O95" i="11"/>
  <c r="D96" i="11" s="1"/>
  <c r="P95" i="11"/>
  <c r="E96" i="11" s="1"/>
  <c r="G98" i="2"/>
  <c r="K98" i="2" s="1"/>
  <c r="A318" i="2"/>
  <c r="B317" i="2"/>
  <c r="G97" i="12" l="1"/>
  <c r="K97" i="12" s="1"/>
  <c r="A326" i="12"/>
  <c r="B325" i="12"/>
  <c r="J97" i="12"/>
  <c r="N95" i="11"/>
  <c r="C96" i="11" s="1"/>
  <c r="G96" i="11" s="1"/>
  <c r="K96" i="11" s="1"/>
  <c r="A325" i="11"/>
  <c r="B324" i="11"/>
  <c r="J98" i="2"/>
  <c r="H98" i="2"/>
  <c r="M98" i="2" s="1"/>
  <c r="Q98" i="2" s="1"/>
  <c r="I98" i="2"/>
  <c r="A319" i="2"/>
  <c r="B318" i="2"/>
  <c r="H97" i="12" l="1"/>
  <c r="M97" i="12" s="1"/>
  <c r="Q97" i="12" s="1"/>
  <c r="F98" i="12" s="1"/>
  <c r="I97" i="12"/>
  <c r="L97" i="12" s="1"/>
  <c r="A327" i="12"/>
  <c r="B326" i="12"/>
  <c r="I96" i="11"/>
  <c r="A326" i="11"/>
  <c r="B325" i="11"/>
  <c r="J96" i="11"/>
  <c r="H96" i="11"/>
  <c r="L98" i="2"/>
  <c r="P98" i="2" s="1"/>
  <c r="E99" i="2" s="1"/>
  <c r="O98" i="2"/>
  <c r="D99" i="2" s="1"/>
  <c r="F99" i="2"/>
  <c r="A320" i="2"/>
  <c r="B319" i="2"/>
  <c r="N98" i="2" l="1"/>
  <c r="C99" i="2" s="1"/>
  <c r="O97" i="12"/>
  <c r="D98" i="12" s="1"/>
  <c r="P97" i="12"/>
  <c r="E98" i="12" s="1"/>
  <c r="N97" i="12"/>
  <c r="C98" i="12" s="1"/>
  <c r="A328" i="12"/>
  <c r="B327" i="12"/>
  <c r="A327" i="11"/>
  <c r="B326" i="11"/>
  <c r="M96" i="11"/>
  <c r="Q96" i="11" s="1"/>
  <c r="F97" i="11" s="1"/>
  <c r="L96" i="11"/>
  <c r="G99" i="2"/>
  <c r="H99" i="2" s="1"/>
  <c r="M99" i="2" s="1"/>
  <c r="Q99" i="2" s="1"/>
  <c r="A321" i="2"/>
  <c r="B320" i="2"/>
  <c r="A329" i="12" l="1"/>
  <c r="B328" i="12"/>
  <c r="G98" i="12"/>
  <c r="K98" i="12" s="1"/>
  <c r="A328" i="11"/>
  <c r="B327" i="11"/>
  <c r="N96" i="11"/>
  <c r="C97" i="11" s="1"/>
  <c r="O96" i="11"/>
  <c r="D97" i="11" s="1"/>
  <c r="P96" i="11"/>
  <c r="E97" i="11" s="1"/>
  <c r="I99" i="2"/>
  <c r="J99" i="2"/>
  <c r="K99" i="2"/>
  <c r="L99" i="2"/>
  <c r="F100" i="2"/>
  <c r="A322" i="2"/>
  <c r="B321" i="2"/>
  <c r="J98" i="12" l="1"/>
  <c r="A330" i="12"/>
  <c r="B329" i="12"/>
  <c r="H98" i="12"/>
  <c r="I98" i="12"/>
  <c r="G97" i="11"/>
  <c r="K97" i="11" s="1"/>
  <c r="A329" i="11"/>
  <c r="B328" i="11"/>
  <c r="O99" i="2"/>
  <c r="P99" i="2"/>
  <c r="E100" i="2" s="1"/>
  <c r="N99" i="2"/>
  <c r="C100" i="2" s="1"/>
  <c r="D100" i="2"/>
  <c r="A323" i="2"/>
  <c r="B322" i="2"/>
  <c r="L98" i="12" l="1"/>
  <c r="M98" i="12"/>
  <c r="Q98" i="12" s="1"/>
  <c r="F99" i="12" s="1"/>
  <c r="A331" i="12"/>
  <c r="B330" i="12"/>
  <c r="A330" i="11"/>
  <c r="B329" i="11"/>
  <c r="I97" i="11"/>
  <c r="J97" i="11"/>
  <c r="H97" i="11"/>
  <c r="G100" i="2"/>
  <c r="K100" i="2" s="1"/>
  <c r="A324" i="2"/>
  <c r="B323" i="2"/>
  <c r="A332" i="12" l="1"/>
  <c r="B331" i="12"/>
  <c r="P98" i="12"/>
  <c r="E99" i="12" s="1"/>
  <c r="O98" i="12"/>
  <c r="D99" i="12" s="1"/>
  <c r="N98" i="12"/>
  <c r="C99" i="12" s="1"/>
  <c r="M97" i="11"/>
  <c r="Q97" i="11" s="1"/>
  <c r="F98" i="11" s="1"/>
  <c r="L97" i="11"/>
  <c r="A331" i="11"/>
  <c r="B330" i="11"/>
  <c r="I100" i="2"/>
  <c r="J100" i="2"/>
  <c r="H100" i="2"/>
  <c r="M100" i="2" s="1"/>
  <c r="Q100" i="2" s="1"/>
  <c r="F101" i="2" s="1"/>
  <c r="A325" i="2"/>
  <c r="B324" i="2"/>
  <c r="L100" i="2" l="1"/>
  <c r="P100" i="2" s="1"/>
  <c r="A333" i="12"/>
  <c r="B332" i="12"/>
  <c r="G99" i="12"/>
  <c r="K99" i="12" s="1"/>
  <c r="O97" i="11"/>
  <c r="D98" i="11" s="1"/>
  <c r="P97" i="11"/>
  <c r="E98" i="11" s="1"/>
  <c r="N97" i="11"/>
  <c r="C98" i="11" s="1"/>
  <c r="A332" i="11"/>
  <c r="B331" i="11"/>
  <c r="N100" i="2"/>
  <c r="O100" i="2"/>
  <c r="D101" i="2" s="1"/>
  <c r="C101" i="2"/>
  <c r="E101" i="2"/>
  <c r="A326" i="2"/>
  <c r="B325" i="2"/>
  <c r="I99" i="12" l="1"/>
  <c r="A334" i="12"/>
  <c r="B333" i="12"/>
  <c r="J99" i="12"/>
  <c r="H99" i="12"/>
  <c r="G98" i="11"/>
  <c r="K98" i="11" s="1"/>
  <c r="A333" i="11"/>
  <c r="B332" i="11"/>
  <c r="G101" i="2"/>
  <c r="K101" i="2" s="1"/>
  <c r="A327" i="2"/>
  <c r="B326" i="2"/>
  <c r="A335" i="12" l="1"/>
  <c r="B334" i="12"/>
  <c r="L99" i="12"/>
  <c r="M99" i="12"/>
  <c r="Q99" i="12" s="1"/>
  <c r="F100" i="12" s="1"/>
  <c r="I98" i="11"/>
  <c r="H98" i="11"/>
  <c r="M98" i="11" s="1"/>
  <c r="Q98" i="11" s="1"/>
  <c r="F99" i="11" s="1"/>
  <c r="J98" i="11"/>
  <c r="A334" i="11"/>
  <c r="B333" i="11"/>
  <c r="H101" i="2"/>
  <c r="M101" i="2" s="1"/>
  <c r="Q101" i="2" s="1"/>
  <c r="J101" i="2"/>
  <c r="I101" i="2"/>
  <c r="A328" i="2"/>
  <c r="B327" i="2"/>
  <c r="P99" i="12" l="1"/>
  <c r="E100" i="12" s="1"/>
  <c r="N99" i="12"/>
  <c r="C100" i="12" s="1"/>
  <c r="O99" i="12"/>
  <c r="D100" i="12" s="1"/>
  <c r="A336" i="12"/>
  <c r="B335" i="12"/>
  <c r="L98" i="11"/>
  <c r="P98" i="11" s="1"/>
  <c r="E99" i="11" s="1"/>
  <c r="A335" i="11"/>
  <c r="B334" i="11"/>
  <c r="L101" i="2"/>
  <c r="P101" i="2" s="1"/>
  <c r="A329" i="2"/>
  <c r="B328" i="2"/>
  <c r="G100" i="12" l="1"/>
  <c r="K100" i="12" s="1"/>
  <c r="A337" i="12"/>
  <c r="B336" i="12"/>
  <c r="N98" i="11"/>
  <c r="C99" i="11" s="1"/>
  <c r="O98" i="11"/>
  <c r="D99" i="11" s="1"/>
  <c r="A336" i="11"/>
  <c r="B335" i="11"/>
  <c r="N101" i="2"/>
  <c r="C102" i="2" s="1"/>
  <c r="O101" i="2"/>
  <c r="D102" i="2" s="1"/>
  <c r="F102" i="2"/>
  <c r="E102" i="2"/>
  <c r="A330" i="2"/>
  <c r="B329" i="2"/>
  <c r="A338" i="12" l="1"/>
  <c r="B337" i="12"/>
  <c r="H100" i="12"/>
  <c r="I100" i="12"/>
  <c r="J100" i="12"/>
  <c r="G99" i="11"/>
  <c r="K99" i="11" s="1"/>
  <c r="A337" i="11"/>
  <c r="B336" i="11"/>
  <c r="G102" i="2"/>
  <c r="K102" i="2" s="1"/>
  <c r="A331" i="2"/>
  <c r="B330" i="2"/>
  <c r="L100" i="12" l="1"/>
  <c r="M100" i="12"/>
  <c r="Q100" i="12" s="1"/>
  <c r="F101" i="12" s="1"/>
  <c r="A339" i="12"/>
  <c r="B338" i="12"/>
  <c r="J99" i="11"/>
  <c r="H99" i="11"/>
  <c r="M99" i="11" s="1"/>
  <c r="Q99" i="11" s="1"/>
  <c r="F100" i="11" s="1"/>
  <c r="I99" i="11"/>
  <c r="L99" i="11" s="1"/>
  <c r="A338" i="11"/>
  <c r="B337" i="11"/>
  <c r="H102" i="2"/>
  <c r="M102" i="2" s="1"/>
  <c r="Q102" i="2" s="1"/>
  <c r="J102" i="2"/>
  <c r="I102" i="2"/>
  <c r="A332" i="2"/>
  <c r="B331" i="2"/>
  <c r="A340" i="12" l="1"/>
  <c r="B339" i="12"/>
  <c r="P100" i="12"/>
  <c r="E101" i="12" s="1"/>
  <c r="N100" i="12"/>
  <c r="C101" i="12" s="1"/>
  <c r="O100" i="12"/>
  <c r="D101" i="12" s="1"/>
  <c r="N99" i="11"/>
  <c r="C100" i="11" s="1"/>
  <c r="O99" i="11"/>
  <c r="D100" i="11" s="1"/>
  <c r="P99" i="11"/>
  <c r="E100" i="11" s="1"/>
  <c r="A339" i="11"/>
  <c r="B338" i="11"/>
  <c r="L102" i="2"/>
  <c r="P102" i="2" s="1"/>
  <c r="A333" i="2"/>
  <c r="B332" i="2"/>
  <c r="G101" i="12" l="1"/>
  <c r="K101" i="12" s="1"/>
  <c r="A341" i="12"/>
  <c r="B340" i="12"/>
  <c r="G100" i="11"/>
  <c r="K100" i="11" s="1"/>
  <c r="A340" i="11"/>
  <c r="B339" i="11"/>
  <c r="N102" i="2"/>
  <c r="C103" i="2" s="1"/>
  <c r="O102" i="2"/>
  <c r="D103" i="2" s="1"/>
  <c r="F103" i="2"/>
  <c r="E103" i="2"/>
  <c r="A334" i="2"/>
  <c r="B333" i="2"/>
  <c r="J101" i="12" l="1"/>
  <c r="H101" i="12"/>
  <c r="I101" i="12"/>
  <c r="M101" i="12"/>
  <c r="Q101" i="12" s="1"/>
  <c r="F102" i="12" s="1"/>
  <c r="A342" i="12"/>
  <c r="B341" i="12"/>
  <c r="A341" i="11"/>
  <c r="B340" i="11"/>
  <c r="I100" i="11"/>
  <c r="J100" i="11"/>
  <c r="H100" i="11"/>
  <c r="G103" i="2"/>
  <c r="K103" i="2" s="1"/>
  <c r="A335" i="2"/>
  <c r="B334" i="2"/>
  <c r="L101" i="12" l="1"/>
  <c r="P101" i="12" s="1"/>
  <c r="E102" i="12" s="1"/>
  <c r="N101" i="12"/>
  <c r="C102" i="12" s="1"/>
  <c r="O101" i="12"/>
  <c r="D102" i="12" s="1"/>
  <c r="A343" i="12"/>
  <c r="B342" i="12"/>
  <c r="A342" i="11"/>
  <c r="B341" i="11"/>
  <c r="L100" i="11"/>
  <c r="M100" i="11"/>
  <c r="Q100" i="11" s="1"/>
  <c r="F101" i="11" s="1"/>
  <c r="I103" i="2"/>
  <c r="J103" i="2"/>
  <c r="H103" i="2"/>
  <c r="A336" i="2"/>
  <c r="B335" i="2"/>
  <c r="A344" i="12" l="1"/>
  <c r="B343" i="12"/>
  <c r="G102" i="12"/>
  <c r="K102" i="12" s="1"/>
  <c r="N100" i="11"/>
  <c r="C101" i="11" s="1"/>
  <c r="P100" i="11"/>
  <c r="E101" i="11" s="1"/>
  <c r="O100" i="11"/>
  <c r="D101" i="11" s="1"/>
  <c r="A343" i="11"/>
  <c r="B342" i="11"/>
  <c r="L103" i="2"/>
  <c r="M103" i="2"/>
  <c r="Q103" i="2" s="1"/>
  <c r="A337" i="2"/>
  <c r="B336" i="2"/>
  <c r="I102" i="12" l="1"/>
  <c r="A345" i="12"/>
  <c r="B344" i="12"/>
  <c r="H102" i="12"/>
  <c r="J102" i="12"/>
  <c r="G101" i="11"/>
  <c r="K101" i="11" s="1"/>
  <c r="A344" i="11"/>
  <c r="B343" i="11"/>
  <c r="O103" i="2"/>
  <c r="D104" i="2" s="1"/>
  <c r="P103" i="2"/>
  <c r="E104" i="2" s="1"/>
  <c r="N103" i="2"/>
  <c r="C104" i="2" s="1"/>
  <c r="F104" i="2"/>
  <c r="A338" i="2"/>
  <c r="B337" i="2"/>
  <c r="L102" i="12" l="1"/>
  <c r="M102" i="12"/>
  <c r="Q102" i="12" s="1"/>
  <c r="F103" i="12" s="1"/>
  <c r="A346" i="12"/>
  <c r="B345" i="12"/>
  <c r="A345" i="11"/>
  <c r="B344" i="11"/>
  <c r="J101" i="11"/>
  <c r="I101" i="11"/>
  <c r="H101" i="11"/>
  <c r="G104" i="2"/>
  <c r="K104" i="2" s="1"/>
  <c r="A339" i="2"/>
  <c r="B338" i="2"/>
  <c r="A347" i="12" l="1"/>
  <c r="B346" i="12"/>
  <c r="N102" i="12"/>
  <c r="C103" i="12" s="1"/>
  <c r="P102" i="12"/>
  <c r="E103" i="12" s="1"/>
  <c r="O102" i="12"/>
  <c r="D103" i="12" s="1"/>
  <c r="A346" i="11"/>
  <c r="B345" i="11"/>
  <c r="L101" i="11"/>
  <c r="M101" i="11"/>
  <c r="Q101" i="11" s="1"/>
  <c r="F102" i="11" s="1"/>
  <c r="H104" i="2"/>
  <c r="M104" i="2" s="1"/>
  <c r="Q104" i="2" s="1"/>
  <c r="J104" i="2"/>
  <c r="I104" i="2"/>
  <c r="A340" i="2"/>
  <c r="B339" i="2"/>
  <c r="A348" i="12" l="1"/>
  <c r="B347" i="12"/>
  <c r="G103" i="12"/>
  <c r="K103" i="12" s="1"/>
  <c r="O101" i="11"/>
  <c r="D102" i="11" s="1"/>
  <c r="P101" i="11"/>
  <c r="E102" i="11" s="1"/>
  <c r="N101" i="11"/>
  <c r="C102" i="11" s="1"/>
  <c r="A347" i="11"/>
  <c r="B346" i="11"/>
  <c r="L104" i="2"/>
  <c r="P104" i="2" s="1"/>
  <c r="A341" i="2"/>
  <c r="B340" i="2"/>
  <c r="J103" i="12" l="1"/>
  <c r="A349" i="12"/>
  <c r="B348" i="12"/>
  <c r="I103" i="12"/>
  <c r="H103" i="12"/>
  <c r="A348" i="11"/>
  <c r="B347" i="11"/>
  <c r="G102" i="11"/>
  <c r="K102" i="11" s="1"/>
  <c r="N104" i="2"/>
  <c r="O104" i="2"/>
  <c r="D105" i="2"/>
  <c r="C105" i="2"/>
  <c r="E105" i="2"/>
  <c r="F105" i="2"/>
  <c r="A342" i="2"/>
  <c r="B341" i="2"/>
  <c r="A350" i="12" l="1"/>
  <c r="B349" i="12"/>
  <c r="M103" i="12"/>
  <c r="Q103" i="12" s="1"/>
  <c r="F104" i="12" s="1"/>
  <c r="L103" i="12"/>
  <c r="I102" i="11"/>
  <c r="A349" i="11"/>
  <c r="B348" i="11"/>
  <c r="J102" i="11"/>
  <c r="H102" i="11"/>
  <c r="G105" i="2"/>
  <c r="K105" i="2" s="1"/>
  <c r="A343" i="2"/>
  <c r="B342" i="2"/>
  <c r="N103" i="12" l="1"/>
  <c r="C104" i="12" s="1"/>
  <c r="O103" i="12"/>
  <c r="D104" i="12" s="1"/>
  <c r="P103" i="12"/>
  <c r="E104" i="12" s="1"/>
  <c r="A351" i="12"/>
  <c r="B350" i="12"/>
  <c r="A350" i="11"/>
  <c r="B349" i="11"/>
  <c r="M102" i="11"/>
  <c r="Q102" i="11" s="1"/>
  <c r="F103" i="11" s="1"/>
  <c r="L102" i="11"/>
  <c r="H105" i="2"/>
  <c r="M105" i="2" s="1"/>
  <c r="Q105" i="2" s="1"/>
  <c r="I105" i="2"/>
  <c r="J105" i="2"/>
  <c r="A344" i="2"/>
  <c r="B343" i="2"/>
  <c r="A352" i="12" l="1"/>
  <c r="B351" i="12"/>
  <c r="G104" i="12"/>
  <c r="K104" i="12" s="1"/>
  <c r="P102" i="11"/>
  <c r="E103" i="11" s="1"/>
  <c r="N102" i="11"/>
  <c r="C103" i="11" s="1"/>
  <c r="O102" i="11"/>
  <c r="D103" i="11" s="1"/>
  <c r="A351" i="11"/>
  <c r="B350" i="11"/>
  <c r="F106" i="2"/>
  <c r="L105" i="2"/>
  <c r="P105" i="2" s="1"/>
  <c r="A345" i="2"/>
  <c r="B344" i="2"/>
  <c r="A353" i="12" l="1"/>
  <c r="B352" i="12"/>
  <c r="I104" i="12"/>
  <c r="J104" i="12"/>
  <c r="H104" i="12"/>
  <c r="G103" i="11"/>
  <c r="K103" i="11" s="1"/>
  <c r="A352" i="11"/>
  <c r="B351" i="11"/>
  <c r="N105" i="2"/>
  <c r="O105" i="2"/>
  <c r="D106" i="2" s="1"/>
  <c r="C106" i="2"/>
  <c r="E106" i="2"/>
  <c r="A346" i="2"/>
  <c r="B345" i="2"/>
  <c r="A354" i="12" l="1"/>
  <c r="B353" i="12"/>
  <c r="L104" i="12"/>
  <c r="M104" i="12"/>
  <c r="Q104" i="12" s="1"/>
  <c r="F105" i="12" s="1"/>
  <c r="H103" i="11"/>
  <c r="M103" i="11" s="1"/>
  <c r="Q103" i="11" s="1"/>
  <c r="F104" i="11" s="1"/>
  <c r="A353" i="11"/>
  <c r="B352" i="11"/>
  <c r="J103" i="11"/>
  <c r="I103" i="11"/>
  <c r="G106" i="2"/>
  <c r="K106" i="2" s="1"/>
  <c r="A347" i="2"/>
  <c r="B346" i="2"/>
  <c r="O104" i="12" l="1"/>
  <c r="D105" i="12" s="1"/>
  <c r="N104" i="12"/>
  <c r="C105" i="12" s="1"/>
  <c r="P104" i="12"/>
  <c r="E105" i="12" s="1"/>
  <c r="A355" i="12"/>
  <c r="B354" i="12"/>
  <c r="L103" i="11"/>
  <c r="P103" i="11" s="1"/>
  <c r="E104" i="11" s="1"/>
  <c r="A354" i="11"/>
  <c r="B353" i="11"/>
  <c r="I106" i="2"/>
  <c r="J106" i="2"/>
  <c r="H106" i="2"/>
  <c r="M106" i="2" s="1"/>
  <c r="Q106" i="2" s="1"/>
  <c r="F107" i="2" s="1"/>
  <c r="A348" i="2"/>
  <c r="B347" i="2"/>
  <c r="G105" i="12" l="1"/>
  <c r="K105" i="12" s="1"/>
  <c r="A356" i="12"/>
  <c r="B355" i="12"/>
  <c r="N103" i="11"/>
  <c r="C104" i="11" s="1"/>
  <c r="O103" i="11"/>
  <c r="D104" i="11" s="1"/>
  <c r="A355" i="11"/>
  <c r="B354" i="11"/>
  <c r="L106" i="2"/>
  <c r="P106" i="2" s="1"/>
  <c r="E107" i="2" s="1"/>
  <c r="A349" i="2"/>
  <c r="B348" i="2"/>
  <c r="O106" i="2" l="1"/>
  <c r="D107" i="2" s="1"/>
  <c r="N106" i="2"/>
  <c r="C107" i="2" s="1"/>
  <c r="J105" i="12"/>
  <c r="I105" i="12"/>
  <c r="A357" i="12"/>
  <c r="B356" i="12"/>
  <c r="H105" i="12"/>
  <c r="G104" i="11"/>
  <c r="K104" i="11" s="1"/>
  <c r="A356" i="11"/>
  <c r="B355" i="11"/>
  <c r="G107" i="2"/>
  <c r="K107" i="2" s="1"/>
  <c r="A350" i="2"/>
  <c r="B349" i="2"/>
  <c r="J104" i="11" l="1"/>
  <c r="I104" i="11"/>
  <c r="H104" i="11"/>
  <c r="L104" i="11" s="1"/>
  <c r="M105" i="12"/>
  <c r="Q105" i="12" s="1"/>
  <c r="F106" i="12" s="1"/>
  <c r="L105" i="12"/>
  <c r="A358" i="12"/>
  <c r="B357" i="12"/>
  <c r="A357" i="11"/>
  <c r="B356" i="11"/>
  <c r="M104" i="11"/>
  <c r="Q104" i="11" s="1"/>
  <c r="F105" i="11" s="1"/>
  <c r="I107" i="2"/>
  <c r="H107" i="2"/>
  <c r="M107" i="2" s="1"/>
  <c r="Q107" i="2" s="1"/>
  <c r="J107" i="2"/>
  <c r="A351" i="2"/>
  <c r="B350" i="2"/>
  <c r="A359" i="12" l="1"/>
  <c r="B358" i="12"/>
  <c r="O105" i="12"/>
  <c r="D106" i="12" s="1"/>
  <c r="P105" i="12"/>
  <c r="E106" i="12" s="1"/>
  <c r="N105" i="12"/>
  <c r="C106" i="12" s="1"/>
  <c r="P104" i="11"/>
  <c r="E105" i="11" s="1"/>
  <c r="O104" i="11"/>
  <c r="D105" i="11" s="1"/>
  <c r="N104" i="11"/>
  <c r="C105" i="11" s="1"/>
  <c r="A358" i="11"/>
  <c r="B357" i="11"/>
  <c r="L107" i="2"/>
  <c r="F108" i="2"/>
  <c r="A352" i="2"/>
  <c r="B351" i="2"/>
  <c r="G106" i="12" l="1"/>
  <c r="K106" i="12" s="1"/>
  <c r="A360" i="12"/>
  <c r="B359" i="12"/>
  <c r="A359" i="11"/>
  <c r="B358" i="11"/>
  <c r="G105" i="11"/>
  <c r="K105" i="11" s="1"/>
  <c r="O107" i="2"/>
  <c r="D108" i="2" s="1"/>
  <c r="P107" i="2"/>
  <c r="E108" i="2" s="1"/>
  <c r="N107" i="2"/>
  <c r="C108" i="2" s="1"/>
  <c r="A353" i="2"/>
  <c r="B352" i="2"/>
  <c r="I106" i="12" l="1"/>
  <c r="A361" i="12"/>
  <c r="B360" i="12"/>
  <c r="H106" i="12"/>
  <c r="J106" i="12"/>
  <c r="J105" i="11"/>
  <c r="H105" i="11"/>
  <c r="M105" i="11" s="1"/>
  <c r="Q105" i="11" s="1"/>
  <c r="F106" i="11" s="1"/>
  <c r="I105" i="11"/>
  <c r="A360" i="11"/>
  <c r="B359" i="11"/>
  <c r="G108" i="2"/>
  <c r="K108" i="2" s="1"/>
  <c r="H108" i="2"/>
  <c r="M108" i="2" s="1"/>
  <c r="Q108" i="2" s="1"/>
  <c r="J108" i="2"/>
  <c r="I108" i="2"/>
  <c r="A354" i="2"/>
  <c r="B353" i="2"/>
  <c r="M106" i="12" l="1"/>
  <c r="Q106" i="12" s="1"/>
  <c r="F107" i="12" s="1"/>
  <c r="L106" i="12"/>
  <c r="A362" i="12"/>
  <c r="B361" i="12"/>
  <c r="L105" i="11"/>
  <c r="P105" i="11" s="1"/>
  <c r="E106" i="11" s="1"/>
  <c r="A361" i="11"/>
  <c r="B360" i="11"/>
  <c r="L108" i="2"/>
  <c r="P108" i="2" s="1"/>
  <c r="A355" i="2"/>
  <c r="B354" i="2"/>
  <c r="A363" i="12" l="1"/>
  <c r="B362" i="12"/>
  <c r="O106" i="12"/>
  <c r="D107" i="12" s="1"/>
  <c r="N106" i="12"/>
  <c r="C107" i="12" s="1"/>
  <c r="P106" i="12"/>
  <c r="E107" i="12" s="1"/>
  <c r="N105" i="11"/>
  <c r="C106" i="11" s="1"/>
  <c r="O105" i="11"/>
  <c r="D106" i="11" s="1"/>
  <c r="G106" i="11" s="1"/>
  <c r="K106" i="11" s="1"/>
  <c r="A362" i="11"/>
  <c r="B361" i="11"/>
  <c r="N108" i="2"/>
  <c r="O108" i="2"/>
  <c r="D109" i="2"/>
  <c r="C109" i="2"/>
  <c r="E109" i="2"/>
  <c r="F109" i="2"/>
  <c r="A356" i="2"/>
  <c r="B355" i="2"/>
  <c r="G107" i="12" l="1"/>
  <c r="K107" i="12" s="1"/>
  <c r="J107" i="12"/>
  <c r="A364" i="12"/>
  <c r="B363" i="12"/>
  <c r="I106" i="11"/>
  <c r="J106" i="11"/>
  <c r="H106" i="11"/>
  <c r="A363" i="11"/>
  <c r="B362" i="11"/>
  <c r="G109" i="2"/>
  <c r="K109" i="2" s="1"/>
  <c r="A357" i="2"/>
  <c r="B356" i="2"/>
  <c r="H107" i="12" l="1"/>
  <c r="A365" i="12"/>
  <c r="B364" i="12"/>
  <c r="M107" i="12"/>
  <c r="Q107" i="12" s="1"/>
  <c r="F108" i="12" s="1"/>
  <c r="L107" i="12"/>
  <c r="I107" i="12"/>
  <c r="A364" i="11"/>
  <c r="B363" i="11"/>
  <c r="M106" i="11"/>
  <c r="Q106" i="11" s="1"/>
  <c r="F107" i="11" s="1"/>
  <c r="L106" i="11"/>
  <c r="H109" i="2"/>
  <c r="M109" i="2" s="1"/>
  <c r="Q109" i="2" s="1"/>
  <c r="I109" i="2"/>
  <c r="J109" i="2"/>
  <c r="A358" i="2"/>
  <c r="B357" i="2"/>
  <c r="N107" i="12" l="1"/>
  <c r="C108" i="12" s="1"/>
  <c r="O107" i="12"/>
  <c r="D108" i="12" s="1"/>
  <c r="P107" i="12"/>
  <c r="E108" i="12" s="1"/>
  <c r="A366" i="12"/>
  <c r="B365" i="12"/>
  <c r="O106" i="11"/>
  <c r="D107" i="11" s="1"/>
  <c r="N106" i="11"/>
  <c r="C107" i="11" s="1"/>
  <c r="P106" i="11"/>
  <c r="E107" i="11" s="1"/>
  <c r="A365" i="11"/>
  <c r="B364" i="11"/>
  <c r="L109" i="2"/>
  <c r="P109" i="2" s="1"/>
  <c r="A359" i="2"/>
  <c r="B358" i="2"/>
  <c r="A367" i="12" l="1"/>
  <c r="B366" i="12"/>
  <c r="H108" i="12"/>
  <c r="G108" i="12"/>
  <c r="K108" i="12" s="1"/>
  <c r="G107" i="11"/>
  <c r="K107" i="11" s="1"/>
  <c r="A366" i="11"/>
  <c r="B365" i="11"/>
  <c r="N109" i="2"/>
  <c r="C110" i="2" s="1"/>
  <c r="O109" i="2"/>
  <c r="D110" i="2" s="1"/>
  <c r="E110" i="2"/>
  <c r="F110" i="2"/>
  <c r="A360" i="2"/>
  <c r="B359" i="2"/>
  <c r="J108" i="12" l="1"/>
  <c r="M108" i="12"/>
  <c r="Q108" i="12" s="1"/>
  <c r="F109" i="12" s="1"/>
  <c r="I108" i="12"/>
  <c r="L108" i="12" s="1"/>
  <c r="A368" i="12"/>
  <c r="B367" i="12"/>
  <c r="J107" i="11"/>
  <c r="A367" i="11"/>
  <c r="B366" i="11"/>
  <c r="H107" i="11"/>
  <c r="I107" i="11"/>
  <c r="G110" i="2"/>
  <c r="K110" i="2" s="1"/>
  <c r="A361" i="2"/>
  <c r="B360" i="2"/>
  <c r="P108" i="12" l="1"/>
  <c r="E109" i="12" s="1"/>
  <c r="O108" i="12"/>
  <c r="D109" i="12" s="1"/>
  <c r="N108" i="12"/>
  <c r="C109" i="12" s="1"/>
  <c r="A369" i="12"/>
  <c r="B368" i="12"/>
  <c r="A368" i="11"/>
  <c r="B367" i="11"/>
  <c r="L107" i="11"/>
  <c r="M107" i="11"/>
  <c r="Q107" i="11" s="1"/>
  <c r="F108" i="11" s="1"/>
  <c r="I110" i="2"/>
  <c r="H110" i="2"/>
  <c r="J110" i="2"/>
  <c r="A362" i="2"/>
  <c r="B361" i="2"/>
  <c r="A370" i="12" l="1"/>
  <c r="B369" i="12"/>
  <c r="G109" i="12"/>
  <c r="K109" i="12" s="1"/>
  <c r="N107" i="11"/>
  <c r="C108" i="11" s="1"/>
  <c r="P107" i="11"/>
  <c r="E108" i="11" s="1"/>
  <c r="O107" i="11"/>
  <c r="D108" i="11" s="1"/>
  <c r="A369" i="11"/>
  <c r="B368" i="11"/>
  <c r="L110" i="2"/>
  <c r="M110" i="2"/>
  <c r="A363" i="2"/>
  <c r="B362" i="2"/>
  <c r="I109" i="12" l="1"/>
  <c r="A371" i="12"/>
  <c r="B370" i="12"/>
  <c r="J109" i="12"/>
  <c r="H109" i="12"/>
  <c r="A370" i="11"/>
  <c r="B369" i="11"/>
  <c r="G108" i="11"/>
  <c r="K108" i="11" s="1"/>
  <c r="Q110" i="2"/>
  <c r="F111" i="2" s="1"/>
  <c r="O110" i="2"/>
  <c r="D111" i="2" s="1"/>
  <c r="P110" i="2"/>
  <c r="E111" i="2" s="1"/>
  <c r="N110" i="2"/>
  <c r="C111" i="2" s="1"/>
  <c r="A364" i="2"/>
  <c r="B363" i="2"/>
  <c r="A372" i="12" l="1"/>
  <c r="B371" i="12"/>
  <c r="M109" i="12"/>
  <c r="Q109" i="12" s="1"/>
  <c r="F110" i="12" s="1"/>
  <c r="L109" i="12"/>
  <c r="I108" i="11"/>
  <c r="J108" i="11"/>
  <c r="H108" i="11"/>
  <c r="M108" i="11" s="1"/>
  <c r="Q108" i="11" s="1"/>
  <c r="F109" i="11" s="1"/>
  <c r="A371" i="11"/>
  <c r="B370" i="11"/>
  <c r="G111" i="2"/>
  <c r="K111" i="2" s="1"/>
  <c r="H111" i="2"/>
  <c r="M111" i="2" s="1"/>
  <c r="Q111" i="2" s="1"/>
  <c r="I111" i="2"/>
  <c r="A365" i="2"/>
  <c r="B364" i="2"/>
  <c r="A373" i="12" l="1"/>
  <c r="B372" i="12"/>
  <c r="P109" i="12"/>
  <c r="E110" i="12" s="1"/>
  <c r="N109" i="12"/>
  <c r="C110" i="12" s="1"/>
  <c r="O109" i="12"/>
  <c r="D110" i="12" s="1"/>
  <c r="L108" i="11"/>
  <c r="O108" i="11" s="1"/>
  <c r="D109" i="11" s="1"/>
  <c r="A372" i="11"/>
  <c r="B371" i="11"/>
  <c r="N108" i="11"/>
  <c r="C109" i="11" s="1"/>
  <c r="P108" i="11"/>
  <c r="E109" i="11" s="1"/>
  <c r="J111" i="2"/>
  <c r="L111" i="2"/>
  <c r="F112" i="2"/>
  <c r="A366" i="2"/>
  <c r="B365" i="2"/>
  <c r="G110" i="12" l="1"/>
  <c r="K110" i="12" s="1"/>
  <c r="A374" i="12"/>
  <c r="B373" i="12"/>
  <c r="A373" i="11"/>
  <c r="B372" i="11"/>
  <c r="G109" i="11"/>
  <c r="K109" i="11" s="1"/>
  <c r="O111" i="2"/>
  <c r="D112" i="2" s="1"/>
  <c r="P111" i="2"/>
  <c r="E112" i="2" s="1"/>
  <c r="N111" i="2"/>
  <c r="C112" i="2" s="1"/>
  <c r="A367" i="2"/>
  <c r="B366" i="2"/>
  <c r="A375" i="12" l="1"/>
  <c r="B374" i="12"/>
  <c r="H110" i="12"/>
  <c r="I110" i="12"/>
  <c r="J110" i="12"/>
  <c r="J109" i="11"/>
  <c r="A374" i="11"/>
  <c r="B373" i="11"/>
  <c r="I109" i="11"/>
  <c r="H109" i="11"/>
  <c r="G112" i="2"/>
  <c r="K112" i="2" s="1"/>
  <c r="J112" i="2"/>
  <c r="A368" i="2"/>
  <c r="B367" i="2"/>
  <c r="H112" i="2" l="1"/>
  <c r="I112" i="2"/>
  <c r="L110" i="12"/>
  <c r="M110" i="12"/>
  <c r="Q110" i="12" s="1"/>
  <c r="F111" i="12" s="1"/>
  <c r="A376" i="12"/>
  <c r="B375" i="12"/>
  <c r="A375" i="11"/>
  <c r="B374" i="11"/>
  <c r="L109" i="11"/>
  <c r="M109" i="11"/>
  <c r="Q109" i="11" s="1"/>
  <c r="F110" i="11" s="1"/>
  <c r="L112" i="2"/>
  <c r="M112" i="2"/>
  <c r="A369" i="2"/>
  <c r="B368" i="2"/>
  <c r="A377" i="12" l="1"/>
  <c r="B376" i="12"/>
  <c r="N110" i="12"/>
  <c r="C111" i="12" s="1"/>
  <c r="O110" i="12"/>
  <c r="D111" i="12" s="1"/>
  <c r="P110" i="12"/>
  <c r="E111" i="12" s="1"/>
  <c r="A376" i="11"/>
  <c r="B375" i="11"/>
  <c r="P109" i="11"/>
  <c r="E110" i="11" s="1"/>
  <c r="N109" i="11"/>
  <c r="C110" i="11" s="1"/>
  <c r="O109" i="11"/>
  <c r="D110" i="11" s="1"/>
  <c r="Q112" i="2"/>
  <c r="F113" i="2" s="1"/>
  <c r="O112" i="2"/>
  <c r="D113" i="2" s="1"/>
  <c r="P112" i="2"/>
  <c r="E113" i="2" s="1"/>
  <c r="N112" i="2"/>
  <c r="C113" i="2" s="1"/>
  <c r="A370" i="2"/>
  <c r="B369" i="2"/>
  <c r="A378" i="12" l="1"/>
  <c r="B377" i="12"/>
  <c r="G111" i="12"/>
  <c r="K111" i="12" s="1"/>
  <c r="A377" i="11"/>
  <c r="B376" i="11"/>
  <c r="G110" i="11"/>
  <c r="K110" i="11" s="1"/>
  <c r="G113" i="2"/>
  <c r="K113" i="2" s="1"/>
  <c r="J113" i="2"/>
  <c r="A371" i="2"/>
  <c r="B370" i="2"/>
  <c r="J111" i="12" l="1"/>
  <c r="H111" i="12"/>
  <c r="I111" i="12"/>
  <c r="M111" i="12"/>
  <c r="Q111" i="12" s="1"/>
  <c r="F112" i="12" s="1"/>
  <c r="A379" i="12"/>
  <c r="B378" i="12"/>
  <c r="A378" i="11"/>
  <c r="B377" i="11"/>
  <c r="H110" i="11"/>
  <c r="I110" i="11"/>
  <c r="J110" i="11"/>
  <c r="I113" i="2"/>
  <c r="H113" i="2"/>
  <c r="A372" i="2"/>
  <c r="B371" i="2"/>
  <c r="L111" i="12" l="1"/>
  <c r="N111" i="12" s="1"/>
  <c r="C112" i="12" s="1"/>
  <c r="O111" i="12"/>
  <c r="D112" i="12" s="1"/>
  <c r="P111" i="12"/>
  <c r="E112" i="12" s="1"/>
  <c r="A380" i="12"/>
  <c r="B379" i="12"/>
  <c r="L110" i="11"/>
  <c r="M110" i="11"/>
  <c r="Q110" i="11" s="1"/>
  <c r="F111" i="11" s="1"/>
  <c r="A379" i="11"/>
  <c r="B378" i="11"/>
  <c r="L113" i="2"/>
  <c r="M113" i="2"/>
  <c r="Q113" i="2" s="1"/>
  <c r="A373" i="2"/>
  <c r="B372" i="2"/>
  <c r="A381" i="12" l="1"/>
  <c r="B380" i="12"/>
  <c r="G112" i="12"/>
  <c r="K112" i="12" s="1"/>
  <c r="A380" i="11"/>
  <c r="B379" i="11"/>
  <c r="O110" i="11"/>
  <c r="D111" i="11" s="1"/>
  <c r="P110" i="11"/>
  <c r="E111" i="11" s="1"/>
  <c r="N110" i="11"/>
  <c r="C111" i="11" s="1"/>
  <c r="O113" i="2"/>
  <c r="P113" i="2"/>
  <c r="N113" i="2"/>
  <c r="C114" i="2" s="1"/>
  <c r="F114" i="2"/>
  <c r="D114" i="2"/>
  <c r="E114" i="2"/>
  <c r="A374" i="2"/>
  <c r="B373" i="2"/>
  <c r="J112" i="12" l="1"/>
  <c r="H112" i="12"/>
  <c r="I112" i="12"/>
  <c r="L112" i="12"/>
  <c r="M112" i="12"/>
  <c r="Q112" i="12" s="1"/>
  <c r="F113" i="12" s="1"/>
  <c r="A382" i="12"/>
  <c r="B381" i="12"/>
  <c r="G111" i="11"/>
  <c r="K111" i="11" s="1"/>
  <c r="A381" i="11"/>
  <c r="B380" i="11"/>
  <c r="G114" i="2"/>
  <c r="K114" i="2" s="1"/>
  <c r="A375" i="2"/>
  <c r="B374" i="2"/>
  <c r="A383" i="12" l="1"/>
  <c r="B382" i="12"/>
  <c r="O112" i="12"/>
  <c r="D113" i="12" s="1"/>
  <c r="P112" i="12"/>
  <c r="E113" i="12" s="1"/>
  <c r="N112" i="12"/>
  <c r="C113" i="12" s="1"/>
  <c r="J111" i="11"/>
  <c r="H111" i="11"/>
  <c r="I111" i="11"/>
  <c r="A382" i="11"/>
  <c r="B381" i="11"/>
  <c r="J114" i="2"/>
  <c r="I114" i="2"/>
  <c r="H114" i="2"/>
  <c r="A376" i="2"/>
  <c r="B375" i="2"/>
  <c r="G113" i="12" l="1"/>
  <c r="K113" i="12" s="1"/>
  <c r="I113" i="12"/>
  <c r="A384" i="12"/>
  <c r="B383" i="12"/>
  <c r="A383" i="11"/>
  <c r="B382" i="11"/>
  <c r="M111" i="11"/>
  <c r="Q111" i="11" s="1"/>
  <c r="F112" i="11" s="1"/>
  <c r="L111" i="11"/>
  <c r="L114" i="2"/>
  <c r="M114" i="2"/>
  <c r="Q114" i="2" s="1"/>
  <c r="F115" i="2"/>
  <c r="A377" i="2"/>
  <c r="B376" i="2"/>
  <c r="H113" i="12" l="1"/>
  <c r="A385" i="12"/>
  <c r="B384" i="12"/>
  <c r="M113" i="12"/>
  <c r="Q113" i="12" s="1"/>
  <c r="F114" i="12" s="1"/>
  <c r="L113" i="12"/>
  <c r="J113" i="12"/>
  <c r="O111" i="11"/>
  <c r="D112" i="11" s="1"/>
  <c r="N111" i="11"/>
  <c r="C112" i="11" s="1"/>
  <c r="P111" i="11"/>
  <c r="E112" i="11" s="1"/>
  <c r="A384" i="11"/>
  <c r="B383" i="11"/>
  <c r="O114" i="2"/>
  <c r="D115" i="2" s="1"/>
  <c r="P114" i="2"/>
  <c r="E115" i="2" s="1"/>
  <c r="N114" i="2"/>
  <c r="C115" i="2" s="1"/>
  <c r="A378" i="2"/>
  <c r="B377" i="2"/>
  <c r="G115" i="2" l="1"/>
  <c r="K115" i="2" s="1"/>
  <c r="N113" i="12"/>
  <c r="C114" i="12" s="1"/>
  <c r="P113" i="12"/>
  <c r="E114" i="12" s="1"/>
  <c r="O113" i="12"/>
  <c r="D114" i="12" s="1"/>
  <c r="A386" i="12"/>
  <c r="B385" i="12"/>
  <c r="G112" i="11"/>
  <c r="K112" i="11" s="1"/>
  <c r="A385" i="11"/>
  <c r="B384" i="11"/>
  <c r="I115" i="2"/>
  <c r="H115" i="2"/>
  <c r="M115" i="2" s="1"/>
  <c r="Q115" i="2" s="1"/>
  <c r="J115" i="2"/>
  <c r="A379" i="2"/>
  <c r="B378" i="2"/>
  <c r="A387" i="12" l="1"/>
  <c r="B386" i="12"/>
  <c r="G114" i="12"/>
  <c r="K114" i="12" s="1"/>
  <c r="A386" i="11"/>
  <c r="B385" i="11"/>
  <c r="H112" i="11"/>
  <c r="I112" i="11"/>
  <c r="J112" i="11"/>
  <c r="L115" i="2"/>
  <c r="P115" i="2" s="1"/>
  <c r="F116" i="2"/>
  <c r="E116" i="2"/>
  <c r="A380" i="2"/>
  <c r="B379" i="2"/>
  <c r="I114" i="12" l="1"/>
  <c r="H114" i="12"/>
  <c r="J114" i="12"/>
  <c r="L114" i="12"/>
  <c r="M114" i="12"/>
  <c r="Q114" i="12" s="1"/>
  <c r="F115" i="12" s="1"/>
  <c r="A388" i="12"/>
  <c r="B387" i="12"/>
  <c r="L112" i="11"/>
  <c r="M112" i="11"/>
  <c r="Q112" i="11" s="1"/>
  <c r="F113" i="11" s="1"/>
  <c r="A387" i="11"/>
  <c r="B386" i="11"/>
  <c r="N115" i="2"/>
  <c r="C116" i="2" s="1"/>
  <c r="O115" i="2"/>
  <c r="D116" i="2" s="1"/>
  <c r="A381" i="2"/>
  <c r="B380" i="2"/>
  <c r="A389" i="12" l="1"/>
  <c r="B388" i="12"/>
  <c r="P114" i="12"/>
  <c r="E115" i="12" s="1"/>
  <c r="N114" i="12"/>
  <c r="C115" i="12" s="1"/>
  <c r="O114" i="12"/>
  <c r="D115" i="12" s="1"/>
  <c r="A388" i="11"/>
  <c r="B387" i="11"/>
  <c r="O112" i="11"/>
  <c r="D113" i="11" s="1"/>
  <c r="N112" i="11"/>
  <c r="C113" i="11" s="1"/>
  <c r="P112" i="11"/>
  <c r="E113" i="11" s="1"/>
  <c r="G116" i="2"/>
  <c r="K116" i="2" s="1"/>
  <c r="J116" i="2"/>
  <c r="A382" i="2"/>
  <c r="B381" i="2"/>
  <c r="H116" i="2" l="1"/>
  <c r="I116" i="2"/>
  <c r="G115" i="12"/>
  <c r="K115" i="12" s="1"/>
  <c r="A390" i="12"/>
  <c r="B389" i="12"/>
  <c r="A389" i="11"/>
  <c r="B388" i="11"/>
  <c r="G113" i="11"/>
  <c r="K113" i="11" s="1"/>
  <c r="L116" i="2"/>
  <c r="M116" i="2"/>
  <c r="Q116" i="2" s="1"/>
  <c r="F117" i="2"/>
  <c r="A383" i="2"/>
  <c r="B382" i="2"/>
  <c r="A391" i="12" l="1"/>
  <c r="B390" i="12"/>
  <c r="J115" i="12"/>
  <c r="I115" i="12"/>
  <c r="H115" i="12"/>
  <c r="A390" i="11"/>
  <c r="B389" i="11"/>
  <c r="H113" i="11"/>
  <c r="J113" i="11"/>
  <c r="I113" i="11"/>
  <c r="O116" i="2"/>
  <c r="D117" i="2" s="1"/>
  <c r="P116" i="2"/>
  <c r="E117" i="2" s="1"/>
  <c r="N116" i="2"/>
  <c r="C117" i="2" s="1"/>
  <c r="A384" i="2"/>
  <c r="B383" i="2"/>
  <c r="G117" i="2" l="1"/>
  <c r="K117" i="2" s="1"/>
  <c r="A392" i="12"/>
  <c r="B391" i="12"/>
  <c r="L115" i="12"/>
  <c r="M115" i="12"/>
  <c r="Q115" i="12" s="1"/>
  <c r="F116" i="12" s="1"/>
  <c r="A391" i="11"/>
  <c r="B390" i="11"/>
  <c r="L113" i="11"/>
  <c r="M113" i="11"/>
  <c r="Q113" i="11" s="1"/>
  <c r="F114" i="11" s="1"/>
  <c r="I117" i="2"/>
  <c r="H117" i="2"/>
  <c r="J117" i="2"/>
  <c r="A385" i="2"/>
  <c r="B384" i="2"/>
  <c r="N115" i="12" l="1"/>
  <c r="C116" i="12" s="1"/>
  <c r="O115" i="12"/>
  <c r="D116" i="12" s="1"/>
  <c r="P115" i="12"/>
  <c r="E116" i="12" s="1"/>
  <c r="A393" i="12"/>
  <c r="B392" i="12"/>
  <c r="O113" i="11"/>
  <c r="D114" i="11" s="1"/>
  <c r="N113" i="11"/>
  <c r="C114" i="11" s="1"/>
  <c r="P113" i="11"/>
  <c r="E114" i="11" s="1"/>
  <c r="A392" i="11"/>
  <c r="B391" i="11"/>
  <c r="L117" i="2"/>
  <c r="M117" i="2"/>
  <c r="Q117" i="2" s="1"/>
  <c r="A386" i="2"/>
  <c r="B385" i="2"/>
  <c r="A394" i="12" l="1"/>
  <c r="B393" i="12"/>
  <c r="G116" i="12"/>
  <c r="K116" i="12" s="1"/>
  <c r="G114" i="11"/>
  <c r="K114" i="11" s="1"/>
  <c r="A393" i="11"/>
  <c r="B392" i="11"/>
  <c r="O117" i="2"/>
  <c r="D118" i="2" s="1"/>
  <c r="P117" i="2"/>
  <c r="E118" i="2" s="1"/>
  <c r="N117" i="2"/>
  <c r="C118" i="2" s="1"/>
  <c r="F118" i="2"/>
  <c r="A387" i="2"/>
  <c r="B386" i="2"/>
  <c r="I116" i="12" l="1"/>
  <c r="H116" i="12"/>
  <c r="L116" i="12"/>
  <c r="M116" i="12"/>
  <c r="Q116" i="12" s="1"/>
  <c r="F117" i="12" s="1"/>
  <c r="J116" i="12"/>
  <c r="A395" i="12"/>
  <c r="B394" i="12"/>
  <c r="J114" i="11"/>
  <c r="A394" i="11"/>
  <c r="B393" i="11"/>
  <c r="H114" i="11"/>
  <c r="I114" i="11"/>
  <c r="G118" i="2"/>
  <c r="K118" i="2" s="1"/>
  <c r="A388" i="2"/>
  <c r="B387" i="2"/>
  <c r="A396" i="12" l="1"/>
  <c r="B395" i="12"/>
  <c r="P116" i="12"/>
  <c r="E117" i="12" s="1"/>
  <c r="N116" i="12"/>
  <c r="C117" i="12" s="1"/>
  <c r="O116" i="12"/>
  <c r="D117" i="12" s="1"/>
  <c r="L114" i="11"/>
  <c r="M114" i="11"/>
  <c r="Q114" i="11" s="1"/>
  <c r="F115" i="11" s="1"/>
  <c r="A395" i="11"/>
  <c r="B394" i="11"/>
  <c r="H118" i="2"/>
  <c r="M118" i="2" s="1"/>
  <c r="Q118" i="2" s="1"/>
  <c r="I118" i="2"/>
  <c r="J118" i="2"/>
  <c r="A389" i="2"/>
  <c r="B388" i="2"/>
  <c r="A397" i="12" l="1"/>
  <c r="B396" i="12"/>
  <c r="G117" i="12"/>
  <c r="K117" i="12" s="1"/>
  <c r="A396" i="11"/>
  <c r="B395" i="11"/>
  <c r="O114" i="11"/>
  <c r="D115" i="11" s="1"/>
  <c r="P114" i="11"/>
  <c r="E115" i="11" s="1"/>
  <c r="N114" i="11"/>
  <c r="C115" i="11" s="1"/>
  <c r="L118" i="2"/>
  <c r="P118" i="2" s="1"/>
  <c r="F119" i="2"/>
  <c r="A390" i="2"/>
  <c r="B389" i="2"/>
  <c r="H117" i="12" l="1"/>
  <c r="A398" i="12"/>
  <c r="B397" i="12"/>
  <c r="I117" i="12"/>
  <c r="J117" i="12"/>
  <c r="G115" i="11"/>
  <c r="K115" i="11" s="1"/>
  <c r="A397" i="11"/>
  <c r="B396" i="11"/>
  <c r="N118" i="2"/>
  <c r="O118" i="2"/>
  <c r="D119" i="2" s="1"/>
  <c r="E119" i="2"/>
  <c r="C119" i="2"/>
  <c r="A391" i="2"/>
  <c r="B390" i="2"/>
  <c r="A399" i="12" l="1"/>
  <c r="B398" i="12"/>
  <c r="L117" i="12"/>
  <c r="M117" i="12"/>
  <c r="Q117" i="12" s="1"/>
  <c r="F118" i="12" s="1"/>
  <c r="J115" i="11"/>
  <c r="A398" i="11"/>
  <c r="B397" i="11"/>
  <c r="H115" i="11"/>
  <c r="I115" i="11"/>
  <c r="G119" i="2"/>
  <c r="K119" i="2" s="1"/>
  <c r="J119" i="2"/>
  <c r="A392" i="2"/>
  <c r="B391" i="2"/>
  <c r="A400" i="12" l="1"/>
  <c r="B399" i="12"/>
  <c r="O117" i="12"/>
  <c r="D118" i="12" s="1"/>
  <c r="P117" i="12"/>
  <c r="E118" i="12" s="1"/>
  <c r="N117" i="12"/>
  <c r="C118" i="12" s="1"/>
  <c r="M115" i="11"/>
  <c r="Q115" i="11" s="1"/>
  <c r="F116" i="11" s="1"/>
  <c r="L115" i="11"/>
  <c r="A399" i="11"/>
  <c r="B398" i="11"/>
  <c r="I119" i="2"/>
  <c r="H119" i="2"/>
  <c r="A393" i="2"/>
  <c r="B392" i="2"/>
  <c r="A401" i="12" l="1"/>
  <c r="B400" i="12"/>
  <c r="G118" i="12"/>
  <c r="K118" i="12" s="1"/>
  <c r="P115" i="11"/>
  <c r="E116" i="11" s="1"/>
  <c r="O115" i="11"/>
  <c r="D116" i="11" s="1"/>
  <c r="N115" i="11"/>
  <c r="C116" i="11" s="1"/>
  <c r="A400" i="11"/>
  <c r="B399" i="11"/>
  <c r="L119" i="2"/>
  <c r="M119" i="2"/>
  <c r="A394" i="2"/>
  <c r="B393" i="2"/>
  <c r="H118" i="12" l="1"/>
  <c r="I118" i="12"/>
  <c r="L118" i="12" s="1"/>
  <c r="J118" i="12"/>
  <c r="M118" i="12"/>
  <c r="Q118" i="12" s="1"/>
  <c r="F119" i="12" s="1"/>
  <c r="A402" i="12"/>
  <c r="B401" i="12"/>
  <c r="A401" i="11"/>
  <c r="B400" i="11"/>
  <c r="G116" i="11"/>
  <c r="K116" i="11" s="1"/>
  <c r="Q119" i="2"/>
  <c r="F120" i="2" s="1"/>
  <c r="O119" i="2"/>
  <c r="D120" i="2" s="1"/>
  <c r="P119" i="2"/>
  <c r="E120" i="2" s="1"/>
  <c r="N119" i="2"/>
  <c r="C120" i="2" s="1"/>
  <c r="A395" i="2"/>
  <c r="B394" i="2"/>
  <c r="N118" i="12" l="1"/>
  <c r="C119" i="12" s="1"/>
  <c r="O118" i="12"/>
  <c r="D119" i="12" s="1"/>
  <c r="P118" i="12"/>
  <c r="E119" i="12" s="1"/>
  <c r="A403" i="12"/>
  <c r="B402" i="12"/>
  <c r="I116" i="11"/>
  <c r="H116" i="11"/>
  <c r="J116" i="11"/>
  <c r="A402" i="11"/>
  <c r="B401" i="11"/>
  <c r="G120" i="2"/>
  <c r="K120" i="2" s="1"/>
  <c r="H120" i="2"/>
  <c r="M120" i="2" s="1"/>
  <c r="Q120" i="2" s="1"/>
  <c r="A396" i="2"/>
  <c r="B395" i="2"/>
  <c r="A404" i="12" l="1"/>
  <c r="B403" i="12"/>
  <c r="G119" i="12"/>
  <c r="K119" i="12" s="1"/>
  <c r="A403" i="11"/>
  <c r="B402" i="11"/>
  <c r="L116" i="11"/>
  <c r="M116" i="11"/>
  <c r="Q116" i="11" s="1"/>
  <c r="F117" i="11" s="1"/>
  <c r="J120" i="2"/>
  <c r="I120" i="2"/>
  <c r="L120" i="2" s="1"/>
  <c r="F121" i="2"/>
  <c r="A397" i="2"/>
  <c r="B396" i="2"/>
  <c r="J119" i="12" l="1"/>
  <c r="H119" i="12"/>
  <c r="I119" i="12"/>
  <c r="L119" i="12" s="1"/>
  <c r="A405" i="12"/>
  <c r="B404" i="12"/>
  <c r="M119" i="12"/>
  <c r="Q119" i="12" s="1"/>
  <c r="F120" i="12" s="1"/>
  <c r="P116" i="11"/>
  <c r="E117" i="11" s="1"/>
  <c r="O116" i="11"/>
  <c r="D117" i="11" s="1"/>
  <c r="N116" i="11"/>
  <c r="C117" i="11" s="1"/>
  <c r="A404" i="11"/>
  <c r="B403" i="11"/>
  <c r="O120" i="2"/>
  <c r="D121" i="2" s="1"/>
  <c r="P120" i="2"/>
  <c r="E121" i="2" s="1"/>
  <c r="N120" i="2"/>
  <c r="C121" i="2" s="1"/>
  <c r="A398" i="2"/>
  <c r="B397" i="2"/>
  <c r="N119" i="12" l="1"/>
  <c r="C120" i="12" s="1"/>
  <c r="P119" i="12"/>
  <c r="E120" i="12" s="1"/>
  <c r="O119" i="12"/>
  <c r="D120" i="12" s="1"/>
  <c r="A406" i="12"/>
  <c r="B405" i="12"/>
  <c r="A405" i="11"/>
  <c r="B404" i="11"/>
  <c r="G117" i="11"/>
  <c r="K117" i="11" s="1"/>
  <c r="G121" i="2"/>
  <c r="K121" i="2" s="1"/>
  <c r="I121" i="2"/>
  <c r="H121" i="2"/>
  <c r="J121" i="2"/>
  <c r="A399" i="2"/>
  <c r="B398" i="2"/>
  <c r="G120" i="12" l="1"/>
  <c r="K120" i="12" s="1"/>
  <c r="A407" i="12"/>
  <c r="B406" i="12"/>
  <c r="J117" i="11"/>
  <c r="H117" i="11"/>
  <c r="M117" i="11" s="1"/>
  <c r="Q117" i="11" s="1"/>
  <c r="F118" i="11" s="1"/>
  <c r="I117" i="11"/>
  <c r="A406" i="11"/>
  <c r="B405" i="11"/>
  <c r="L121" i="2"/>
  <c r="M121" i="2"/>
  <c r="Q121" i="2" s="1"/>
  <c r="A400" i="2"/>
  <c r="B399" i="2"/>
  <c r="I120" i="12" l="1"/>
  <c r="H120" i="12"/>
  <c r="J120" i="12"/>
  <c r="A408" i="12"/>
  <c r="B407" i="12"/>
  <c r="L120" i="12"/>
  <c r="M120" i="12"/>
  <c r="Q120" i="12" s="1"/>
  <c r="F121" i="12" s="1"/>
  <c r="L117" i="11"/>
  <c r="O117" i="11" s="1"/>
  <c r="D118" i="11" s="1"/>
  <c r="A407" i="11"/>
  <c r="B406" i="11"/>
  <c r="O121" i="2"/>
  <c r="D122" i="2" s="1"/>
  <c r="P121" i="2"/>
  <c r="E122" i="2" s="1"/>
  <c r="N121" i="2"/>
  <c r="C122" i="2" s="1"/>
  <c r="F122" i="2"/>
  <c r="A401" i="2"/>
  <c r="B400" i="2"/>
  <c r="N120" i="12" l="1"/>
  <c r="C121" i="12" s="1"/>
  <c r="O120" i="12"/>
  <c r="D121" i="12" s="1"/>
  <c r="P120" i="12"/>
  <c r="E121" i="12" s="1"/>
  <c r="A409" i="12"/>
  <c r="B408" i="12"/>
  <c r="N117" i="11"/>
  <c r="C118" i="11" s="1"/>
  <c r="P117" i="11"/>
  <c r="E118" i="11" s="1"/>
  <c r="A408" i="11"/>
  <c r="B407" i="11"/>
  <c r="G122" i="2"/>
  <c r="K122" i="2" s="1"/>
  <c r="A402" i="2"/>
  <c r="B401" i="2"/>
  <c r="A410" i="12" l="1"/>
  <c r="B409" i="12"/>
  <c r="G121" i="12"/>
  <c r="K121" i="12" s="1"/>
  <c r="G118" i="11"/>
  <c r="K118" i="11" s="1"/>
  <c r="A409" i="11"/>
  <c r="B408" i="11"/>
  <c r="H122" i="2"/>
  <c r="M122" i="2" s="1"/>
  <c r="Q122" i="2" s="1"/>
  <c r="I122" i="2"/>
  <c r="J122" i="2"/>
  <c r="A403" i="2"/>
  <c r="B402" i="2"/>
  <c r="H121" i="12" l="1"/>
  <c r="I121" i="12"/>
  <c r="M121" i="12"/>
  <c r="Q121" i="12" s="1"/>
  <c r="F122" i="12" s="1"/>
  <c r="L121" i="12"/>
  <c r="A411" i="12"/>
  <c r="B410" i="12"/>
  <c r="J121" i="12"/>
  <c r="J118" i="11"/>
  <c r="H118" i="11"/>
  <c r="M118" i="11" s="1"/>
  <c r="Q118" i="11" s="1"/>
  <c r="F119" i="11" s="1"/>
  <c r="I118" i="11"/>
  <c r="A410" i="11"/>
  <c r="B409" i="11"/>
  <c r="L122" i="2"/>
  <c r="P122" i="2" s="1"/>
  <c r="A404" i="2"/>
  <c r="B403" i="2"/>
  <c r="A412" i="12" l="1"/>
  <c r="B411" i="12"/>
  <c r="N121" i="12"/>
  <c r="C122" i="12" s="1"/>
  <c r="O121" i="12"/>
  <c r="D122" i="12" s="1"/>
  <c r="P121" i="12"/>
  <c r="E122" i="12" s="1"/>
  <c r="L118" i="11"/>
  <c r="N118" i="11" s="1"/>
  <c r="C119" i="11" s="1"/>
  <c r="O118" i="11"/>
  <c r="D119" i="11" s="1"/>
  <c r="P118" i="11"/>
  <c r="E119" i="11" s="1"/>
  <c r="A411" i="11"/>
  <c r="B410" i="11"/>
  <c r="N122" i="2"/>
  <c r="C123" i="2" s="1"/>
  <c r="O122" i="2"/>
  <c r="D123" i="2" s="1"/>
  <c r="E123" i="2"/>
  <c r="F123" i="2"/>
  <c r="A405" i="2"/>
  <c r="B404" i="2"/>
  <c r="A413" i="12" l="1"/>
  <c r="B412" i="12"/>
  <c r="G122" i="12"/>
  <c r="K122" i="12" s="1"/>
  <c r="G119" i="11"/>
  <c r="K119" i="11" s="1"/>
  <c r="B411" i="11"/>
  <c r="A412" i="11"/>
  <c r="G123" i="2"/>
  <c r="K123" i="2" s="1"/>
  <c r="A406" i="2"/>
  <c r="B405" i="2"/>
  <c r="J119" i="11" l="1"/>
  <c r="H119" i="11"/>
  <c r="H122" i="12"/>
  <c r="M122" i="12"/>
  <c r="Q122" i="12" s="1"/>
  <c r="F123" i="12" s="1"/>
  <c r="A414" i="12"/>
  <c r="B413" i="12"/>
  <c r="I122" i="12"/>
  <c r="L122" i="12" s="1"/>
  <c r="J122" i="12"/>
  <c r="I119" i="11"/>
  <c r="L119" i="11"/>
  <c r="P119" i="11" s="1"/>
  <c r="E120" i="11" s="1"/>
  <c r="M119" i="11"/>
  <c r="Q119" i="11" s="1"/>
  <c r="F120" i="11" s="1"/>
  <c r="A413" i="11"/>
  <c r="B412" i="11"/>
  <c r="H123" i="2"/>
  <c r="M123" i="2" s="1"/>
  <c r="Q123" i="2" s="1"/>
  <c r="I123" i="2"/>
  <c r="J123" i="2"/>
  <c r="A407" i="2"/>
  <c r="B406" i="2"/>
  <c r="P122" i="12" l="1"/>
  <c r="E123" i="12" s="1"/>
  <c r="O122" i="12"/>
  <c r="D123" i="12" s="1"/>
  <c r="N122" i="12"/>
  <c r="C123" i="12" s="1"/>
  <c r="A415" i="12"/>
  <c r="B414" i="12"/>
  <c r="O119" i="11"/>
  <c r="D120" i="11" s="1"/>
  <c r="N119" i="11"/>
  <c r="C120" i="11" s="1"/>
  <c r="G120" i="11" s="1"/>
  <c r="K120" i="11" s="1"/>
  <c r="A414" i="11"/>
  <c r="B413" i="11"/>
  <c r="L123" i="2"/>
  <c r="P123" i="2" s="1"/>
  <c r="A408" i="2"/>
  <c r="B407" i="2"/>
  <c r="G123" i="12" l="1"/>
  <c r="K123" i="12" s="1"/>
  <c r="A416" i="12"/>
  <c r="B415" i="12"/>
  <c r="H120" i="11"/>
  <c r="I120" i="11"/>
  <c r="A415" i="11"/>
  <c r="B414" i="11"/>
  <c r="J120" i="11"/>
  <c r="N123" i="2"/>
  <c r="C124" i="2" s="1"/>
  <c r="O123" i="2"/>
  <c r="D124" i="2" s="1"/>
  <c r="E124" i="2"/>
  <c r="F124" i="2"/>
  <c r="A409" i="2"/>
  <c r="B408" i="2"/>
  <c r="J123" i="12" l="1"/>
  <c r="H123" i="12"/>
  <c r="I123" i="12"/>
  <c r="M123" i="12"/>
  <c r="Q123" i="12" s="1"/>
  <c r="F124" i="12" s="1"/>
  <c r="A417" i="12"/>
  <c r="B416" i="12"/>
  <c r="B415" i="11"/>
  <c r="A416" i="11"/>
  <c r="L120" i="11"/>
  <c r="M120" i="11"/>
  <c r="Q120" i="11" s="1"/>
  <c r="F121" i="11" s="1"/>
  <c r="G124" i="2"/>
  <c r="K124" i="2" s="1"/>
  <c r="A410" i="2"/>
  <c r="B409" i="2"/>
  <c r="L123" i="12" l="1"/>
  <c r="A418" i="12"/>
  <c r="B417" i="12"/>
  <c r="P123" i="12"/>
  <c r="E124" i="12" s="1"/>
  <c r="N123" i="12"/>
  <c r="C124" i="12" s="1"/>
  <c r="O123" i="12"/>
  <c r="D124" i="12" s="1"/>
  <c r="A417" i="11"/>
  <c r="B416" i="11"/>
  <c r="N120" i="11"/>
  <c r="C121" i="11" s="1"/>
  <c r="P120" i="11"/>
  <c r="E121" i="11" s="1"/>
  <c r="O120" i="11"/>
  <c r="D121" i="11" s="1"/>
  <c r="J124" i="2"/>
  <c r="I124" i="2"/>
  <c r="H124" i="2"/>
  <c r="A411" i="2"/>
  <c r="B410" i="2"/>
  <c r="G124" i="12" l="1"/>
  <c r="K124" i="12" s="1"/>
  <c r="A419" i="12"/>
  <c r="B418" i="12"/>
  <c r="A418" i="11"/>
  <c r="B417" i="11"/>
  <c r="G121" i="11"/>
  <c r="K121" i="11" s="1"/>
  <c r="L124" i="2"/>
  <c r="M124" i="2"/>
  <c r="Q124" i="2" s="1"/>
  <c r="A412" i="2"/>
  <c r="B411" i="2"/>
  <c r="A420" i="12" l="1"/>
  <c r="B419" i="12"/>
  <c r="J124" i="12"/>
  <c r="I124" i="12"/>
  <c r="H124" i="12"/>
  <c r="J121" i="11"/>
  <c r="I121" i="11"/>
  <c r="H121" i="11"/>
  <c r="A419" i="11"/>
  <c r="B418" i="11"/>
  <c r="O124" i="2"/>
  <c r="D125" i="2" s="1"/>
  <c r="P124" i="2"/>
  <c r="E125" i="2" s="1"/>
  <c r="N124" i="2"/>
  <c r="C125" i="2" s="1"/>
  <c r="F125" i="2"/>
  <c r="A413" i="2"/>
  <c r="B412" i="2"/>
  <c r="A421" i="12" l="1"/>
  <c r="B420" i="12"/>
  <c r="L124" i="12"/>
  <c r="M124" i="12"/>
  <c r="Q124" i="12" s="1"/>
  <c r="F125" i="12" s="1"/>
  <c r="L121" i="11"/>
  <c r="M121" i="11"/>
  <c r="Q121" i="11" s="1"/>
  <c r="F122" i="11" s="1"/>
  <c r="A420" i="11"/>
  <c r="B419" i="11"/>
  <c r="P121" i="11"/>
  <c r="E122" i="11" s="1"/>
  <c r="O121" i="11"/>
  <c r="D122" i="11" s="1"/>
  <c r="G125" i="2"/>
  <c r="K125" i="2" s="1"/>
  <c r="A414" i="2"/>
  <c r="B413" i="2"/>
  <c r="P124" i="12" l="1"/>
  <c r="E125" i="12" s="1"/>
  <c r="O124" i="12"/>
  <c r="D125" i="12" s="1"/>
  <c r="N124" i="12"/>
  <c r="C125" i="12" s="1"/>
  <c r="A422" i="12"/>
  <c r="B421" i="12"/>
  <c r="N121" i="11"/>
  <c r="C122" i="11" s="1"/>
  <c r="G122" i="11" s="1"/>
  <c r="K122" i="11" s="1"/>
  <c r="A421" i="11"/>
  <c r="B420" i="11"/>
  <c r="I125" i="2"/>
  <c r="J125" i="2"/>
  <c r="H125" i="2"/>
  <c r="A415" i="2"/>
  <c r="B414" i="2"/>
  <c r="A423" i="12" l="1"/>
  <c r="B422" i="12"/>
  <c r="G125" i="12"/>
  <c r="K125" i="12" s="1"/>
  <c r="J122" i="11"/>
  <c r="H122" i="11"/>
  <c r="M122" i="11" s="1"/>
  <c r="Q122" i="11" s="1"/>
  <c r="F123" i="11" s="1"/>
  <c r="I122" i="11"/>
  <c r="A422" i="11"/>
  <c r="B421" i="11"/>
  <c r="L125" i="2"/>
  <c r="M125" i="2"/>
  <c r="Q125" i="2" s="1"/>
  <c r="A416" i="2"/>
  <c r="B415" i="2"/>
  <c r="H125" i="12" l="1"/>
  <c r="M125" i="12" s="1"/>
  <c r="Q125" i="12" s="1"/>
  <c r="F126" i="12" s="1"/>
  <c r="I125" i="12"/>
  <c r="A424" i="12"/>
  <c r="B423" i="12"/>
  <c r="J125" i="12"/>
  <c r="L122" i="11"/>
  <c r="O122" i="11" s="1"/>
  <c r="D123" i="11" s="1"/>
  <c r="A423" i="11"/>
  <c r="B422" i="11"/>
  <c r="O125" i="2"/>
  <c r="D126" i="2" s="1"/>
  <c r="P125" i="2"/>
  <c r="E126" i="2" s="1"/>
  <c r="N125" i="2"/>
  <c r="C126" i="2" s="1"/>
  <c r="F126" i="2"/>
  <c r="A417" i="2"/>
  <c r="B416" i="2"/>
  <c r="L125" i="12" l="1"/>
  <c r="N125" i="12"/>
  <c r="C126" i="12" s="1"/>
  <c r="P125" i="12"/>
  <c r="E126" i="12" s="1"/>
  <c r="O125" i="12"/>
  <c r="D126" i="12" s="1"/>
  <c r="A425" i="12"/>
  <c r="B424" i="12"/>
  <c r="N122" i="11"/>
  <c r="C123" i="11" s="1"/>
  <c r="P122" i="11"/>
  <c r="E123" i="11" s="1"/>
  <c r="A424" i="11"/>
  <c r="B423" i="11"/>
  <c r="G126" i="2"/>
  <c r="K126" i="2" s="1"/>
  <c r="A418" i="2"/>
  <c r="B417" i="2"/>
  <c r="A426" i="12" l="1"/>
  <c r="B425" i="12"/>
  <c r="G126" i="12"/>
  <c r="K126" i="12" s="1"/>
  <c r="G123" i="11"/>
  <c r="K123" i="11" s="1"/>
  <c r="A425" i="11"/>
  <c r="B424" i="11"/>
  <c r="I123" i="11"/>
  <c r="H126" i="2"/>
  <c r="M126" i="2" s="1"/>
  <c r="Q126" i="2" s="1"/>
  <c r="I126" i="2"/>
  <c r="J126" i="2"/>
  <c r="A419" i="2"/>
  <c r="B418" i="2"/>
  <c r="I126" i="12" l="1"/>
  <c r="H126" i="12"/>
  <c r="L126" i="12" s="1"/>
  <c r="J126" i="12"/>
  <c r="M126" i="12"/>
  <c r="Q126" i="12" s="1"/>
  <c r="F127" i="12" s="1"/>
  <c r="A427" i="12"/>
  <c r="B426" i="12"/>
  <c r="J123" i="11"/>
  <c r="H123" i="11"/>
  <c r="M123" i="11" s="1"/>
  <c r="Q123" i="11" s="1"/>
  <c r="F124" i="11" s="1"/>
  <c r="A426" i="11"/>
  <c r="B425" i="11"/>
  <c r="L126" i="2"/>
  <c r="P126" i="2" s="1"/>
  <c r="A420" i="2"/>
  <c r="B419" i="2"/>
  <c r="N126" i="12" l="1"/>
  <c r="C127" i="12" s="1"/>
  <c r="P126" i="12"/>
  <c r="E127" i="12" s="1"/>
  <c r="O126" i="12"/>
  <c r="D127" i="12" s="1"/>
  <c r="A428" i="12"/>
  <c r="B427" i="12"/>
  <c r="L123" i="11"/>
  <c r="P123" i="11" s="1"/>
  <c r="E124" i="11" s="1"/>
  <c r="A427" i="11"/>
  <c r="B426" i="11"/>
  <c r="N126" i="2"/>
  <c r="C127" i="2" s="1"/>
  <c r="O126" i="2"/>
  <c r="D127" i="2" s="1"/>
  <c r="F127" i="2"/>
  <c r="E127" i="2"/>
  <c r="A421" i="2"/>
  <c r="B420" i="2"/>
  <c r="A429" i="12" l="1"/>
  <c r="B428" i="12"/>
  <c r="G127" i="12"/>
  <c r="K127" i="12" s="1"/>
  <c r="O123" i="11"/>
  <c r="D124" i="11" s="1"/>
  <c r="N123" i="11"/>
  <c r="C124" i="11" s="1"/>
  <c r="B427" i="11"/>
  <c r="A428" i="11"/>
  <c r="G127" i="2"/>
  <c r="K127" i="2" s="1"/>
  <c r="A422" i="2"/>
  <c r="B421" i="2"/>
  <c r="G124" i="11" l="1"/>
  <c r="K124" i="11" s="1"/>
  <c r="I127" i="12"/>
  <c r="J127" i="12"/>
  <c r="H127" i="12"/>
  <c r="A430" i="12"/>
  <c r="B429" i="12"/>
  <c r="I124" i="11"/>
  <c r="H124" i="11"/>
  <c r="A429" i="11"/>
  <c r="B428" i="11"/>
  <c r="J124" i="11"/>
  <c r="I127" i="2"/>
  <c r="J127" i="2"/>
  <c r="H127" i="2"/>
  <c r="A423" i="2"/>
  <c r="B422" i="2"/>
  <c r="L127" i="12" l="1"/>
  <c r="M127" i="12"/>
  <c r="Q127" i="12" s="1"/>
  <c r="F128" i="12" s="1"/>
  <c r="A431" i="12"/>
  <c r="B430" i="12"/>
  <c r="L124" i="11"/>
  <c r="M124" i="11"/>
  <c r="Q124" i="11" s="1"/>
  <c r="F125" i="11" s="1"/>
  <c r="A430" i="11"/>
  <c r="B429" i="11"/>
  <c r="P124" i="11"/>
  <c r="E125" i="11" s="1"/>
  <c r="O124" i="11"/>
  <c r="D125" i="11" s="1"/>
  <c r="L127" i="2"/>
  <c r="M127" i="2"/>
  <c r="Q127" i="2" s="1"/>
  <c r="A424" i="2"/>
  <c r="B423" i="2"/>
  <c r="A432" i="12" l="1"/>
  <c r="B431" i="12"/>
  <c r="P127" i="12"/>
  <c r="E128" i="12" s="1"/>
  <c r="N127" i="12"/>
  <c r="C128" i="12" s="1"/>
  <c r="O127" i="12"/>
  <c r="D128" i="12" s="1"/>
  <c r="N124" i="11"/>
  <c r="C125" i="11" s="1"/>
  <c r="G125" i="11" s="1"/>
  <c r="K125" i="11" s="1"/>
  <c r="A431" i="11"/>
  <c r="B430" i="11"/>
  <c r="O127" i="2"/>
  <c r="P127" i="2"/>
  <c r="N127" i="2"/>
  <c r="C128" i="2" s="1"/>
  <c r="F128" i="2"/>
  <c r="D128" i="2"/>
  <c r="E128" i="2"/>
  <c r="A425" i="2"/>
  <c r="B424" i="2"/>
  <c r="A433" i="12" l="1"/>
  <c r="B432" i="12"/>
  <c r="G128" i="12"/>
  <c r="K128" i="12" s="1"/>
  <c r="J125" i="11"/>
  <c r="A432" i="11"/>
  <c r="B431" i="11"/>
  <c r="H125" i="11"/>
  <c r="I125" i="11"/>
  <c r="G128" i="2"/>
  <c r="K128" i="2" s="1"/>
  <c r="A426" i="2"/>
  <c r="B425" i="2"/>
  <c r="H128" i="12" l="1"/>
  <c r="A434" i="12"/>
  <c r="B433" i="12"/>
  <c r="I128" i="12"/>
  <c r="J128" i="12"/>
  <c r="A433" i="11"/>
  <c r="B432" i="11"/>
  <c r="L125" i="11"/>
  <c r="M125" i="11"/>
  <c r="Q125" i="11" s="1"/>
  <c r="F126" i="11" s="1"/>
  <c r="J128" i="2"/>
  <c r="I128" i="2"/>
  <c r="H128" i="2"/>
  <c r="A427" i="2"/>
  <c r="B426" i="2"/>
  <c r="A435" i="12" l="1"/>
  <c r="B434" i="12"/>
  <c r="M128" i="12"/>
  <c r="Q128" i="12" s="1"/>
  <c r="F129" i="12" s="1"/>
  <c r="L128" i="12"/>
  <c r="O125" i="11"/>
  <c r="D126" i="11" s="1"/>
  <c r="P125" i="11"/>
  <c r="E126" i="11" s="1"/>
  <c r="N125" i="11"/>
  <c r="C126" i="11" s="1"/>
  <c r="A434" i="11"/>
  <c r="B433" i="11"/>
  <c r="L128" i="2"/>
  <c r="M128" i="2"/>
  <c r="Q128" i="2" s="1"/>
  <c r="F129" i="2" s="1"/>
  <c r="A428" i="2"/>
  <c r="B427" i="2"/>
  <c r="P128" i="12" l="1"/>
  <c r="E129" i="12" s="1"/>
  <c r="O128" i="12"/>
  <c r="D129" i="12" s="1"/>
  <c r="N128" i="12"/>
  <c r="C129" i="12" s="1"/>
  <c r="A436" i="12"/>
  <c r="B435" i="12"/>
  <c r="G126" i="11"/>
  <c r="K126" i="11" s="1"/>
  <c r="A435" i="11"/>
  <c r="B434" i="11"/>
  <c r="O128" i="2"/>
  <c r="P128" i="2"/>
  <c r="E129" i="2" s="1"/>
  <c r="N128" i="2"/>
  <c r="C129" i="2" s="1"/>
  <c r="D129" i="2"/>
  <c r="A429" i="2"/>
  <c r="B428" i="2"/>
  <c r="G129" i="12" l="1"/>
  <c r="K129" i="12" s="1"/>
  <c r="A437" i="12"/>
  <c r="B436" i="12"/>
  <c r="B435" i="11"/>
  <c r="A436" i="11"/>
  <c r="J126" i="11"/>
  <c r="I126" i="11"/>
  <c r="H126" i="11"/>
  <c r="G129" i="2"/>
  <c r="J129" i="2" s="1"/>
  <c r="K129" i="2"/>
  <c r="I129" i="2"/>
  <c r="A430" i="2"/>
  <c r="B429" i="2"/>
  <c r="H129" i="2" l="1"/>
  <c r="J129" i="12"/>
  <c r="H129" i="12"/>
  <c r="I129" i="12"/>
  <c r="A438" i="12"/>
  <c r="B437" i="12"/>
  <c r="A437" i="11"/>
  <c r="B436" i="11"/>
  <c r="L126" i="11"/>
  <c r="M126" i="11"/>
  <c r="Q126" i="11" s="1"/>
  <c r="F127" i="11" s="1"/>
  <c r="L129" i="2"/>
  <c r="P129" i="2" s="1"/>
  <c r="E130" i="2" s="1"/>
  <c r="M129" i="2"/>
  <c r="Q129" i="2" s="1"/>
  <c r="F130" i="2" s="1"/>
  <c r="A431" i="2"/>
  <c r="B430" i="2"/>
  <c r="L129" i="12" l="1"/>
  <c r="O129" i="2"/>
  <c r="D130" i="2" s="1"/>
  <c r="N129" i="2"/>
  <c r="C130" i="2" s="1"/>
  <c r="M129" i="12"/>
  <c r="Q129" i="12" s="1"/>
  <c r="F130" i="12" s="1"/>
  <c r="O129" i="12"/>
  <c r="D130" i="12" s="1"/>
  <c r="P129" i="12"/>
  <c r="E130" i="12" s="1"/>
  <c r="A439" i="12"/>
  <c r="B438" i="12"/>
  <c r="O126" i="11"/>
  <c r="D127" i="11" s="1"/>
  <c r="N126" i="11"/>
  <c r="C127" i="11" s="1"/>
  <c r="P126" i="11"/>
  <c r="E127" i="11" s="1"/>
  <c r="A438" i="11"/>
  <c r="B437" i="11"/>
  <c r="G130" i="2"/>
  <c r="K130" i="2" s="1"/>
  <c r="A432" i="2"/>
  <c r="B431" i="2"/>
  <c r="N129" i="12" l="1"/>
  <c r="C130" i="12" s="1"/>
  <c r="A440" i="12"/>
  <c r="B439" i="12"/>
  <c r="G130" i="12"/>
  <c r="K130" i="12" s="1"/>
  <c r="G127" i="11"/>
  <c r="K127" i="11" s="1"/>
  <c r="A439" i="11"/>
  <c r="B438" i="11"/>
  <c r="J130" i="2"/>
  <c r="I130" i="2"/>
  <c r="H130" i="2"/>
  <c r="M130" i="2" s="1"/>
  <c r="Q130" i="2" s="1"/>
  <c r="L130" i="2"/>
  <c r="P130" i="2" s="1"/>
  <c r="A433" i="2"/>
  <c r="B432" i="2"/>
  <c r="J130" i="12" l="1"/>
  <c r="H130" i="12"/>
  <c r="M130" i="12"/>
  <c r="Q130" i="12" s="1"/>
  <c r="F131" i="12" s="1"/>
  <c r="A441" i="12"/>
  <c r="B440" i="12"/>
  <c r="I130" i="12"/>
  <c r="L130" i="12" s="1"/>
  <c r="H127" i="11"/>
  <c r="J127" i="11"/>
  <c r="A440" i="11"/>
  <c r="B439" i="11"/>
  <c r="I127" i="11"/>
  <c r="N130" i="2"/>
  <c r="C131" i="2" s="1"/>
  <c r="O130" i="2"/>
  <c r="D131" i="2" s="1"/>
  <c r="E131" i="2"/>
  <c r="F131" i="2"/>
  <c r="A434" i="2"/>
  <c r="B433" i="2"/>
  <c r="P130" i="12" l="1"/>
  <c r="E131" i="12" s="1"/>
  <c r="N130" i="12"/>
  <c r="C131" i="12" s="1"/>
  <c r="O130" i="12"/>
  <c r="D131" i="12" s="1"/>
  <c r="A442" i="12"/>
  <c r="B441" i="12"/>
  <c r="A441" i="11"/>
  <c r="B440" i="11"/>
  <c r="M127" i="11"/>
  <c r="Q127" i="11" s="1"/>
  <c r="F128" i="11" s="1"/>
  <c r="L127" i="11"/>
  <c r="G131" i="2"/>
  <c r="K131" i="2" s="1"/>
  <c r="A435" i="2"/>
  <c r="B434" i="2"/>
  <c r="A443" i="12" l="1"/>
  <c r="B442" i="12"/>
  <c r="G131" i="12"/>
  <c r="K131" i="12" s="1"/>
  <c r="P127" i="11"/>
  <c r="E128" i="11" s="1"/>
  <c r="N127" i="11"/>
  <c r="C128" i="11" s="1"/>
  <c r="O127" i="11"/>
  <c r="D128" i="11" s="1"/>
  <c r="A442" i="11"/>
  <c r="B441" i="11"/>
  <c r="J131" i="2"/>
  <c r="H131" i="2"/>
  <c r="M131" i="2" s="1"/>
  <c r="Q131" i="2" s="1"/>
  <c r="I131" i="2"/>
  <c r="A436" i="2"/>
  <c r="B435" i="2"/>
  <c r="J131" i="12" l="1"/>
  <c r="H131" i="12"/>
  <c r="I131" i="12"/>
  <c r="M131" i="12"/>
  <c r="Q131" i="12" s="1"/>
  <c r="F132" i="12" s="1"/>
  <c r="A444" i="12"/>
  <c r="B443" i="12"/>
  <c r="A443" i="11"/>
  <c r="B442" i="11"/>
  <c r="G128" i="11"/>
  <c r="K128" i="11" s="1"/>
  <c r="L131" i="2"/>
  <c r="F132" i="2"/>
  <c r="A437" i="2"/>
  <c r="B436" i="2"/>
  <c r="L131" i="12" l="1"/>
  <c r="O131" i="12"/>
  <c r="D132" i="12" s="1"/>
  <c r="P131" i="12"/>
  <c r="E132" i="12" s="1"/>
  <c r="N131" i="12"/>
  <c r="C132" i="12" s="1"/>
  <c r="A445" i="12"/>
  <c r="B444" i="12"/>
  <c r="I128" i="11"/>
  <c r="H128" i="11"/>
  <c r="M128" i="11" s="1"/>
  <c r="Q128" i="11" s="1"/>
  <c r="F129" i="11" s="1"/>
  <c r="A444" i="11"/>
  <c r="B443" i="11"/>
  <c r="J128" i="11"/>
  <c r="O131" i="2"/>
  <c r="D132" i="2" s="1"/>
  <c r="P131" i="2"/>
  <c r="E132" i="2" s="1"/>
  <c r="N131" i="2"/>
  <c r="C132" i="2" s="1"/>
  <c r="A438" i="2"/>
  <c r="B437" i="2"/>
  <c r="G132" i="2" l="1"/>
  <c r="K132" i="2" s="1"/>
  <c r="G132" i="12"/>
  <c r="K132" i="12" s="1"/>
  <c r="A446" i="12"/>
  <c r="B445" i="12"/>
  <c r="L128" i="11"/>
  <c r="N128" i="11" s="1"/>
  <c r="C129" i="11" s="1"/>
  <c r="A445" i="11"/>
  <c r="B444" i="11"/>
  <c r="O128" i="11"/>
  <c r="D129" i="11" s="1"/>
  <c r="J132" i="2"/>
  <c r="H132" i="2"/>
  <c r="M132" i="2" s="1"/>
  <c r="Q132" i="2" s="1"/>
  <c r="I132" i="2"/>
  <c r="A439" i="2"/>
  <c r="B438" i="2"/>
  <c r="I132" i="12" l="1"/>
  <c r="L132" i="12" s="1"/>
  <c r="H132" i="12"/>
  <c r="J132" i="12"/>
  <c r="A447" i="12"/>
  <c r="B446" i="12"/>
  <c r="M132" i="12"/>
  <c r="Q132" i="12" s="1"/>
  <c r="F133" i="12" s="1"/>
  <c r="P128" i="11"/>
  <c r="E129" i="11" s="1"/>
  <c r="G129" i="11" s="1"/>
  <c r="K129" i="11" s="1"/>
  <c r="A446" i="11"/>
  <c r="B445" i="11"/>
  <c r="L132" i="2"/>
  <c r="P132" i="2" s="1"/>
  <c r="A440" i="2"/>
  <c r="B439" i="2"/>
  <c r="N132" i="12" l="1"/>
  <c r="C133" i="12" s="1"/>
  <c r="O132" i="12"/>
  <c r="D133" i="12" s="1"/>
  <c r="P132" i="12"/>
  <c r="E133" i="12" s="1"/>
  <c r="B447" i="12"/>
  <c r="A448" i="12"/>
  <c r="H129" i="11"/>
  <c r="M129" i="11" s="1"/>
  <c r="Q129" i="11" s="1"/>
  <c r="F130" i="11" s="1"/>
  <c r="J129" i="11"/>
  <c r="I129" i="11"/>
  <c r="L129" i="11" s="1"/>
  <c r="A447" i="11"/>
  <c r="B446" i="11"/>
  <c r="N132" i="2"/>
  <c r="C133" i="2" s="1"/>
  <c r="O132" i="2"/>
  <c r="D133" i="2" s="1"/>
  <c r="F133" i="2"/>
  <c r="E133" i="2"/>
  <c r="A441" i="2"/>
  <c r="B440" i="2"/>
  <c r="A449" i="12" l="1"/>
  <c r="B448" i="12"/>
  <c r="G133" i="12"/>
  <c r="K133" i="12" s="1"/>
  <c r="A448" i="11"/>
  <c r="B447" i="11"/>
  <c r="P129" i="11"/>
  <c r="E130" i="11" s="1"/>
  <c r="N129" i="11"/>
  <c r="C130" i="11" s="1"/>
  <c r="O129" i="11"/>
  <c r="D130" i="11" s="1"/>
  <c r="G133" i="2"/>
  <c r="K133" i="2"/>
  <c r="J133" i="2"/>
  <c r="I133" i="2"/>
  <c r="H133" i="2"/>
  <c r="M133" i="2" s="1"/>
  <c r="Q133" i="2" s="1"/>
  <c r="A442" i="2"/>
  <c r="B441" i="2"/>
  <c r="H133" i="12" l="1"/>
  <c r="I133" i="12"/>
  <c r="J133" i="12"/>
  <c r="A450" i="12"/>
  <c r="B449" i="12"/>
  <c r="G130" i="11"/>
  <c r="K130" i="11" s="1"/>
  <c r="A449" i="11"/>
  <c r="B448" i="11"/>
  <c r="L133" i="2"/>
  <c r="P133" i="2" s="1"/>
  <c r="A443" i="2"/>
  <c r="B442" i="2"/>
  <c r="A451" i="12" l="1"/>
  <c r="B450" i="12"/>
  <c r="M133" i="12"/>
  <c r="Q133" i="12" s="1"/>
  <c r="F134" i="12" s="1"/>
  <c r="L133" i="12"/>
  <c r="A450" i="11"/>
  <c r="B449" i="11"/>
  <c r="H130" i="11"/>
  <c r="J130" i="11"/>
  <c r="I130" i="11"/>
  <c r="N133" i="2"/>
  <c r="C134" i="2" s="1"/>
  <c r="O133" i="2"/>
  <c r="D134" i="2" s="1"/>
  <c r="F134" i="2"/>
  <c r="E134" i="2"/>
  <c r="A444" i="2"/>
  <c r="B443" i="2"/>
  <c r="O133" i="12" l="1"/>
  <c r="D134" i="12" s="1"/>
  <c r="N133" i="12"/>
  <c r="C134" i="12" s="1"/>
  <c r="P133" i="12"/>
  <c r="E134" i="12" s="1"/>
  <c r="A452" i="12"/>
  <c r="B451" i="12"/>
  <c r="L130" i="11"/>
  <c r="M130" i="11"/>
  <c r="Q130" i="11" s="1"/>
  <c r="F131" i="11" s="1"/>
  <c r="A451" i="11"/>
  <c r="B450" i="11"/>
  <c r="G134" i="2"/>
  <c r="A445" i="2"/>
  <c r="B444" i="2"/>
  <c r="G134" i="12" l="1"/>
  <c r="K134" i="12" s="1"/>
  <c r="A453" i="12"/>
  <c r="B452" i="12"/>
  <c r="A452" i="11"/>
  <c r="B451" i="11"/>
  <c r="O130" i="11"/>
  <c r="D131" i="11" s="1"/>
  <c r="P130" i="11"/>
  <c r="E131" i="11" s="1"/>
  <c r="N130" i="11"/>
  <c r="C131" i="11" s="1"/>
  <c r="K134" i="2"/>
  <c r="H134" i="2"/>
  <c r="M134" i="2" s="1"/>
  <c r="Q134" i="2" s="1"/>
  <c r="I134" i="2"/>
  <c r="J134" i="2"/>
  <c r="A446" i="2"/>
  <c r="B445" i="2"/>
  <c r="I134" i="12" l="1"/>
  <c r="H134" i="12"/>
  <c r="M134" i="12" s="1"/>
  <c r="Q134" i="12" s="1"/>
  <c r="F135" i="12" s="1"/>
  <c r="J134" i="12"/>
  <c r="L134" i="12"/>
  <c r="A454" i="12"/>
  <c r="B453" i="12"/>
  <c r="A453" i="11"/>
  <c r="B452" i="11"/>
  <c r="G131" i="11"/>
  <c r="K131" i="11" s="1"/>
  <c r="L134" i="2"/>
  <c r="P134" i="2" s="1"/>
  <c r="A447" i="2"/>
  <c r="B446" i="2"/>
  <c r="A455" i="12" l="1"/>
  <c r="B454" i="12"/>
  <c r="O134" i="12"/>
  <c r="D135" i="12" s="1"/>
  <c r="N134" i="12"/>
  <c r="C135" i="12" s="1"/>
  <c r="P134" i="12"/>
  <c r="E135" i="12" s="1"/>
  <c r="A454" i="11"/>
  <c r="B453" i="11"/>
  <c r="J131" i="11"/>
  <c r="I131" i="11"/>
  <c r="H131" i="11"/>
  <c r="N134" i="2"/>
  <c r="O134" i="2"/>
  <c r="D135" i="2" s="1"/>
  <c r="F135" i="2"/>
  <c r="E135" i="2"/>
  <c r="C135" i="2"/>
  <c r="A448" i="2"/>
  <c r="B447" i="2"/>
  <c r="A456" i="12" l="1"/>
  <c r="B455" i="12"/>
  <c r="G135" i="12"/>
  <c r="K135" i="12" s="1"/>
  <c r="H135" i="12"/>
  <c r="M131" i="11"/>
  <c r="Q131" i="11" s="1"/>
  <c r="F132" i="11" s="1"/>
  <c r="L131" i="11"/>
  <c r="A455" i="11"/>
  <c r="B454" i="11"/>
  <c r="G135" i="2"/>
  <c r="J135" i="2" s="1"/>
  <c r="A449" i="2"/>
  <c r="B448" i="2"/>
  <c r="J135" i="12" l="1"/>
  <c r="A457" i="12"/>
  <c r="B456" i="12"/>
  <c r="L135" i="12"/>
  <c r="M135" i="12"/>
  <c r="Q135" i="12" s="1"/>
  <c r="F136" i="12" s="1"/>
  <c r="I135" i="12"/>
  <c r="O131" i="11"/>
  <c r="D132" i="11" s="1"/>
  <c r="N131" i="11"/>
  <c r="C132" i="11" s="1"/>
  <c r="P131" i="11"/>
  <c r="E132" i="11" s="1"/>
  <c r="A456" i="11"/>
  <c r="B455" i="11"/>
  <c r="K135" i="2"/>
  <c r="H135" i="2"/>
  <c r="M135" i="2" s="1"/>
  <c r="Q135" i="2" s="1"/>
  <c r="I135" i="2"/>
  <c r="A450" i="2"/>
  <c r="B449" i="2"/>
  <c r="A458" i="12" l="1"/>
  <c r="B457" i="12"/>
  <c r="P135" i="12"/>
  <c r="E136" i="12" s="1"/>
  <c r="N135" i="12"/>
  <c r="C136" i="12" s="1"/>
  <c r="O135" i="12"/>
  <c r="D136" i="12" s="1"/>
  <c r="G132" i="11"/>
  <c r="K132" i="11" s="1"/>
  <c r="A457" i="11"/>
  <c r="B456" i="11"/>
  <c r="L135" i="2"/>
  <c r="P135" i="2" s="1"/>
  <c r="A451" i="2"/>
  <c r="B450" i="2"/>
  <c r="G136" i="12" l="1"/>
  <c r="K136" i="12" s="1"/>
  <c r="A459" i="12"/>
  <c r="B458" i="12"/>
  <c r="J136" i="12"/>
  <c r="A458" i="11"/>
  <c r="B457" i="11"/>
  <c r="J132" i="11"/>
  <c r="I132" i="11"/>
  <c r="H132" i="11"/>
  <c r="N135" i="2"/>
  <c r="O135" i="2"/>
  <c r="D136" i="2" s="1"/>
  <c r="F136" i="2"/>
  <c r="E136" i="2"/>
  <c r="C136" i="2"/>
  <c r="A452" i="2"/>
  <c r="B451" i="2"/>
  <c r="H136" i="12" l="1"/>
  <c r="A460" i="12"/>
  <c r="B459" i="12"/>
  <c r="I136" i="12"/>
  <c r="L132" i="11"/>
  <c r="M132" i="11"/>
  <c r="Q132" i="11" s="1"/>
  <c r="F133" i="11" s="1"/>
  <c r="A459" i="11"/>
  <c r="B458" i="11"/>
  <c r="G136" i="2"/>
  <c r="J136" i="2" s="1"/>
  <c r="A453" i="2"/>
  <c r="B452" i="2"/>
  <c r="A461" i="12" l="1"/>
  <c r="B460" i="12"/>
  <c r="M136" i="12"/>
  <c r="Q136" i="12" s="1"/>
  <c r="F137" i="12" s="1"/>
  <c r="L136" i="12"/>
  <c r="B459" i="11"/>
  <c r="A460" i="11"/>
  <c r="O132" i="11"/>
  <c r="D133" i="11" s="1"/>
  <c r="P132" i="11"/>
  <c r="E133" i="11" s="1"/>
  <c r="N132" i="11"/>
  <c r="C133" i="11" s="1"/>
  <c r="K136" i="2"/>
  <c r="I136" i="2"/>
  <c r="H136" i="2"/>
  <c r="A454" i="2"/>
  <c r="B453" i="2"/>
  <c r="P136" i="12" l="1"/>
  <c r="E137" i="12" s="1"/>
  <c r="N136" i="12"/>
  <c r="C137" i="12" s="1"/>
  <c r="O136" i="12"/>
  <c r="D137" i="12" s="1"/>
  <c r="A462" i="12"/>
  <c r="B461" i="12"/>
  <c r="G133" i="11"/>
  <c r="K133" i="11" s="1"/>
  <c r="A461" i="11"/>
  <c r="B460" i="11"/>
  <c r="L136" i="2"/>
  <c r="M136" i="2"/>
  <c r="Q136" i="2" s="1"/>
  <c r="A455" i="2"/>
  <c r="B454" i="2"/>
  <c r="A463" i="12" l="1"/>
  <c r="B462" i="12"/>
  <c r="G137" i="12"/>
  <c r="K137" i="12" s="1"/>
  <c r="J133" i="11"/>
  <c r="H133" i="11"/>
  <c r="I133" i="11"/>
  <c r="A462" i="11"/>
  <c r="B461" i="11"/>
  <c r="O136" i="2"/>
  <c r="P136" i="2"/>
  <c r="N136" i="2"/>
  <c r="C137" i="2" s="1"/>
  <c r="F137" i="2"/>
  <c r="D137" i="2"/>
  <c r="E137" i="2"/>
  <c r="A456" i="2"/>
  <c r="B455" i="2"/>
  <c r="I137" i="12" l="1"/>
  <c r="H137" i="12"/>
  <c r="J137" i="12"/>
  <c r="B463" i="12"/>
  <c r="A464" i="12"/>
  <c r="A463" i="11"/>
  <c r="B462" i="11"/>
  <c r="L133" i="11"/>
  <c r="M133" i="11"/>
  <c r="Q133" i="11" s="1"/>
  <c r="F134" i="11" s="1"/>
  <c r="G137" i="2"/>
  <c r="K137" i="2" s="1"/>
  <c r="A457" i="2"/>
  <c r="B456" i="2"/>
  <c r="A465" i="12" l="1"/>
  <c r="B464" i="12"/>
  <c r="M137" i="12"/>
  <c r="Q137" i="12" s="1"/>
  <c r="F138" i="12" s="1"/>
  <c r="L137" i="12"/>
  <c r="A464" i="11"/>
  <c r="B463" i="11"/>
  <c r="P133" i="11"/>
  <c r="E134" i="11" s="1"/>
  <c r="N133" i="11"/>
  <c r="C134" i="11" s="1"/>
  <c r="O133" i="11"/>
  <c r="D134" i="11" s="1"/>
  <c r="H137" i="2"/>
  <c r="M137" i="2" s="1"/>
  <c r="Q137" i="2" s="1"/>
  <c r="J137" i="2"/>
  <c r="I137" i="2"/>
  <c r="A458" i="2"/>
  <c r="B457" i="2"/>
  <c r="N137" i="12" l="1"/>
  <c r="C138" i="12" s="1"/>
  <c r="P137" i="12"/>
  <c r="E138" i="12" s="1"/>
  <c r="O137" i="12"/>
  <c r="D138" i="12" s="1"/>
  <c r="A466" i="12"/>
  <c r="B465" i="12"/>
  <c r="A465" i="11"/>
  <c r="B464" i="11"/>
  <c r="G134" i="11"/>
  <c r="K134" i="11" s="1"/>
  <c r="L137" i="2"/>
  <c r="P137" i="2" s="1"/>
  <c r="A459" i="2"/>
  <c r="B458" i="2"/>
  <c r="A467" i="12" l="1"/>
  <c r="B466" i="12"/>
  <c r="G138" i="12"/>
  <c r="K138" i="12" s="1"/>
  <c r="A466" i="11"/>
  <c r="B465" i="11"/>
  <c r="H134" i="11"/>
  <c r="I134" i="11"/>
  <c r="J134" i="11"/>
  <c r="N137" i="2"/>
  <c r="O137" i="2"/>
  <c r="D138" i="2" s="1"/>
  <c r="F138" i="2"/>
  <c r="E138" i="2"/>
  <c r="C138" i="2"/>
  <c r="A460" i="2"/>
  <c r="B459" i="2"/>
  <c r="I138" i="12" l="1"/>
  <c r="H138" i="12"/>
  <c r="M138" i="12" s="1"/>
  <c r="Q138" i="12" s="1"/>
  <c r="F139" i="12" s="1"/>
  <c r="J138" i="12"/>
  <c r="L138" i="12"/>
  <c r="A468" i="12"/>
  <c r="B467" i="12"/>
  <c r="M134" i="11"/>
  <c r="Q134" i="11" s="1"/>
  <c r="F135" i="11" s="1"/>
  <c r="L134" i="11"/>
  <c r="A467" i="11"/>
  <c r="B466" i="11"/>
  <c r="G138" i="2"/>
  <c r="K138" i="2" s="1"/>
  <c r="A461" i="2"/>
  <c r="B460" i="2"/>
  <c r="A469" i="12" l="1"/>
  <c r="B468" i="12"/>
  <c r="P138" i="12"/>
  <c r="E139" i="12" s="1"/>
  <c r="N138" i="12"/>
  <c r="C139" i="12" s="1"/>
  <c r="O138" i="12"/>
  <c r="D139" i="12" s="1"/>
  <c r="O134" i="11"/>
  <c r="D135" i="11" s="1"/>
  <c r="P134" i="11"/>
  <c r="E135" i="11" s="1"/>
  <c r="N134" i="11"/>
  <c r="C135" i="11" s="1"/>
  <c r="B467" i="11"/>
  <c r="A468" i="11"/>
  <c r="H138" i="2"/>
  <c r="M138" i="2" s="1"/>
  <c r="Q138" i="2" s="1"/>
  <c r="I138" i="2"/>
  <c r="J138" i="2"/>
  <c r="A462" i="2"/>
  <c r="B461" i="2"/>
  <c r="A470" i="12" l="1"/>
  <c r="B469" i="12"/>
  <c r="G139" i="12"/>
  <c r="K139" i="12" s="1"/>
  <c r="G135" i="11"/>
  <c r="K135" i="11" s="1"/>
  <c r="A469" i="11"/>
  <c r="B468" i="11"/>
  <c r="L138" i="2"/>
  <c r="F139" i="2"/>
  <c r="A463" i="2"/>
  <c r="B462" i="2"/>
  <c r="I139" i="12" l="1"/>
  <c r="H139" i="12"/>
  <c r="M139" i="12" s="1"/>
  <c r="Q139" i="12" s="1"/>
  <c r="F140" i="12" s="1"/>
  <c r="A471" i="12"/>
  <c r="B470" i="12"/>
  <c r="J139" i="12"/>
  <c r="H135" i="11"/>
  <c r="M135" i="11" s="1"/>
  <c r="Q135" i="11" s="1"/>
  <c r="F136" i="11" s="1"/>
  <c r="A470" i="11"/>
  <c r="B469" i="11"/>
  <c r="I135" i="11"/>
  <c r="J135" i="11"/>
  <c r="O138" i="2"/>
  <c r="D139" i="2" s="1"/>
  <c r="P138" i="2"/>
  <c r="E139" i="2" s="1"/>
  <c r="N138" i="2"/>
  <c r="C139" i="2" s="1"/>
  <c r="A464" i="2"/>
  <c r="B463" i="2"/>
  <c r="L139" i="12" l="1"/>
  <c r="O139" i="12"/>
  <c r="D140" i="12" s="1"/>
  <c r="P139" i="12"/>
  <c r="E140" i="12" s="1"/>
  <c r="N139" i="12"/>
  <c r="C140" i="12" s="1"/>
  <c r="A472" i="12"/>
  <c r="B471" i="12"/>
  <c r="L135" i="11"/>
  <c r="P135" i="11" s="1"/>
  <c r="E136" i="11" s="1"/>
  <c r="A471" i="11"/>
  <c r="B470" i="11"/>
  <c r="G139" i="2"/>
  <c r="K139" i="2" s="1"/>
  <c r="H139" i="2"/>
  <c r="M139" i="2" s="1"/>
  <c r="Q139" i="2" s="1"/>
  <c r="I139" i="2"/>
  <c r="A465" i="2"/>
  <c r="B464" i="2"/>
  <c r="J139" i="2" l="1"/>
  <c r="A473" i="12"/>
  <c r="B472" i="12"/>
  <c r="G140" i="12"/>
  <c r="K140" i="12" s="1"/>
  <c r="O135" i="11"/>
  <c r="D136" i="11" s="1"/>
  <c r="N135" i="11"/>
  <c r="C136" i="11" s="1"/>
  <c r="A472" i="11"/>
  <c r="B471" i="11"/>
  <c r="L139" i="2"/>
  <c r="P139" i="2" s="1"/>
  <c r="A466" i="2"/>
  <c r="B465" i="2"/>
  <c r="H140" i="12" l="1"/>
  <c r="M140" i="12" s="1"/>
  <c r="Q140" i="12" s="1"/>
  <c r="F141" i="12" s="1"/>
  <c r="A474" i="12"/>
  <c r="B473" i="12"/>
  <c r="J140" i="12"/>
  <c r="I140" i="12"/>
  <c r="L140" i="12" s="1"/>
  <c r="G136" i="11"/>
  <c r="K136" i="11" s="1"/>
  <c r="A473" i="11"/>
  <c r="B472" i="11"/>
  <c r="N139" i="2"/>
  <c r="C140" i="2" s="1"/>
  <c r="O139" i="2"/>
  <c r="D140" i="2" s="1"/>
  <c r="E140" i="2"/>
  <c r="F140" i="2"/>
  <c r="A467" i="2"/>
  <c r="B466" i="2"/>
  <c r="P140" i="12" l="1"/>
  <c r="E141" i="12" s="1"/>
  <c r="O140" i="12"/>
  <c r="D141" i="12" s="1"/>
  <c r="N140" i="12"/>
  <c r="C141" i="12" s="1"/>
  <c r="A475" i="12"/>
  <c r="B474" i="12"/>
  <c r="J136" i="11"/>
  <c r="I136" i="11"/>
  <c r="H136" i="11"/>
  <c r="L136" i="11" s="1"/>
  <c r="A474" i="11"/>
  <c r="B473" i="11"/>
  <c r="G140" i="2"/>
  <c r="K140" i="2" s="1"/>
  <c r="A468" i="2"/>
  <c r="B467" i="2"/>
  <c r="A476" i="12" l="1"/>
  <c r="B475" i="12"/>
  <c r="G141" i="12"/>
  <c r="K141" i="12" s="1"/>
  <c r="M136" i="11"/>
  <c r="Q136" i="11" s="1"/>
  <c r="F137" i="11" s="1"/>
  <c r="P136" i="11"/>
  <c r="E137" i="11" s="1"/>
  <c r="O136" i="11"/>
  <c r="D137" i="11" s="1"/>
  <c r="A475" i="11"/>
  <c r="B474" i="11"/>
  <c r="J140" i="2"/>
  <c r="I140" i="2"/>
  <c r="H140" i="2"/>
  <c r="A469" i="2"/>
  <c r="B468" i="2"/>
  <c r="N136" i="11" l="1"/>
  <c r="C137" i="11" s="1"/>
  <c r="G137" i="11" s="1"/>
  <c r="K137" i="11" s="1"/>
  <c r="H141" i="12"/>
  <c r="M141" i="12"/>
  <c r="Q141" i="12" s="1"/>
  <c r="F142" i="12" s="1"/>
  <c r="I141" i="12"/>
  <c r="L141" i="12" s="1"/>
  <c r="J141" i="12"/>
  <c r="A477" i="12"/>
  <c r="B476" i="12"/>
  <c r="A476" i="11"/>
  <c r="B475" i="11"/>
  <c r="L140" i="2"/>
  <c r="M140" i="2"/>
  <c r="Q140" i="2" s="1"/>
  <c r="A470" i="2"/>
  <c r="B469" i="2"/>
  <c r="P141" i="12" l="1"/>
  <c r="E142" i="12" s="1"/>
  <c r="N141" i="12"/>
  <c r="C142" i="12" s="1"/>
  <c r="O141" i="12"/>
  <c r="D142" i="12" s="1"/>
  <c r="A478" i="12"/>
  <c r="B477" i="12"/>
  <c r="J137" i="11"/>
  <c r="H137" i="11"/>
  <c r="M137" i="11" s="1"/>
  <c r="Q137" i="11" s="1"/>
  <c r="F138" i="11" s="1"/>
  <c r="I137" i="11"/>
  <c r="A477" i="11"/>
  <c r="B476" i="11"/>
  <c r="O140" i="2"/>
  <c r="D141" i="2" s="1"/>
  <c r="P140" i="2"/>
  <c r="E141" i="2" s="1"/>
  <c r="N140" i="2"/>
  <c r="C141" i="2" s="1"/>
  <c r="F141" i="2"/>
  <c r="A471" i="2"/>
  <c r="B470" i="2"/>
  <c r="G142" i="12" l="1"/>
  <c r="K142" i="12" s="1"/>
  <c r="A479" i="12"/>
  <c r="B478" i="12"/>
  <c r="I142" i="12"/>
  <c r="L137" i="11"/>
  <c r="O137" i="11" s="1"/>
  <c r="D138" i="11" s="1"/>
  <c r="A478" i="11"/>
  <c r="B477" i="11"/>
  <c r="G141" i="2"/>
  <c r="K141" i="2" s="1"/>
  <c r="A472" i="2"/>
  <c r="B471" i="2"/>
  <c r="A480" i="12" l="1"/>
  <c r="B479" i="12"/>
  <c r="H142" i="12"/>
  <c r="J142" i="12"/>
  <c r="N137" i="11"/>
  <c r="C138" i="11" s="1"/>
  <c r="P137" i="11"/>
  <c r="E138" i="11" s="1"/>
  <c r="G138" i="11" s="1"/>
  <c r="K138" i="11" s="1"/>
  <c r="A479" i="11"/>
  <c r="B478" i="11"/>
  <c r="I141" i="2"/>
  <c r="H141" i="2"/>
  <c r="J141" i="2"/>
  <c r="A473" i="2"/>
  <c r="B472" i="2"/>
  <c r="A481" i="12" l="1"/>
  <c r="B480" i="12"/>
  <c r="M142" i="12"/>
  <c r="Q142" i="12" s="1"/>
  <c r="F143" i="12" s="1"/>
  <c r="L142" i="12"/>
  <c r="A480" i="11"/>
  <c r="B479" i="11"/>
  <c r="I138" i="11"/>
  <c r="J138" i="11"/>
  <c r="H138" i="11"/>
  <c r="L141" i="2"/>
  <c r="M141" i="2"/>
  <c r="Q141" i="2" s="1"/>
  <c r="A474" i="2"/>
  <c r="B473" i="2"/>
  <c r="N142" i="12" l="1"/>
  <c r="C143" i="12" s="1"/>
  <c r="P142" i="12"/>
  <c r="E143" i="12" s="1"/>
  <c r="O142" i="12"/>
  <c r="D143" i="12" s="1"/>
  <c r="A482" i="12"/>
  <c r="B481" i="12"/>
  <c r="A481" i="11"/>
  <c r="B480" i="11"/>
  <c r="M138" i="11"/>
  <c r="Q138" i="11" s="1"/>
  <c r="F139" i="11" s="1"/>
  <c r="L138" i="11"/>
  <c r="O141" i="2"/>
  <c r="D142" i="2" s="1"/>
  <c r="P141" i="2"/>
  <c r="E142" i="2" s="1"/>
  <c r="N141" i="2"/>
  <c r="C142" i="2" s="1"/>
  <c r="F142" i="2"/>
  <c r="A475" i="2"/>
  <c r="B474" i="2"/>
  <c r="A483" i="12" l="1"/>
  <c r="B482" i="12"/>
  <c r="G143" i="12"/>
  <c r="K143" i="12" s="1"/>
  <c r="O138" i="11"/>
  <c r="D139" i="11" s="1"/>
  <c r="P138" i="11"/>
  <c r="E139" i="11" s="1"/>
  <c r="N138" i="11"/>
  <c r="C139" i="11" s="1"/>
  <c r="A482" i="11"/>
  <c r="B481" i="11"/>
  <c r="G142" i="2"/>
  <c r="K142" i="2" s="1"/>
  <c r="A476" i="2"/>
  <c r="B475" i="2"/>
  <c r="A484" i="12" l="1"/>
  <c r="B483" i="12"/>
  <c r="I143" i="12"/>
  <c r="J143" i="12"/>
  <c r="H143" i="12"/>
  <c r="G139" i="11"/>
  <c r="K139" i="11" s="1"/>
  <c r="A483" i="11"/>
  <c r="B482" i="11"/>
  <c r="H142" i="2"/>
  <c r="M142" i="2" s="1"/>
  <c r="Q142" i="2" s="1"/>
  <c r="I142" i="2"/>
  <c r="J142" i="2"/>
  <c r="A477" i="2"/>
  <c r="B476" i="2"/>
  <c r="L143" i="12" l="1"/>
  <c r="M143" i="12"/>
  <c r="Q143" i="12" s="1"/>
  <c r="F144" i="12" s="1"/>
  <c r="A485" i="12"/>
  <c r="B484" i="12"/>
  <c r="A484" i="11"/>
  <c r="B483" i="11"/>
  <c r="J139" i="11"/>
  <c r="I139" i="11"/>
  <c r="H139" i="11"/>
  <c r="L142" i="2"/>
  <c r="F143" i="2"/>
  <c r="A478" i="2"/>
  <c r="B477" i="2"/>
  <c r="A486" i="12" l="1"/>
  <c r="B485" i="12"/>
  <c r="P143" i="12"/>
  <c r="E144" i="12" s="1"/>
  <c r="N143" i="12"/>
  <c r="C144" i="12" s="1"/>
  <c r="O143" i="12"/>
  <c r="D144" i="12" s="1"/>
  <c r="M139" i="11"/>
  <c r="Q139" i="11" s="1"/>
  <c r="F140" i="11" s="1"/>
  <c r="L139" i="11"/>
  <c r="A485" i="11"/>
  <c r="B484" i="11"/>
  <c r="O142" i="2"/>
  <c r="P142" i="2"/>
  <c r="E143" i="2" s="1"/>
  <c r="D143" i="2"/>
  <c r="N142" i="2"/>
  <c r="C143" i="2" s="1"/>
  <c r="A479" i="2"/>
  <c r="B478" i="2"/>
  <c r="G144" i="12" l="1"/>
  <c r="K144" i="12" s="1"/>
  <c r="A487" i="12"/>
  <c r="B486" i="12"/>
  <c r="P139" i="11"/>
  <c r="E140" i="11" s="1"/>
  <c r="N139" i="11"/>
  <c r="C140" i="11" s="1"/>
  <c r="O139" i="11"/>
  <c r="D140" i="11" s="1"/>
  <c r="A486" i="11"/>
  <c r="B485" i="11"/>
  <c r="G143" i="2"/>
  <c r="K143" i="2" s="1"/>
  <c r="A480" i="2"/>
  <c r="B479" i="2"/>
  <c r="A488" i="12" l="1"/>
  <c r="B487" i="12"/>
  <c r="H144" i="12"/>
  <c r="J144" i="12"/>
  <c r="I144" i="12"/>
  <c r="G140" i="11"/>
  <c r="K140" i="11" s="1"/>
  <c r="A487" i="11"/>
  <c r="B486" i="11"/>
  <c r="H143" i="2"/>
  <c r="J143" i="2"/>
  <c r="I143" i="2"/>
  <c r="L143" i="2"/>
  <c r="M143" i="2"/>
  <c r="A481" i="2"/>
  <c r="B480" i="2"/>
  <c r="M144" i="12" l="1"/>
  <c r="Q144" i="12" s="1"/>
  <c r="F145" i="12" s="1"/>
  <c r="L144" i="12"/>
  <c r="A489" i="12"/>
  <c r="B488" i="12"/>
  <c r="I140" i="11"/>
  <c r="A488" i="11"/>
  <c r="B487" i="11"/>
  <c r="H140" i="11"/>
  <c r="J140" i="11"/>
  <c r="Q143" i="2"/>
  <c r="F144" i="2" s="1"/>
  <c r="O143" i="2"/>
  <c r="D144" i="2" s="1"/>
  <c r="P143" i="2"/>
  <c r="E144" i="2" s="1"/>
  <c r="N143" i="2"/>
  <c r="C144" i="2" s="1"/>
  <c r="A482" i="2"/>
  <c r="B481" i="2"/>
  <c r="A490" i="12" l="1"/>
  <c r="B489" i="12"/>
  <c r="N144" i="12"/>
  <c r="C145" i="12" s="1"/>
  <c r="O144" i="12"/>
  <c r="D145" i="12" s="1"/>
  <c r="P144" i="12"/>
  <c r="E145" i="12" s="1"/>
  <c r="A489" i="11"/>
  <c r="B488" i="11"/>
  <c r="L140" i="11"/>
  <c r="M140" i="11"/>
  <c r="Q140" i="11" s="1"/>
  <c r="F141" i="11" s="1"/>
  <c r="G144" i="2"/>
  <c r="K144" i="2" s="1"/>
  <c r="H144" i="2"/>
  <c r="A483" i="2"/>
  <c r="B482" i="2"/>
  <c r="A491" i="12" l="1"/>
  <c r="B490" i="12"/>
  <c r="G145" i="12"/>
  <c r="K145" i="12" s="1"/>
  <c r="N140" i="11"/>
  <c r="C141" i="11" s="1"/>
  <c r="P140" i="11"/>
  <c r="E141" i="11" s="1"/>
  <c r="O140" i="11"/>
  <c r="D141" i="11" s="1"/>
  <c r="A490" i="11"/>
  <c r="B489" i="11"/>
  <c r="J144" i="2"/>
  <c r="I144" i="2"/>
  <c r="L144" i="2"/>
  <c r="M144" i="2"/>
  <c r="Q144" i="2" s="1"/>
  <c r="A484" i="2"/>
  <c r="B483" i="2"/>
  <c r="H145" i="12" l="1"/>
  <c r="A492" i="12"/>
  <c r="B491" i="12"/>
  <c r="I145" i="12"/>
  <c r="J145" i="12"/>
  <c r="G141" i="11"/>
  <c r="K141" i="11" s="1"/>
  <c r="A491" i="11"/>
  <c r="B490" i="11"/>
  <c r="O144" i="2"/>
  <c r="P144" i="2"/>
  <c r="E145" i="2" s="1"/>
  <c r="N144" i="2"/>
  <c r="C145" i="2" s="1"/>
  <c r="D145" i="2"/>
  <c r="F145" i="2"/>
  <c r="A485" i="2"/>
  <c r="B484" i="2"/>
  <c r="A493" i="12" l="1"/>
  <c r="B492" i="12"/>
  <c r="M145" i="12"/>
  <c r="Q145" i="12" s="1"/>
  <c r="F146" i="12" s="1"/>
  <c r="L145" i="12"/>
  <c r="I141" i="11"/>
  <c r="H141" i="11"/>
  <c r="M141" i="11" s="1"/>
  <c r="Q141" i="11" s="1"/>
  <c r="F142" i="11" s="1"/>
  <c r="J141" i="11"/>
  <c r="B491" i="11"/>
  <c r="A492" i="11"/>
  <c r="G145" i="2"/>
  <c r="K145" i="2" s="1"/>
  <c r="A486" i="2"/>
  <c r="B485" i="2"/>
  <c r="N145" i="12" l="1"/>
  <c r="C146" i="12" s="1"/>
  <c r="P145" i="12"/>
  <c r="E146" i="12" s="1"/>
  <c r="O145" i="12"/>
  <c r="D146" i="12" s="1"/>
  <c r="A494" i="12"/>
  <c r="B493" i="12"/>
  <c r="L141" i="11"/>
  <c r="N141" i="11" s="1"/>
  <c r="C142" i="11" s="1"/>
  <c r="A493" i="11"/>
  <c r="B492" i="11"/>
  <c r="I145" i="2"/>
  <c r="J145" i="2"/>
  <c r="H145" i="2"/>
  <c r="A487" i="2"/>
  <c r="B486" i="2"/>
  <c r="A495" i="12" l="1"/>
  <c r="B494" i="12"/>
  <c r="G146" i="12"/>
  <c r="K146" i="12" s="1"/>
  <c r="O141" i="11"/>
  <c r="D142" i="11" s="1"/>
  <c r="P141" i="11"/>
  <c r="E142" i="11" s="1"/>
  <c r="A494" i="11"/>
  <c r="B493" i="11"/>
  <c r="L145" i="2"/>
  <c r="M145" i="2"/>
  <c r="Q145" i="2" s="1"/>
  <c r="A488" i="2"/>
  <c r="B487" i="2"/>
  <c r="I146" i="12" l="1"/>
  <c r="J146" i="12"/>
  <c r="H146" i="12"/>
  <c r="A496" i="12"/>
  <c r="B495" i="12"/>
  <c r="G142" i="11"/>
  <c r="K142" i="11" s="1"/>
  <c r="A495" i="11"/>
  <c r="B494" i="11"/>
  <c r="O145" i="2"/>
  <c r="P145" i="2"/>
  <c r="E146" i="2" s="1"/>
  <c r="N145" i="2"/>
  <c r="C146" i="2" s="1"/>
  <c r="D146" i="2"/>
  <c r="F146" i="2"/>
  <c r="A489" i="2"/>
  <c r="B488" i="2"/>
  <c r="A497" i="12" l="1"/>
  <c r="B496" i="12"/>
  <c r="L146" i="12"/>
  <c r="M146" i="12"/>
  <c r="Q146" i="12" s="1"/>
  <c r="F147" i="12" s="1"/>
  <c r="J142" i="11"/>
  <c r="I142" i="11"/>
  <c r="H142" i="11"/>
  <c r="M142" i="11" s="1"/>
  <c r="Q142" i="11" s="1"/>
  <c r="F143" i="11" s="1"/>
  <c r="A496" i="11"/>
  <c r="B495" i="11"/>
  <c r="G146" i="2"/>
  <c r="K146" i="2" s="1"/>
  <c r="A490" i="2"/>
  <c r="B489" i="2"/>
  <c r="P146" i="12" l="1"/>
  <c r="E147" i="12" s="1"/>
  <c r="O146" i="12"/>
  <c r="D147" i="12" s="1"/>
  <c r="N146" i="12"/>
  <c r="C147" i="12" s="1"/>
  <c r="A498" i="12"/>
  <c r="B497" i="12"/>
  <c r="L142" i="11"/>
  <c r="P142" i="11" s="1"/>
  <c r="E143" i="11" s="1"/>
  <c r="A497" i="11"/>
  <c r="B496" i="11"/>
  <c r="J146" i="2"/>
  <c r="I146" i="2"/>
  <c r="H146" i="2"/>
  <c r="A491" i="2"/>
  <c r="B490" i="2"/>
  <c r="A499" i="12" l="1"/>
  <c r="B498" i="12"/>
  <c r="G147" i="12"/>
  <c r="K147" i="12" s="1"/>
  <c r="N142" i="11"/>
  <c r="C143" i="11" s="1"/>
  <c r="O142" i="11"/>
  <c r="D143" i="11" s="1"/>
  <c r="A498" i="11"/>
  <c r="B497" i="11"/>
  <c r="L146" i="2"/>
  <c r="M146" i="2"/>
  <c r="Q146" i="2" s="1"/>
  <c r="A492" i="2"/>
  <c r="B491" i="2"/>
  <c r="I147" i="12" l="1"/>
  <c r="J147" i="12"/>
  <c r="H147" i="12"/>
  <c r="A500" i="12"/>
  <c r="B499" i="12"/>
  <c r="G143" i="11"/>
  <c r="K143" i="11" s="1"/>
  <c r="A499" i="11"/>
  <c r="B498" i="11"/>
  <c r="O146" i="2"/>
  <c r="P146" i="2"/>
  <c r="N146" i="2"/>
  <c r="C147" i="2"/>
  <c r="F147" i="2"/>
  <c r="D147" i="2"/>
  <c r="E147" i="2"/>
  <c r="A493" i="2"/>
  <c r="B492" i="2"/>
  <c r="A501" i="12" l="1"/>
  <c r="B500" i="12"/>
  <c r="L147" i="12"/>
  <c r="M147" i="12"/>
  <c r="Q147" i="12" s="1"/>
  <c r="F148" i="12" s="1"/>
  <c r="J143" i="11"/>
  <c r="H143" i="11"/>
  <c r="M143" i="11" s="1"/>
  <c r="Q143" i="11" s="1"/>
  <c r="F144" i="11" s="1"/>
  <c r="I143" i="11"/>
  <c r="L143" i="11" s="1"/>
  <c r="B499" i="11"/>
  <c r="A500" i="11"/>
  <c r="G147" i="2"/>
  <c r="K147" i="2" s="1"/>
  <c r="A494" i="2"/>
  <c r="B493" i="2"/>
  <c r="A502" i="12" l="1"/>
  <c r="B501" i="12"/>
  <c r="P147" i="12"/>
  <c r="E148" i="12" s="1"/>
  <c r="N147" i="12"/>
  <c r="C148" i="12" s="1"/>
  <c r="O147" i="12"/>
  <c r="D148" i="12" s="1"/>
  <c r="O143" i="11"/>
  <c r="D144" i="11" s="1"/>
  <c r="N143" i="11"/>
  <c r="C144" i="11" s="1"/>
  <c r="P143" i="11"/>
  <c r="E144" i="11" s="1"/>
  <c r="A501" i="11"/>
  <c r="B500" i="11"/>
  <c r="I147" i="2"/>
  <c r="J147" i="2"/>
  <c r="H147" i="2"/>
  <c r="A495" i="2"/>
  <c r="B494" i="2"/>
  <c r="G148" i="12" l="1"/>
  <c r="K148" i="12" s="1"/>
  <c r="J148" i="12"/>
  <c r="A503" i="12"/>
  <c r="B502" i="12"/>
  <c r="G144" i="11"/>
  <c r="K144" i="11" s="1"/>
  <c r="J144" i="11"/>
  <c r="I144" i="11"/>
  <c r="A502" i="11"/>
  <c r="B501" i="11"/>
  <c r="L147" i="2"/>
  <c r="M147" i="2"/>
  <c r="Q147" i="2" s="1"/>
  <c r="A496" i="2"/>
  <c r="B495" i="2"/>
  <c r="H144" i="11" l="1"/>
  <c r="L144" i="11" s="1"/>
  <c r="H148" i="12"/>
  <c r="I148" i="12"/>
  <c r="L148" i="12" s="1"/>
  <c r="A504" i="12"/>
  <c r="B503" i="12"/>
  <c r="M148" i="12"/>
  <c r="Q148" i="12" s="1"/>
  <c r="F149" i="12" s="1"/>
  <c r="M144" i="11"/>
  <c r="Q144" i="11" s="1"/>
  <c r="F145" i="11" s="1"/>
  <c r="A503" i="11"/>
  <c r="B502" i="11"/>
  <c r="O147" i="2"/>
  <c r="P147" i="2"/>
  <c r="E148" i="2" s="1"/>
  <c r="N147" i="2"/>
  <c r="C148" i="2" s="1"/>
  <c r="D148" i="2"/>
  <c r="F148" i="2"/>
  <c r="A497" i="2"/>
  <c r="B496" i="2"/>
  <c r="O144" i="11" l="1"/>
  <c r="D145" i="11" s="1"/>
  <c r="P144" i="11"/>
  <c r="E145" i="11" s="1"/>
  <c r="N148" i="12"/>
  <c r="C149" i="12" s="1"/>
  <c r="O148" i="12"/>
  <c r="D149" i="12" s="1"/>
  <c r="P148" i="12"/>
  <c r="E149" i="12" s="1"/>
  <c r="A505" i="12"/>
  <c r="B504" i="12"/>
  <c r="N144" i="11"/>
  <c r="C145" i="11" s="1"/>
  <c r="G145" i="11" s="1"/>
  <c r="K145" i="11" s="1"/>
  <c r="A504" i="11"/>
  <c r="B503" i="11"/>
  <c r="G148" i="2"/>
  <c r="K148" i="2" s="1"/>
  <c r="A498" i="2"/>
  <c r="B497" i="2"/>
  <c r="A506" i="12" l="1"/>
  <c r="B505" i="12"/>
  <c r="G149" i="12"/>
  <c r="K149" i="12" s="1"/>
  <c r="J145" i="11"/>
  <c r="H145" i="11"/>
  <c r="M145" i="11" s="1"/>
  <c r="Q145" i="11" s="1"/>
  <c r="F146" i="11" s="1"/>
  <c r="I145" i="11"/>
  <c r="A505" i="11"/>
  <c r="B504" i="11"/>
  <c r="I148" i="2"/>
  <c r="J148" i="2"/>
  <c r="H148" i="2"/>
  <c r="M148" i="2" s="1"/>
  <c r="Q148" i="2" s="1"/>
  <c r="A499" i="2"/>
  <c r="B498" i="2"/>
  <c r="J149" i="12" l="1"/>
  <c r="H149" i="12"/>
  <c r="L149" i="12" s="1"/>
  <c r="I149" i="12"/>
  <c r="A507" i="12"/>
  <c r="B506" i="12"/>
  <c r="M149" i="12"/>
  <c r="Q149" i="12" s="1"/>
  <c r="F150" i="12" s="1"/>
  <c r="L145" i="11"/>
  <c r="N145" i="11" s="1"/>
  <c r="C146" i="11" s="1"/>
  <c r="A506" i="11"/>
  <c r="B505" i="11"/>
  <c r="L148" i="2"/>
  <c r="F149" i="2"/>
  <c r="A500" i="2"/>
  <c r="B499" i="2"/>
  <c r="N149" i="12" l="1"/>
  <c r="C150" i="12" s="1"/>
  <c r="P149" i="12"/>
  <c r="E150" i="12" s="1"/>
  <c r="O149" i="12"/>
  <c r="D150" i="12" s="1"/>
  <c r="A508" i="12"/>
  <c r="B507" i="12"/>
  <c r="P145" i="11"/>
  <c r="E146" i="11" s="1"/>
  <c r="O145" i="11"/>
  <c r="D146" i="11" s="1"/>
  <c r="A507" i="11"/>
  <c r="B506" i="11"/>
  <c r="O148" i="2"/>
  <c r="P148" i="2"/>
  <c r="E149" i="2" s="1"/>
  <c r="D149" i="2"/>
  <c r="N148" i="2"/>
  <c r="C149" i="2" s="1"/>
  <c r="A501" i="2"/>
  <c r="B500" i="2"/>
  <c r="A509" i="12" l="1"/>
  <c r="B508" i="12"/>
  <c r="I150" i="12"/>
  <c r="G150" i="12"/>
  <c r="K150" i="12" s="1"/>
  <c r="G146" i="11"/>
  <c r="K146" i="11" s="1"/>
  <c r="A508" i="11"/>
  <c r="B507" i="11"/>
  <c r="G149" i="2"/>
  <c r="K149" i="2" s="1"/>
  <c r="A502" i="2"/>
  <c r="B501" i="2"/>
  <c r="J150" i="12" l="1"/>
  <c r="H150" i="12"/>
  <c r="L150" i="12"/>
  <c r="M150" i="12"/>
  <c r="Q150" i="12" s="1"/>
  <c r="F151" i="12" s="1"/>
  <c r="A510" i="12"/>
  <c r="B509" i="12"/>
  <c r="J146" i="11"/>
  <c r="H146" i="11"/>
  <c r="M146" i="11" s="1"/>
  <c r="Q146" i="11" s="1"/>
  <c r="F147" i="11" s="1"/>
  <c r="I146" i="11"/>
  <c r="A509" i="11"/>
  <c r="B508" i="11"/>
  <c r="I149" i="2"/>
  <c r="J149" i="2"/>
  <c r="H149" i="2"/>
  <c r="M149" i="2" s="1"/>
  <c r="A503" i="2"/>
  <c r="B502" i="2"/>
  <c r="A511" i="12" l="1"/>
  <c r="B510" i="12"/>
  <c r="N150" i="12"/>
  <c r="C151" i="12" s="1"/>
  <c r="P150" i="12"/>
  <c r="E151" i="12" s="1"/>
  <c r="O150" i="12"/>
  <c r="D151" i="12" s="1"/>
  <c r="L146" i="11"/>
  <c r="A510" i="11"/>
  <c r="B509" i="11"/>
  <c r="O146" i="11"/>
  <c r="D147" i="11" s="1"/>
  <c r="P146" i="11"/>
  <c r="E147" i="11" s="1"/>
  <c r="N146" i="11"/>
  <c r="C147" i="11" s="1"/>
  <c r="Q149" i="2"/>
  <c r="F150" i="2" s="1"/>
  <c r="L149" i="2"/>
  <c r="A504" i="2"/>
  <c r="B503" i="2"/>
  <c r="A512" i="12" l="1"/>
  <c r="B511" i="12"/>
  <c r="G151" i="12"/>
  <c r="K151" i="12" s="1"/>
  <c r="G147" i="11"/>
  <c r="K147" i="11" s="1"/>
  <c r="A511" i="11"/>
  <c r="B510" i="11"/>
  <c r="O149" i="2"/>
  <c r="D150" i="2" s="1"/>
  <c r="P149" i="2"/>
  <c r="E150" i="2" s="1"/>
  <c r="N149" i="2"/>
  <c r="C150" i="2" s="1"/>
  <c r="A505" i="2"/>
  <c r="B504" i="2"/>
  <c r="I151" i="12" l="1"/>
  <c r="J151" i="12"/>
  <c r="H151" i="12"/>
  <c r="A513" i="12"/>
  <c r="B512" i="12"/>
  <c r="I147" i="11"/>
  <c r="A512" i="11"/>
  <c r="B511" i="11"/>
  <c r="H147" i="11"/>
  <c r="J147" i="11"/>
  <c r="G150" i="2"/>
  <c r="A506" i="2"/>
  <c r="B505" i="2"/>
  <c r="A514" i="12" l="1"/>
  <c r="B513" i="12"/>
  <c r="L151" i="12"/>
  <c r="M151" i="12"/>
  <c r="Q151" i="12" s="1"/>
  <c r="F152" i="12" s="1"/>
  <c r="A513" i="11"/>
  <c r="B512" i="11"/>
  <c r="M147" i="11"/>
  <c r="Q147" i="11" s="1"/>
  <c r="F148" i="11" s="1"/>
  <c r="L147" i="11"/>
  <c r="K150" i="2"/>
  <c r="H150" i="2"/>
  <c r="I150" i="2"/>
  <c r="J150" i="2"/>
  <c r="A507" i="2"/>
  <c r="B506" i="2"/>
  <c r="A515" i="12" l="1"/>
  <c r="B514" i="12"/>
  <c r="P151" i="12"/>
  <c r="E152" i="12" s="1"/>
  <c r="O151" i="12"/>
  <c r="D152" i="12" s="1"/>
  <c r="N151" i="12"/>
  <c r="C152" i="12" s="1"/>
  <c r="P147" i="11"/>
  <c r="E148" i="11" s="1"/>
  <c r="N147" i="11"/>
  <c r="C148" i="11" s="1"/>
  <c r="O147" i="11"/>
  <c r="D148" i="11" s="1"/>
  <c r="A514" i="11"/>
  <c r="B513" i="11"/>
  <c r="M150" i="2"/>
  <c r="L150" i="2"/>
  <c r="A508" i="2"/>
  <c r="B507" i="2"/>
  <c r="A516" i="12" l="1"/>
  <c r="B515" i="12"/>
  <c r="G152" i="12"/>
  <c r="K152" i="12" s="1"/>
  <c r="A515" i="11"/>
  <c r="B514" i="11"/>
  <c r="G148" i="11"/>
  <c r="K148" i="11" s="1"/>
  <c r="Q150" i="2"/>
  <c r="F151" i="2" s="1"/>
  <c r="O150" i="2"/>
  <c r="D151" i="2" s="1"/>
  <c r="P150" i="2"/>
  <c r="E151" i="2" s="1"/>
  <c r="N150" i="2"/>
  <c r="C151" i="2" s="1"/>
  <c r="A509" i="2"/>
  <c r="B508" i="2"/>
  <c r="I152" i="12" l="1"/>
  <c r="A517" i="12"/>
  <c r="B516" i="12"/>
  <c r="J152" i="12"/>
  <c r="H152" i="12"/>
  <c r="I148" i="11"/>
  <c r="H148" i="11"/>
  <c r="A516" i="11"/>
  <c r="B515" i="11"/>
  <c r="J148" i="11"/>
  <c r="G151" i="2"/>
  <c r="K151" i="2" s="1"/>
  <c r="J151" i="2"/>
  <c r="A510" i="2"/>
  <c r="B509" i="2"/>
  <c r="I151" i="2" l="1"/>
  <c r="A518" i="12"/>
  <c r="B517" i="12"/>
  <c r="M152" i="12"/>
  <c r="Q152" i="12" s="1"/>
  <c r="F153" i="12" s="1"/>
  <c r="L152" i="12"/>
  <c r="L148" i="11"/>
  <c r="O148" i="11" s="1"/>
  <c r="D149" i="11" s="1"/>
  <c r="M148" i="11"/>
  <c r="Q148" i="11" s="1"/>
  <c r="F149" i="11" s="1"/>
  <c r="A517" i="11"/>
  <c r="B516" i="11"/>
  <c r="H151" i="2"/>
  <c r="M151" i="2"/>
  <c r="L151" i="2"/>
  <c r="A511" i="2"/>
  <c r="B510" i="2"/>
  <c r="P152" i="12" l="1"/>
  <c r="E153" i="12" s="1"/>
  <c r="N152" i="12"/>
  <c r="C153" i="12" s="1"/>
  <c r="O152" i="12"/>
  <c r="D153" i="12" s="1"/>
  <c r="A519" i="12"/>
  <c r="B518" i="12"/>
  <c r="P148" i="11"/>
  <c r="E149" i="11" s="1"/>
  <c r="N148" i="11"/>
  <c r="C149" i="11" s="1"/>
  <c r="G149" i="11" s="1"/>
  <c r="K149" i="11" s="1"/>
  <c r="A518" i="11"/>
  <c r="B517" i="11"/>
  <c r="Q151" i="2"/>
  <c r="F152" i="2" s="1"/>
  <c r="O151" i="2"/>
  <c r="D152" i="2" s="1"/>
  <c r="P151" i="2"/>
  <c r="E152" i="2" s="1"/>
  <c r="N151" i="2"/>
  <c r="C152" i="2" s="1"/>
  <c r="A512" i="2"/>
  <c r="B511" i="2"/>
  <c r="A520" i="12" l="1"/>
  <c r="B519" i="12"/>
  <c r="G153" i="12"/>
  <c r="K153" i="12" s="1"/>
  <c r="J149" i="11"/>
  <c r="H149" i="11"/>
  <c r="I149" i="11"/>
  <c r="A519" i="11"/>
  <c r="B518" i="11"/>
  <c r="G152" i="2"/>
  <c r="A513" i="2"/>
  <c r="B512" i="2"/>
  <c r="J153" i="12" l="1"/>
  <c r="I153" i="12"/>
  <c r="H153" i="12"/>
  <c r="A521" i="12"/>
  <c r="B520" i="12"/>
  <c r="A520" i="11"/>
  <c r="B519" i="11"/>
  <c r="L149" i="11"/>
  <c r="M149" i="11"/>
  <c r="Q149" i="11" s="1"/>
  <c r="F150" i="11" s="1"/>
  <c r="K152" i="2"/>
  <c r="H152" i="2"/>
  <c r="J152" i="2"/>
  <c r="I152" i="2"/>
  <c r="A514" i="2"/>
  <c r="B513" i="2"/>
  <c r="A522" i="12" l="1"/>
  <c r="B521" i="12"/>
  <c r="M153" i="12"/>
  <c r="Q153" i="12" s="1"/>
  <c r="F154" i="12" s="1"/>
  <c r="L153" i="12"/>
  <c r="A521" i="11"/>
  <c r="B520" i="11"/>
  <c r="N149" i="11"/>
  <c r="C150" i="11" s="1"/>
  <c r="P149" i="11"/>
  <c r="E150" i="11" s="1"/>
  <c r="O149" i="11"/>
  <c r="D150" i="11" s="1"/>
  <c r="M152" i="2"/>
  <c r="L152" i="2"/>
  <c r="A515" i="2"/>
  <c r="B514" i="2"/>
  <c r="N153" i="12" l="1"/>
  <c r="C154" i="12" s="1"/>
  <c r="O153" i="12"/>
  <c r="D154" i="12" s="1"/>
  <c r="P153" i="12"/>
  <c r="E154" i="12" s="1"/>
  <c r="A523" i="12"/>
  <c r="B522" i="12"/>
  <c r="A522" i="11"/>
  <c r="B521" i="11"/>
  <c r="G150" i="11"/>
  <c r="K150" i="11" s="1"/>
  <c r="Q152" i="2"/>
  <c r="F153" i="2" s="1"/>
  <c r="O152" i="2"/>
  <c r="D153" i="2" s="1"/>
  <c r="P152" i="2"/>
  <c r="E153" i="2" s="1"/>
  <c r="N152" i="2"/>
  <c r="C153" i="2" s="1"/>
  <c r="A516" i="2"/>
  <c r="B515" i="2"/>
  <c r="A524" i="12" l="1"/>
  <c r="B523" i="12"/>
  <c r="G154" i="12"/>
  <c r="K154" i="12" s="1"/>
  <c r="J150" i="11"/>
  <c r="H150" i="11"/>
  <c r="M150" i="11" s="1"/>
  <c r="Q150" i="11" s="1"/>
  <c r="F151" i="11" s="1"/>
  <c r="I150" i="11"/>
  <c r="A523" i="11"/>
  <c r="B522" i="11"/>
  <c r="G153" i="2"/>
  <c r="K153" i="2" s="1"/>
  <c r="J153" i="2"/>
  <c r="A517" i="2"/>
  <c r="B516" i="2"/>
  <c r="I153" i="2" l="1"/>
  <c r="I154" i="12"/>
  <c r="A525" i="12"/>
  <c r="B524" i="12"/>
  <c r="J154" i="12"/>
  <c r="H154" i="12"/>
  <c r="L150" i="11"/>
  <c r="O150" i="11" s="1"/>
  <c r="D151" i="11" s="1"/>
  <c r="A524" i="11"/>
  <c r="B523" i="11"/>
  <c r="H153" i="2"/>
  <c r="L153" i="2"/>
  <c r="M153" i="2"/>
  <c r="A518" i="2"/>
  <c r="B517" i="2"/>
  <c r="A526" i="12" l="1"/>
  <c r="B525" i="12"/>
  <c r="L154" i="12"/>
  <c r="M154" i="12"/>
  <c r="Q154" i="12" s="1"/>
  <c r="F155" i="12" s="1"/>
  <c r="N150" i="11"/>
  <c r="C151" i="11" s="1"/>
  <c r="P150" i="11"/>
  <c r="E151" i="11" s="1"/>
  <c r="A525" i="11"/>
  <c r="B524" i="11"/>
  <c r="Q153" i="2"/>
  <c r="F154" i="2" s="1"/>
  <c r="O153" i="2"/>
  <c r="D154" i="2" s="1"/>
  <c r="P153" i="2"/>
  <c r="E154" i="2" s="1"/>
  <c r="N153" i="2"/>
  <c r="C154" i="2" s="1"/>
  <c r="A519" i="2"/>
  <c r="B518" i="2"/>
  <c r="G151" i="11" l="1"/>
  <c r="K151" i="11" s="1"/>
  <c r="P154" i="12"/>
  <c r="E155" i="12" s="1"/>
  <c r="O154" i="12"/>
  <c r="D155" i="12" s="1"/>
  <c r="N154" i="12"/>
  <c r="C155" i="12" s="1"/>
  <c r="A527" i="12"/>
  <c r="B526" i="12"/>
  <c r="I151" i="11"/>
  <c r="H151" i="11"/>
  <c r="M151" i="11" s="1"/>
  <c r="Q151" i="11" s="1"/>
  <c r="F152" i="11" s="1"/>
  <c r="J151" i="11"/>
  <c r="A526" i="11"/>
  <c r="B525" i="11"/>
  <c r="G154" i="2"/>
  <c r="A520" i="2"/>
  <c r="B519" i="2"/>
  <c r="A528" i="12" l="1"/>
  <c r="B527" i="12"/>
  <c r="J155" i="12"/>
  <c r="G155" i="12"/>
  <c r="K155" i="12" s="1"/>
  <c r="L151" i="11"/>
  <c r="O151" i="11" s="1"/>
  <c r="D152" i="11" s="1"/>
  <c r="A527" i="11"/>
  <c r="B526" i="11"/>
  <c r="P151" i="11"/>
  <c r="E152" i="11" s="1"/>
  <c r="N151" i="11"/>
  <c r="C152" i="11" s="1"/>
  <c r="K154" i="2"/>
  <c r="H154" i="2"/>
  <c r="I154" i="2"/>
  <c r="J154" i="2"/>
  <c r="A521" i="2"/>
  <c r="B520" i="2"/>
  <c r="I155" i="12" l="1"/>
  <c r="H155" i="12"/>
  <c r="M155" i="12"/>
  <c r="Q155" i="12" s="1"/>
  <c r="F156" i="12" s="1"/>
  <c r="L155" i="12"/>
  <c r="A529" i="12"/>
  <c r="B528" i="12"/>
  <c r="A528" i="11"/>
  <c r="B527" i="11"/>
  <c r="G152" i="11"/>
  <c r="K152" i="11" s="1"/>
  <c r="M154" i="2"/>
  <c r="L154" i="2"/>
  <c r="A522" i="2"/>
  <c r="B521" i="2"/>
  <c r="P155" i="12" l="1"/>
  <c r="E156" i="12" s="1"/>
  <c r="O155" i="12"/>
  <c r="D156" i="12" s="1"/>
  <c r="N155" i="12"/>
  <c r="C156" i="12" s="1"/>
  <c r="A530" i="12"/>
  <c r="B529" i="12"/>
  <c r="H152" i="11"/>
  <c r="A529" i="11"/>
  <c r="B528" i="11"/>
  <c r="I152" i="11"/>
  <c r="J152" i="11"/>
  <c r="Q154" i="2"/>
  <c r="F155" i="2" s="1"/>
  <c r="O154" i="2"/>
  <c r="D155" i="2" s="1"/>
  <c r="P154" i="2"/>
  <c r="E155" i="2" s="1"/>
  <c r="N154" i="2"/>
  <c r="C155" i="2" s="1"/>
  <c r="A523" i="2"/>
  <c r="B522" i="2"/>
  <c r="A531" i="12" l="1"/>
  <c r="B530" i="12"/>
  <c r="G156" i="12"/>
  <c r="K156" i="12" s="1"/>
  <c r="A530" i="11"/>
  <c r="B529" i="11"/>
  <c r="L152" i="11"/>
  <c r="M152" i="11"/>
  <c r="Q152" i="11" s="1"/>
  <c r="F153" i="11" s="1"/>
  <c r="G155" i="2"/>
  <c r="A524" i="2"/>
  <c r="B523" i="2"/>
  <c r="I156" i="12" l="1"/>
  <c r="H156" i="12"/>
  <c r="M156" i="12" s="1"/>
  <c r="Q156" i="12" s="1"/>
  <c r="F157" i="12" s="1"/>
  <c r="A532" i="12"/>
  <c r="B531" i="12"/>
  <c r="J156" i="12"/>
  <c r="N152" i="11"/>
  <c r="C153" i="11" s="1"/>
  <c r="P152" i="11"/>
  <c r="E153" i="11" s="1"/>
  <c r="O152" i="11"/>
  <c r="D153" i="11" s="1"/>
  <c r="A531" i="11"/>
  <c r="B530" i="11"/>
  <c r="K155" i="2"/>
  <c r="H155" i="2"/>
  <c r="I155" i="2"/>
  <c r="J155" i="2"/>
  <c r="A525" i="2"/>
  <c r="B524" i="2"/>
  <c r="L156" i="12" l="1"/>
  <c r="N156" i="12" s="1"/>
  <c r="C157" i="12" s="1"/>
  <c r="O156" i="12"/>
  <c r="D157" i="12" s="1"/>
  <c r="P156" i="12"/>
  <c r="E157" i="12" s="1"/>
  <c r="A533" i="12"/>
  <c r="B532" i="12"/>
  <c r="A532" i="11"/>
  <c r="B531" i="11"/>
  <c r="G153" i="11"/>
  <c r="K153" i="11" s="1"/>
  <c r="L155" i="2"/>
  <c r="M155" i="2"/>
  <c r="A526" i="2"/>
  <c r="B525" i="2"/>
  <c r="A534" i="12" l="1"/>
  <c r="B533" i="12"/>
  <c r="G157" i="12"/>
  <c r="K157" i="12" s="1"/>
  <c r="A533" i="11"/>
  <c r="B532" i="11"/>
  <c r="H153" i="11"/>
  <c r="J153" i="11"/>
  <c r="I153" i="11"/>
  <c r="Q155" i="2"/>
  <c r="F156" i="2" s="1"/>
  <c r="O155" i="2"/>
  <c r="D156" i="2" s="1"/>
  <c r="P155" i="2"/>
  <c r="E156" i="2" s="1"/>
  <c r="N155" i="2"/>
  <c r="C156" i="2" s="1"/>
  <c r="A527" i="2"/>
  <c r="B526" i="2"/>
  <c r="I157" i="12" l="1"/>
  <c r="H157" i="12"/>
  <c r="J157" i="12"/>
  <c r="A535" i="12"/>
  <c r="B534" i="12"/>
  <c r="A534" i="11"/>
  <c r="B533" i="11"/>
  <c r="L153" i="11"/>
  <c r="M153" i="11"/>
  <c r="Q153" i="11" s="1"/>
  <c r="F154" i="11" s="1"/>
  <c r="G156" i="2"/>
  <c r="A528" i="2"/>
  <c r="B527" i="2"/>
  <c r="M157" i="12" l="1"/>
  <c r="Q157" i="12" s="1"/>
  <c r="F158" i="12" s="1"/>
  <c r="L157" i="12"/>
  <c r="A536" i="12"/>
  <c r="B535" i="12"/>
  <c r="N153" i="11"/>
  <c r="C154" i="11" s="1"/>
  <c r="P153" i="11"/>
  <c r="E154" i="11" s="1"/>
  <c r="O153" i="11"/>
  <c r="D154" i="11" s="1"/>
  <c r="A535" i="11"/>
  <c r="B534" i="11"/>
  <c r="K156" i="2"/>
  <c r="J156" i="2"/>
  <c r="H156" i="2"/>
  <c r="I156" i="2"/>
  <c r="A529" i="2"/>
  <c r="B528" i="2"/>
  <c r="A537" i="12" l="1"/>
  <c r="B536" i="12"/>
  <c r="N157" i="12"/>
  <c r="C158" i="12" s="1"/>
  <c r="O157" i="12"/>
  <c r="D158" i="12" s="1"/>
  <c r="P157" i="12"/>
  <c r="E158" i="12" s="1"/>
  <c r="G154" i="11"/>
  <c r="K154" i="11" s="1"/>
  <c r="A536" i="11"/>
  <c r="B535" i="11"/>
  <c r="L156" i="2"/>
  <c r="M156" i="2"/>
  <c r="A530" i="2"/>
  <c r="B529" i="2"/>
  <c r="G158" i="12" l="1"/>
  <c r="K158" i="12" s="1"/>
  <c r="A538" i="12"/>
  <c r="B537" i="12"/>
  <c r="I154" i="11"/>
  <c r="H154" i="11"/>
  <c r="M154" i="11" s="1"/>
  <c r="Q154" i="11" s="1"/>
  <c r="F155" i="11" s="1"/>
  <c r="J154" i="11"/>
  <c r="A537" i="11"/>
  <c r="B536" i="11"/>
  <c r="Q156" i="2"/>
  <c r="F157" i="2" s="1"/>
  <c r="O156" i="2"/>
  <c r="D157" i="2" s="1"/>
  <c r="P156" i="2"/>
  <c r="E157" i="2" s="1"/>
  <c r="N156" i="2"/>
  <c r="C157" i="2" s="1"/>
  <c r="A531" i="2"/>
  <c r="B530" i="2"/>
  <c r="A539" i="12" l="1"/>
  <c r="B538" i="12"/>
  <c r="J158" i="12"/>
  <c r="H158" i="12"/>
  <c r="I158" i="12"/>
  <c r="L154" i="11"/>
  <c r="O154" i="11" s="1"/>
  <c r="D155" i="11" s="1"/>
  <c r="A538" i="11"/>
  <c r="B537" i="11"/>
  <c r="G157" i="2"/>
  <c r="K157" i="2" s="1"/>
  <c r="H157" i="2"/>
  <c r="A532" i="2"/>
  <c r="B531" i="2"/>
  <c r="N154" i="11" l="1"/>
  <c r="C155" i="11" s="1"/>
  <c r="M158" i="12"/>
  <c r="Q158" i="12" s="1"/>
  <c r="F159" i="12" s="1"/>
  <c r="L158" i="12"/>
  <c r="A540" i="12"/>
  <c r="B539" i="12"/>
  <c r="P154" i="11"/>
  <c r="E155" i="11" s="1"/>
  <c r="G155" i="11" s="1"/>
  <c r="K155" i="11" s="1"/>
  <c r="A539" i="11"/>
  <c r="B538" i="11"/>
  <c r="M157" i="2"/>
  <c r="J157" i="2"/>
  <c r="I157" i="2"/>
  <c r="L157" i="2" s="1"/>
  <c r="A533" i="2"/>
  <c r="B532" i="2"/>
  <c r="P158" i="12" l="1"/>
  <c r="E159" i="12" s="1"/>
  <c r="N158" i="12"/>
  <c r="C159" i="12" s="1"/>
  <c r="O158" i="12"/>
  <c r="D159" i="12" s="1"/>
  <c r="A541" i="12"/>
  <c r="B540" i="12"/>
  <c r="I155" i="11"/>
  <c r="H155" i="11"/>
  <c r="M155" i="11" s="1"/>
  <c r="Q155" i="11" s="1"/>
  <c r="F156" i="11" s="1"/>
  <c r="A540" i="11"/>
  <c r="B539" i="11"/>
  <c r="J155" i="11"/>
  <c r="Q157" i="2"/>
  <c r="F158" i="2" s="1"/>
  <c r="O157" i="2"/>
  <c r="D158" i="2" s="1"/>
  <c r="P157" i="2"/>
  <c r="E158" i="2" s="1"/>
  <c r="N157" i="2"/>
  <c r="C158" i="2" s="1"/>
  <c r="A534" i="2"/>
  <c r="B533" i="2"/>
  <c r="A542" i="12" l="1"/>
  <c r="B541" i="12"/>
  <c r="G159" i="12"/>
  <c r="K159" i="12" s="1"/>
  <c r="L155" i="11"/>
  <c r="P155" i="11" s="1"/>
  <c r="E156" i="11" s="1"/>
  <c r="A541" i="11"/>
  <c r="B540" i="11"/>
  <c r="G158" i="2"/>
  <c r="A535" i="2"/>
  <c r="B534" i="2"/>
  <c r="I159" i="12" l="1"/>
  <c r="A543" i="12"/>
  <c r="B542" i="12"/>
  <c r="J159" i="12"/>
  <c r="H159" i="12"/>
  <c r="O155" i="11"/>
  <c r="D156" i="11" s="1"/>
  <c r="N155" i="11"/>
  <c r="C156" i="11" s="1"/>
  <c r="A542" i="11"/>
  <c r="B541" i="11"/>
  <c r="K158" i="2"/>
  <c r="J158" i="2"/>
  <c r="H158" i="2"/>
  <c r="I158" i="2"/>
  <c r="A536" i="2"/>
  <c r="B535" i="2"/>
  <c r="A544" i="12" l="1"/>
  <c r="B543" i="12"/>
  <c r="L159" i="12"/>
  <c r="M159" i="12"/>
  <c r="Q159" i="12" s="1"/>
  <c r="F160" i="12" s="1"/>
  <c r="G156" i="11"/>
  <c r="K156" i="11" s="1"/>
  <c r="A543" i="11"/>
  <c r="B542" i="11"/>
  <c r="M158" i="2"/>
  <c r="L158" i="2"/>
  <c r="A537" i="2"/>
  <c r="B536" i="2"/>
  <c r="N159" i="12" l="1"/>
  <c r="C160" i="12" s="1"/>
  <c r="P159" i="12"/>
  <c r="E160" i="12" s="1"/>
  <c r="O159" i="12"/>
  <c r="D160" i="12" s="1"/>
  <c r="A545" i="12"/>
  <c r="B544" i="12"/>
  <c r="J156" i="11"/>
  <c r="H156" i="11"/>
  <c r="M156" i="11" s="1"/>
  <c r="Q156" i="11" s="1"/>
  <c r="F157" i="11" s="1"/>
  <c r="I156" i="11"/>
  <c r="A544" i="11"/>
  <c r="B543" i="11"/>
  <c r="Q158" i="2"/>
  <c r="F159" i="2" s="1"/>
  <c r="O158" i="2"/>
  <c r="D159" i="2" s="1"/>
  <c r="P158" i="2"/>
  <c r="E159" i="2" s="1"/>
  <c r="N158" i="2"/>
  <c r="C159" i="2" s="1"/>
  <c r="A538" i="2"/>
  <c r="B537" i="2"/>
  <c r="A546" i="12" l="1"/>
  <c r="B545" i="12"/>
  <c r="G160" i="12"/>
  <c r="K160" i="12" s="1"/>
  <c r="L156" i="11"/>
  <c r="O156" i="11" s="1"/>
  <c r="D157" i="11" s="1"/>
  <c r="A545" i="11"/>
  <c r="B544" i="11"/>
  <c r="G159" i="2"/>
  <c r="K159" i="2" s="1"/>
  <c r="H159" i="2"/>
  <c r="I159" i="2"/>
  <c r="A539" i="2"/>
  <c r="B538" i="2"/>
  <c r="P156" i="11" l="1"/>
  <c r="E157" i="11" s="1"/>
  <c r="N156" i="11"/>
  <c r="C157" i="11" s="1"/>
  <c r="G157" i="11" s="1"/>
  <c r="K157" i="11" s="1"/>
  <c r="J159" i="2"/>
  <c r="I160" i="12"/>
  <c r="L160" i="12" s="1"/>
  <c r="H160" i="12"/>
  <c r="J160" i="12"/>
  <c r="A547" i="12"/>
  <c r="B546" i="12"/>
  <c r="M160" i="12"/>
  <c r="Q160" i="12" s="1"/>
  <c r="F161" i="12" s="1"/>
  <c r="A546" i="11"/>
  <c r="B545" i="11"/>
  <c r="L159" i="2"/>
  <c r="M159" i="2"/>
  <c r="A540" i="2"/>
  <c r="B539" i="2"/>
  <c r="N160" i="12" l="1"/>
  <c r="C161" i="12" s="1"/>
  <c r="O160" i="12"/>
  <c r="D161" i="12" s="1"/>
  <c r="P160" i="12"/>
  <c r="E161" i="12" s="1"/>
  <c r="A548" i="12"/>
  <c r="B547" i="12"/>
  <c r="J157" i="11"/>
  <c r="H157" i="11"/>
  <c r="M157" i="11" s="1"/>
  <c r="Q157" i="11" s="1"/>
  <c r="F158" i="11" s="1"/>
  <c r="I157" i="11"/>
  <c r="A547" i="11"/>
  <c r="B546" i="11"/>
  <c r="Q159" i="2"/>
  <c r="F160" i="2" s="1"/>
  <c r="O159" i="2"/>
  <c r="D160" i="2" s="1"/>
  <c r="P159" i="2"/>
  <c r="E160" i="2" s="1"/>
  <c r="N159" i="2"/>
  <c r="C160" i="2" s="1"/>
  <c r="A541" i="2"/>
  <c r="B540" i="2"/>
  <c r="A549" i="12" l="1"/>
  <c r="B548" i="12"/>
  <c r="G161" i="12"/>
  <c r="K161" i="12" s="1"/>
  <c r="L157" i="11"/>
  <c r="P157" i="11" s="1"/>
  <c r="E158" i="11" s="1"/>
  <c r="A548" i="11"/>
  <c r="B547" i="11"/>
  <c r="G160" i="2"/>
  <c r="A542" i="2"/>
  <c r="B541" i="2"/>
  <c r="H161" i="12" l="1"/>
  <c r="J161" i="12"/>
  <c r="M161" i="12"/>
  <c r="Q161" i="12" s="1"/>
  <c r="F162" i="12" s="1"/>
  <c r="I161" i="12"/>
  <c r="L161" i="12" s="1"/>
  <c r="A550" i="12"/>
  <c r="B549" i="12"/>
  <c r="O157" i="11"/>
  <c r="D158" i="11" s="1"/>
  <c r="N157" i="11"/>
  <c r="C158" i="11" s="1"/>
  <c r="G158" i="11" s="1"/>
  <c r="K158" i="11" s="1"/>
  <c r="A549" i="11"/>
  <c r="B548" i="11"/>
  <c r="K160" i="2"/>
  <c r="H160" i="2"/>
  <c r="J160" i="2"/>
  <c r="I160" i="2"/>
  <c r="A543" i="2"/>
  <c r="B542" i="2"/>
  <c r="N161" i="12" l="1"/>
  <c r="C162" i="12" s="1"/>
  <c r="O161" i="12"/>
  <c r="D162" i="12" s="1"/>
  <c r="P161" i="12"/>
  <c r="E162" i="12" s="1"/>
  <c r="A551" i="12"/>
  <c r="B550" i="12"/>
  <c r="J158" i="11"/>
  <c r="A550" i="11"/>
  <c r="B549" i="11"/>
  <c r="I158" i="11"/>
  <c r="H158" i="11"/>
  <c r="M160" i="2"/>
  <c r="L160" i="2"/>
  <c r="A544" i="2"/>
  <c r="B543" i="2"/>
  <c r="A552" i="12" l="1"/>
  <c r="B551" i="12"/>
  <c r="G162" i="12"/>
  <c r="K162" i="12" s="1"/>
  <c r="A551" i="11"/>
  <c r="B550" i="11"/>
  <c r="L158" i="11"/>
  <c r="M158" i="11"/>
  <c r="Q158" i="11" s="1"/>
  <c r="F159" i="11" s="1"/>
  <c r="Q160" i="2"/>
  <c r="F161" i="2" s="1"/>
  <c r="O160" i="2"/>
  <c r="D161" i="2" s="1"/>
  <c r="P160" i="2"/>
  <c r="E161" i="2" s="1"/>
  <c r="N160" i="2"/>
  <c r="C161" i="2" s="1"/>
  <c r="A545" i="2"/>
  <c r="B544" i="2"/>
  <c r="I162" i="12" l="1"/>
  <c r="J162" i="12"/>
  <c r="H162" i="12"/>
  <c r="A553" i="12"/>
  <c r="B552" i="12"/>
  <c r="A552" i="11"/>
  <c r="B551" i="11"/>
  <c r="O158" i="11"/>
  <c r="D159" i="11" s="1"/>
  <c r="P158" i="11"/>
  <c r="E159" i="11" s="1"/>
  <c r="N158" i="11"/>
  <c r="C159" i="11" s="1"/>
  <c r="G161" i="2"/>
  <c r="A546" i="2"/>
  <c r="B545" i="2"/>
  <c r="A554" i="12" l="1"/>
  <c r="B553" i="12"/>
  <c r="L162" i="12"/>
  <c r="M162" i="12"/>
  <c r="Q162" i="12" s="1"/>
  <c r="F163" i="12" s="1"/>
  <c r="G159" i="11"/>
  <c r="K159" i="11" s="1"/>
  <c r="A553" i="11"/>
  <c r="B552" i="11"/>
  <c r="K161" i="2"/>
  <c r="H161" i="2"/>
  <c r="I161" i="2"/>
  <c r="J161" i="2"/>
  <c r="A547" i="2"/>
  <c r="B546" i="2"/>
  <c r="N162" i="12" l="1"/>
  <c r="C163" i="12" s="1"/>
  <c r="P162" i="12"/>
  <c r="E163" i="12" s="1"/>
  <c r="O162" i="12"/>
  <c r="D163" i="12" s="1"/>
  <c r="A555" i="12"/>
  <c r="B554" i="12"/>
  <c r="I159" i="11"/>
  <c r="H159" i="11"/>
  <c r="M159" i="11" s="1"/>
  <c r="Q159" i="11" s="1"/>
  <c r="F160" i="11" s="1"/>
  <c r="J159" i="11"/>
  <c r="A554" i="11"/>
  <c r="B553" i="11"/>
  <c r="M161" i="2"/>
  <c r="L161" i="2"/>
  <c r="A548" i="2"/>
  <c r="B547" i="2"/>
  <c r="A556" i="12" l="1"/>
  <c r="B555" i="12"/>
  <c r="I163" i="12"/>
  <c r="H163" i="12"/>
  <c r="G163" i="12"/>
  <c r="K163" i="12" s="1"/>
  <c r="L159" i="11"/>
  <c r="P159" i="11"/>
  <c r="E160" i="11" s="1"/>
  <c r="N159" i="11"/>
  <c r="C160" i="11" s="1"/>
  <c r="O159" i="11"/>
  <c r="D160" i="11" s="1"/>
  <c r="A555" i="11"/>
  <c r="B554" i="11"/>
  <c r="Q161" i="2"/>
  <c r="F162" i="2" s="1"/>
  <c r="O161" i="2"/>
  <c r="D162" i="2" s="1"/>
  <c r="P161" i="2"/>
  <c r="E162" i="2" s="1"/>
  <c r="N161" i="2"/>
  <c r="C162" i="2" s="1"/>
  <c r="A549" i="2"/>
  <c r="B548" i="2"/>
  <c r="A557" i="12" l="1"/>
  <c r="B556" i="12"/>
  <c r="J163" i="12"/>
  <c r="M163" i="12"/>
  <c r="Q163" i="12" s="1"/>
  <c r="F164" i="12" s="1"/>
  <c r="L163" i="12"/>
  <c r="A556" i="11"/>
  <c r="B555" i="11"/>
  <c r="G160" i="11"/>
  <c r="K160" i="11" s="1"/>
  <c r="G162" i="2"/>
  <c r="A550" i="2"/>
  <c r="B549" i="2"/>
  <c r="P163" i="12" l="1"/>
  <c r="E164" i="12" s="1"/>
  <c r="N163" i="12"/>
  <c r="C164" i="12" s="1"/>
  <c r="O163" i="12"/>
  <c r="D164" i="12" s="1"/>
  <c r="A558" i="12"/>
  <c r="B557" i="12"/>
  <c r="I160" i="11"/>
  <c r="A557" i="11"/>
  <c r="B556" i="11"/>
  <c r="J160" i="11"/>
  <c r="H160" i="11"/>
  <c r="K162" i="2"/>
  <c r="H162" i="2"/>
  <c r="I162" i="2"/>
  <c r="J162" i="2"/>
  <c r="A551" i="2"/>
  <c r="B550" i="2"/>
  <c r="A559" i="12" l="1"/>
  <c r="B558" i="12"/>
  <c r="G164" i="12"/>
  <c r="K164" i="12" s="1"/>
  <c r="A558" i="11"/>
  <c r="B557" i="11"/>
  <c r="L160" i="11"/>
  <c r="M160" i="11"/>
  <c r="Q160" i="11" s="1"/>
  <c r="F161" i="11" s="1"/>
  <c r="M162" i="2"/>
  <c r="Q162" i="2" s="1"/>
  <c r="L162" i="2"/>
  <c r="A552" i="2"/>
  <c r="B551" i="2"/>
  <c r="H164" i="12" l="1"/>
  <c r="I164" i="12"/>
  <c r="J164" i="12"/>
  <c r="L164" i="12"/>
  <c r="M164" i="12"/>
  <c r="Q164" i="12" s="1"/>
  <c r="F165" i="12" s="1"/>
  <c r="A560" i="12"/>
  <c r="B559" i="12"/>
  <c r="N160" i="11"/>
  <c r="C161" i="11" s="1"/>
  <c r="P160" i="11"/>
  <c r="E161" i="11" s="1"/>
  <c r="O160" i="11"/>
  <c r="D161" i="11" s="1"/>
  <c r="A559" i="11"/>
  <c r="B558" i="11"/>
  <c r="O162" i="2"/>
  <c r="P162" i="2"/>
  <c r="N162" i="2"/>
  <c r="C163" i="2" s="1"/>
  <c r="E163" i="2"/>
  <c r="D163" i="2"/>
  <c r="F163" i="2"/>
  <c r="A553" i="2"/>
  <c r="B552" i="2"/>
  <c r="A561" i="12" l="1"/>
  <c r="B560" i="12"/>
  <c r="P164" i="12"/>
  <c r="E165" i="12" s="1"/>
  <c r="N164" i="12"/>
  <c r="C165" i="12" s="1"/>
  <c r="O164" i="12"/>
  <c r="D165" i="12" s="1"/>
  <c r="G161" i="11"/>
  <c r="K161" i="11" s="1"/>
  <c r="A560" i="11"/>
  <c r="B559" i="11"/>
  <c r="G163" i="2"/>
  <c r="K163" i="2" s="1"/>
  <c r="A554" i="2"/>
  <c r="B553" i="2"/>
  <c r="G165" i="12" l="1"/>
  <c r="K165" i="12" s="1"/>
  <c r="A562" i="12"/>
  <c r="B561" i="12"/>
  <c r="I161" i="11"/>
  <c r="H161" i="11"/>
  <c r="M161" i="11" s="1"/>
  <c r="Q161" i="11" s="1"/>
  <c r="F162" i="11" s="1"/>
  <c r="J161" i="11"/>
  <c r="A561" i="11"/>
  <c r="B560" i="11"/>
  <c r="H163" i="2"/>
  <c r="M163" i="2" s="1"/>
  <c r="J163" i="2"/>
  <c r="I163" i="2"/>
  <c r="A555" i="2"/>
  <c r="B554" i="2"/>
  <c r="J165" i="12" l="1"/>
  <c r="H165" i="12"/>
  <c r="M165" i="12"/>
  <c r="Q165" i="12" s="1"/>
  <c r="F166" i="12" s="1"/>
  <c r="A563" i="12"/>
  <c r="B562" i="12"/>
  <c r="I165" i="12"/>
  <c r="L165" i="12" s="1"/>
  <c r="L161" i="11"/>
  <c r="P161" i="11" s="1"/>
  <c r="E162" i="11" s="1"/>
  <c r="A562" i="11"/>
  <c r="B561" i="11"/>
  <c r="L163" i="2"/>
  <c r="O163" i="2" s="1"/>
  <c r="D164" i="2" s="1"/>
  <c r="Q163" i="2"/>
  <c r="F164" i="2" s="1"/>
  <c r="N163" i="2"/>
  <c r="C164" i="2" s="1"/>
  <c r="A556" i="2"/>
  <c r="B555" i="2"/>
  <c r="P163" i="2" l="1"/>
  <c r="E164" i="2" s="1"/>
  <c r="O161" i="11"/>
  <c r="D162" i="11" s="1"/>
  <c r="P165" i="12"/>
  <c r="E166" i="12" s="1"/>
  <c r="O165" i="12"/>
  <c r="D166" i="12" s="1"/>
  <c r="N165" i="12"/>
  <c r="C166" i="12" s="1"/>
  <c r="A564" i="12"/>
  <c r="B563" i="12"/>
  <c r="N161" i="11"/>
  <c r="C162" i="11" s="1"/>
  <c r="A563" i="11"/>
  <c r="B562" i="11"/>
  <c r="G164" i="2"/>
  <c r="K164" i="2" s="1"/>
  <c r="I164" i="2"/>
  <c r="H164" i="2"/>
  <c r="J164" i="2"/>
  <c r="A557" i="2"/>
  <c r="B556" i="2"/>
  <c r="G162" i="11" l="1"/>
  <c r="K162" i="11" s="1"/>
  <c r="G166" i="12"/>
  <c r="K166" i="12" s="1"/>
  <c r="B564" i="12"/>
  <c r="A565" i="12"/>
  <c r="I162" i="11"/>
  <c r="J162" i="11"/>
  <c r="H162" i="11"/>
  <c r="M162" i="11" s="1"/>
  <c r="Q162" i="11" s="1"/>
  <c r="F163" i="11" s="1"/>
  <c r="A564" i="11"/>
  <c r="B563" i="11"/>
  <c r="M164" i="2"/>
  <c r="L164" i="2"/>
  <c r="A558" i="2"/>
  <c r="B557" i="2"/>
  <c r="J166" i="12" l="1"/>
  <c r="H166" i="12"/>
  <c r="M166" i="12" s="1"/>
  <c r="Q166" i="12" s="1"/>
  <c r="F167" i="12" s="1"/>
  <c r="I166" i="12"/>
  <c r="L166" i="12"/>
  <c r="A566" i="12"/>
  <c r="B565" i="12"/>
  <c r="L162" i="11"/>
  <c r="N162" i="11" s="1"/>
  <c r="C163" i="11" s="1"/>
  <c r="A565" i="11"/>
  <c r="B564" i="11"/>
  <c r="Q164" i="2"/>
  <c r="F165" i="2" s="1"/>
  <c r="O164" i="2"/>
  <c r="D165" i="2" s="1"/>
  <c r="P164" i="2"/>
  <c r="E165" i="2" s="1"/>
  <c r="N164" i="2"/>
  <c r="C165" i="2" s="1"/>
  <c r="A559" i="2"/>
  <c r="B558" i="2"/>
  <c r="A567" i="12" l="1"/>
  <c r="B566" i="12"/>
  <c r="N166" i="12"/>
  <c r="C167" i="12" s="1"/>
  <c r="P166" i="12"/>
  <c r="E167" i="12" s="1"/>
  <c r="O166" i="12"/>
  <c r="D167" i="12" s="1"/>
  <c r="O162" i="11"/>
  <c r="D163" i="11" s="1"/>
  <c r="P162" i="11"/>
  <c r="E163" i="11" s="1"/>
  <c r="A566" i="11"/>
  <c r="B565" i="11"/>
  <c r="G165" i="2"/>
  <c r="K165" i="2" s="1"/>
  <c r="A560" i="2"/>
  <c r="B559" i="2"/>
  <c r="A568" i="12" l="1"/>
  <c r="B567" i="12"/>
  <c r="G167" i="12"/>
  <c r="K167" i="12" s="1"/>
  <c r="G163" i="11"/>
  <c r="K163" i="11" s="1"/>
  <c r="A567" i="11"/>
  <c r="B566" i="11"/>
  <c r="I165" i="2"/>
  <c r="H165" i="2"/>
  <c r="L165" i="2" s="1"/>
  <c r="J165" i="2"/>
  <c r="A561" i="2"/>
  <c r="B560" i="2"/>
  <c r="M165" i="2" l="1"/>
  <c r="Q165" i="2" s="1"/>
  <c r="F166" i="2" s="1"/>
  <c r="A569" i="12"/>
  <c r="B568" i="12"/>
  <c r="I167" i="12"/>
  <c r="J167" i="12"/>
  <c r="H167" i="12"/>
  <c r="I163" i="11"/>
  <c r="H163" i="11"/>
  <c r="M163" i="11" s="1"/>
  <c r="Q163" i="11" s="1"/>
  <c r="F164" i="11" s="1"/>
  <c r="J163" i="11"/>
  <c r="A568" i="11"/>
  <c r="B567" i="11"/>
  <c r="O165" i="2"/>
  <c r="D166" i="2" s="1"/>
  <c r="P165" i="2"/>
  <c r="E166" i="2" s="1"/>
  <c r="N165" i="2"/>
  <c r="C166" i="2" s="1"/>
  <c r="A562" i="2"/>
  <c r="B561" i="2"/>
  <c r="A570" i="12" l="1"/>
  <c r="B569" i="12"/>
  <c r="L167" i="12"/>
  <c r="M167" i="12"/>
  <c r="Q167" i="12" s="1"/>
  <c r="F168" i="12" s="1"/>
  <c r="L163" i="11"/>
  <c r="P163" i="11"/>
  <c r="E164" i="11" s="1"/>
  <c r="O163" i="11"/>
  <c r="D164" i="11" s="1"/>
  <c r="N163" i="11"/>
  <c r="C164" i="11" s="1"/>
  <c r="A569" i="11"/>
  <c r="B568" i="11"/>
  <c r="G166" i="2"/>
  <c r="K166" i="2" s="1"/>
  <c r="I166" i="2"/>
  <c r="A563" i="2"/>
  <c r="B562" i="2"/>
  <c r="H166" i="2" l="1"/>
  <c r="J166" i="2"/>
  <c r="P167" i="12"/>
  <c r="E168" i="12" s="1"/>
  <c r="N167" i="12"/>
  <c r="C168" i="12" s="1"/>
  <c r="O167" i="12"/>
  <c r="D168" i="12" s="1"/>
  <c r="A571" i="12"/>
  <c r="B570" i="12"/>
  <c r="A570" i="11"/>
  <c r="B569" i="11"/>
  <c r="G164" i="11"/>
  <c r="K164" i="11" s="1"/>
  <c r="L166" i="2"/>
  <c r="M166" i="2"/>
  <c r="Q166" i="2" s="1"/>
  <c r="A564" i="2"/>
  <c r="B563" i="2"/>
  <c r="G168" i="12" l="1"/>
  <c r="K168" i="12" s="1"/>
  <c r="A572" i="12"/>
  <c r="B571" i="12"/>
  <c r="I164" i="11"/>
  <c r="J164" i="11"/>
  <c r="A571" i="11"/>
  <c r="B570" i="11"/>
  <c r="H164" i="11"/>
  <c r="O166" i="2"/>
  <c r="P166" i="2"/>
  <c r="E167" i="2" s="1"/>
  <c r="N166" i="2"/>
  <c r="C167" i="2" s="1"/>
  <c r="F167" i="2"/>
  <c r="D167" i="2"/>
  <c r="A565" i="2"/>
  <c r="B564" i="2"/>
  <c r="H168" i="12" l="1"/>
  <c r="J168" i="12"/>
  <c r="I168" i="12"/>
  <c r="L168" i="12" s="1"/>
  <c r="M168" i="12"/>
  <c r="Q168" i="12" s="1"/>
  <c r="F169" i="12" s="1"/>
  <c r="A573" i="12"/>
  <c r="B572" i="12"/>
  <c r="A572" i="11"/>
  <c r="B571" i="11"/>
  <c r="L164" i="11"/>
  <c r="M164" i="11"/>
  <c r="Q164" i="11" s="1"/>
  <c r="F165" i="11" s="1"/>
  <c r="G167" i="2"/>
  <c r="K167" i="2" s="1"/>
  <c r="A566" i="2"/>
  <c r="B565" i="2"/>
  <c r="O168" i="12" l="1"/>
  <c r="D169" i="12" s="1"/>
  <c r="P168" i="12"/>
  <c r="E169" i="12" s="1"/>
  <c r="N168" i="12"/>
  <c r="C169" i="12" s="1"/>
  <c r="A574" i="12"/>
  <c r="B573" i="12"/>
  <c r="O164" i="11"/>
  <c r="D165" i="11" s="1"/>
  <c r="P164" i="11"/>
  <c r="E165" i="11" s="1"/>
  <c r="N164" i="11"/>
  <c r="C165" i="11" s="1"/>
  <c r="A573" i="11"/>
  <c r="B572" i="11"/>
  <c r="J167" i="2"/>
  <c r="H167" i="2"/>
  <c r="M167" i="2" s="1"/>
  <c r="Q167" i="2" s="1"/>
  <c r="I167" i="2"/>
  <c r="A567" i="2"/>
  <c r="B566" i="2"/>
  <c r="A575" i="12" l="1"/>
  <c r="B574" i="12"/>
  <c r="G169" i="12"/>
  <c r="K169" i="12" s="1"/>
  <c r="G165" i="11"/>
  <c r="K165" i="11" s="1"/>
  <c r="A574" i="11"/>
  <c r="B573" i="11"/>
  <c r="L167" i="2"/>
  <c r="P167" i="2" s="1"/>
  <c r="A568" i="2"/>
  <c r="B567" i="2"/>
  <c r="J169" i="12" l="1"/>
  <c r="A576" i="12"/>
  <c r="B575" i="12"/>
  <c r="H169" i="12"/>
  <c r="I169" i="12"/>
  <c r="I165" i="11"/>
  <c r="H165" i="11"/>
  <c r="M165" i="11" s="1"/>
  <c r="Q165" i="11" s="1"/>
  <c r="F166" i="11" s="1"/>
  <c r="J165" i="11"/>
  <c r="A575" i="11"/>
  <c r="B574" i="11"/>
  <c r="N167" i="2"/>
  <c r="O167" i="2"/>
  <c r="D168" i="2" s="1"/>
  <c r="F168" i="2"/>
  <c r="C168" i="2"/>
  <c r="E168" i="2"/>
  <c r="A569" i="2"/>
  <c r="B568" i="2"/>
  <c r="M169" i="12" l="1"/>
  <c r="Q169" i="12" s="1"/>
  <c r="F170" i="12" s="1"/>
  <c r="L169" i="12"/>
  <c r="A577" i="12"/>
  <c r="B576" i="12"/>
  <c r="L165" i="11"/>
  <c r="N165" i="11" s="1"/>
  <c r="C166" i="11" s="1"/>
  <c r="A576" i="11"/>
  <c r="B575" i="11"/>
  <c r="G168" i="2"/>
  <c r="K168" i="2" s="1"/>
  <c r="A570" i="2"/>
  <c r="B569" i="2"/>
  <c r="P169" i="12" l="1"/>
  <c r="E170" i="12" s="1"/>
  <c r="O169" i="12"/>
  <c r="D170" i="12" s="1"/>
  <c r="N169" i="12"/>
  <c r="C170" i="12" s="1"/>
  <c r="A578" i="12"/>
  <c r="B577" i="12"/>
  <c r="P165" i="11"/>
  <c r="E166" i="11" s="1"/>
  <c r="O165" i="11"/>
  <c r="D166" i="11" s="1"/>
  <c r="G166" i="11" s="1"/>
  <c r="K166" i="11" s="1"/>
  <c r="A577" i="11"/>
  <c r="B576" i="11"/>
  <c r="J168" i="2"/>
  <c r="H168" i="2"/>
  <c r="M168" i="2" s="1"/>
  <c r="Q168" i="2" s="1"/>
  <c r="I168" i="2"/>
  <c r="A571" i="2"/>
  <c r="B570" i="2"/>
  <c r="G170" i="12" l="1"/>
  <c r="K170" i="12" s="1"/>
  <c r="A579" i="12"/>
  <c r="B578" i="12"/>
  <c r="J166" i="11"/>
  <c r="A578" i="11"/>
  <c r="B577" i="11"/>
  <c r="H166" i="11"/>
  <c r="I166" i="11"/>
  <c r="L168" i="2"/>
  <c r="P168" i="2" s="1"/>
  <c r="A572" i="2"/>
  <c r="B571" i="2"/>
  <c r="A580" i="12" l="1"/>
  <c r="B579" i="12"/>
  <c r="H170" i="12"/>
  <c r="J170" i="12"/>
  <c r="I170" i="12"/>
  <c r="M166" i="11"/>
  <c r="Q166" i="11" s="1"/>
  <c r="F167" i="11" s="1"/>
  <c r="L166" i="11"/>
  <c r="A579" i="11"/>
  <c r="B578" i="11"/>
  <c r="N168" i="2"/>
  <c r="O168" i="2"/>
  <c r="D169" i="2" s="1"/>
  <c r="F169" i="2"/>
  <c r="E169" i="2"/>
  <c r="C169" i="2"/>
  <c r="A573" i="2"/>
  <c r="B572" i="2"/>
  <c r="A581" i="12" l="1"/>
  <c r="B580" i="12"/>
  <c r="L170" i="12"/>
  <c r="M170" i="12"/>
  <c r="Q170" i="12" s="1"/>
  <c r="F171" i="12" s="1"/>
  <c r="O166" i="11"/>
  <c r="D167" i="11" s="1"/>
  <c r="P166" i="11"/>
  <c r="E167" i="11" s="1"/>
  <c r="N166" i="11"/>
  <c r="C167" i="11" s="1"/>
  <c r="A580" i="11"/>
  <c r="B579" i="11"/>
  <c r="G169" i="2"/>
  <c r="K169" i="2" s="1"/>
  <c r="A574" i="2"/>
  <c r="B573" i="2"/>
  <c r="A582" i="12" l="1"/>
  <c r="B581" i="12"/>
  <c r="P170" i="12"/>
  <c r="E171" i="12" s="1"/>
  <c r="N170" i="12"/>
  <c r="C171" i="12" s="1"/>
  <c r="O170" i="12"/>
  <c r="D171" i="12" s="1"/>
  <c r="G167" i="11"/>
  <c r="K167" i="11" s="1"/>
  <c r="A581" i="11"/>
  <c r="B580" i="11"/>
  <c r="J169" i="2"/>
  <c r="H169" i="2"/>
  <c r="M169" i="2" s="1"/>
  <c r="Q169" i="2" s="1"/>
  <c r="I169" i="2"/>
  <c r="A575" i="2"/>
  <c r="B574" i="2"/>
  <c r="A583" i="12" l="1"/>
  <c r="B582" i="12"/>
  <c r="G171" i="12"/>
  <c r="K171" i="12" s="1"/>
  <c r="H171" i="12"/>
  <c r="J167" i="11"/>
  <c r="I167" i="11"/>
  <c r="A582" i="11"/>
  <c r="B581" i="11"/>
  <c r="H167" i="11"/>
  <c r="L169" i="2"/>
  <c r="P169" i="2" s="1"/>
  <c r="F170" i="2"/>
  <c r="A576" i="2"/>
  <c r="B575" i="2"/>
  <c r="A584" i="12" l="1"/>
  <c r="B583" i="12"/>
  <c r="I171" i="12"/>
  <c r="L171" i="12" s="1"/>
  <c r="M171" i="12"/>
  <c r="Q171" i="12" s="1"/>
  <c r="F172" i="12" s="1"/>
  <c r="J171" i="12"/>
  <c r="A583" i="11"/>
  <c r="B582" i="11"/>
  <c r="L167" i="11"/>
  <c r="M167" i="11"/>
  <c r="Q167" i="11" s="1"/>
  <c r="F168" i="11" s="1"/>
  <c r="N169" i="2"/>
  <c r="O169" i="2"/>
  <c r="D170" i="2"/>
  <c r="E170" i="2"/>
  <c r="C170" i="2"/>
  <c r="A577" i="2"/>
  <c r="B576" i="2"/>
  <c r="O171" i="12" l="1"/>
  <c r="D172" i="12" s="1"/>
  <c r="P171" i="12"/>
  <c r="E172" i="12" s="1"/>
  <c r="N171" i="12"/>
  <c r="C172" i="12" s="1"/>
  <c r="A585" i="12"/>
  <c r="B584" i="12"/>
  <c r="P167" i="11"/>
  <c r="E168" i="11" s="1"/>
  <c r="O167" i="11"/>
  <c r="D168" i="11" s="1"/>
  <c r="N167" i="11"/>
  <c r="C168" i="11" s="1"/>
  <c r="A584" i="11"/>
  <c r="B583" i="11"/>
  <c r="G170" i="2"/>
  <c r="K170" i="2" s="1"/>
  <c r="A578" i="2"/>
  <c r="B577" i="2"/>
  <c r="I170" i="2" l="1"/>
  <c r="G172" i="12"/>
  <c r="K172" i="12" s="1"/>
  <c r="A586" i="12"/>
  <c r="B585" i="12"/>
  <c r="A585" i="11"/>
  <c r="B584" i="11"/>
  <c r="G168" i="11"/>
  <c r="K168" i="11" s="1"/>
  <c r="J170" i="2"/>
  <c r="H170" i="2"/>
  <c r="M170" i="2" s="1"/>
  <c r="Q170" i="2" s="1"/>
  <c r="A579" i="2"/>
  <c r="B578" i="2"/>
  <c r="H172" i="12" l="1"/>
  <c r="M172" i="12"/>
  <c r="Q172" i="12" s="1"/>
  <c r="F173" i="12" s="1"/>
  <c r="A587" i="12"/>
  <c r="B586" i="12"/>
  <c r="I172" i="12"/>
  <c r="L172" i="12" s="1"/>
  <c r="J172" i="12"/>
  <c r="J168" i="11"/>
  <c r="H168" i="11"/>
  <c r="M168" i="11" s="1"/>
  <c r="Q168" i="11" s="1"/>
  <c r="F169" i="11" s="1"/>
  <c r="I168" i="11"/>
  <c r="A586" i="11"/>
  <c r="B585" i="11"/>
  <c r="L170" i="2"/>
  <c r="P170" i="2" s="1"/>
  <c r="F171" i="2"/>
  <c r="A580" i="2"/>
  <c r="B579" i="2"/>
  <c r="P172" i="12" l="1"/>
  <c r="E173" i="12" s="1"/>
  <c r="N172" i="12"/>
  <c r="C173" i="12" s="1"/>
  <c r="O172" i="12"/>
  <c r="D173" i="12" s="1"/>
  <c r="A588" i="12"/>
  <c r="B587" i="12"/>
  <c r="L168" i="11"/>
  <c r="P168" i="11" s="1"/>
  <c r="E169" i="11" s="1"/>
  <c r="A587" i="11"/>
  <c r="B586" i="11"/>
  <c r="N170" i="2"/>
  <c r="C171" i="2" s="1"/>
  <c r="O170" i="2"/>
  <c r="D171" i="2" s="1"/>
  <c r="E171" i="2"/>
  <c r="A581" i="2"/>
  <c r="B580" i="2"/>
  <c r="O168" i="11" l="1"/>
  <c r="D169" i="11" s="1"/>
  <c r="G173" i="12"/>
  <c r="K173" i="12" s="1"/>
  <c r="A589" i="12"/>
  <c r="B588" i="12"/>
  <c r="N168" i="11"/>
  <c r="C169" i="11" s="1"/>
  <c r="G169" i="11" s="1"/>
  <c r="K169" i="11" s="1"/>
  <c r="A588" i="11"/>
  <c r="B587" i="11"/>
  <c r="G171" i="2"/>
  <c r="A582" i="2"/>
  <c r="B581" i="2"/>
  <c r="J173" i="12" l="1"/>
  <c r="H173" i="12"/>
  <c r="M173" i="12"/>
  <c r="Q173" i="12" s="1"/>
  <c r="F174" i="12" s="1"/>
  <c r="A590" i="12"/>
  <c r="B589" i="12"/>
  <c r="I173" i="12"/>
  <c r="I169" i="11"/>
  <c r="A589" i="11"/>
  <c r="B588" i="11"/>
  <c r="H169" i="11"/>
  <c r="J169" i="11"/>
  <c r="K171" i="2"/>
  <c r="I171" i="2"/>
  <c r="H171" i="2"/>
  <c r="J171" i="2"/>
  <c r="A583" i="2"/>
  <c r="B582" i="2"/>
  <c r="L173" i="12" l="1"/>
  <c r="P173" i="12" s="1"/>
  <c r="E174" i="12" s="1"/>
  <c r="N173" i="12"/>
  <c r="C174" i="12" s="1"/>
  <c r="A591" i="12"/>
  <c r="B590" i="12"/>
  <c r="L169" i="11"/>
  <c r="M169" i="11"/>
  <c r="Q169" i="11" s="1"/>
  <c r="F170" i="11" s="1"/>
  <c r="A590" i="11"/>
  <c r="B589" i="11"/>
  <c r="L171" i="2"/>
  <c r="M171" i="2"/>
  <c r="Q171" i="2" s="1"/>
  <c r="A584" i="2"/>
  <c r="B583" i="2"/>
  <c r="O173" i="12" l="1"/>
  <c r="D174" i="12" s="1"/>
  <c r="G174" i="12"/>
  <c r="K174" i="12" s="1"/>
  <c r="A592" i="12"/>
  <c r="B591" i="12"/>
  <c r="A591" i="11"/>
  <c r="B590" i="11"/>
  <c r="N169" i="11"/>
  <c r="C170" i="11" s="1"/>
  <c r="O169" i="11"/>
  <c r="D170" i="11" s="1"/>
  <c r="P169" i="11"/>
  <c r="E170" i="11" s="1"/>
  <c r="O171" i="2"/>
  <c r="D172" i="2" s="1"/>
  <c r="P171" i="2"/>
  <c r="E172" i="2" s="1"/>
  <c r="N171" i="2"/>
  <c r="C172" i="2" s="1"/>
  <c r="F172" i="2"/>
  <c r="A585" i="2"/>
  <c r="B584" i="2"/>
  <c r="H174" i="12" l="1"/>
  <c r="J174" i="12"/>
  <c r="I174" i="12"/>
  <c r="L174" i="12" s="1"/>
  <c r="A593" i="12"/>
  <c r="B592" i="12"/>
  <c r="M174" i="12"/>
  <c r="Q174" i="12" s="1"/>
  <c r="F175" i="12" s="1"/>
  <c r="G170" i="11"/>
  <c r="K170" i="11" s="1"/>
  <c r="A592" i="11"/>
  <c r="B591" i="11"/>
  <c r="G172" i="2"/>
  <c r="K172" i="2" s="1"/>
  <c r="A586" i="2"/>
  <c r="B585" i="2"/>
  <c r="O174" i="12" l="1"/>
  <c r="D175" i="12" s="1"/>
  <c r="P174" i="12"/>
  <c r="E175" i="12" s="1"/>
  <c r="N174" i="12"/>
  <c r="C175" i="12" s="1"/>
  <c r="A594" i="12"/>
  <c r="B593" i="12"/>
  <c r="I170" i="11"/>
  <c r="A593" i="11"/>
  <c r="B592" i="11"/>
  <c r="H170" i="11"/>
  <c r="J170" i="11"/>
  <c r="H172" i="2"/>
  <c r="M172" i="2" s="1"/>
  <c r="Q172" i="2" s="1"/>
  <c r="I172" i="2"/>
  <c r="L172" i="2" s="1"/>
  <c r="P172" i="2" s="1"/>
  <c r="J172" i="2"/>
  <c r="A587" i="2"/>
  <c r="B586" i="2"/>
  <c r="A595" i="12" l="1"/>
  <c r="B594" i="12"/>
  <c r="G175" i="12"/>
  <c r="K175" i="12" s="1"/>
  <c r="M170" i="11"/>
  <c r="Q170" i="11" s="1"/>
  <c r="F171" i="11" s="1"/>
  <c r="L170" i="11"/>
  <c r="A594" i="11"/>
  <c r="B593" i="11"/>
  <c r="N172" i="2"/>
  <c r="O172" i="2"/>
  <c r="D173" i="2" s="1"/>
  <c r="C173" i="2"/>
  <c r="E173" i="2"/>
  <c r="F173" i="2"/>
  <c r="A588" i="2"/>
  <c r="B587" i="2"/>
  <c r="H175" i="12" l="1"/>
  <c r="A596" i="12"/>
  <c r="B595" i="12"/>
  <c r="I175" i="12"/>
  <c r="L175" i="12" s="1"/>
  <c r="J175" i="12"/>
  <c r="M175" i="12"/>
  <c r="Q175" i="12" s="1"/>
  <c r="F176" i="12" s="1"/>
  <c r="O170" i="11"/>
  <c r="D171" i="11" s="1"/>
  <c r="P170" i="11"/>
  <c r="E171" i="11" s="1"/>
  <c r="N170" i="11"/>
  <c r="C171" i="11" s="1"/>
  <c r="A595" i="11"/>
  <c r="B594" i="11"/>
  <c r="G173" i="2"/>
  <c r="K173" i="2" s="1"/>
  <c r="A589" i="2"/>
  <c r="B588" i="2"/>
  <c r="N175" i="12" l="1"/>
  <c r="C176" i="12" s="1"/>
  <c r="O175" i="12"/>
  <c r="D176" i="12" s="1"/>
  <c r="P175" i="12"/>
  <c r="E176" i="12" s="1"/>
  <c r="A597" i="12"/>
  <c r="B596" i="12"/>
  <c r="A596" i="11"/>
  <c r="B595" i="11"/>
  <c r="G171" i="11"/>
  <c r="K171" i="11" s="1"/>
  <c r="H173" i="2"/>
  <c r="M173" i="2" s="1"/>
  <c r="Q173" i="2" s="1"/>
  <c r="F174" i="2" s="1"/>
  <c r="J173" i="2"/>
  <c r="I173" i="2"/>
  <c r="L173" i="2" s="1"/>
  <c r="P173" i="2" s="1"/>
  <c r="A590" i="2"/>
  <c r="B589" i="2"/>
  <c r="A598" i="12" l="1"/>
  <c r="B597" i="12"/>
  <c r="J176" i="12"/>
  <c r="I176" i="12"/>
  <c r="G176" i="12"/>
  <c r="K176" i="12" s="1"/>
  <c r="H171" i="11"/>
  <c r="A597" i="11"/>
  <c r="B596" i="11"/>
  <c r="J171" i="11"/>
  <c r="I171" i="11"/>
  <c r="N173" i="2"/>
  <c r="C174" i="2" s="1"/>
  <c r="O173" i="2"/>
  <c r="D174" i="2" s="1"/>
  <c r="E174" i="2"/>
  <c r="A591" i="2"/>
  <c r="B590" i="2"/>
  <c r="H176" i="12" l="1"/>
  <c r="M176" i="12" s="1"/>
  <c r="Q176" i="12" s="1"/>
  <c r="F177" i="12" s="1"/>
  <c r="L176" i="12"/>
  <c r="A599" i="12"/>
  <c r="B598" i="12"/>
  <c r="A598" i="11"/>
  <c r="B597" i="11"/>
  <c r="M171" i="11"/>
  <c r="Q171" i="11" s="1"/>
  <c r="F172" i="11" s="1"/>
  <c r="L171" i="11"/>
  <c r="G174" i="2"/>
  <c r="A592" i="2"/>
  <c r="B591" i="2"/>
  <c r="N176" i="12" l="1"/>
  <c r="C177" i="12" s="1"/>
  <c r="P176" i="12"/>
  <c r="E177" i="12" s="1"/>
  <c r="O176" i="12"/>
  <c r="D177" i="12" s="1"/>
  <c r="A600" i="12"/>
  <c r="B599" i="12"/>
  <c r="O171" i="11"/>
  <c r="D172" i="11" s="1"/>
  <c r="P171" i="11"/>
  <c r="E172" i="11" s="1"/>
  <c r="N171" i="11"/>
  <c r="C172" i="11" s="1"/>
  <c r="A599" i="11"/>
  <c r="B598" i="11"/>
  <c r="K174" i="2"/>
  <c r="H174" i="2"/>
  <c r="M174" i="2" s="1"/>
  <c r="Q174" i="2" s="1"/>
  <c r="J174" i="2"/>
  <c r="I174" i="2"/>
  <c r="A593" i="2"/>
  <c r="B592" i="2"/>
  <c r="A601" i="12" l="1"/>
  <c r="B600" i="12"/>
  <c r="G177" i="12"/>
  <c r="K177" i="12" s="1"/>
  <c r="G172" i="11"/>
  <c r="K172" i="11" s="1"/>
  <c r="A600" i="11"/>
  <c r="B599" i="11"/>
  <c r="L174" i="2"/>
  <c r="P174" i="2" s="1"/>
  <c r="A594" i="2"/>
  <c r="B593" i="2"/>
  <c r="H177" i="12" l="1"/>
  <c r="I177" i="12"/>
  <c r="J177" i="12"/>
  <c r="L177" i="12"/>
  <c r="M177" i="12"/>
  <c r="Q177" i="12" s="1"/>
  <c r="F178" i="12" s="1"/>
  <c r="A602" i="12"/>
  <c r="B601" i="12"/>
  <c r="I172" i="11"/>
  <c r="H172" i="11"/>
  <c r="M172" i="11" s="1"/>
  <c r="Q172" i="11" s="1"/>
  <c r="F173" i="11" s="1"/>
  <c r="J172" i="11"/>
  <c r="A601" i="11"/>
  <c r="B600" i="11"/>
  <c r="N174" i="2"/>
  <c r="O174" i="2"/>
  <c r="D175" i="2"/>
  <c r="F175" i="2"/>
  <c r="C175" i="2"/>
  <c r="E175" i="2"/>
  <c r="A595" i="2"/>
  <c r="B594" i="2"/>
  <c r="A603" i="12" l="1"/>
  <c r="B602" i="12"/>
  <c r="O177" i="12"/>
  <c r="D178" i="12" s="1"/>
  <c r="N177" i="12"/>
  <c r="C178" i="12" s="1"/>
  <c r="P177" i="12"/>
  <c r="E178" i="12" s="1"/>
  <c r="L172" i="11"/>
  <c r="O172" i="11" s="1"/>
  <c r="D173" i="11" s="1"/>
  <c r="A602" i="11"/>
  <c r="B601" i="11"/>
  <c r="G175" i="2"/>
  <c r="H175" i="2" s="1"/>
  <c r="M175" i="2" s="1"/>
  <c r="Q175" i="2" s="1"/>
  <c r="A596" i="2"/>
  <c r="B595" i="2"/>
  <c r="G178" i="12" l="1"/>
  <c r="K178" i="12" s="1"/>
  <c r="A604" i="12"/>
  <c r="B603" i="12"/>
  <c r="I178" i="12"/>
  <c r="P172" i="11"/>
  <c r="E173" i="11" s="1"/>
  <c r="N172" i="11"/>
  <c r="C173" i="11" s="1"/>
  <c r="A603" i="11"/>
  <c r="B602" i="11"/>
  <c r="K175" i="2"/>
  <c r="J175" i="2"/>
  <c r="I175" i="2"/>
  <c r="L175" i="2" s="1"/>
  <c r="P175" i="2" s="1"/>
  <c r="A597" i="2"/>
  <c r="B596" i="2"/>
  <c r="A605" i="12" l="1"/>
  <c r="B604" i="12"/>
  <c r="H178" i="12"/>
  <c r="J178" i="12"/>
  <c r="G173" i="11"/>
  <c r="K173" i="11" s="1"/>
  <c r="A604" i="11"/>
  <c r="B603" i="11"/>
  <c r="N175" i="2"/>
  <c r="C176" i="2" s="1"/>
  <c r="O175" i="2"/>
  <c r="D176" i="2"/>
  <c r="E176" i="2"/>
  <c r="F176" i="2"/>
  <c r="A598" i="2"/>
  <c r="B597" i="2"/>
  <c r="L178" i="12" l="1"/>
  <c r="M178" i="12"/>
  <c r="Q178" i="12" s="1"/>
  <c r="F179" i="12" s="1"/>
  <c r="A606" i="12"/>
  <c r="B605" i="12"/>
  <c r="H173" i="11"/>
  <c r="M173" i="11" s="1"/>
  <c r="Q173" i="11" s="1"/>
  <c r="F174" i="11" s="1"/>
  <c r="J173" i="11"/>
  <c r="I173" i="11"/>
  <c r="L173" i="11"/>
  <c r="O173" i="11" s="1"/>
  <c r="D174" i="11" s="1"/>
  <c r="A605" i="11"/>
  <c r="B604" i="11"/>
  <c r="G176" i="2"/>
  <c r="A599" i="2"/>
  <c r="B598" i="2"/>
  <c r="A607" i="12" l="1"/>
  <c r="B606" i="12"/>
  <c r="N178" i="12"/>
  <c r="C179" i="12" s="1"/>
  <c r="O178" i="12"/>
  <c r="D179" i="12" s="1"/>
  <c r="P178" i="12"/>
  <c r="E179" i="12" s="1"/>
  <c r="N173" i="11"/>
  <c r="C174" i="11" s="1"/>
  <c r="P173" i="11"/>
  <c r="E174" i="11" s="1"/>
  <c r="G174" i="11" s="1"/>
  <c r="K174" i="11" s="1"/>
  <c r="A606" i="11"/>
  <c r="B605" i="11"/>
  <c r="K176" i="2"/>
  <c r="I176" i="2"/>
  <c r="H176" i="2"/>
  <c r="J176" i="2"/>
  <c r="A600" i="2"/>
  <c r="B599" i="2"/>
  <c r="A608" i="12" l="1"/>
  <c r="B607" i="12"/>
  <c r="G179" i="12"/>
  <c r="K179" i="12" s="1"/>
  <c r="H174" i="11"/>
  <c r="M174" i="11" s="1"/>
  <c r="Q174" i="11" s="1"/>
  <c r="F175" i="11" s="1"/>
  <c r="I174" i="11"/>
  <c r="A607" i="11"/>
  <c r="B606" i="11"/>
  <c r="J174" i="11"/>
  <c r="L176" i="2"/>
  <c r="M176" i="2"/>
  <c r="Q176" i="2" s="1"/>
  <c r="A601" i="2"/>
  <c r="B600" i="2"/>
  <c r="H179" i="12" l="1"/>
  <c r="I179" i="12"/>
  <c r="L179" i="12"/>
  <c r="M179" i="12"/>
  <c r="Q179" i="12" s="1"/>
  <c r="F180" i="12" s="1"/>
  <c r="A609" i="12"/>
  <c r="B608" i="12"/>
  <c r="J179" i="12"/>
  <c r="L174" i="11"/>
  <c r="O174" i="11" s="1"/>
  <c r="D175" i="11" s="1"/>
  <c r="A608" i="11"/>
  <c r="B607" i="11"/>
  <c r="O176" i="2"/>
  <c r="P176" i="2"/>
  <c r="E177" i="2" s="1"/>
  <c r="N176" i="2"/>
  <c r="C177" i="2" s="1"/>
  <c r="D177" i="2"/>
  <c r="F177" i="2"/>
  <c r="A602" i="2"/>
  <c r="B601" i="2"/>
  <c r="P174" i="11" l="1"/>
  <c r="E175" i="11" s="1"/>
  <c r="N174" i="11"/>
  <c r="C175" i="11" s="1"/>
  <c r="A610" i="12"/>
  <c r="B609" i="12"/>
  <c r="O179" i="12"/>
  <c r="D180" i="12" s="1"/>
  <c r="P179" i="12"/>
  <c r="E180" i="12" s="1"/>
  <c r="N179" i="12"/>
  <c r="C180" i="12" s="1"/>
  <c r="A609" i="11"/>
  <c r="B608" i="11"/>
  <c r="G175" i="11"/>
  <c r="K175" i="11" s="1"/>
  <c r="G177" i="2"/>
  <c r="A603" i="2"/>
  <c r="B602" i="2"/>
  <c r="G180" i="12" l="1"/>
  <c r="K180" i="12" s="1"/>
  <c r="A611" i="12"/>
  <c r="B610" i="12"/>
  <c r="H175" i="11"/>
  <c r="M175" i="11" s="1"/>
  <c r="Q175" i="11" s="1"/>
  <c r="F176" i="11" s="1"/>
  <c r="I175" i="11"/>
  <c r="J175" i="11"/>
  <c r="A610" i="11"/>
  <c r="B609" i="11"/>
  <c r="K177" i="2"/>
  <c r="H177" i="2"/>
  <c r="M177" i="2" s="1"/>
  <c r="Q177" i="2" s="1"/>
  <c r="I177" i="2"/>
  <c r="J177" i="2"/>
  <c r="A604" i="2"/>
  <c r="B603" i="2"/>
  <c r="I180" i="12" l="1"/>
  <c r="H180" i="12"/>
  <c r="J180" i="12"/>
  <c r="A612" i="12"/>
  <c r="B611" i="12"/>
  <c r="L180" i="12"/>
  <c r="M180" i="12"/>
  <c r="Q180" i="12" s="1"/>
  <c r="F181" i="12" s="1"/>
  <c r="L175" i="11"/>
  <c r="P175" i="11" s="1"/>
  <c r="E176" i="11" s="1"/>
  <c r="A611" i="11"/>
  <c r="B610" i="11"/>
  <c r="L177" i="2"/>
  <c r="P177" i="2" s="1"/>
  <c r="A605" i="2"/>
  <c r="B604" i="2"/>
  <c r="A613" i="12" l="1"/>
  <c r="B612" i="12"/>
  <c r="O180" i="12"/>
  <c r="D181" i="12" s="1"/>
  <c r="P180" i="12"/>
  <c r="E181" i="12" s="1"/>
  <c r="N180" i="12"/>
  <c r="C181" i="12" s="1"/>
  <c r="O175" i="11"/>
  <c r="D176" i="11" s="1"/>
  <c r="N175" i="11"/>
  <c r="C176" i="11" s="1"/>
  <c r="A612" i="11"/>
  <c r="B611" i="11"/>
  <c r="N177" i="2"/>
  <c r="O177" i="2"/>
  <c r="C178" i="2"/>
  <c r="D178" i="2"/>
  <c r="E178" i="2"/>
  <c r="F178" i="2"/>
  <c r="A606" i="2"/>
  <c r="B605" i="2"/>
  <c r="A614" i="12" l="1"/>
  <c r="B613" i="12"/>
  <c r="G181" i="12"/>
  <c r="K181" i="12" s="1"/>
  <c r="G176" i="11"/>
  <c r="K176" i="11" s="1"/>
  <c r="A613" i="11"/>
  <c r="B612" i="11"/>
  <c r="H176" i="11"/>
  <c r="J176" i="11"/>
  <c r="G178" i="2"/>
  <c r="A607" i="2"/>
  <c r="B606" i="2"/>
  <c r="A615" i="12" l="1"/>
  <c r="B614" i="12"/>
  <c r="H181" i="12"/>
  <c r="J181" i="12"/>
  <c r="I181" i="12"/>
  <c r="I176" i="11"/>
  <c r="L176" i="11"/>
  <c r="M176" i="11"/>
  <c r="Q176" i="11" s="1"/>
  <c r="F177" i="11" s="1"/>
  <c r="A614" i="11"/>
  <c r="B613" i="11"/>
  <c r="K178" i="2"/>
  <c r="J178" i="2"/>
  <c r="H178" i="2"/>
  <c r="M178" i="2" s="1"/>
  <c r="Q178" i="2" s="1"/>
  <c r="I178" i="2"/>
  <c r="A608" i="2"/>
  <c r="B607" i="2"/>
  <c r="M181" i="12" l="1"/>
  <c r="Q181" i="12" s="1"/>
  <c r="F182" i="12" s="1"/>
  <c r="L181" i="12"/>
  <c r="A616" i="12"/>
  <c r="B615" i="12"/>
  <c r="A615" i="11"/>
  <c r="B614" i="11"/>
  <c r="O176" i="11"/>
  <c r="D177" i="11" s="1"/>
  <c r="N176" i="11"/>
  <c r="C177" i="11" s="1"/>
  <c r="P176" i="11"/>
  <c r="E177" i="11" s="1"/>
  <c r="L178" i="2"/>
  <c r="P178" i="2" s="1"/>
  <c r="A609" i="2"/>
  <c r="B608" i="2"/>
  <c r="N181" i="12" l="1"/>
  <c r="C182" i="12" s="1"/>
  <c r="P181" i="12"/>
  <c r="E182" i="12" s="1"/>
  <c r="O181" i="12"/>
  <c r="D182" i="12" s="1"/>
  <c r="A617" i="12"/>
  <c r="B616" i="12"/>
  <c r="G177" i="11"/>
  <c r="K177" i="11" s="1"/>
  <c r="A616" i="11"/>
  <c r="B615" i="11"/>
  <c r="N178" i="2"/>
  <c r="O178" i="2"/>
  <c r="D179" i="2" s="1"/>
  <c r="C179" i="2"/>
  <c r="E179" i="2"/>
  <c r="F179" i="2"/>
  <c r="A610" i="2"/>
  <c r="B609" i="2"/>
  <c r="A618" i="12" l="1"/>
  <c r="B617" i="12"/>
  <c r="G182" i="12"/>
  <c r="K182" i="12" s="1"/>
  <c r="I177" i="11"/>
  <c r="H177" i="11"/>
  <c r="M177" i="11" s="1"/>
  <c r="Q177" i="11" s="1"/>
  <c r="F178" i="11" s="1"/>
  <c r="J177" i="11"/>
  <c r="A617" i="11"/>
  <c r="B616" i="11"/>
  <c r="G179" i="2"/>
  <c r="K179" i="2" s="1"/>
  <c r="A611" i="2"/>
  <c r="B610" i="2"/>
  <c r="I182" i="12" l="1"/>
  <c r="H182" i="12"/>
  <c r="M182" i="12" s="1"/>
  <c r="Q182" i="12" s="1"/>
  <c r="F183" i="12" s="1"/>
  <c r="J182" i="12"/>
  <c r="A619" i="12"/>
  <c r="B618" i="12"/>
  <c r="L177" i="11"/>
  <c r="N177" i="11" s="1"/>
  <c r="C178" i="11" s="1"/>
  <c r="A618" i="11"/>
  <c r="B617" i="11"/>
  <c r="H179" i="2"/>
  <c r="M179" i="2" s="1"/>
  <c r="Q179" i="2" s="1"/>
  <c r="J179" i="2"/>
  <c r="I179" i="2"/>
  <c r="A612" i="2"/>
  <c r="B611" i="2"/>
  <c r="P177" i="11" l="1"/>
  <c r="E178" i="11" s="1"/>
  <c r="L182" i="12"/>
  <c r="N182" i="12" s="1"/>
  <c r="C183" i="12" s="1"/>
  <c r="A620" i="12"/>
  <c r="B619" i="12"/>
  <c r="P182" i="12"/>
  <c r="E183" i="12" s="1"/>
  <c r="O177" i="11"/>
  <c r="D178" i="11" s="1"/>
  <c r="G178" i="11" s="1"/>
  <c r="K178" i="11" s="1"/>
  <c r="A619" i="11"/>
  <c r="B618" i="11"/>
  <c r="L179" i="2"/>
  <c r="F180" i="2"/>
  <c r="A613" i="2"/>
  <c r="B612" i="2"/>
  <c r="O182" i="12" l="1"/>
  <c r="D183" i="12" s="1"/>
  <c r="A621" i="12"/>
  <c r="B620" i="12"/>
  <c r="I183" i="12"/>
  <c r="G183" i="12"/>
  <c r="K183" i="12" s="1"/>
  <c r="A620" i="11"/>
  <c r="B619" i="11"/>
  <c r="H178" i="11"/>
  <c r="I178" i="11"/>
  <c r="J178" i="11"/>
  <c r="O179" i="2"/>
  <c r="P179" i="2"/>
  <c r="E180" i="2" s="1"/>
  <c r="N179" i="2"/>
  <c r="C180" i="2" s="1"/>
  <c r="D180" i="2"/>
  <c r="A614" i="2"/>
  <c r="B613" i="2"/>
  <c r="H183" i="12" l="1"/>
  <c r="J183" i="12"/>
  <c r="A622" i="12"/>
  <c r="B621" i="12"/>
  <c r="L183" i="12"/>
  <c r="M183" i="12"/>
  <c r="Q183" i="12" s="1"/>
  <c r="F184" i="12" s="1"/>
  <c r="A621" i="11"/>
  <c r="B620" i="11"/>
  <c r="L178" i="11"/>
  <c r="M178" i="11"/>
  <c r="Q178" i="11" s="1"/>
  <c r="F179" i="11" s="1"/>
  <c r="G180" i="2"/>
  <c r="K180" i="2" s="1"/>
  <c r="A615" i="2"/>
  <c r="B614" i="2"/>
  <c r="H180" i="2" l="1"/>
  <c r="M180" i="2" s="1"/>
  <c r="Q180" i="2" s="1"/>
  <c r="I180" i="2"/>
  <c r="J180" i="2"/>
  <c r="O183" i="12"/>
  <c r="D184" i="12" s="1"/>
  <c r="P183" i="12"/>
  <c r="E184" i="12" s="1"/>
  <c r="N183" i="12"/>
  <c r="C184" i="12" s="1"/>
  <c r="A623" i="12"/>
  <c r="B622" i="12"/>
  <c r="O178" i="11"/>
  <c r="D179" i="11" s="1"/>
  <c r="N178" i="11"/>
  <c r="C179" i="11" s="1"/>
  <c r="P178" i="11"/>
  <c r="E179" i="11" s="1"/>
  <c r="A622" i="11"/>
  <c r="B621" i="11"/>
  <c r="L180" i="2"/>
  <c r="P180" i="2" s="1"/>
  <c r="A616" i="2"/>
  <c r="B615" i="2"/>
  <c r="A624" i="12" l="1"/>
  <c r="B623" i="12"/>
  <c r="G184" i="12"/>
  <c r="K184" i="12" s="1"/>
  <c r="A623" i="11"/>
  <c r="B622" i="11"/>
  <c r="G179" i="11"/>
  <c r="K179" i="11" s="1"/>
  <c r="N180" i="2"/>
  <c r="C181" i="2" s="1"/>
  <c r="O180" i="2"/>
  <c r="D181" i="2" s="1"/>
  <c r="E181" i="2"/>
  <c r="F181" i="2"/>
  <c r="A617" i="2"/>
  <c r="B616" i="2"/>
  <c r="J184" i="12" l="1"/>
  <c r="A625" i="12"/>
  <c r="B624" i="12"/>
  <c r="H184" i="12"/>
  <c r="I184" i="12"/>
  <c r="J179" i="11"/>
  <c r="H179" i="11"/>
  <c r="M179" i="11" s="1"/>
  <c r="Q179" i="11" s="1"/>
  <c r="F180" i="11" s="1"/>
  <c r="I179" i="11"/>
  <c r="A624" i="11"/>
  <c r="B623" i="11"/>
  <c r="G181" i="2"/>
  <c r="K181" i="2" s="1"/>
  <c r="A618" i="2"/>
  <c r="B617" i="2"/>
  <c r="A626" i="12" l="1"/>
  <c r="B625" i="12"/>
  <c r="L184" i="12"/>
  <c r="M184" i="12"/>
  <c r="Q184" i="12" s="1"/>
  <c r="F185" i="12" s="1"/>
  <c r="L179" i="11"/>
  <c r="O179" i="11" s="1"/>
  <c r="D180" i="11" s="1"/>
  <c r="A625" i="11"/>
  <c r="B624" i="11"/>
  <c r="H181" i="2"/>
  <c r="M181" i="2" s="1"/>
  <c r="Q181" i="2" s="1"/>
  <c r="J181" i="2"/>
  <c r="I181" i="2"/>
  <c r="A619" i="2"/>
  <c r="B618" i="2"/>
  <c r="L181" i="2" l="1"/>
  <c r="P181" i="2" s="1"/>
  <c r="O184" i="12"/>
  <c r="D185" i="12" s="1"/>
  <c r="P184" i="12"/>
  <c r="E185" i="12" s="1"/>
  <c r="N184" i="12"/>
  <c r="C185" i="12" s="1"/>
  <c r="A627" i="12"/>
  <c r="B626" i="12"/>
  <c r="P179" i="11"/>
  <c r="E180" i="11" s="1"/>
  <c r="N179" i="11"/>
  <c r="C180" i="11" s="1"/>
  <c r="G180" i="11" s="1"/>
  <c r="K180" i="11" s="1"/>
  <c r="A626" i="11"/>
  <c r="B625" i="11"/>
  <c r="N181" i="2"/>
  <c r="C182" i="2" s="1"/>
  <c r="O181" i="2"/>
  <c r="D182" i="2" s="1"/>
  <c r="E182" i="2"/>
  <c r="F182" i="2"/>
  <c r="A620" i="2"/>
  <c r="B619" i="2"/>
  <c r="A628" i="12" l="1"/>
  <c r="B627" i="12"/>
  <c r="J185" i="12"/>
  <c r="I185" i="12"/>
  <c r="G185" i="12"/>
  <c r="K185" i="12" s="1"/>
  <c r="H180" i="11"/>
  <c r="M180" i="11" s="1"/>
  <c r="Q180" i="11" s="1"/>
  <c r="F181" i="11" s="1"/>
  <c r="J180" i="11"/>
  <c r="A627" i="11"/>
  <c r="B626" i="11"/>
  <c r="I180" i="11"/>
  <c r="L180" i="11" s="1"/>
  <c r="G182" i="2"/>
  <c r="A621" i="2"/>
  <c r="B620" i="2"/>
  <c r="H185" i="12" l="1"/>
  <c r="M185" i="12"/>
  <c r="Q185" i="12" s="1"/>
  <c r="F186" i="12" s="1"/>
  <c r="L185" i="12"/>
  <c r="A629" i="12"/>
  <c r="B628" i="12"/>
  <c r="O180" i="11"/>
  <c r="D181" i="11" s="1"/>
  <c r="N180" i="11"/>
  <c r="C181" i="11" s="1"/>
  <c r="P180" i="11"/>
  <c r="E181" i="11" s="1"/>
  <c r="A628" i="11"/>
  <c r="B627" i="11"/>
  <c r="K182" i="2"/>
  <c r="H182" i="2"/>
  <c r="M182" i="2" s="1"/>
  <c r="Q182" i="2" s="1"/>
  <c r="I182" i="2"/>
  <c r="J182" i="2"/>
  <c r="A622" i="2"/>
  <c r="B621" i="2"/>
  <c r="O185" i="12" l="1"/>
  <c r="D186" i="12" s="1"/>
  <c r="P185" i="12"/>
  <c r="E186" i="12" s="1"/>
  <c r="N185" i="12"/>
  <c r="C186" i="12" s="1"/>
  <c r="A630" i="12"/>
  <c r="B629" i="12"/>
  <c r="G181" i="11"/>
  <c r="K181" i="11" s="1"/>
  <c r="A629" i="11"/>
  <c r="B628" i="11"/>
  <c r="L182" i="2"/>
  <c r="P182" i="2" s="1"/>
  <c r="A623" i="2"/>
  <c r="B622" i="2"/>
  <c r="A631" i="12" l="1"/>
  <c r="B630" i="12"/>
  <c r="G186" i="12"/>
  <c r="K186" i="12" s="1"/>
  <c r="I181" i="11"/>
  <c r="H181" i="11"/>
  <c r="M181" i="11" s="1"/>
  <c r="Q181" i="11" s="1"/>
  <c r="F182" i="11" s="1"/>
  <c r="J181" i="11"/>
  <c r="L181" i="11"/>
  <c r="A630" i="11"/>
  <c r="B629" i="11"/>
  <c r="N182" i="2"/>
  <c r="O182" i="2"/>
  <c r="D183" i="2" s="1"/>
  <c r="F183" i="2"/>
  <c r="C183" i="2"/>
  <c r="E183" i="2"/>
  <c r="A624" i="2"/>
  <c r="B623" i="2"/>
  <c r="A632" i="12" l="1"/>
  <c r="B631" i="12"/>
  <c r="J186" i="12"/>
  <c r="H186" i="12"/>
  <c r="I186" i="12"/>
  <c r="A631" i="11"/>
  <c r="B630" i="11"/>
  <c r="P181" i="11"/>
  <c r="E182" i="11" s="1"/>
  <c r="N181" i="11"/>
  <c r="C182" i="11" s="1"/>
  <c r="O181" i="11"/>
  <c r="D182" i="11" s="1"/>
  <c r="G183" i="2"/>
  <c r="K183" i="2" s="1"/>
  <c r="A625" i="2"/>
  <c r="B624" i="2"/>
  <c r="L186" i="12" l="1"/>
  <c r="M186" i="12"/>
  <c r="Q186" i="12" s="1"/>
  <c r="F187" i="12" s="1"/>
  <c r="A633" i="12"/>
  <c r="B632" i="12"/>
  <c r="A632" i="11"/>
  <c r="B631" i="11"/>
  <c r="G182" i="11"/>
  <c r="K182" i="11" s="1"/>
  <c r="J183" i="2"/>
  <c r="I183" i="2"/>
  <c r="H183" i="2"/>
  <c r="A626" i="2"/>
  <c r="B625" i="2"/>
  <c r="A634" i="12" l="1"/>
  <c r="B633" i="12"/>
  <c r="N186" i="12"/>
  <c r="C187" i="12" s="1"/>
  <c r="O186" i="12"/>
  <c r="D187" i="12" s="1"/>
  <c r="P186" i="12"/>
  <c r="E187" i="12" s="1"/>
  <c r="H182" i="11"/>
  <c r="M182" i="11" s="1"/>
  <c r="Q182" i="11" s="1"/>
  <c r="F183" i="11" s="1"/>
  <c r="A633" i="11"/>
  <c r="B632" i="11"/>
  <c r="I182" i="11"/>
  <c r="J182" i="11"/>
  <c r="L183" i="2"/>
  <c r="M183" i="2"/>
  <c r="Q183" i="2" s="1"/>
  <c r="A627" i="2"/>
  <c r="B626" i="2"/>
  <c r="G187" i="12" l="1"/>
  <c r="K187" i="12" s="1"/>
  <c r="A635" i="12"/>
  <c r="B634" i="12"/>
  <c r="L182" i="11"/>
  <c r="O182" i="11" s="1"/>
  <c r="D183" i="11" s="1"/>
  <c r="A634" i="11"/>
  <c r="B633" i="11"/>
  <c r="O183" i="2"/>
  <c r="P183" i="2"/>
  <c r="N183" i="2"/>
  <c r="C184" i="2" s="1"/>
  <c r="F184" i="2"/>
  <c r="D184" i="2"/>
  <c r="E184" i="2"/>
  <c r="A628" i="2"/>
  <c r="B627" i="2"/>
  <c r="H187" i="12" l="1"/>
  <c r="J187" i="12"/>
  <c r="M187" i="12"/>
  <c r="Q187" i="12" s="1"/>
  <c r="F188" i="12" s="1"/>
  <c r="I187" i="12"/>
  <c r="L187" i="12" s="1"/>
  <c r="A636" i="12"/>
  <c r="B635" i="12"/>
  <c r="N182" i="11"/>
  <c r="C183" i="11" s="1"/>
  <c r="P182" i="11"/>
  <c r="E183" i="11" s="1"/>
  <c r="G183" i="11" s="1"/>
  <c r="K183" i="11" s="1"/>
  <c r="A635" i="11"/>
  <c r="B634" i="11"/>
  <c r="G184" i="2"/>
  <c r="K184" i="2" s="1"/>
  <c r="H184" i="2"/>
  <c r="M184" i="2" s="1"/>
  <c r="Q184" i="2" s="1"/>
  <c r="A629" i="2"/>
  <c r="B628" i="2"/>
  <c r="O187" i="12" l="1"/>
  <c r="D188" i="12" s="1"/>
  <c r="P187" i="12"/>
  <c r="E188" i="12" s="1"/>
  <c r="N187" i="12"/>
  <c r="C188" i="12" s="1"/>
  <c r="A637" i="12"/>
  <c r="B636" i="12"/>
  <c r="I183" i="11"/>
  <c r="H183" i="11"/>
  <c r="M183" i="11" s="1"/>
  <c r="Q183" i="11" s="1"/>
  <c r="F184" i="11" s="1"/>
  <c r="J183" i="11"/>
  <c r="A636" i="11"/>
  <c r="B635" i="11"/>
  <c r="I184" i="2"/>
  <c r="L184" i="2" s="1"/>
  <c r="P184" i="2" s="1"/>
  <c r="J184" i="2"/>
  <c r="A630" i="2"/>
  <c r="B629" i="2"/>
  <c r="G188" i="12" l="1"/>
  <c r="K188" i="12" s="1"/>
  <c r="A638" i="12"/>
  <c r="B637" i="12"/>
  <c r="L183" i="11"/>
  <c r="P183" i="11" s="1"/>
  <c r="E184" i="11" s="1"/>
  <c r="A637" i="11"/>
  <c r="B636" i="11"/>
  <c r="N183" i="11"/>
  <c r="C184" i="11" s="1"/>
  <c r="N184" i="2"/>
  <c r="O184" i="2"/>
  <c r="D185" i="2" s="1"/>
  <c r="C185" i="2"/>
  <c r="E185" i="2"/>
  <c r="F185" i="2"/>
  <c r="A631" i="2"/>
  <c r="B630" i="2"/>
  <c r="O183" i="11" l="1"/>
  <c r="D184" i="11" s="1"/>
  <c r="I188" i="12"/>
  <c r="H188" i="12"/>
  <c r="L188" i="12" s="1"/>
  <c r="J188" i="12"/>
  <c r="A639" i="12"/>
  <c r="B638" i="12"/>
  <c r="A638" i="11"/>
  <c r="B637" i="11"/>
  <c r="G184" i="11"/>
  <c r="K184" i="11" s="1"/>
  <c r="G185" i="2"/>
  <c r="A632" i="2"/>
  <c r="B631" i="2"/>
  <c r="M188" i="12" l="1"/>
  <c r="Q188" i="12" s="1"/>
  <c r="F189" i="12" s="1"/>
  <c r="P188" i="12"/>
  <c r="E189" i="12" s="1"/>
  <c r="N188" i="12"/>
  <c r="C189" i="12" s="1"/>
  <c r="O188" i="12"/>
  <c r="D189" i="12" s="1"/>
  <c r="B639" i="12"/>
  <c r="A640" i="12"/>
  <c r="A639" i="11"/>
  <c r="B638" i="11"/>
  <c r="H184" i="11"/>
  <c r="J184" i="11"/>
  <c r="I184" i="11"/>
  <c r="K185" i="2"/>
  <c r="H185" i="2"/>
  <c r="M185" i="2" s="1"/>
  <c r="Q185" i="2" s="1"/>
  <c r="J185" i="2"/>
  <c r="I185" i="2"/>
  <c r="A633" i="2"/>
  <c r="B632" i="2"/>
  <c r="G189" i="12" l="1"/>
  <c r="K189" i="12" s="1"/>
  <c r="A641" i="12"/>
  <c r="B640" i="12"/>
  <c r="A640" i="11"/>
  <c r="B639" i="11"/>
  <c r="L184" i="11"/>
  <c r="M184" i="11"/>
  <c r="Q184" i="11" s="1"/>
  <c r="F185" i="11" s="1"/>
  <c r="L185" i="2"/>
  <c r="P185" i="2" s="1"/>
  <c r="A634" i="2"/>
  <c r="B633" i="2"/>
  <c r="A642" i="12" l="1"/>
  <c r="B641" i="12"/>
  <c r="H189" i="12"/>
  <c r="J189" i="12"/>
  <c r="I189" i="12"/>
  <c r="P184" i="11"/>
  <c r="E185" i="11" s="1"/>
  <c r="O184" i="11"/>
  <c r="D185" i="11" s="1"/>
  <c r="N184" i="11"/>
  <c r="C185" i="11" s="1"/>
  <c r="A641" i="11"/>
  <c r="B640" i="11"/>
  <c r="N185" i="2"/>
  <c r="C186" i="2" s="1"/>
  <c r="O185" i="2"/>
  <c r="D186" i="2" s="1"/>
  <c r="F186" i="2"/>
  <c r="E186" i="2"/>
  <c r="A635" i="2"/>
  <c r="B634" i="2"/>
  <c r="M189" i="12" l="1"/>
  <c r="Q189" i="12" s="1"/>
  <c r="F190" i="12" s="1"/>
  <c r="L189" i="12"/>
  <c r="A643" i="12"/>
  <c r="B642" i="12"/>
  <c r="A642" i="11"/>
  <c r="B641" i="11"/>
  <c r="G185" i="11"/>
  <c r="K185" i="11" s="1"/>
  <c r="G186" i="2"/>
  <c r="A636" i="2"/>
  <c r="B635" i="2"/>
  <c r="N189" i="12" l="1"/>
  <c r="C190" i="12" s="1"/>
  <c r="P189" i="12"/>
  <c r="E190" i="12" s="1"/>
  <c r="O189" i="12"/>
  <c r="D190" i="12" s="1"/>
  <c r="A644" i="12"/>
  <c r="B643" i="12"/>
  <c r="J185" i="11"/>
  <c r="I185" i="11"/>
  <c r="H185" i="11"/>
  <c r="M185" i="11" s="1"/>
  <c r="Q185" i="11" s="1"/>
  <c r="F186" i="11" s="1"/>
  <c r="A643" i="11"/>
  <c r="B642" i="11"/>
  <c r="K186" i="2"/>
  <c r="I186" i="2"/>
  <c r="H186" i="2"/>
  <c r="J186" i="2"/>
  <c r="A637" i="2"/>
  <c r="B636" i="2"/>
  <c r="A645" i="12" l="1"/>
  <c r="B644" i="12"/>
  <c r="G190" i="12"/>
  <c r="K190" i="12" s="1"/>
  <c r="L185" i="11"/>
  <c r="P185" i="11" s="1"/>
  <c r="E186" i="11" s="1"/>
  <c r="A644" i="11"/>
  <c r="B643" i="11"/>
  <c r="O185" i="11"/>
  <c r="D186" i="11" s="1"/>
  <c r="L186" i="2"/>
  <c r="M186" i="2"/>
  <c r="Q186" i="2" s="1"/>
  <c r="A638" i="2"/>
  <c r="B637" i="2"/>
  <c r="N185" i="11" l="1"/>
  <c r="C186" i="11" s="1"/>
  <c r="G186" i="11" s="1"/>
  <c r="K186" i="11" s="1"/>
  <c r="I190" i="12"/>
  <c r="J190" i="12"/>
  <c r="H190" i="12"/>
  <c r="M190" i="12" s="1"/>
  <c r="Q190" i="12" s="1"/>
  <c r="F191" i="12" s="1"/>
  <c r="A646" i="12"/>
  <c r="B645" i="12"/>
  <c r="L190" i="12"/>
  <c r="A645" i="11"/>
  <c r="B644" i="11"/>
  <c r="O186" i="2"/>
  <c r="P186" i="2"/>
  <c r="E187" i="2" s="1"/>
  <c r="N186" i="2"/>
  <c r="C187" i="2" s="1"/>
  <c r="D187" i="2"/>
  <c r="F187" i="2"/>
  <c r="A639" i="2"/>
  <c r="B638" i="2"/>
  <c r="N190" i="12" l="1"/>
  <c r="C191" i="12" s="1"/>
  <c r="O190" i="12"/>
  <c r="D191" i="12" s="1"/>
  <c r="P190" i="12"/>
  <c r="E191" i="12" s="1"/>
  <c r="A647" i="12"/>
  <c r="B646" i="12"/>
  <c r="A646" i="11"/>
  <c r="B645" i="11"/>
  <c r="I186" i="11"/>
  <c r="J186" i="11"/>
  <c r="H186" i="11"/>
  <c r="G187" i="2"/>
  <c r="A640" i="2"/>
  <c r="B639" i="2"/>
  <c r="A648" i="12" l="1"/>
  <c r="B647" i="12"/>
  <c r="G191" i="12"/>
  <c r="K191" i="12" s="1"/>
  <c r="M186" i="11"/>
  <c r="Q186" i="11" s="1"/>
  <c r="F187" i="11" s="1"/>
  <c r="L186" i="11"/>
  <c r="A647" i="11"/>
  <c r="B646" i="11"/>
  <c r="K187" i="2"/>
  <c r="J187" i="2"/>
  <c r="I187" i="2"/>
  <c r="H187" i="2"/>
  <c r="A641" i="2"/>
  <c r="B640" i="2"/>
  <c r="J191" i="12" l="1"/>
  <c r="H191" i="12"/>
  <c r="M191" i="12" s="1"/>
  <c r="Q191" i="12" s="1"/>
  <c r="F192" i="12" s="1"/>
  <c r="I191" i="12"/>
  <c r="A649" i="12"/>
  <c r="B648" i="12"/>
  <c r="N186" i="11"/>
  <c r="C187" i="11" s="1"/>
  <c r="O186" i="11"/>
  <c r="D187" i="11" s="1"/>
  <c r="P186" i="11"/>
  <c r="E187" i="11" s="1"/>
  <c r="A648" i="11"/>
  <c r="B647" i="11"/>
  <c r="L187" i="2"/>
  <c r="M187" i="2"/>
  <c r="Q187" i="2" s="1"/>
  <c r="A642" i="2"/>
  <c r="B641" i="2"/>
  <c r="L191" i="12" l="1"/>
  <c r="A650" i="12"/>
  <c r="B649" i="12"/>
  <c r="P191" i="12"/>
  <c r="E192" i="12" s="1"/>
  <c r="N191" i="12"/>
  <c r="C192" i="12" s="1"/>
  <c r="O191" i="12"/>
  <c r="D192" i="12" s="1"/>
  <c r="A649" i="11"/>
  <c r="B648" i="11"/>
  <c r="G187" i="11"/>
  <c r="K187" i="11" s="1"/>
  <c r="O187" i="2"/>
  <c r="P187" i="2"/>
  <c r="E188" i="2" s="1"/>
  <c r="N187" i="2"/>
  <c r="C188" i="2" s="1"/>
  <c r="F188" i="2"/>
  <c r="D188" i="2"/>
  <c r="A643" i="2"/>
  <c r="B642" i="2"/>
  <c r="G192" i="12" l="1"/>
  <c r="K192" i="12" s="1"/>
  <c r="A651" i="12"/>
  <c r="B650" i="12"/>
  <c r="J187" i="11"/>
  <c r="A650" i="11"/>
  <c r="B649" i="11"/>
  <c r="I187" i="11"/>
  <c r="H187" i="11"/>
  <c r="G188" i="2"/>
  <c r="K188" i="2" s="1"/>
  <c r="J188" i="2"/>
  <c r="A644" i="2"/>
  <c r="B643" i="2"/>
  <c r="J192" i="12" l="1"/>
  <c r="H192" i="12"/>
  <c r="I192" i="12"/>
  <c r="M192" i="12"/>
  <c r="Q192" i="12" s="1"/>
  <c r="F193" i="12" s="1"/>
  <c r="A652" i="12"/>
  <c r="B651" i="12"/>
  <c r="A651" i="11"/>
  <c r="B650" i="11"/>
  <c r="M187" i="11"/>
  <c r="Q187" i="11" s="1"/>
  <c r="F188" i="11" s="1"/>
  <c r="L187" i="11"/>
  <c r="H188" i="2"/>
  <c r="M188" i="2" s="1"/>
  <c r="Q188" i="2" s="1"/>
  <c r="I188" i="2"/>
  <c r="A645" i="2"/>
  <c r="B644" i="2"/>
  <c r="L192" i="12" l="1"/>
  <c r="P192" i="12"/>
  <c r="E193" i="12" s="1"/>
  <c r="N192" i="12"/>
  <c r="C193" i="12" s="1"/>
  <c r="O192" i="12"/>
  <c r="D193" i="12" s="1"/>
  <c r="A653" i="12"/>
  <c r="B652" i="12"/>
  <c r="P187" i="11"/>
  <c r="E188" i="11" s="1"/>
  <c r="N187" i="11"/>
  <c r="C188" i="11" s="1"/>
  <c r="O187" i="11"/>
  <c r="D188" i="11" s="1"/>
  <c r="A652" i="11"/>
  <c r="B651" i="11"/>
  <c r="L188" i="2"/>
  <c r="P188" i="2" s="1"/>
  <c r="E189" i="2" s="1"/>
  <c r="F189" i="2"/>
  <c r="A646" i="2"/>
  <c r="B645" i="2"/>
  <c r="O188" i="2" l="1"/>
  <c r="D189" i="2" s="1"/>
  <c r="N188" i="2"/>
  <c r="C189" i="2" s="1"/>
  <c r="G189" i="2" s="1"/>
  <c r="G193" i="12"/>
  <c r="K193" i="12" s="1"/>
  <c r="A654" i="12"/>
  <c r="B653" i="12"/>
  <c r="G188" i="11"/>
  <c r="K188" i="11" s="1"/>
  <c r="A653" i="11"/>
  <c r="B652" i="11"/>
  <c r="A647" i="2"/>
  <c r="B646" i="2"/>
  <c r="A655" i="12" l="1"/>
  <c r="B654" i="12"/>
  <c r="H193" i="12"/>
  <c r="J193" i="12"/>
  <c r="I193" i="12"/>
  <c r="A654" i="11"/>
  <c r="B653" i="11"/>
  <c r="H188" i="11"/>
  <c r="J188" i="11"/>
  <c r="I188" i="11"/>
  <c r="K189" i="2"/>
  <c r="H189" i="2"/>
  <c r="M189" i="2" s="1"/>
  <c r="Q189" i="2" s="1"/>
  <c r="I189" i="2"/>
  <c r="J189" i="2"/>
  <c r="A648" i="2"/>
  <c r="B647" i="2"/>
  <c r="L193" i="12" l="1"/>
  <c r="M193" i="12"/>
  <c r="Q193" i="12" s="1"/>
  <c r="F194" i="12" s="1"/>
  <c r="A656" i="12"/>
  <c r="B655" i="12"/>
  <c r="L188" i="11"/>
  <c r="M188" i="11"/>
  <c r="Q188" i="11" s="1"/>
  <c r="F189" i="11" s="1"/>
  <c r="A655" i="11"/>
  <c r="B654" i="11"/>
  <c r="L189" i="2"/>
  <c r="P189" i="2" s="1"/>
  <c r="A649" i="2"/>
  <c r="B648" i="2"/>
  <c r="A657" i="12" l="1"/>
  <c r="B656" i="12"/>
  <c r="N193" i="12"/>
  <c r="C194" i="12" s="1"/>
  <c r="P193" i="12"/>
  <c r="E194" i="12" s="1"/>
  <c r="O193" i="12"/>
  <c r="D194" i="12" s="1"/>
  <c r="A656" i="11"/>
  <c r="B655" i="11"/>
  <c r="N188" i="11"/>
  <c r="C189" i="11" s="1"/>
  <c r="P188" i="11"/>
  <c r="E189" i="11" s="1"/>
  <c r="O188" i="11"/>
  <c r="D189" i="11" s="1"/>
  <c r="N189" i="2"/>
  <c r="O189" i="2"/>
  <c r="D190" i="2" s="1"/>
  <c r="F190" i="2"/>
  <c r="E190" i="2"/>
  <c r="C190" i="2"/>
  <c r="A650" i="2"/>
  <c r="B649" i="2"/>
  <c r="A658" i="12" l="1"/>
  <c r="B657" i="12"/>
  <c r="G194" i="12"/>
  <c r="K194" i="12" s="1"/>
  <c r="A657" i="11"/>
  <c r="B656" i="11"/>
  <c r="G189" i="11"/>
  <c r="K189" i="11" s="1"/>
  <c r="G190" i="2"/>
  <c r="K190" i="2" s="1"/>
  <c r="A651" i="2"/>
  <c r="B650" i="2"/>
  <c r="J194" i="12" l="1"/>
  <c r="I194" i="12"/>
  <c r="H194" i="12"/>
  <c r="M194" i="12" s="1"/>
  <c r="Q194" i="12" s="1"/>
  <c r="F195" i="12" s="1"/>
  <c r="L194" i="12"/>
  <c r="A659" i="12"/>
  <c r="B658" i="12"/>
  <c r="I189" i="11"/>
  <c r="H189" i="11"/>
  <c r="M189" i="11" s="1"/>
  <c r="Q189" i="11" s="1"/>
  <c r="F190" i="11" s="1"/>
  <c r="J189" i="11"/>
  <c r="A658" i="11"/>
  <c r="B657" i="11"/>
  <c r="H190" i="2"/>
  <c r="M190" i="2" s="1"/>
  <c r="Q190" i="2" s="1"/>
  <c r="I190" i="2"/>
  <c r="J190" i="2"/>
  <c r="A652" i="2"/>
  <c r="B651" i="2"/>
  <c r="A660" i="12" l="1"/>
  <c r="B659" i="12"/>
  <c r="N194" i="12"/>
  <c r="C195" i="12" s="1"/>
  <c r="P194" i="12"/>
  <c r="E195" i="12" s="1"/>
  <c r="O194" i="12"/>
  <c r="D195" i="12" s="1"/>
  <c r="L189" i="11"/>
  <c r="P189" i="11" s="1"/>
  <c r="E190" i="11" s="1"/>
  <c r="A659" i="11"/>
  <c r="B658" i="11"/>
  <c r="L190" i="2"/>
  <c r="F191" i="2"/>
  <c r="A653" i="2"/>
  <c r="B652" i="2"/>
  <c r="A661" i="12" l="1"/>
  <c r="B660" i="12"/>
  <c r="G195" i="12"/>
  <c r="K195" i="12" s="1"/>
  <c r="O189" i="11"/>
  <c r="D190" i="11" s="1"/>
  <c r="N189" i="11"/>
  <c r="C190" i="11" s="1"/>
  <c r="A660" i="11"/>
  <c r="B659" i="11"/>
  <c r="O190" i="2"/>
  <c r="D191" i="2" s="1"/>
  <c r="P190" i="2"/>
  <c r="E191" i="2" s="1"/>
  <c r="N190" i="2"/>
  <c r="C191" i="2" s="1"/>
  <c r="A654" i="2"/>
  <c r="B653" i="2"/>
  <c r="I195" i="12" l="1"/>
  <c r="H195" i="12"/>
  <c r="M195" i="12" s="1"/>
  <c r="Q195" i="12" s="1"/>
  <c r="F196" i="12" s="1"/>
  <c r="J195" i="12"/>
  <c r="L195" i="12"/>
  <c r="A662" i="12"/>
  <c r="B661" i="12"/>
  <c r="G190" i="11"/>
  <c r="K190" i="11" s="1"/>
  <c r="A661" i="11"/>
  <c r="B660" i="11"/>
  <c r="G191" i="2"/>
  <c r="J191" i="2" s="1"/>
  <c r="K191" i="2"/>
  <c r="A655" i="2"/>
  <c r="B654" i="2"/>
  <c r="H191" i="2" l="1"/>
  <c r="M191" i="2" s="1"/>
  <c r="Q191" i="2" s="1"/>
  <c r="I191" i="2"/>
  <c r="A663" i="12"/>
  <c r="B662" i="12"/>
  <c r="O195" i="12"/>
  <c r="D196" i="12" s="1"/>
  <c r="P195" i="12"/>
  <c r="E196" i="12" s="1"/>
  <c r="N195" i="12"/>
  <c r="C196" i="12" s="1"/>
  <c r="H190" i="11"/>
  <c r="M190" i="11" s="1"/>
  <c r="Q190" i="11" s="1"/>
  <c r="F191" i="11" s="1"/>
  <c r="J190" i="11"/>
  <c r="I190" i="11"/>
  <c r="A662" i="11"/>
  <c r="B661" i="11"/>
  <c r="L191" i="2"/>
  <c r="P191" i="2" s="1"/>
  <c r="E192" i="2"/>
  <c r="F192" i="2"/>
  <c r="A656" i="2"/>
  <c r="B655" i="2"/>
  <c r="L190" i="11" l="1"/>
  <c r="G196" i="12"/>
  <c r="K196" i="12" s="1"/>
  <c r="A664" i="12"/>
  <c r="B663" i="12"/>
  <c r="O190" i="11"/>
  <c r="D191" i="11" s="1"/>
  <c r="P190" i="11"/>
  <c r="E191" i="11" s="1"/>
  <c r="N190" i="11"/>
  <c r="C191" i="11" s="1"/>
  <c r="A663" i="11"/>
  <c r="B662" i="11"/>
  <c r="N191" i="2"/>
  <c r="C192" i="2" s="1"/>
  <c r="O191" i="2"/>
  <c r="D192" i="2" s="1"/>
  <c r="G192" i="2" s="1"/>
  <c r="A657" i="2"/>
  <c r="B656" i="2"/>
  <c r="J196" i="12" l="1"/>
  <c r="A665" i="12"/>
  <c r="B664" i="12"/>
  <c r="H196" i="12"/>
  <c r="I196" i="12"/>
  <c r="A664" i="11"/>
  <c r="B663" i="11"/>
  <c r="G191" i="11"/>
  <c r="K191" i="11" s="1"/>
  <c r="J192" i="2"/>
  <c r="H192" i="2"/>
  <c r="M192" i="2" s="1"/>
  <c r="Q192" i="2" s="1"/>
  <c r="F193" i="2" s="1"/>
  <c r="K192" i="2"/>
  <c r="I192" i="2"/>
  <c r="A658" i="2"/>
  <c r="B657" i="2"/>
  <c r="L196" i="12" l="1"/>
  <c r="M196" i="12"/>
  <c r="Q196" i="12" s="1"/>
  <c r="F197" i="12" s="1"/>
  <c r="A666" i="12"/>
  <c r="B665" i="12"/>
  <c r="I191" i="11"/>
  <c r="H191" i="11"/>
  <c r="M191" i="11" s="1"/>
  <c r="Q191" i="11" s="1"/>
  <c r="F192" i="11" s="1"/>
  <c r="J191" i="11"/>
  <c r="A665" i="11"/>
  <c r="B664" i="11"/>
  <c r="L192" i="2"/>
  <c r="P192" i="2" s="1"/>
  <c r="E193" i="2" s="1"/>
  <c r="A659" i="2"/>
  <c r="B658" i="2"/>
  <c r="O192" i="2" l="1"/>
  <c r="D193" i="2" s="1"/>
  <c r="N192" i="2"/>
  <c r="C193" i="2" s="1"/>
  <c r="A667" i="12"/>
  <c r="B666" i="12"/>
  <c r="O196" i="12"/>
  <c r="D197" i="12" s="1"/>
  <c r="P196" i="12"/>
  <c r="E197" i="12" s="1"/>
  <c r="N196" i="12"/>
  <c r="C197" i="12" s="1"/>
  <c r="L191" i="11"/>
  <c r="N191" i="11" s="1"/>
  <c r="C192" i="11" s="1"/>
  <c r="A666" i="11"/>
  <c r="B665" i="11"/>
  <c r="G193" i="2"/>
  <c r="A660" i="2"/>
  <c r="B659" i="2"/>
  <c r="A668" i="12" l="1"/>
  <c r="B667" i="12"/>
  <c r="G197" i="12"/>
  <c r="K197" i="12" s="1"/>
  <c r="O191" i="11"/>
  <c r="D192" i="11" s="1"/>
  <c r="P191" i="11"/>
  <c r="E192" i="11" s="1"/>
  <c r="A667" i="11"/>
  <c r="B666" i="11"/>
  <c r="K193" i="2"/>
  <c r="H193" i="2"/>
  <c r="M193" i="2" s="1"/>
  <c r="Q193" i="2" s="1"/>
  <c r="J193" i="2"/>
  <c r="I193" i="2"/>
  <c r="A661" i="2"/>
  <c r="B660" i="2"/>
  <c r="J197" i="12" l="1"/>
  <c r="A669" i="12"/>
  <c r="B668" i="12"/>
  <c r="I197" i="12"/>
  <c r="H197" i="12"/>
  <c r="G192" i="11"/>
  <c r="K192" i="11" s="1"/>
  <c r="A668" i="11"/>
  <c r="B667" i="11"/>
  <c r="L193" i="2"/>
  <c r="P193" i="2" s="1"/>
  <c r="A662" i="2"/>
  <c r="B661" i="2"/>
  <c r="A670" i="12" l="1"/>
  <c r="B669" i="12"/>
  <c r="M197" i="12"/>
  <c r="Q197" i="12" s="1"/>
  <c r="F198" i="12" s="1"/>
  <c r="L197" i="12"/>
  <c r="I192" i="11"/>
  <c r="J192" i="11"/>
  <c r="H192" i="11"/>
  <c r="L192" i="11" s="1"/>
  <c r="A669" i="11"/>
  <c r="B668" i="11"/>
  <c r="N193" i="2"/>
  <c r="O193" i="2"/>
  <c r="D194" i="2" s="1"/>
  <c r="C194" i="2"/>
  <c r="E194" i="2"/>
  <c r="F194" i="2"/>
  <c r="A663" i="2"/>
  <c r="B662" i="2"/>
  <c r="O197" i="12" l="1"/>
  <c r="D198" i="12" s="1"/>
  <c r="N197" i="12"/>
  <c r="C198" i="12" s="1"/>
  <c r="P197" i="12"/>
  <c r="E198" i="12" s="1"/>
  <c r="A671" i="12"/>
  <c r="B670" i="12"/>
  <c r="M192" i="11"/>
  <c r="Q192" i="11" s="1"/>
  <c r="F193" i="11" s="1"/>
  <c r="O192" i="11"/>
  <c r="D193" i="11" s="1"/>
  <c r="N192" i="11"/>
  <c r="C193" i="11" s="1"/>
  <c r="P192" i="11"/>
  <c r="E193" i="11" s="1"/>
  <c r="A670" i="11"/>
  <c r="B669" i="11"/>
  <c r="G194" i="2"/>
  <c r="A664" i="2"/>
  <c r="B663" i="2"/>
  <c r="G198" i="12" l="1"/>
  <c r="K198" i="12" s="1"/>
  <c r="A672" i="12"/>
  <c r="B671" i="12"/>
  <c r="G193" i="11"/>
  <c r="K193" i="11" s="1"/>
  <c r="A671" i="11"/>
  <c r="B670" i="11"/>
  <c r="K194" i="2"/>
  <c r="H194" i="2"/>
  <c r="M194" i="2" s="1"/>
  <c r="Q194" i="2" s="1"/>
  <c r="I194" i="2"/>
  <c r="J194" i="2"/>
  <c r="A665" i="2"/>
  <c r="B664" i="2"/>
  <c r="I198" i="12" l="1"/>
  <c r="H198" i="12"/>
  <c r="J198" i="12"/>
  <c r="A673" i="12"/>
  <c r="B672" i="12"/>
  <c r="L198" i="12"/>
  <c r="M198" i="12"/>
  <c r="Q198" i="12" s="1"/>
  <c r="F199" i="12" s="1"/>
  <c r="J193" i="11"/>
  <c r="H193" i="11"/>
  <c r="M193" i="11" s="1"/>
  <c r="Q193" i="11" s="1"/>
  <c r="F194" i="11" s="1"/>
  <c r="I193" i="11"/>
  <c r="A672" i="11"/>
  <c r="B671" i="11"/>
  <c r="L194" i="2"/>
  <c r="P194" i="2" s="1"/>
  <c r="A666" i="2"/>
  <c r="B665" i="2"/>
  <c r="O198" i="12" l="1"/>
  <c r="D199" i="12" s="1"/>
  <c r="N198" i="12"/>
  <c r="C199" i="12" s="1"/>
  <c r="P198" i="12"/>
  <c r="E199" i="12" s="1"/>
  <c r="A674" i="12"/>
  <c r="B673" i="12"/>
  <c r="L193" i="11"/>
  <c r="P193" i="11" s="1"/>
  <c r="E194" i="11" s="1"/>
  <c r="A673" i="11"/>
  <c r="B672" i="11"/>
  <c r="N194" i="2"/>
  <c r="O194" i="2"/>
  <c r="D195" i="2"/>
  <c r="F195" i="2"/>
  <c r="C195" i="2"/>
  <c r="E195" i="2"/>
  <c r="A667" i="2"/>
  <c r="B666" i="2"/>
  <c r="G199" i="12" l="1"/>
  <c r="K199" i="12" s="1"/>
  <c r="A675" i="12"/>
  <c r="B674" i="12"/>
  <c r="O193" i="11"/>
  <c r="D194" i="11" s="1"/>
  <c r="N193" i="11"/>
  <c r="C194" i="11" s="1"/>
  <c r="A674" i="11"/>
  <c r="B673" i="11"/>
  <c r="G195" i="2"/>
  <c r="A668" i="2"/>
  <c r="B667" i="2"/>
  <c r="G194" i="11" l="1"/>
  <c r="K194" i="11" s="1"/>
  <c r="H199" i="12"/>
  <c r="J199" i="12"/>
  <c r="A676" i="12"/>
  <c r="B675" i="12"/>
  <c r="I199" i="12"/>
  <c r="I194" i="11"/>
  <c r="J194" i="11"/>
  <c r="H194" i="11"/>
  <c r="M194" i="11" s="1"/>
  <c r="Q194" i="11" s="1"/>
  <c r="F195" i="11" s="1"/>
  <c r="A675" i="11"/>
  <c r="B674" i="11"/>
  <c r="K195" i="2"/>
  <c r="H195" i="2"/>
  <c r="M195" i="2" s="1"/>
  <c r="Q195" i="2" s="1"/>
  <c r="I195" i="2"/>
  <c r="J195" i="2"/>
  <c r="A669" i="2"/>
  <c r="B668" i="2"/>
  <c r="A677" i="12" l="1"/>
  <c r="B676" i="12"/>
  <c r="L199" i="12"/>
  <c r="M199" i="12"/>
  <c r="Q199" i="12" s="1"/>
  <c r="F200" i="12" s="1"/>
  <c r="L194" i="11"/>
  <c r="O194" i="11" s="1"/>
  <c r="D195" i="11" s="1"/>
  <c r="A676" i="11"/>
  <c r="B675" i="11"/>
  <c r="L195" i="2"/>
  <c r="P195" i="2" s="1"/>
  <c r="A670" i="2"/>
  <c r="B669" i="2"/>
  <c r="O199" i="12" l="1"/>
  <c r="D200" i="12" s="1"/>
  <c r="P199" i="12"/>
  <c r="E200" i="12" s="1"/>
  <c r="N199" i="12"/>
  <c r="C200" i="12" s="1"/>
  <c r="A678" i="12"/>
  <c r="B677" i="12"/>
  <c r="P194" i="11"/>
  <c r="E195" i="11" s="1"/>
  <c r="N194" i="11"/>
  <c r="C195" i="11" s="1"/>
  <c r="A677" i="11"/>
  <c r="B676" i="11"/>
  <c r="N195" i="2"/>
  <c r="C196" i="2" s="1"/>
  <c r="O195" i="2"/>
  <c r="D196" i="2" s="1"/>
  <c r="E196" i="2"/>
  <c r="F196" i="2"/>
  <c r="A671" i="2"/>
  <c r="B670" i="2"/>
  <c r="A679" i="12" l="1"/>
  <c r="B678" i="12"/>
  <c r="G200" i="12"/>
  <c r="K200" i="12" s="1"/>
  <c r="G195" i="11"/>
  <c r="K195" i="11" s="1"/>
  <c r="A678" i="11"/>
  <c r="B677" i="11"/>
  <c r="I195" i="11"/>
  <c r="G196" i="2"/>
  <c r="K196" i="2" s="1"/>
  <c r="A672" i="2"/>
  <c r="B671" i="2"/>
  <c r="H195" i="11" l="1"/>
  <c r="L195" i="11" s="1"/>
  <c r="I200" i="12"/>
  <c r="L200" i="12" s="1"/>
  <c r="H200" i="12"/>
  <c r="J200" i="12"/>
  <c r="A680" i="12"/>
  <c r="B679" i="12"/>
  <c r="M200" i="12"/>
  <c r="Q200" i="12" s="1"/>
  <c r="F201" i="12" s="1"/>
  <c r="J195" i="11"/>
  <c r="M195" i="11"/>
  <c r="Q195" i="11" s="1"/>
  <c r="F196" i="11" s="1"/>
  <c r="A679" i="11"/>
  <c r="B678" i="11"/>
  <c r="H196" i="2"/>
  <c r="M196" i="2" s="1"/>
  <c r="Q196" i="2" s="1"/>
  <c r="I196" i="2"/>
  <c r="J196" i="2"/>
  <c r="A673" i="2"/>
  <c r="B672" i="2"/>
  <c r="L196" i="2" l="1"/>
  <c r="P196" i="2" s="1"/>
  <c r="O200" i="12"/>
  <c r="D201" i="12" s="1"/>
  <c r="P200" i="12"/>
  <c r="E201" i="12" s="1"/>
  <c r="N200" i="12"/>
  <c r="C201" i="12" s="1"/>
  <c r="A681" i="12"/>
  <c r="B680" i="12"/>
  <c r="O195" i="11"/>
  <c r="D196" i="11" s="1"/>
  <c r="P195" i="11"/>
  <c r="E196" i="11" s="1"/>
  <c r="N195" i="11"/>
  <c r="C196" i="11" s="1"/>
  <c r="A680" i="11"/>
  <c r="B679" i="11"/>
  <c r="N196" i="2"/>
  <c r="C197" i="2" s="1"/>
  <c r="O196" i="2"/>
  <c r="D197" i="2" s="1"/>
  <c r="E197" i="2"/>
  <c r="F197" i="2"/>
  <c r="A674" i="2"/>
  <c r="B673" i="2"/>
  <c r="A682" i="12" l="1"/>
  <c r="B681" i="12"/>
  <c r="I201" i="12"/>
  <c r="G201" i="12"/>
  <c r="K201" i="12" s="1"/>
  <c r="G196" i="11"/>
  <c r="K196" i="11" s="1"/>
  <c r="A681" i="11"/>
  <c r="B680" i="11"/>
  <c r="G197" i="2"/>
  <c r="K197" i="2" s="1"/>
  <c r="A675" i="2"/>
  <c r="B674" i="2"/>
  <c r="J201" i="12" l="1"/>
  <c r="H201" i="12"/>
  <c r="M201" i="12"/>
  <c r="Q201" i="12" s="1"/>
  <c r="F202" i="12" s="1"/>
  <c r="L201" i="12"/>
  <c r="A683" i="12"/>
  <c r="B682" i="12"/>
  <c r="A682" i="11"/>
  <c r="B681" i="11"/>
  <c r="J196" i="11"/>
  <c r="I196" i="11"/>
  <c r="H196" i="11"/>
  <c r="J197" i="2"/>
  <c r="I197" i="2"/>
  <c r="H197" i="2"/>
  <c r="M197" i="2" s="1"/>
  <c r="Q197" i="2" s="1"/>
  <c r="A676" i="2"/>
  <c r="B675" i="2"/>
  <c r="O201" i="12" l="1"/>
  <c r="D202" i="12" s="1"/>
  <c r="N201" i="12"/>
  <c r="C202" i="12" s="1"/>
  <c r="P201" i="12"/>
  <c r="E202" i="12" s="1"/>
  <c r="A684" i="12"/>
  <c r="B683" i="12"/>
  <c r="L196" i="11"/>
  <c r="M196" i="11"/>
  <c r="Q196" i="11" s="1"/>
  <c r="F197" i="11" s="1"/>
  <c r="A683" i="11"/>
  <c r="B682" i="11"/>
  <c r="L197" i="2"/>
  <c r="P197" i="2" s="1"/>
  <c r="E198" i="2" s="1"/>
  <c r="N197" i="2"/>
  <c r="C198" i="2" s="1"/>
  <c r="F198" i="2"/>
  <c r="A677" i="2"/>
  <c r="B676" i="2"/>
  <c r="O197" i="2" l="1"/>
  <c r="D198" i="2" s="1"/>
  <c r="G202" i="12"/>
  <c r="K202" i="12" s="1"/>
  <c r="A685" i="12"/>
  <c r="B684" i="12"/>
  <c r="J202" i="12"/>
  <c r="A684" i="11"/>
  <c r="B683" i="11"/>
  <c r="O196" i="11"/>
  <c r="D197" i="11" s="1"/>
  <c r="N196" i="11"/>
  <c r="C197" i="11" s="1"/>
  <c r="P196" i="11"/>
  <c r="E197" i="11" s="1"/>
  <c r="G198" i="2"/>
  <c r="K198" i="2" s="1"/>
  <c r="A678" i="2"/>
  <c r="B677" i="2"/>
  <c r="H198" i="2" l="1"/>
  <c r="M198" i="2" s="1"/>
  <c r="Q198" i="2" s="1"/>
  <c r="I198" i="2"/>
  <c r="H202" i="12"/>
  <c r="A686" i="12"/>
  <c r="B685" i="12"/>
  <c r="I202" i="12"/>
  <c r="A685" i="11"/>
  <c r="B684" i="11"/>
  <c r="G197" i="11"/>
  <c r="K197" i="11" s="1"/>
  <c r="L198" i="2"/>
  <c r="P198" i="2" s="1"/>
  <c r="J198" i="2"/>
  <c r="A679" i="2"/>
  <c r="B678" i="2"/>
  <c r="A687" i="12" l="1"/>
  <c r="B686" i="12"/>
  <c r="L202" i="12"/>
  <c r="M202" i="12"/>
  <c r="Q202" i="12" s="1"/>
  <c r="F203" i="12" s="1"/>
  <c r="A686" i="11"/>
  <c r="B685" i="11"/>
  <c r="H197" i="11"/>
  <c r="J197" i="11"/>
  <c r="I197" i="11"/>
  <c r="N198" i="2"/>
  <c r="O198" i="2"/>
  <c r="D199" i="2" s="1"/>
  <c r="C199" i="2"/>
  <c r="E199" i="2"/>
  <c r="F199" i="2"/>
  <c r="A680" i="2"/>
  <c r="B679" i="2"/>
  <c r="O202" i="12" l="1"/>
  <c r="D203" i="12" s="1"/>
  <c r="P202" i="12"/>
  <c r="E203" i="12" s="1"/>
  <c r="N202" i="12"/>
  <c r="C203" i="12" s="1"/>
  <c r="A688" i="12"/>
  <c r="B687" i="12"/>
  <c r="L197" i="11"/>
  <c r="M197" i="11"/>
  <c r="Q197" i="11" s="1"/>
  <c r="F198" i="11" s="1"/>
  <c r="A687" i="11"/>
  <c r="B686" i="11"/>
  <c r="G199" i="2"/>
  <c r="A681" i="2"/>
  <c r="B680" i="2"/>
  <c r="A689" i="12" l="1"/>
  <c r="B688" i="12"/>
  <c r="G203" i="12"/>
  <c r="K203" i="12" s="1"/>
  <c r="A688" i="11"/>
  <c r="B687" i="11"/>
  <c r="N197" i="11"/>
  <c r="C198" i="11" s="1"/>
  <c r="P197" i="11"/>
  <c r="E198" i="11" s="1"/>
  <c r="O197" i="11"/>
  <c r="D198" i="11" s="1"/>
  <c r="K199" i="2"/>
  <c r="I199" i="2"/>
  <c r="H199" i="2"/>
  <c r="M199" i="2" s="1"/>
  <c r="Q199" i="2" s="1"/>
  <c r="J199" i="2"/>
  <c r="A682" i="2"/>
  <c r="B681" i="2"/>
  <c r="I203" i="12" l="1"/>
  <c r="H203" i="12"/>
  <c r="L203" i="12" s="1"/>
  <c r="J203" i="12"/>
  <c r="M203" i="12"/>
  <c r="Q203" i="12" s="1"/>
  <c r="F204" i="12" s="1"/>
  <c r="A690" i="12"/>
  <c r="B689" i="12"/>
  <c r="A689" i="11"/>
  <c r="B688" i="11"/>
  <c r="G198" i="11"/>
  <c r="K198" i="11" s="1"/>
  <c r="L199" i="2"/>
  <c r="P199" i="2" s="1"/>
  <c r="F200" i="2"/>
  <c r="A683" i="2"/>
  <c r="B682" i="2"/>
  <c r="O203" i="12" l="1"/>
  <c r="D204" i="12" s="1"/>
  <c r="P203" i="12"/>
  <c r="E204" i="12" s="1"/>
  <c r="N203" i="12"/>
  <c r="C204" i="12" s="1"/>
  <c r="A691" i="12"/>
  <c r="B690" i="12"/>
  <c r="J198" i="11"/>
  <c r="H198" i="11"/>
  <c r="M198" i="11" s="1"/>
  <c r="Q198" i="11" s="1"/>
  <c r="F199" i="11" s="1"/>
  <c r="I198" i="11"/>
  <c r="A690" i="11"/>
  <c r="B689" i="11"/>
  <c r="N199" i="2"/>
  <c r="C200" i="2" s="1"/>
  <c r="O199" i="2"/>
  <c r="D200" i="2" s="1"/>
  <c r="E200" i="2"/>
  <c r="A684" i="2"/>
  <c r="B683" i="2"/>
  <c r="G204" i="12" l="1"/>
  <c r="K204" i="12" s="1"/>
  <c r="A692" i="12"/>
  <c r="B691" i="12"/>
  <c r="L198" i="11"/>
  <c r="O198" i="11" s="1"/>
  <c r="D199" i="11" s="1"/>
  <c r="A691" i="11"/>
  <c r="B690" i="11"/>
  <c r="G200" i="2"/>
  <c r="K200" i="2" s="1"/>
  <c r="A685" i="2"/>
  <c r="B684" i="2"/>
  <c r="I204" i="12" l="1"/>
  <c r="H204" i="12"/>
  <c r="L204" i="12" s="1"/>
  <c r="J204" i="12"/>
  <c r="A693" i="12"/>
  <c r="B692" i="12"/>
  <c r="N198" i="11"/>
  <c r="C199" i="11" s="1"/>
  <c r="P198" i="11"/>
  <c r="E199" i="11" s="1"/>
  <c r="A692" i="11"/>
  <c r="B691" i="11"/>
  <c r="H200" i="2"/>
  <c r="M200" i="2" s="1"/>
  <c r="Q200" i="2" s="1"/>
  <c r="I200" i="2"/>
  <c r="L200" i="2" s="1"/>
  <c r="P200" i="2" s="1"/>
  <c r="J200" i="2"/>
  <c r="A686" i="2"/>
  <c r="B685" i="2"/>
  <c r="M204" i="12" l="1"/>
  <c r="Q204" i="12" s="1"/>
  <c r="F205" i="12" s="1"/>
  <c r="P204" i="12"/>
  <c r="E205" i="12" s="1"/>
  <c r="O204" i="12"/>
  <c r="D205" i="12" s="1"/>
  <c r="A694" i="12"/>
  <c r="B693" i="12"/>
  <c r="G199" i="11"/>
  <c r="K199" i="11" s="1"/>
  <c r="A693" i="11"/>
  <c r="B692" i="11"/>
  <c r="N200" i="2"/>
  <c r="O200" i="2"/>
  <c r="D201" i="2" s="1"/>
  <c r="C201" i="2"/>
  <c r="E201" i="2"/>
  <c r="F201" i="2"/>
  <c r="A687" i="2"/>
  <c r="B686" i="2"/>
  <c r="N204" i="12" l="1"/>
  <c r="C205" i="12" s="1"/>
  <c r="A695" i="12"/>
  <c r="B694" i="12"/>
  <c r="G205" i="12"/>
  <c r="K205" i="12" s="1"/>
  <c r="I199" i="11"/>
  <c r="H199" i="11"/>
  <c r="M199" i="11" s="1"/>
  <c r="Q199" i="11" s="1"/>
  <c r="F200" i="11" s="1"/>
  <c r="J199" i="11"/>
  <c r="A694" i="11"/>
  <c r="B693" i="11"/>
  <c r="G201" i="2"/>
  <c r="K201" i="2" s="1"/>
  <c r="A688" i="2"/>
  <c r="B687" i="2"/>
  <c r="I205" i="12" l="1"/>
  <c r="A696" i="12"/>
  <c r="B695" i="12"/>
  <c r="H205" i="12"/>
  <c r="J205" i="12"/>
  <c r="L199" i="11"/>
  <c r="O199" i="11" s="1"/>
  <c r="D200" i="11" s="1"/>
  <c r="A695" i="11"/>
  <c r="B694" i="11"/>
  <c r="H201" i="2"/>
  <c r="M201" i="2" s="1"/>
  <c r="Q201" i="2" s="1"/>
  <c r="F202" i="2" s="1"/>
  <c r="J201" i="2"/>
  <c r="I201" i="2"/>
  <c r="A689" i="2"/>
  <c r="B688" i="2"/>
  <c r="L201" i="2" l="1"/>
  <c r="P201" i="2" s="1"/>
  <c r="N199" i="11"/>
  <c r="C200" i="11" s="1"/>
  <c r="P199" i="11"/>
  <c r="E200" i="11" s="1"/>
  <c r="M205" i="12"/>
  <c r="Q205" i="12" s="1"/>
  <c r="F206" i="12" s="1"/>
  <c r="L205" i="12"/>
  <c r="A697" i="12"/>
  <c r="B696" i="12"/>
  <c r="G200" i="11"/>
  <c r="K200" i="11" s="1"/>
  <c r="A696" i="11"/>
  <c r="B695" i="11"/>
  <c r="N201" i="2"/>
  <c r="C202" i="2" s="1"/>
  <c r="O201" i="2"/>
  <c r="D202" i="2" s="1"/>
  <c r="E202" i="2"/>
  <c r="A690" i="2"/>
  <c r="B689" i="2"/>
  <c r="P205" i="12" l="1"/>
  <c r="E206" i="12" s="1"/>
  <c r="O205" i="12"/>
  <c r="D206" i="12" s="1"/>
  <c r="N205" i="12"/>
  <c r="C206" i="12" s="1"/>
  <c r="A698" i="12"/>
  <c r="B697" i="12"/>
  <c r="J200" i="11"/>
  <c r="H200" i="11"/>
  <c r="M200" i="11" s="1"/>
  <c r="Q200" i="11" s="1"/>
  <c r="F201" i="11" s="1"/>
  <c r="I200" i="11"/>
  <c r="A697" i="11"/>
  <c r="B696" i="11"/>
  <c r="G202" i="2"/>
  <c r="K202" i="2" s="1"/>
  <c r="A691" i="2"/>
  <c r="B690" i="2"/>
  <c r="L200" i="11" l="1"/>
  <c r="H202" i="2"/>
  <c r="M202" i="2" s="1"/>
  <c r="Q202" i="2" s="1"/>
  <c r="A699" i="12"/>
  <c r="B698" i="12"/>
  <c r="G206" i="12"/>
  <c r="K206" i="12" s="1"/>
  <c r="A698" i="11"/>
  <c r="B697" i="11"/>
  <c r="N200" i="11"/>
  <c r="C201" i="11" s="1"/>
  <c r="P200" i="11"/>
  <c r="E201" i="11" s="1"/>
  <c r="O200" i="11"/>
  <c r="D201" i="11" s="1"/>
  <c r="F203" i="2"/>
  <c r="J202" i="2"/>
  <c r="I202" i="2"/>
  <c r="L202" i="2" s="1"/>
  <c r="P202" i="2" s="1"/>
  <c r="A692" i="2"/>
  <c r="B691" i="2"/>
  <c r="I206" i="12" l="1"/>
  <c r="H206" i="12"/>
  <c r="J206" i="12"/>
  <c r="A700" i="12"/>
  <c r="B699" i="12"/>
  <c r="G201" i="11"/>
  <c r="K201" i="11" s="1"/>
  <c r="A699" i="11"/>
  <c r="B698" i="11"/>
  <c r="N202" i="2"/>
  <c r="O202" i="2"/>
  <c r="D203" i="2" s="1"/>
  <c r="C203" i="2"/>
  <c r="E203" i="2"/>
  <c r="A693" i="2"/>
  <c r="B692" i="2"/>
  <c r="A701" i="12" l="1"/>
  <c r="B700" i="12"/>
  <c r="M206" i="12"/>
  <c r="Q206" i="12" s="1"/>
  <c r="F207" i="12" s="1"/>
  <c r="L206" i="12"/>
  <c r="J201" i="11"/>
  <c r="A700" i="11"/>
  <c r="B699" i="11"/>
  <c r="H201" i="11"/>
  <c r="I201" i="11"/>
  <c r="G203" i="2"/>
  <c r="K203" i="2" s="1"/>
  <c r="A694" i="2"/>
  <c r="B693" i="2"/>
  <c r="O206" i="12" l="1"/>
  <c r="D207" i="12" s="1"/>
  <c r="P206" i="12"/>
  <c r="E207" i="12" s="1"/>
  <c r="N206" i="12"/>
  <c r="C207" i="12" s="1"/>
  <c r="A702" i="12"/>
  <c r="B701" i="12"/>
  <c r="L201" i="11"/>
  <c r="M201" i="11"/>
  <c r="Q201" i="11" s="1"/>
  <c r="F202" i="11" s="1"/>
  <c r="A701" i="11"/>
  <c r="B700" i="11"/>
  <c r="H203" i="2"/>
  <c r="M203" i="2" s="1"/>
  <c r="Q203" i="2" s="1"/>
  <c r="J203" i="2"/>
  <c r="I203" i="2"/>
  <c r="A695" i="2"/>
  <c r="B694" i="2"/>
  <c r="L203" i="2" l="1"/>
  <c r="P203" i="2" s="1"/>
  <c r="A703" i="12"/>
  <c r="B702" i="12"/>
  <c r="G207" i="12"/>
  <c r="K207" i="12" s="1"/>
  <c r="A702" i="11"/>
  <c r="B701" i="11"/>
  <c r="N201" i="11"/>
  <c r="C202" i="11" s="1"/>
  <c r="O201" i="11"/>
  <c r="D202" i="11" s="1"/>
  <c r="P201" i="11"/>
  <c r="E202" i="11" s="1"/>
  <c r="N203" i="2"/>
  <c r="C204" i="2" s="1"/>
  <c r="O203" i="2"/>
  <c r="D204" i="2" s="1"/>
  <c r="E204" i="2"/>
  <c r="F204" i="2"/>
  <c r="A696" i="2"/>
  <c r="B695" i="2"/>
  <c r="H207" i="12" l="1"/>
  <c r="A704" i="12"/>
  <c r="B703" i="12"/>
  <c r="J207" i="12"/>
  <c r="I207" i="12"/>
  <c r="G202" i="11"/>
  <c r="K202" i="11" s="1"/>
  <c r="A703" i="11"/>
  <c r="B702" i="11"/>
  <c r="G204" i="2"/>
  <c r="A697" i="2"/>
  <c r="B696" i="2"/>
  <c r="A705" i="12" l="1"/>
  <c r="B704" i="12"/>
  <c r="L207" i="12"/>
  <c r="M207" i="12"/>
  <c r="Q207" i="12" s="1"/>
  <c r="F208" i="12" s="1"/>
  <c r="J202" i="11"/>
  <c r="A704" i="11"/>
  <c r="B703" i="11"/>
  <c r="H202" i="11"/>
  <c r="I202" i="11"/>
  <c r="K204" i="2"/>
  <c r="H204" i="2"/>
  <c r="M204" i="2" s="1"/>
  <c r="Q204" i="2" s="1"/>
  <c r="J204" i="2"/>
  <c r="I204" i="2"/>
  <c r="A698" i="2"/>
  <c r="B697" i="2"/>
  <c r="O207" i="12" l="1"/>
  <c r="D208" i="12" s="1"/>
  <c r="P207" i="12"/>
  <c r="E208" i="12" s="1"/>
  <c r="N207" i="12"/>
  <c r="C208" i="12" s="1"/>
  <c r="A706" i="12"/>
  <c r="B705" i="12"/>
  <c r="M202" i="11"/>
  <c r="Q202" i="11" s="1"/>
  <c r="F203" i="11" s="1"/>
  <c r="L202" i="11"/>
  <c r="A705" i="11"/>
  <c r="B704" i="11"/>
  <c r="L204" i="2"/>
  <c r="P204" i="2" s="1"/>
  <c r="A699" i="2"/>
  <c r="B698" i="2"/>
  <c r="A707" i="12" l="1"/>
  <c r="B706" i="12"/>
  <c r="J208" i="12"/>
  <c r="I208" i="12"/>
  <c r="G208" i="12"/>
  <c r="K208" i="12" s="1"/>
  <c r="A706" i="11"/>
  <c r="B705" i="11"/>
  <c r="O202" i="11"/>
  <c r="D203" i="11" s="1"/>
  <c r="N202" i="11"/>
  <c r="C203" i="11" s="1"/>
  <c r="P202" i="11"/>
  <c r="E203" i="11" s="1"/>
  <c r="N204" i="2"/>
  <c r="C205" i="2" s="1"/>
  <c r="O204" i="2"/>
  <c r="D205" i="2" s="1"/>
  <c r="F205" i="2"/>
  <c r="E205" i="2"/>
  <c r="A700" i="2"/>
  <c r="B699" i="2"/>
  <c r="H208" i="12" l="1"/>
  <c r="M208" i="12"/>
  <c r="Q208" i="12" s="1"/>
  <c r="F209" i="12" s="1"/>
  <c r="L208" i="12"/>
  <c r="A708" i="12"/>
  <c r="B707" i="12"/>
  <c r="G203" i="11"/>
  <c r="K203" i="11" s="1"/>
  <c r="A707" i="11"/>
  <c r="B706" i="11"/>
  <c r="G205" i="2"/>
  <c r="A701" i="2"/>
  <c r="B700" i="2"/>
  <c r="A709" i="12" l="1"/>
  <c r="B708" i="12"/>
  <c r="P208" i="12"/>
  <c r="E209" i="12" s="1"/>
  <c r="N208" i="12"/>
  <c r="C209" i="12" s="1"/>
  <c r="O208" i="12"/>
  <c r="D209" i="12" s="1"/>
  <c r="A708" i="11"/>
  <c r="B707" i="11"/>
  <c r="J203" i="11"/>
  <c r="I203" i="11"/>
  <c r="H203" i="11"/>
  <c r="K205" i="2"/>
  <c r="H205" i="2"/>
  <c r="M205" i="2" s="1"/>
  <c r="Q205" i="2" s="1"/>
  <c r="J205" i="2"/>
  <c r="I205" i="2"/>
  <c r="A702" i="2"/>
  <c r="B701" i="2"/>
  <c r="G209" i="12" l="1"/>
  <c r="K209" i="12" s="1"/>
  <c r="A710" i="12"/>
  <c r="B709" i="12"/>
  <c r="A709" i="11"/>
  <c r="B708" i="11"/>
  <c r="M203" i="11"/>
  <c r="Q203" i="11" s="1"/>
  <c r="F204" i="11" s="1"/>
  <c r="L203" i="11"/>
  <c r="L205" i="2"/>
  <c r="P205" i="2" s="1"/>
  <c r="A703" i="2"/>
  <c r="B702" i="2"/>
  <c r="I209" i="12" l="1"/>
  <c r="H209" i="12"/>
  <c r="A711" i="12"/>
  <c r="B710" i="12"/>
  <c r="J209" i="12"/>
  <c r="O203" i="11"/>
  <c r="D204" i="11" s="1"/>
  <c r="P203" i="11"/>
  <c r="E204" i="11" s="1"/>
  <c r="N203" i="11"/>
  <c r="C204" i="11" s="1"/>
  <c r="A710" i="11"/>
  <c r="B709" i="11"/>
  <c r="N205" i="2"/>
  <c r="C206" i="2" s="1"/>
  <c r="O205" i="2"/>
  <c r="D206" i="2" s="1"/>
  <c r="F206" i="2"/>
  <c r="E206" i="2"/>
  <c r="A704" i="2"/>
  <c r="B703" i="2"/>
  <c r="A712" i="12" l="1"/>
  <c r="B711" i="12"/>
  <c r="L209" i="12"/>
  <c r="M209" i="12"/>
  <c r="Q209" i="12" s="1"/>
  <c r="F210" i="12" s="1"/>
  <c r="G204" i="11"/>
  <c r="K204" i="11" s="1"/>
  <c r="A711" i="11"/>
  <c r="B710" i="11"/>
  <c r="G206" i="2"/>
  <c r="H206" i="2" s="1"/>
  <c r="M206" i="2" s="1"/>
  <c r="Q206" i="2" s="1"/>
  <c r="A705" i="2"/>
  <c r="B704" i="2"/>
  <c r="A713" i="12" l="1"/>
  <c r="B712" i="12"/>
  <c r="P209" i="12"/>
  <c r="E210" i="12" s="1"/>
  <c r="O209" i="12"/>
  <c r="D210" i="12" s="1"/>
  <c r="N209" i="12"/>
  <c r="C210" i="12" s="1"/>
  <c r="J204" i="11"/>
  <c r="I204" i="11"/>
  <c r="A712" i="11"/>
  <c r="B711" i="11"/>
  <c r="H204" i="11"/>
  <c r="F207" i="2"/>
  <c r="K206" i="2"/>
  <c r="I206" i="2"/>
  <c r="L206" i="2" s="1"/>
  <c r="P206" i="2" s="1"/>
  <c r="J206" i="2"/>
  <c r="A706" i="2"/>
  <c r="B705" i="2"/>
  <c r="G210" i="12" l="1"/>
  <c r="K210" i="12" s="1"/>
  <c r="J210" i="12"/>
  <c r="A714" i="12"/>
  <c r="B713" i="12"/>
  <c r="L204" i="11"/>
  <c r="M204" i="11"/>
  <c r="Q204" i="11" s="1"/>
  <c r="F205" i="11" s="1"/>
  <c r="A713" i="11"/>
  <c r="B712" i="11"/>
  <c r="N206" i="2"/>
  <c r="O206" i="2"/>
  <c r="D207" i="2" s="1"/>
  <c r="C207" i="2"/>
  <c r="E207" i="2"/>
  <c r="A707" i="2"/>
  <c r="B706" i="2"/>
  <c r="H210" i="12" l="1"/>
  <c r="A715" i="12"/>
  <c r="B714" i="12"/>
  <c r="I210" i="12"/>
  <c r="A714" i="11"/>
  <c r="B713" i="11"/>
  <c r="P204" i="11"/>
  <c r="E205" i="11" s="1"/>
  <c r="N204" i="11"/>
  <c r="C205" i="11" s="1"/>
  <c r="O204" i="11"/>
  <c r="D205" i="11" s="1"/>
  <c r="G207" i="2"/>
  <c r="K207" i="2" s="1"/>
  <c r="A708" i="2"/>
  <c r="B707" i="2"/>
  <c r="I207" i="2" l="1"/>
  <c r="A716" i="12"/>
  <c r="B715" i="12"/>
  <c r="L210" i="12"/>
  <c r="M210" i="12"/>
  <c r="Q210" i="12" s="1"/>
  <c r="F211" i="12" s="1"/>
  <c r="A715" i="11"/>
  <c r="B714" i="11"/>
  <c r="G205" i="11"/>
  <c r="K205" i="11" s="1"/>
  <c r="H207" i="2"/>
  <c r="M207" i="2" s="1"/>
  <c r="Q207" i="2" s="1"/>
  <c r="J207" i="2"/>
  <c r="A709" i="2"/>
  <c r="B708" i="2"/>
  <c r="L207" i="2" l="1"/>
  <c r="P207" i="2" s="1"/>
  <c r="O210" i="12"/>
  <c r="D211" i="12" s="1"/>
  <c r="P210" i="12"/>
  <c r="E211" i="12" s="1"/>
  <c r="N210" i="12"/>
  <c r="C211" i="12" s="1"/>
  <c r="A717" i="12"/>
  <c r="B716" i="12"/>
  <c r="I205" i="11"/>
  <c r="H205" i="11"/>
  <c r="A716" i="11"/>
  <c r="B715" i="11"/>
  <c r="J205" i="11"/>
  <c r="N207" i="2"/>
  <c r="O207" i="2"/>
  <c r="D208" i="2"/>
  <c r="F208" i="2"/>
  <c r="C208" i="2"/>
  <c r="E208" i="2"/>
  <c r="A710" i="2"/>
  <c r="B709" i="2"/>
  <c r="A718" i="12" l="1"/>
  <c r="B717" i="12"/>
  <c r="G211" i="12"/>
  <c r="K211" i="12" s="1"/>
  <c r="A717" i="11"/>
  <c r="B716" i="11"/>
  <c r="L205" i="11"/>
  <c r="M205" i="11"/>
  <c r="Q205" i="11" s="1"/>
  <c r="F206" i="11" s="1"/>
  <c r="G208" i="2"/>
  <c r="K208" i="2" s="1"/>
  <c r="A711" i="2"/>
  <c r="B710" i="2"/>
  <c r="I211" i="12" l="1"/>
  <c r="L211" i="12" s="1"/>
  <c r="H211" i="12"/>
  <c r="M211" i="12" s="1"/>
  <c r="Q211" i="12" s="1"/>
  <c r="F212" i="12" s="1"/>
  <c r="J211" i="12"/>
  <c r="A719" i="12"/>
  <c r="B718" i="12"/>
  <c r="O205" i="11"/>
  <c r="D206" i="11" s="1"/>
  <c r="N205" i="11"/>
  <c r="C206" i="11" s="1"/>
  <c r="P205" i="11"/>
  <c r="E206" i="11" s="1"/>
  <c r="A718" i="11"/>
  <c r="B717" i="11"/>
  <c r="H208" i="2"/>
  <c r="M208" i="2" s="1"/>
  <c r="Q208" i="2" s="1"/>
  <c r="I208" i="2"/>
  <c r="J208" i="2"/>
  <c r="A712" i="2"/>
  <c r="B711" i="2"/>
  <c r="A720" i="12" l="1"/>
  <c r="B719" i="12"/>
  <c r="O211" i="12"/>
  <c r="D212" i="12" s="1"/>
  <c r="P211" i="12"/>
  <c r="E212" i="12" s="1"/>
  <c r="N211" i="12"/>
  <c r="C212" i="12" s="1"/>
  <c r="G206" i="11"/>
  <c r="K206" i="11" s="1"/>
  <c r="A719" i="11"/>
  <c r="B718" i="11"/>
  <c r="L208" i="2"/>
  <c r="P208" i="2" s="1"/>
  <c r="A713" i="2"/>
  <c r="B712" i="2"/>
  <c r="A721" i="12" l="1"/>
  <c r="B720" i="12"/>
  <c r="G212" i="12"/>
  <c r="K212" i="12" s="1"/>
  <c r="H206" i="11"/>
  <c r="A720" i="11"/>
  <c r="B719" i="11"/>
  <c r="M206" i="11"/>
  <c r="Q206" i="11" s="1"/>
  <c r="F207" i="11" s="1"/>
  <c r="J206" i="11"/>
  <c r="I206" i="11"/>
  <c r="N208" i="2"/>
  <c r="O208" i="2"/>
  <c r="D209" i="2" s="1"/>
  <c r="F209" i="2"/>
  <c r="C209" i="2"/>
  <c r="E209" i="2"/>
  <c r="A714" i="2"/>
  <c r="B713" i="2"/>
  <c r="H212" i="12" l="1"/>
  <c r="I212" i="12"/>
  <c r="L212" i="12" s="1"/>
  <c r="J212" i="12"/>
  <c r="M212" i="12"/>
  <c r="Q212" i="12" s="1"/>
  <c r="F213" i="12" s="1"/>
  <c r="A722" i="12"/>
  <c r="B721" i="12"/>
  <c r="L206" i="11"/>
  <c r="O206" i="11" s="1"/>
  <c r="D207" i="11" s="1"/>
  <c r="P206" i="11"/>
  <c r="E207" i="11" s="1"/>
  <c r="N206" i="11"/>
  <c r="C207" i="11" s="1"/>
  <c r="A721" i="11"/>
  <c r="B720" i="11"/>
  <c r="G209" i="2"/>
  <c r="K209" i="2" s="1"/>
  <c r="A715" i="2"/>
  <c r="B714" i="2"/>
  <c r="A723" i="12" l="1"/>
  <c r="B722" i="12"/>
  <c r="O212" i="12"/>
  <c r="D213" i="12" s="1"/>
  <c r="P212" i="12"/>
  <c r="E213" i="12" s="1"/>
  <c r="N212" i="12"/>
  <c r="C213" i="12" s="1"/>
  <c r="A722" i="11"/>
  <c r="B721" i="11"/>
  <c r="G207" i="11"/>
  <c r="K207" i="11" s="1"/>
  <c r="I209" i="2"/>
  <c r="H209" i="2"/>
  <c r="J209" i="2"/>
  <c r="A716" i="2"/>
  <c r="B715" i="2"/>
  <c r="G213" i="12" l="1"/>
  <c r="K213" i="12" s="1"/>
  <c r="A724" i="12"/>
  <c r="B723" i="12"/>
  <c r="I207" i="11"/>
  <c r="J207" i="11"/>
  <c r="H207" i="11"/>
  <c r="M207" i="11" s="1"/>
  <c r="Q207" i="11" s="1"/>
  <c r="F208" i="11" s="1"/>
  <c r="A723" i="11"/>
  <c r="B722" i="11"/>
  <c r="L209" i="2"/>
  <c r="M209" i="2"/>
  <c r="Q209" i="2" s="1"/>
  <c r="A717" i="2"/>
  <c r="B716" i="2"/>
  <c r="J213" i="12" l="1"/>
  <c r="H213" i="12"/>
  <c r="A725" i="12"/>
  <c r="B724" i="12"/>
  <c r="I213" i="12"/>
  <c r="L207" i="11"/>
  <c r="O207" i="11" s="1"/>
  <c r="D208" i="11" s="1"/>
  <c r="A724" i="11"/>
  <c r="B723" i="11"/>
  <c r="O209" i="2"/>
  <c r="P209" i="2"/>
  <c r="E210" i="2" s="1"/>
  <c r="N209" i="2"/>
  <c r="C210" i="2" s="1"/>
  <c r="F210" i="2"/>
  <c r="D210" i="2"/>
  <c r="A718" i="2"/>
  <c r="B717" i="2"/>
  <c r="A726" i="12" l="1"/>
  <c r="B725" i="12"/>
  <c r="M213" i="12"/>
  <c r="Q213" i="12" s="1"/>
  <c r="F214" i="12" s="1"/>
  <c r="L213" i="12"/>
  <c r="P207" i="11"/>
  <c r="E208" i="11" s="1"/>
  <c r="N207" i="11"/>
  <c r="C208" i="11" s="1"/>
  <c r="G208" i="11" s="1"/>
  <c r="K208" i="11" s="1"/>
  <c r="A725" i="11"/>
  <c r="B724" i="11"/>
  <c r="G210" i="2"/>
  <c r="K210" i="2" s="1"/>
  <c r="A719" i="2"/>
  <c r="B718" i="2"/>
  <c r="O213" i="12" l="1"/>
  <c r="D214" i="12" s="1"/>
  <c r="N213" i="12"/>
  <c r="C214" i="12" s="1"/>
  <c r="P213" i="12"/>
  <c r="E214" i="12" s="1"/>
  <c r="A727" i="12"/>
  <c r="B726" i="12"/>
  <c r="J208" i="11"/>
  <c r="I208" i="11"/>
  <c r="A726" i="11"/>
  <c r="B725" i="11"/>
  <c r="H208" i="11"/>
  <c r="I210" i="2"/>
  <c r="H210" i="2"/>
  <c r="J210" i="2"/>
  <c r="A720" i="2"/>
  <c r="B719" i="2"/>
  <c r="G214" i="12" l="1"/>
  <c r="K214" i="12" s="1"/>
  <c r="A728" i="12"/>
  <c r="B727" i="12"/>
  <c r="L208" i="11"/>
  <c r="M208" i="11"/>
  <c r="Q208" i="11" s="1"/>
  <c r="F209" i="11" s="1"/>
  <c r="A727" i="11"/>
  <c r="B726" i="11"/>
  <c r="L210" i="2"/>
  <c r="M210" i="2"/>
  <c r="A721" i="2"/>
  <c r="B720" i="2"/>
  <c r="H214" i="12" l="1"/>
  <c r="J214" i="12"/>
  <c r="A729" i="12"/>
  <c r="B728" i="12"/>
  <c r="I214" i="12"/>
  <c r="A728" i="11"/>
  <c r="B727" i="11"/>
  <c r="P208" i="11"/>
  <c r="E209" i="11" s="1"/>
  <c r="O208" i="11"/>
  <c r="D209" i="11" s="1"/>
  <c r="N208" i="11"/>
  <c r="C209" i="11" s="1"/>
  <c r="Q210" i="2"/>
  <c r="F211" i="2" s="1"/>
  <c r="O210" i="2"/>
  <c r="D211" i="2" s="1"/>
  <c r="P210" i="2"/>
  <c r="E211" i="2" s="1"/>
  <c r="N210" i="2"/>
  <c r="C211" i="2" s="1"/>
  <c r="A722" i="2"/>
  <c r="B721" i="2"/>
  <c r="A730" i="12" l="1"/>
  <c r="B729" i="12"/>
  <c r="L214" i="12"/>
  <c r="M214" i="12"/>
  <c r="Q214" i="12" s="1"/>
  <c r="F215" i="12" s="1"/>
  <c r="G209" i="11"/>
  <c r="K209" i="11" s="1"/>
  <c r="A729" i="11"/>
  <c r="B728" i="11"/>
  <c r="G211" i="2"/>
  <c r="K211" i="2" s="1"/>
  <c r="A723" i="2"/>
  <c r="B722" i="2"/>
  <c r="J211" i="2" l="1"/>
  <c r="I211" i="2"/>
  <c r="P214" i="12"/>
  <c r="E215" i="12" s="1"/>
  <c r="N214" i="12"/>
  <c r="C215" i="12" s="1"/>
  <c r="O214" i="12"/>
  <c r="D215" i="12" s="1"/>
  <c r="A731" i="12"/>
  <c r="B730" i="12"/>
  <c r="J209" i="11"/>
  <c r="A730" i="11"/>
  <c r="B729" i="11"/>
  <c r="H209" i="11"/>
  <c r="I209" i="11"/>
  <c r="H211" i="2"/>
  <c r="M211" i="2" s="1"/>
  <c r="Q211" i="2" s="1"/>
  <c r="A724" i="2"/>
  <c r="B723" i="2"/>
  <c r="G215" i="12" l="1"/>
  <c r="K215" i="12" s="1"/>
  <c r="A732" i="12"/>
  <c r="B731" i="12"/>
  <c r="L209" i="11"/>
  <c r="M209" i="11"/>
  <c r="Q209" i="11" s="1"/>
  <c r="F210" i="11" s="1"/>
  <c r="A731" i="11"/>
  <c r="B730" i="11"/>
  <c r="L211" i="2"/>
  <c r="P211" i="2" s="1"/>
  <c r="E212" i="2" s="1"/>
  <c r="N211" i="2"/>
  <c r="C212" i="2" s="1"/>
  <c r="O211" i="2"/>
  <c r="D212" i="2" s="1"/>
  <c r="F212" i="2"/>
  <c r="A725" i="2"/>
  <c r="B724" i="2"/>
  <c r="J215" i="12" l="1"/>
  <c r="H215" i="12"/>
  <c r="M215" i="12" s="1"/>
  <c r="Q215" i="12" s="1"/>
  <c r="F216" i="12" s="1"/>
  <c r="I215" i="12"/>
  <c r="L215" i="12"/>
  <c r="A733" i="12"/>
  <c r="B732" i="12"/>
  <c r="A732" i="11"/>
  <c r="B731" i="11"/>
  <c r="N209" i="11"/>
  <c r="C210" i="11" s="1"/>
  <c r="O209" i="11"/>
  <c r="D210" i="11" s="1"/>
  <c r="P209" i="11"/>
  <c r="E210" i="11" s="1"/>
  <c r="G212" i="2"/>
  <c r="K212" i="2" s="1"/>
  <c r="A726" i="2"/>
  <c r="B725" i="2"/>
  <c r="A734" i="12" l="1"/>
  <c r="B733" i="12"/>
  <c r="O215" i="12"/>
  <c r="D216" i="12" s="1"/>
  <c r="P215" i="12"/>
  <c r="E216" i="12" s="1"/>
  <c r="N215" i="12"/>
  <c r="C216" i="12" s="1"/>
  <c r="G210" i="11"/>
  <c r="K210" i="11" s="1"/>
  <c r="A733" i="11"/>
  <c r="B732" i="11"/>
  <c r="J212" i="2"/>
  <c r="H212" i="2"/>
  <c r="M212" i="2" s="1"/>
  <c r="Q212" i="2" s="1"/>
  <c r="I212" i="2"/>
  <c r="A727" i="2"/>
  <c r="B726" i="2"/>
  <c r="G216" i="12" l="1"/>
  <c r="K216" i="12" s="1"/>
  <c r="A735" i="12"/>
  <c r="B734" i="12"/>
  <c r="J210" i="11"/>
  <c r="A734" i="11"/>
  <c r="B733" i="11"/>
  <c r="H210" i="11"/>
  <c r="I210" i="11"/>
  <c r="L212" i="2"/>
  <c r="P212" i="2" s="1"/>
  <c r="A728" i="2"/>
  <c r="B727" i="2"/>
  <c r="I216" i="12" l="1"/>
  <c r="H216" i="12"/>
  <c r="M216" i="12" s="1"/>
  <c r="Q216" i="12" s="1"/>
  <c r="F217" i="12" s="1"/>
  <c r="J216" i="12"/>
  <c r="L216" i="12"/>
  <c r="A736" i="12"/>
  <c r="B735" i="12"/>
  <c r="L210" i="11"/>
  <c r="M210" i="11"/>
  <c r="Q210" i="11" s="1"/>
  <c r="F211" i="11" s="1"/>
  <c r="A735" i="11"/>
  <c r="B734" i="11"/>
  <c r="N212" i="2"/>
  <c r="O212" i="2"/>
  <c r="D213" i="2" s="1"/>
  <c r="F213" i="2"/>
  <c r="C213" i="2"/>
  <c r="E213" i="2"/>
  <c r="A729" i="2"/>
  <c r="B728" i="2"/>
  <c r="A737" i="12" l="1"/>
  <c r="B736" i="12"/>
  <c r="O216" i="12"/>
  <c r="D217" i="12" s="1"/>
  <c r="P216" i="12"/>
  <c r="E217" i="12" s="1"/>
  <c r="N216" i="12"/>
  <c r="C217" i="12" s="1"/>
  <c r="A736" i="11"/>
  <c r="B735" i="11"/>
  <c r="O210" i="11"/>
  <c r="D211" i="11" s="1"/>
  <c r="P210" i="11"/>
  <c r="E211" i="11" s="1"/>
  <c r="N210" i="11"/>
  <c r="C211" i="11" s="1"/>
  <c r="G213" i="2"/>
  <c r="K213" i="2" s="1"/>
  <c r="A730" i="2"/>
  <c r="B729" i="2"/>
  <c r="G217" i="12" l="1"/>
  <c r="K217" i="12" s="1"/>
  <c r="A738" i="12"/>
  <c r="B737" i="12"/>
  <c r="G211" i="11"/>
  <c r="K211" i="11" s="1"/>
  <c r="A737" i="11"/>
  <c r="B736" i="11"/>
  <c r="J213" i="2"/>
  <c r="H213" i="2"/>
  <c r="M213" i="2" s="1"/>
  <c r="Q213" i="2" s="1"/>
  <c r="I213" i="2"/>
  <c r="A731" i="2"/>
  <c r="B730" i="2"/>
  <c r="H217" i="12" l="1"/>
  <c r="A739" i="12"/>
  <c r="B738" i="12"/>
  <c r="I217" i="12"/>
  <c r="J217" i="12"/>
  <c r="I211" i="11"/>
  <c r="A738" i="11"/>
  <c r="B737" i="11"/>
  <c r="H211" i="11"/>
  <c r="J211" i="11"/>
  <c r="L213" i="2"/>
  <c r="P213" i="2" s="1"/>
  <c r="A732" i="2"/>
  <c r="B731" i="2"/>
  <c r="A740" i="12" l="1"/>
  <c r="B739" i="12"/>
  <c r="M217" i="12"/>
  <c r="Q217" i="12" s="1"/>
  <c r="F218" i="12" s="1"/>
  <c r="L217" i="12"/>
  <c r="M211" i="11"/>
  <c r="Q211" i="11" s="1"/>
  <c r="F212" i="11" s="1"/>
  <c r="L211" i="11"/>
  <c r="A739" i="11"/>
  <c r="B738" i="11"/>
  <c r="N213" i="2"/>
  <c r="C214" i="2" s="1"/>
  <c r="O213" i="2"/>
  <c r="D214" i="2" s="1"/>
  <c r="F214" i="2"/>
  <c r="E214" i="2"/>
  <c r="A733" i="2"/>
  <c r="B732" i="2"/>
  <c r="O217" i="12" l="1"/>
  <c r="D218" i="12" s="1"/>
  <c r="N217" i="12"/>
  <c r="C218" i="12" s="1"/>
  <c r="P217" i="12"/>
  <c r="E218" i="12" s="1"/>
  <c r="A741" i="12"/>
  <c r="B740" i="12"/>
  <c r="A740" i="11"/>
  <c r="B739" i="11"/>
  <c r="P211" i="11"/>
  <c r="E212" i="11" s="1"/>
  <c r="N211" i="11"/>
  <c r="C212" i="11" s="1"/>
  <c r="O211" i="11"/>
  <c r="D212" i="11" s="1"/>
  <c r="G214" i="2"/>
  <c r="K214" i="2" s="1"/>
  <c r="A734" i="2"/>
  <c r="B733" i="2"/>
  <c r="I214" i="2" l="1"/>
  <c r="J214" i="2"/>
  <c r="G218" i="12"/>
  <c r="K218" i="12" s="1"/>
  <c r="A742" i="12"/>
  <c r="B741" i="12"/>
  <c r="G212" i="11"/>
  <c r="K212" i="11" s="1"/>
  <c r="A741" i="11"/>
  <c r="B740" i="11"/>
  <c r="H214" i="2"/>
  <c r="A735" i="2"/>
  <c r="B734" i="2"/>
  <c r="A743" i="12" l="1"/>
  <c r="B742" i="12"/>
  <c r="H218" i="12"/>
  <c r="I218" i="12"/>
  <c r="J218" i="12"/>
  <c r="I212" i="11"/>
  <c r="H212" i="11"/>
  <c r="A742" i="11"/>
  <c r="B741" i="11"/>
  <c r="J212" i="11"/>
  <c r="L214" i="2"/>
  <c r="M214" i="2"/>
  <c r="Q214" i="2" s="1"/>
  <c r="A736" i="2"/>
  <c r="B735" i="2"/>
  <c r="A744" i="12" l="1"/>
  <c r="B743" i="12"/>
  <c r="L218" i="12"/>
  <c r="M218" i="12"/>
  <c r="Q218" i="12" s="1"/>
  <c r="F219" i="12" s="1"/>
  <c r="L212" i="11"/>
  <c r="P212" i="11" s="1"/>
  <c r="E213" i="11" s="1"/>
  <c r="M212" i="11"/>
  <c r="Q212" i="11" s="1"/>
  <c r="F213" i="11" s="1"/>
  <c r="O212" i="11"/>
  <c r="D213" i="11" s="1"/>
  <c r="A743" i="11"/>
  <c r="B742" i="11"/>
  <c r="O214" i="2"/>
  <c r="P214" i="2"/>
  <c r="E215" i="2" s="1"/>
  <c r="N214" i="2"/>
  <c r="C215" i="2" s="1"/>
  <c r="F215" i="2"/>
  <c r="D215" i="2"/>
  <c r="A737" i="2"/>
  <c r="B736" i="2"/>
  <c r="P218" i="12" l="1"/>
  <c r="E219" i="12" s="1"/>
  <c r="N218" i="12"/>
  <c r="C219" i="12" s="1"/>
  <c r="O218" i="12"/>
  <c r="D219" i="12" s="1"/>
  <c r="A745" i="12"/>
  <c r="B744" i="12"/>
  <c r="N212" i="11"/>
  <c r="C213" i="11" s="1"/>
  <c r="G213" i="11" s="1"/>
  <c r="K213" i="11" s="1"/>
  <c r="A744" i="11"/>
  <c r="B743" i="11"/>
  <c r="G215" i="2"/>
  <c r="K215" i="2" s="1"/>
  <c r="A738" i="2"/>
  <c r="B737" i="2"/>
  <c r="G219" i="12" l="1"/>
  <c r="K219" i="12" s="1"/>
  <c r="A746" i="12"/>
  <c r="B745" i="12"/>
  <c r="J213" i="11"/>
  <c r="H213" i="11"/>
  <c r="I213" i="11"/>
  <c r="A745" i="11"/>
  <c r="B744" i="11"/>
  <c r="H215" i="2"/>
  <c r="M215" i="2" s="1"/>
  <c r="Q215" i="2" s="1"/>
  <c r="I215" i="2"/>
  <c r="J215" i="2"/>
  <c r="A739" i="2"/>
  <c r="B738" i="2"/>
  <c r="H219" i="12" l="1"/>
  <c r="M219" i="12"/>
  <c r="Q219" i="12" s="1"/>
  <c r="F220" i="12" s="1"/>
  <c r="L219" i="12"/>
  <c r="A747" i="12"/>
  <c r="B746" i="12"/>
  <c r="I219" i="12"/>
  <c r="J219" i="12"/>
  <c r="A746" i="11"/>
  <c r="B745" i="11"/>
  <c r="L213" i="11"/>
  <c r="M213" i="11"/>
  <c r="Q213" i="11" s="1"/>
  <c r="F214" i="11" s="1"/>
  <c r="L215" i="2"/>
  <c r="P215" i="2" s="1"/>
  <c r="A740" i="2"/>
  <c r="B739" i="2"/>
  <c r="O219" i="12" l="1"/>
  <c r="D220" i="12" s="1"/>
  <c r="P219" i="12"/>
  <c r="E220" i="12" s="1"/>
  <c r="N219" i="12"/>
  <c r="C220" i="12" s="1"/>
  <c r="A748" i="12"/>
  <c r="B747" i="12"/>
  <c r="N213" i="11"/>
  <c r="C214" i="11" s="1"/>
  <c r="O213" i="11"/>
  <c r="D214" i="11" s="1"/>
  <c r="P213" i="11"/>
  <c r="E214" i="11" s="1"/>
  <c r="A747" i="11"/>
  <c r="B746" i="11"/>
  <c r="N215" i="2"/>
  <c r="O215" i="2"/>
  <c r="D216" i="2" s="1"/>
  <c r="F216" i="2"/>
  <c r="C216" i="2"/>
  <c r="E216" i="2"/>
  <c r="A741" i="2"/>
  <c r="B740" i="2"/>
  <c r="G220" i="12" l="1"/>
  <c r="K220" i="12" s="1"/>
  <c r="A749" i="12"/>
  <c r="B748" i="12"/>
  <c r="A748" i="11"/>
  <c r="B747" i="11"/>
  <c r="G214" i="11"/>
  <c r="K214" i="11" s="1"/>
  <c r="G216" i="2"/>
  <c r="K216" i="2" s="1"/>
  <c r="A742" i="2"/>
  <c r="B741" i="2"/>
  <c r="H220" i="12" l="1"/>
  <c r="I220" i="12"/>
  <c r="L220" i="12" s="1"/>
  <c r="J220" i="12"/>
  <c r="M220" i="12"/>
  <c r="Q220" i="12" s="1"/>
  <c r="F221" i="12" s="1"/>
  <c r="A750" i="12"/>
  <c r="B749" i="12"/>
  <c r="I214" i="11"/>
  <c r="H214" i="11"/>
  <c r="M214" i="11" s="1"/>
  <c r="Q214" i="11" s="1"/>
  <c r="F215" i="11" s="1"/>
  <c r="J214" i="11"/>
  <c r="A749" i="11"/>
  <c r="B748" i="11"/>
  <c r="I216" i="2"/>
  <c r="H216" i="2"/>
  <c r="J216" i="2"/>
  <c r="A743" i="2"/>
  <c r="B742" i="2"/>
  <c r="P220" i="12" l="1"/>
  <c r="E221" i="12" s="1"/>
  <c r="N220" i="12"/>
  <c r="C221" i="12" s="1"/>
  <c r="O220" i="12"/>
  <c r="D221" i="12" s="1"/>
  <c r="A751" i="12"/>
  <c r="B750" i="12"/>
  <c r="L214" i="11"/>
  <c r="O214" i="11" s="1"/>
  <c r="D215" i="11" s="1"/>
  <c r="A750" i="11"/>
  <c r="B749" i="11"/>
  <c r="L216" i="2"/>
  <c r="M216" i="2"/>
  <c r="Q216" i="2" s="1"/>
  <c r="A744" i="2"/>
  <c r="B743" i="2"/>
  <c r="G221" i="12" l="1"/>
  <c r="K221" i="12" s="1"/>
  <c r="A752" i="12"/>
  <c r="B751" i="12"/>
  <c r="I221" i="12"/>
  <c r="N214" i="11"/>
  <c r="C215" i="11" s="1"/>
  <c r="P214" i="11"/>
  <c r="E215" i="11" s="1"/>
  <c r="A751" i="11"/>
  <c r="B750" i="11"/>
  <c r="O216" i="2"/>
  <c r="D217" i="2" s="1"/>
  <c r="P216" i="2"/>
  <c r="E217" i="2" s="1"/>
  <c r="N216" i="2"/>
  <c r="C217" i="2" s="1"/>
  <c r="F217" i="2"/>
  <c r="A745" i="2"/>
  <c r="B744" i="2"/>
  <c r="H221" i="12" l="1"/>
  <c r="J221" i="12"/>
  <c r="A753" i="12"/>
  <c r="B752" i="12"/>
  <c r="G215" i="11"/>
  <c r="K215" i="11" s="1"/>
  <c r="A752" i="11"/>
  <c r="B751" i="11"/>
  <c r="G217" i="2"/>
  <c r="K217" i="2" s="1"/>
  <c r="A746" i="2"/>
  <c r="B745" i="2"/>
  <c r="I217" i="2" l="1"/>
  <c r="J217" i="2"/>
  <c r="H217" i="2"/>
  <c r="M217" i="2" s="1"/>
  <c r="Q217" i="2" s="1"/>
  <c r="A754" i="12"/>
  <c r="B753" i="12"/>
  <c r="M221" i="12"/>
  <c r="Q221" i="12" s="1"/>
  <c r="F222" i="12" s="1"/>
  <c r="L221" i="12"/>
  <c r="I215" i="11"/>
  <c r="H215" i="11"/>
  <c r="J215" i="11"/>
  <c r="A753" i="11"/>
  <c r="B752" i="11"/>
  <c r="A747" i="2"/>
  <c r="B746" i="2"/>
  <c r="L217" i="2" l="1"/>
  <c r="P217" i="2" s="1"/>
  <c r="L215" i="11"/>
  <c r="O215" i="11" s="1"/>
  <c r="D216" i="11" s="1"/>
  <c r="O221" i="12"/>
  <c r="D222" i="12" s="1"/>
  <c r="N221" i="12"/>
  <c r="C222" i="12" s="1"/>
  <c r="P221" i="12"/>
  <c r="E222" i="12" s="1"/>
  <c r="A755" i="12"/>
  <c r="B754" i="12"/>
  <c r="M215" i="11"/>
  <c r="Q215" i="11" s="1"/>
  <c r="F216" i="11" s="1"/>
  <c r="A754" i="11"/>
  <c r="B753" i="11"/>
  <c r="P215" i="11"/>
  <c r="E216" i="11" s="1"/>
  <c r="N217" i="2"/>
  <c r="C218" i="2" s="1"/>
  <c r="O217" i="2"/>
  <c r="D218" i="2" s="1"/>
  <c r="F218" i="2"/>
  <c r="E218" i="2"/>
  <c r="A748" i="2"/>
  <c r="B747" i="2"/>
  <c r="N215" i="11" l="1"/>
  <c r="C216" i="11" s="1"/>
  <c r="G222" i="12"/>
  <c r="K222" i="12" s="1"/>
  <c r="A756" i="12"/>
  <c r="B755" i="12"/>
  <c r="A755" i="11"/>
  <c r="B754" i="11"/>
  <c r="G216" i="11"/>
  <c r="K216" i="11" s="1"/>
  <c r="G218" i="2"/>
  <c r="K218" i="2" s="1"/>
  <c r="A749" i="2"/>
  <c r="B748" i="2"/>
  <c r="A757" i="12" l="1"/>
  <c r="B756" i="12"/>
  <c r="H222" i="12"/>
  <c r="J222" i="12"/>
  <c r="I222" i="12"/>
  <c r="I216" i="11"/>
  <c r="H216" i="11"/>
  <c r="M216" i="11" s="1"/>
  <c r="Q216" i="11" s="1"/>
  <c r="F217" i="11" s="1"/>
  <c r="J216" i="11"/>
  <c r="A756" i="11"/>
  <c r="B755" i="11"/>
  <c r="H218" i="2"/>
  <c r="M218" i="2" s="1"/>
  <c r="Q218" i="2" s="1"/>
  <c r="J218" i="2"/>
  <c r="I218" i="2"/>
  <c r="A750" i="2"/>
  <c r="B749" i="2"/>
  <c r="M222" i="12" l="1"/>
  <c r="Q222" i="12" s="1"/>
  <c r="F223" i="12" s="1"/>
  <c r="L222" i="12"/>
  <c r="A758" i="12"/>
  <c r="B757" i="12"/>
  <c r="L216" i="11"/>
  <c r="O216" i="11" s="1"/>
  <c r="D217" i="11" s="1"/>
  <c r="A757" i="11"/>
  <c r="B756" i="11"/>
  <c r="L218" i="2"/>
  <c r="P218" i="2" s="1"/>
  <c r="A751" i="2"/>
  <c r="B750" i="2"/>
  <c r="P216" i="11" l="1"/>
  <c r="E217" i="11" s="1"/>
  <c r="N216" i="11"/>
  <c r="C217" i="11" s="1"/>
  <c r="N222" i="12"/>
  <c r="C223" i="12" s="1"/>
  <c r="P222" i="12"/>
  <c r="E223" i="12" s="1"/>
  <c r="O222" i="12"/>
  <c r="D223" i="12" s="1"/>
  <c r="A759" i="12"/>
  <c r="B758" i="12"/>
  <c r="A758" i="11"/>
  <c r="B757" i="11"/>
  <c r="G217" i="11"/>
  <c r="K217" i="11" s="1"/>
  <c r="N218" i="2"/>
  <c r="C219" i="2" s="1"/>
  <c r="O218" i="2"/>
  <c r="D219" i="2" s="1"/>
  <c r="F219" i="2"/>
  <c r="E219" i="2"/>
  <c r="A752" i="2"/>
  <c r="B751" i="2"/>
  <c r="A760" i="12" l="1"/>
  <c r="B759" i="12"/>
  <c r="G223" i="12"/>
  <c r="K223" i="12" s="1"/>
  <c r="J217" i="11"/>
  <c r="H217" i="11"/>
  <c r="M217" i="11" s="1"/>
  <c r="Q217" i="11" s="1"/>
  <c r="F218" i="11" s="1"/>
  <c r="I217" i="11"/>
  <c r="A759" i="11"/>
  <c r="B758" i="11"/>
  <c r="G219" i="2"/>
  <c r="K219" i="2" s="1"/>
  <c r="A753" i="2"/>
  <c r="B752" i="2"/>
  <c r="I223" i="12" l="1"/>
  <c r="H223" i="12"/>
  <c r="L223" i="12" s="1"/>
  <c r="J223" i="12"/>
  <c r="A761" i="12"/>
  <c r="B760" i="12"/>
  <c r="L217" i="11"/>
  <c r="P217" i="11" s="1"/>
  <c r="E218" i="11" s="1"/>
  <c r="A760" i="11"/>
  <c r="B759" i="11"/>
  <c r="O217" i="11"/>
  <c r="D218" i="11" s="1"/>
  <c r="J219" i="2"/>
  <c r="I219" i="2"/>
  <c r="H219" i="2"/>
  <c r="M219" i="2" s="1"/>
  <c r="Q219" i="2" s="1"/>
  <c r="A754" i="2"/>
  <c r="B753" i="2"/>
  <c r="N217" i="11" l="1"/>
  <c r="C218" i="11" s="1"/>
  <c r="M223" i="12"/>
  <c r="Q223" i="12" s="1"/>
  <c r="F224" i="12" s="1"/>
  <c r="O223" i="12"/>
  <c r="D224" i="12" s="1"/>
  <c r="P223" i="12"/>
  <c r="E224" i="12" s="1"/>
  <c r="N223" i="12"/>
  <c r="C224" i="12" s="1"/>
  <c r="B761" i="12"/>
  <c r="A762" i="12"/>
  <c r="G218" i="11"/>
  <c r="K218" i="11" s="1"/>
  <c r="A761" i="11"/>
  <c r="B760" i="11"/>
  <c r="L219" i="2"/>
  <c r="P219" i="2" s="1"/>
  <c r="F220" i="2"/>
  <c r="E220" i="2"/>
  <c r="A755" i="2"/>
  <c r="B754" i="2"/>
  <c r="G224" i="12" l="1"/>
  <c r="K224" i="12" s="1"/>
  <c r="A763" i="12"/>
  <c r="B762" i="12"/>
  <c r="H218" i="11"/>
  <c r="M218" i="11" s="1"/>
  <c r="Q218" i="11" s="1"/>
  <c r="F219" i="11" s="1"/>
  <c r="I218" i="11"/>
  <c r="A762" i="11"/>
  <c r="B761" i="11"/>
  <c r="J218" i="11"/>
  <c r="N219" i="2"/>
  <c r="C220" i="2" s="1"/>
  <c r="O219" i="2"/>
  <c r="D220" i="2"/>
  <c r="A756" i="2"/>
  <c r="B755" i="2"/>
  <c r="J224" i="12" l="1"/>
  <c r="A764" i="12"/>
  <c r="B763" i="12"/>
  <c r="H224" i="12"/>
  <c r="I224" i="12"/>
  <c r="L218" i="11"/>
  <c r="O218" i="11" s="1"/>
  <c r="D219" i="11" s="1"/>
  <c r="A763" i="11"/>
  <c r="B762" i="11"/>
  <c r="G220" i="2"/>
  <c r="K220" i="2" s="1"/>
  <c r="I220" i="2"/>
  <c r="J220" i="2"/>
  <c r="A757" i="2"/>
  <c r="B756" i="2"/>
  <c r="M224" i="12" l="1"/>
  <c r="Q224" i="12" s="1"/>
  <c r="F225" i="12" s="1"/>
  <c r="L224" i="12"/>
  <c r="A765" i="12"/>
  <c r="B764" i="12"/>
  <c r="P218" i="11"/>
  <c r="E219" i="11" s="1"/>
  <c r="N218" i="11"/>
  <c r="C219" i="11" s="1"/>
  <c r="A764" i="11"/>
  <c r="B763" i="11"/>
  <c r="H220" i="2"/>
  <c r="M220" i="2" s="1"/>
  <c r="Q220" i="2" s="1"/>
  <c r="F221" i="2" s="1"/>
  <c r="A758" i="2"/>
  <c r="B757" i="2"/>
  <c r="O224" i="12" l="1"/>
  <c r="D225" i="12" s="1"/>
  <c r="N224" i="12"/>
  <c r="C225" i="12" s="1"/>
  <c r="P224" i="12"/>
  <c r="E225" i="12" s="1"/>
  <c r="A766" i="12"/>
  <c r="B765" i="12"/>
  <c r="G219" i="11"/>
  <c r="K219" i="11" s="1"/>
  <c r="A765" i="11"/>
  <c r="B764" i="11"/>
  <c r="L220" i="2"/>
  <c r="A759" i="2"/>
  <c r="B758" i="2"/>
  <c r="A767" i="12" l="1"/>
  <c r="B766" i="12"/>
  <c r="G225" i="12"/>
  <c r="K225" i="12" s="1"/>
  <c r="J219" i="11"/>
  <c r="I219" i="11"/>
  <c r="H219" i="11"/>
  <c r="M219" i="11" s="1"/>
  <c r="Q219" i="11" s="1"/>
  <c r="F220" i="11" s="1"/>
  <c r="A766" i="11"/>
  <c r="B765" i="11"/>
  <c r="P220" i="2"/>
  <c r="E221" i="2" s="1"/>
  <c r="N220" i="2"/>
  <c r="C221" i="2" s="1"/>
  <c r="O220" i="2"/>
  <c r="D221" i="2" s="1"/>
  <c r="A760" i="2"/>
  <c r="B759" i="2"/>
  <c r="J225" i="12" l="1"/>
  <c r="H225" i="12"/>
  <c r="I225" i="12"/>
  <c r="A768" i="12"/>
  <c r="B767" i="12"/>
  <c r="L219" i="11"/>
  <c r="O219" i="11" s="1"/>
  <c r="D220" i="11" s="1"/>
  <c r="A767" i="11"/>
  <c r="B766" i="11"/>
  <c r="G221" i="2"/>
  <c r="K221" i="2" s="1"/>
  <c r="J221" i="2"/>
  <c r="A761" i="2"/>
  <c r="B760" i="2"/>
  <c r="A769" i="12" l="1"/>
  <c r="B768" i="12"/>
  <c r="L225" i="12"/>
  <c r="M225" i="12"/>
  <c r="Q225" i="12" s="1"/>
  <c r="F226" i="12" s="1"/>
  <c r="N219" i="11"/>
  <c r="C220" i="11" s="1"/>
  <c r="P219" i="11"/>
  <c r="E220" i="11" s="1"/>
  <c r="A768" i="11"/>
  <c r="B767" i="11"/>
  <c r="H221" i="2"/>
  <c r="M221" i="2" s="1"/>
  <c r="Q221" i="2" s="1"/>
  <c r="F222" i="2" s="1"/>
  <c r="I221" i="2"/>
  <c r="L221" i="2" s="1"/>
  <c r="A762" i="2"/>
  <c r="B761" i="2"/>
  <c r="P225" i="12" l="1"/>
  <c r="E226" i="12" s="1"/>
  <c r="O225" i="12"/>
  <c r="D226" i="12" s="1"/>
  <c r="N225" i="12"/>
  <c r="C226" i="12" s="1"/>
  <c r="A770" i="12"/>
  <c r="B769" i="12"/>
  <c r="G220" i="11"/>
  <c r="A769" i="11"/>
  <c r="B768" i="11"/>
  <c r="P221" i="2"/>
  <c r="E222" i="2" s="1"/>
  <c r="N221" i="2"/>
  <c r="C222" i="2" s="1"/>
  <c r="O221" i="2"/>
  <c r="D222" i="2" s="1"/>
  <c r="A763" i="2"/>
  <c r="B762" i="2"/>
  <c r="A771" i="12" l="1"/>
  <c r="B770" i="12"/>
  <c r="I226" i="12"/>
  <c r="J226" i="12"/>
  <c r="G226" i="12"/>
  <c r="K226" i="12" s="1"/>
  <c r="K220" i="11"/>
  <c r="H220" i="11"/>
  <c r="I220" i="11"/>
  <c r="J220" i="11"/>
  <c r="A770" i="11"/>
  <c r="B769" i="11"/>
  <c r="G222" i="2"/>
  <c r="K222" i="2" s="1"/>
  <c r="A764" i="2"/>
  <c r="B763" i="2"/>
  <c r="J222" i="2" l="1"/>
  <c r="H222" i="2"/>
  <c r="M222" i="2" s="1"/>
  <c r="Q222" i="2" s="1"/>
  <c r="F223" i="2" s="1"/>
  <c r="H226" i="12"/>
  <c r="M226" i="12" s="1"/>
  <c r="Q226" i="12" s="1"/>
  <c r="F227" i="12" s="1"/>
  <c r="L226" i="12"/>
  <c r="A772" i="12"/>
  <c r="B771" i="12"/>
  <c r="L220" i="11"/>
  <c r="M220" i="11"/>
  <c r="Q220" i="11" s="1"/>
  <c r="F221" i="11" s="1"/>
  <c r="A771" i="11"/>
  <c r="B770" i="11"/>
  <c r="I222" i="2"/>
  <c r="L222" i="2" s="1"/>
  <c r="A765" i="2"/>
  <c r="B764" i="2"/>
  <c r="A773" i="12" l="1"/>
  <c r="B772" i="12"/>
  <c r="N226" i="12"/>
  <c r="C227" i="12" s="1"/>
  <c r="O226" i="12"/>
  <c r="D227" i="12" s="1"/>
  <c r="P226" i="12"/>
  <c r="E227" i="12" s="1"/>
  <c r="P220" i="11"/>
  <c r="E221" i="11" s="1"/>
  <c r="N220" i="11"/>
  <c r="C221" i="11" s="1"/>
  <c r="O220" i="11"/>
  <c r="D221" i="11" s="1"/>
  <c r="A772" i="11"/>
  <c r="B771" i="11"/>
  <c r="P222" i="2"/>
  <c r="E223" i="2" s="1"/>
  <c r="N222" i="2"/>
  <c r="C223" i="2" s="1"/>
  <c r="O222" i="2"/>
  <c r="D223" i="2" s="1"/>
  <c r="A766" i="2"/>
  <c r="B765" i="2"/>
  <c r="A774" i="12" l="1"/>
  <c r="B773" i="12"/>
  <c r="G227" i="12"/>
  <c r="K227" i="12" s="1"/>
  <c r="G221" i="11"/>
  <c r="K221" i="11" s="1"/>
  <c r="A773" i="11"/>
  <c r="B772" i="11"/>
  <c r="G223" i="2"/>
  <c r="H223" i="2" s="1"/>
  <c r="A767" i="2"/>
  <c r="B766" i="2"/>
  <c r="I227" i="12" l="1"/>
  <c r="H227" i="12"/>
  <c r="M227" i="12" s="1"/>
  <c r="Q227" i="12" s="1"/>
  <c r="F228" i="12" s="1"/>
  <c r="J227" i="12"/>
  <c r="A775" i="12"/>
  <c r="B774" i="12"/>
  <c r="J221" i="11"/>
  <c r="H221" i="11"/>
  <c r="I221" i="11"/>
  <c r="M221" i="11"/>
  <c r="Q221" i="11" s="1"/>
  <c r="F222" i="11" s="1"/>
  <c r="A774" i="11"/>
  <c r="B773" i="11"/>
  <c r="M223" i="2"/>
  <c r="Q223" i="2" s="1"/>
  <c r="F224" i="2" s="1"/>
  <c r="K223" i="2"/>
  <c r="I223" i="2"/>
  <c r="L223" i="2" s="1"/>
  <c r="J223" i="2"/>
  <c r="A768" i="2"/>
  <c r="B767" i="2"/>
  <c r="L227" i="12" l="1"/>
  <c r="A776" i="12"/>
  <c r="B775" i="12"/>
  <c r="N227" i="12"/>
  <c r="C228" i="12" s="1"/>
  <c r="O227" i="12"/>
  <c r="D228" i="12" s="1"/>
  <c r="P227" i="12"/>
  <c r="E228" i="12" s="1"/>
  <c r="L221" i="11"/>
  <c r="P221" i="11" s="1"/>
  <c r="E222" i="11" s="1"/>
  <c r="N221" i="11"/>
  <c r="C222" i="11" s="1"/>
  <c r="A775" i="11"/>
  <c r="B774" i="11"/>
  <c r="P223" i="2"/>
  <c r="E224" i="2" s="1"/>
  <c r="N223" i="2"/>
  <c r="C224" i="2" s="1"/>
  <c r="O223" i="2"/>
  <c r="D224" i="2" s="1"/>
  <c r="A769" i="2"/>
  <c r="B768" i="2"/>
  <c r="O221" i="11" l="1"/>
  <c r="D222" i="11" s="1"/>
  <c r="A777" i="12"/>
  <c r="B776" i="12"/>
  <c r="J228" i="12"/>
  <c r="G228" i="12"/>
  <c r="K228" i="12" s="1"/>
  <c r="G222" i="11"/>
  <c r="K222" i="11" s="1"/>
  <c r="A776" i="11"/>
  <c r="B775" i="11"/>
  <c r="G224" i="2"/>
  <c r="H224" i="2" s="1"/>
  <c r="M224" i="2" s="1"/>
  <c r="Q224" i="2" s="1"/>
  <c r="F225" i="2" s="1"/>
  <c r="A770" i="2"/>
  <c r="B769" i="2"/>
  <c r="H228" i="12" l="1"/>
  <c r="I228" i="12"/>
  <c r="L228" i="12"/>
  <c r="M228" i="12"/>
  <c r="Q228" i="12" s="1"/>
  <c r="F229" i="12" s="1"/>
  <c r="A778" i="12"/>
  <c r="B777" i="12"/>
  <c r="J222" i="11"/>
  <c r="H222" i="11"/>
  <c r="M222" i="11" s="1"/>
  <c r="Q222" i="11" s="1"/>
  <c r="F223" i="11" s="1"/>
  <c r="I222" i="11"/>
  <c r="A777" i="11"/>
  <c r="B776" i="11"/>
  <c r="K224" i="2"/>
  <c r="J224" i="2"/>
  <c r="I224" i="2"/>
  <c r="L224" i="2" s="1"/>
  <c r="P224" i="2" s="1"/>
  <c r="E225" i="2" s="1"/>
  <c r="A771" i="2"/>
  <c r="B770" i="2"/>
  <c r="A779" i="12" l="1"/>
  <c r="B778" i="12"/>
  <c r="P228" i="12"/>
  <c r="E229" i="12" s="1"/>
  <c r="O228" i="12"/>
  <c r="D229" i="12" s="1"/>
  <c r="N228" i="12"/>
  <c r="C229" i="12" s="1"/>
  <c r="L222" i="11"/>
  <c r="O222" i="11" s="1"/>
  <c r="D223" i="11" s="1"/>
  <c r="A778" i="11"/>
  <c r="B777" i="11"/>
  <c r="O224" i="2"/>
  <c r="D225" i="2" s="1"/>
  <c r="N224" i="2"/>
  <c r="C225" i="2" s="1"/>
  <c r="G225" i="2" s="1"/>
  <c r="H225" i="2" s="1"/>
  <c r="M225" i="2" s="1"/>
  <c r="Q225" i="2" s="1"/>
  <c r="A772" i="2"/>
  <c r="B771" i="2"/>
  <c r="G229" i="12" l="1"/>
  <c r="K229" i="12" s="1"/>
  <c r="H229" i="12"/>
  <c r="J229" i="12"/>
  <c r="A780" i="12"/>
  <c r="B779" i="12"/>
  <c r="N222" i="11"/>
  <c r="C223" i="11" s="1"/>
  <c r="P222" i="11"/>
  <c r="E223" i="11" s="1"/>
  <c r="G223" i="11"/>
  <c r="K223" i="11" s="1"/>
  <c r="A779" i="11"/>
  <c r="B778" i="11"/>
  <c r="K225" i="2"/>
  <c r="I225" i="2"/>
  <c r="L225" i="2" s="1"/>
  <c r="P225" i="2" s="1"/>
  <c r="J225" i="2"/>
  <c r="F226" i="2"/>
  <c r="A773" i="2"/>
  <c r="B772" i="2"/>
  <c r="M229" i="12" l="1"/>
  <c r="Q229" i="12" s="1"/>
  <c r="F230" i="12" s="1"/>
  <c r="A781" i="12"/>
  <c r="B780" i="12"/>
  <c r="I229" i="12"/>
  <c r="L229" i="12" s="1"/>
  <c r="I223" i="11"/>
  <c r="H223" i="11"/>
  <c r="L223" i="11" s="1"/>
  <c r="J223" i="11"/>
  <c r="M223" i="11"/>
  <c r="Q223" i="11" s="1"/>
  <c r="F224" i="11" s="1"/>
  <c r="A780" i="11"/>
  <c r="B779" i="11"/>
  <c r="N225" i="2"/>
  <c r="C226" i="2" s="1"/>
  <c r="O225" i="2"/>
  <c r="D226" i="2" s="1"/>
  <c r="E226" i="2"/>
  <c r="A774" i="2"/>
  <c r="B773" i="2"/>
  <c r="O229" i="12" l="1"/>
  <c r="D230" i="12" s="1"/>
  <c r="P229" i="12"/>
  <c r="E230" i="12" s="1"/>
  <c r="N229" i="12"/>
  <c r="C230" i="12" s="1"/>
  <c r="A782" i="12"/>
  <c r="B781" i="12"/>
  <c r="O223" i="11"/>
  <c r="D224" i="11" s="1"/>
  <c r="P223" i="11"/>
  <c r="E224" i="11" s="1"/>
  <c r="N223" i="11"/>
  <c r="C224" i="11" s="1"/>
  <c r="A781" i="11"/>
  <c r="B780" i="11"/>
  <c r="G226" i="2"/>
  <c r="K226" i="2" s="1"/>
  <c r="H226" i="2"/>
  <c r="M226" i="2" s="1"/>
  <c r="Q226" i="2" s="1"/>
  <c r="A775" i="2"/>
  <c r="B774" i="2"/>
  <c r="J226" i="2" l="1"/>
  <c r="I226" i="2"/>
  <c r="L226" i="2" s="1"/>
  <c r="P226" i="2" s="1"/>
  <c r="A783" i="12"/>
  <c r="B782" i="12"/>
  <c r="G230" i="12"/>
  <c r="K230" i="12" s="1"/>
  <c r="A782" i="11"/>
  <c r="B781" i="11"/>
  <c r="G224" i="11"/>
  <c r="K224" i="11" s="1"/>
  <c r="A776" i="2"/>
  <c r="B775" i="2"/>
  <c r="J230" i="12" l="1"/>
  <c r="H230" i="12"/>
  <c r="I230" i="12"/>
  <c r="A784" i="12"/>
  <c r="B783" i="12"/>
  <c r="J224" i="11"/>
  <c r="A783" i="11"/>
  <c r="B782" i="11"/>
  <c r="H224" i="11"/>
  <c r="I224" i="11"/>
  <c r="N226" i="2"/>
  <c r="C227" i="2" s="1"/>
  <c r="O226" i="2"/>
  <c r="D227" i="2" s="1"/>
  <c r="F227" i="2"/>
  <c r="E227" i="2"/>
  <c r="A777" i="2"/>
  <c r="B776" i="2"/>
  <c r="A785" i="12" l="1"/>
  <c r="B784" i="12"/>
  <c r="L230" i="12"/>
  <c r="M230" i="12"/>
  <c r="Q230" i="12" s="1"/>
  <c r="F231" i="12" s="1"/>
  <c r="L224" i="11"/>
  <c r="M224" i="11"/>
  <c r="Q224" i="11" s="1"/>
  <c r="F225" i="11" s="1"/>
  <c r="A784" i="11"/>
  <c r="B783" i="11"/>
  <c r="G227" i="2"/>
  <c r="K227" i="2" s="1"/>
  <c r="A778" i="2"/>
  <c r="B777" i="2"/>
  <c r="O230" i="12" l="1"/>
  <c r="D231" i="12" s="1"/>
  <c r="P230" i="12"/>
  <c r="E231" i="12" s="1"/>
  <c r="N230" i="12"/>
  <c r="C231" i="12" s="1"/>
  <c r="A786" i="12"/>
  <c r="B785" i="12"/>
  <c r="A785" i="11"/>
  <c r="B784" i="11"/>
  <c r="P224" i="11"/>
  <c r="E225" i="11" s="1"/>
  <c r="O224" i="11"/>
  <c r="D225" i="11" s="1"/>
  <c r="N224" i="11"/>
  <c r="C225" i="11" s="1"/>
  <c r="J227" i="2"/>
  <c r="H227" i="2"/>
  <c r="M227" i="2" s="1"/>
  <c r="Q227" i="2" s="1"/>
  <c r="I227" i="2"/>
  <c r="A779" i="2"/>
  <c r="B778" i="2"/>
  <c r="A787" i="12" l="1"/>
  <c r="B786" i="12"/>
  <c r="I231" i="12"/>
  <c r="G231" i="12"/>
  <c r="K231" i="12" s="1"/>
  <c r="G225" i="11"/>
  <c r="K225" i="11" s="1"/>
  <c r="A786" i="11"/>
  <c r="B785" i="11"/>
  <c r="L227" i="2"/>
  <c r="P227" i="2" s="1"/>
  <c r="E228" i="2" s="1"/>
  <c r="F228" i="2"/>
  <c r="A780" i="2"/>
  <c r="B779" i="2"/>
  <c r="J231" i="12" l="1"/>
  <c r="H231" i="12"/>
  <c r="L231" i="12" s="1"/>
  <c r="A788" i="12"/>
  <c r="B787" i="12"/>
  <c r="I225" i="11"/>
  <c r="A787" i="11"/>
  <c r="B786" i="11"/>
  <c r="H225" i="11"/>
  <c r="J225" i="11"/>
  <c r="N227" i="2"/>
  <c r="O227" i="2"/>
  <c r="C228" i="2"/>
  <c r="D228" i="2"/>
  <c r="G228" i="2" s="1"/>
  <c r="K228" i="2" s="1"/>
  <c r="A781" i="2"/>
  <c r="B780" i="2"/>
  <c r="M231" i="12" l="1"/>
  <c r="Q231" i="12" s="1"/>
  <c r="F232" i="12" s="1"/>
  <c r="A789" i="12"/>
  <c r="B788" i="12"/>
  <c r="O231" i="12"/>
  <c r="D232" i="12" s="1"/>
  <c r="N231" i="12"/>
  <c r="C232" i="12" s="1"/>
  <c r="P231" i="12"/>
  <c r="E232" i="12" s="1"/>
  <c r="L225" i="11"/>
  <c r="M225" i="11"/>
  <c r="Q225" i="11" s="1"/>
  <c r="F226" i="11" s="1"/>
  <c r="A788" i="11"/>
  <c r="B787" i="11"/>
  <c r="I228" i="2"/>
  <c r="J228" i="2"/>
  <c r="H228" i="2"/>
  <c r="A782" i="2"/>
  <c r="B781" i="2"/>
  <c r="A790" i="12" l="1"/>
  <c r="B789" i="12"/>
  <c r="G232" i="12"/>
  <c r="K232" i="12" s="1"/>
  <c r="A789" i="11"/>
  <c r="B788" i="11"/>
  <c r="O225" i="11"/>
  <c r="D226" i="11" s="1"/>
  <c r="P225" i="11"/>
  <c r="E226" i="11" s="1"/>
  <c r="N225" i="11"/>
  <c r="C226" i="11" s="1"/>
  <c r="L228" i="2"/>
  <c r="M228" i="2"/>
  <c r="A783" i="2"/>
  <c r="B782" i="2"/>
  <c r="J232" i="12" l="1"/>
  <c r="H232" i="12"/>
  <c r="A791" i="12"/>
  <c r="B790" i="12"/>
  <c r="I232" i="12"/>
  <c r="A790" i="11"/>
  <c r="B789" i="11"/>
  <c r="G226" i="11"/>
  <c r="K226" i="11" s="1"/>
  <c r="Q228" i="2"/>
  <c r="F229" i="2" s="1"/>
  <c r="O228" i="2"/>
  <c r="D229" i="2" s="1"/>
  <c r="P228" i="2"/>
  <c r="E229" i="2" s="1"/>
  <c r="N228" i="2"/>
  <c r="C229" i="2" s="1"/>
  <c r="A784" i="2"/>
  <c r="B783" i="2"/>
  <c r="A792" i="12" l="1"/>
  <c r="B791" i="12"/>
  <c r="L232" i="12"/>
  <c r="M232" i="12"/>
  <c r="Q232" i="12" s="1"/>
  <c r="F233" i="12" s="1"/>
  <c r="H226" i="11"/>
  <c r="M226" i="11" s="1"/>
  <c r="Q226" i="11" s="1"/>
  <c r="F227" i="11" s="1"/>
  <c r="I226" i="11"/>
  <c r="J226" i="11"/>
  <c r="A791" i="11"/>
  <c r="B790" i="11"/>
  <c r="G229" i="2"/>
  <c r="K229" i="2" s="1"/>
  <c r="A785" i="2"/>
  <c r="B784" i="2"/>
  <c r="O232" i="12" l="1"/>
  <c r="D233" i="12" s="1"/>
  <c r="P232" i="12"/>
  <c r="E233" i="12" s="1"/>
  <c r="N232" i="12"/>
  <c r="C233" i="12" s="1"/>
  <c r="A793" i="12"/>
  <c r="B792" i="12"/>
  <c r="L226" i="11"/>
  <c r="N226" i="11" s="1"/>
  <c r="C227" i="11" s="1"/>
  <c r="A792" i="11"/>
  <c r="B791" i="11"/>
  <c r="H229" i="2"/>
  <c r="L229" i="2" s="1"/>
  <c r="J229" i="2"/>
  <c r="I229" i="2"/>
  <c r="A786" i="2"/>
  <c r="B785" i="2"/>
  <c r="M229" i="2" l="1"/>
  <c r="Q229" i="2" s="1"/>
  <c r="P226" i="11"/>
  <c r="E227" i="11" s="1"/>
  <c r="B793" i="12"/>
  <c r="A794" i="12"/>
  <c r="G233" i="12"/>
  <c r="K233" i="12" s="1"/>
  <c r="O226" i="11"/>
  <c r="D227" i="11" s="1"/>
  <c r="G227" i="11" s="1"/>
  <c r="K227" i="11" s="1"/>
  <c r="A793" i="11"/>
  <c r="B792" i="11"/>
  <c r="O229" i="2"/>
  <c r="P229" i="2"/>
  <c r="E230" i="2" s="1"/>
  <c r="N229" i="2"/>
  <c r="C230" i="2" s="1"/>
  <c r="F230" i="2"/>
  <c r="D230" i="2"/>
  <c r="A787" i="2"/>
  <c r="B786" i="2"/>
  <c r="I233" i="12" l="1"/>
  <c r="H233" i="12"/>
  <c r="J233" i="12"/>
  <c r="A795" i="12"/>
  <c r="B794" i="12"/>
  <c r="M233" i="12"/>
  <c r="Q233" i="12" s="1"/>
  <c r="F234" i="12" s="1"/>
  <c r="L233" i="12"/>
  <c r="I227" i="11"/>
  <c r="H227" i="11"/>
  <c r="M227" i="11" s="1"/>
  <c r="Q227" i="11" s="1"/>
  <c r="F228" i="11" s="1"/>
  <c r="A794" i="11"/>
  <c r="B793" i="11"/>
  <c r="J227" i="11"/>
  <c r="G230" i="2"/>
  <c r="K230" i="2" s="1"/>
  <c r="A788" i="2"/>
  <c r="B787" i="2"/>
  <c r="P233" i="12" l="1"/>
  <c r="E234" i="12" s="1"/>
  <c r="O233" i="12"/>
  <c r="D234" i="12" s="1"/>
  <c r="N233" i="12"/>
  <c r="C234" i="12" s="1"/>
  <c r="A796" i="12"/>
  <c r="B795" i="12"/>
  <c r="L227" i="11"/>
  <c r="O227" i="11" s="1"/>
  <c r="D228" i="11" s="1"/>
  <c r="A795" i="11"/>
  <c r="B794" i="11"/>
  <c r="J230" i="2"/>
  <c r="H230" i="2"/>
  <c r="M230" i="2" s="1"/>
  <c r="Q230" i="2" s="1"/>
  <c r="I230" i="2"/>
  <c r="A789" i="2"/>
  <c r="B788" i="2"/>
  <c r="G234" i="12" l="1"/>
  <c r="K234" i="12" s="1"/>
  <c r="A797" i="12"/>
  <c r="B796" i="12"/>
  <c r="N227" i="11"/>
  <c r="C228" i="11" s="1"/>
  <c r="P227" i="11"/>
  <c r="E228" i="11" s="1"/>
  <c r="A796" i="11"/>
  <c r="B795" i="11"/>
  <c r="L230" i="2"/>
  <c r="P230" i="2" s="1"/>
  <c r="A790" i="2"/>
  <c r="B789" i="2"/>
  <c r="J234" i="12" l="1"/>
  <c r="H234" i="12"/>
  <c r="M234" i="12" s="1"/>
  <c r="Q234" i="12" s="1"/>
  <c r="F235" i="12" s="1"/>
  <c r="I234" i="12"/>
  <c r="L234" i="12"/>
  <c r="A798" i="12"/>
  <c r="B797" i="12"/>
  <c r="G228" i="11"/>
  <c r="K228" i="11" s="1"/>
  <c r="A797" i="11"/>
  <c r="B796" i="11"/>
  <c r="N230" i="2"/>
  <c r="C231" i="2" s="1"/>
  <c r="O230" i="2"/>
  <c r="D231" i="2" s="1"/>
  <c r="F231" i="2"/>
  <c r="E231" i="2"/>
  <c r="A791" i="2"/>
  <c r="B790" i="2"/>
  <c r="B798" i="12" l="1"/>
  <c r="A799" i="12"/>
  <c r="O234" i="12"/>
  <c r="D235" i="12" s="1"/>
  <c r="P234" i="12"/>
  <c r="E235" i="12" s="1"/>
  <c r="N234" i="12"/>
  <c r="C235" i="12" s="1"/>
  <c r="I228" i="11"/>
  <c r="H228" i="11"/>
  <c r="M228" i="11" s="1"/>
  <c r="Q228" i="11" s="1"/>
  <c r="F229" i="11" s="1"/>
  <c r="J228" i="11"/>
  <c r="A798" i="11"/>
  <c r="B797" i="11"/>
  <c r="G231" i="2"/>
  <c r="K231" i="2" s="1"/>
  <c r="A792" i="2"/>
  <c r="B791" i="2"/>
  <c r="J231" i="2" l="1"/>
  <c r="I231" i="2"/>
  <c r="L228" i="11"/>
  <c r="N228" i="11" s="1"/>
  <c r="C229" i="11" s="1"/>
  <c r="G235" i="12"/>
  <c r="K235" i="12" s="1"/>
  <c r="A800" i="12"/>
  <c r="B799" i="12"/>
  <c r="O228" i="11"/>
  <c r="D229" i="11" s="1"/>
  <c r="P228" i="11"/>
  <c r="E229" i="11" s="1"/>
  <c r="A799" i="11"/>
  <c r="B798" i="11"/>
  <c r="H231" i="2"/>
  <c r="A793" i="2"/>
  <c r="B792" i="2"/>
  <c r="A801" i="12" l="1"/>
  <c r="B800" i="12"/>
  <c r="J235" i="12"/>
  <c r="I235" i="12"/>
  <c r="H235" i="12"/>
  <c r="G229" i="11"/>
  <c r="K229" i="11" s="1"/>
  <c r="A800" i="11"/>
  <c r="B799" i="11"/>
  <c r="L231" i="2"/>
  <c r="M231" i="2"/>
  <c r="Q231" i="2" s="1"/>
  <c r="F232" i="2" s="1"/>
  <c r="A794" i="2"/>
  <c r="B793" i="2"/>
  <c r="B801" i="12" l="1"/>
  <c r="A802" i="12"/>
  <c r="M235" i="12"/>
  <c r="Q235" i="12" s="1"/>
  <c r="F236" i="12" s="1"/>
  <c r="L235" i="12"/>
  <c r="J229" i="11"/>
  <c r="H229" i="11"/>
  <c r="M229" i="11" s="1"/>
  <c r="Q229" i="11" s="1"/>
  <c r="F230" i="11" s="1"/>
  <c r="I229" i="11"/>
  <c r="A801" i="11"/>
  <c r="B800" i="11"/>
  <c r="O231" i="2"/>
  <c r="D232" i="2" s="1"/>
  <c r="P231" i="2"/>
  <c r="E232" i="2" s="1"/>
  <c r="N231" i="2"/>
  <c r="C232" i="2" s="1"/>
  <c r="A795" i="2"/>
  <c r="B794" i="2"/>
  <c r="G232" i="2" l="1"/>
  <c r="K232" i="2" s="1"/>
  <c r="O235" i="12"/>
  <c r="D236" i="12" s="1"/>
  <c r="P235" i="12"/>
  <c r="E236" i="12" s="1"/>
  <c r="N235" i="12"/>
  <c r="C236" i="12" s="1"/>
  <c r="A803" i="12"/>
  <c r="B802" i="12"/>
  <c r="L229" i="11"/>
  <c r="O229" i="11" s="1"/>
  <c r="D230" i="11" s="1"/>
  <c r="N229" i="11"/>
  <c r="C230" i="11" s="1"/>
  <c r="A802" i="11"/>
  <c r="B801" i="11"/>
  <c r="H232" i="2"/>
  <c r="M232" i="2" s="1"/>
  <c r="Q232" i="2" s="1"/>
  <c r="J232" i="2"/>
  <c r="I232" i="2"/>
  <c r="A796" i="2"/>
  <c r="B795" i="2"/>
  <c r="P229" i="11" l="1"/>
  <c r="E230" i="11" s="1"/>
  <c r="A804" i="12"/>
  <c r="B803" i="12"/>
  <c r="G236" i="12"/>
  <c r="K236" i="12" s="1"/>
  <c r="G230" i="11"/>
  <c r="K230" i="11" s="1"/>
  <c r="A803" i="11"/>
  <c r="B802" i="11"/>
  <c r="L232" i="2"/>
  <c r="P232" i="2" s="1"/>
  <c r="A797" i="2"/>
  <c r="B796" i="2"/>
  <c r="J236" i="12" l="1"/>
  <c r="H236" i="12"/>
  <c r="I236" i="12"/>
  <c r="A805" i="12"/>
  <c r="B804" i="12"/>
  <c r="J230" i="11"/>
  <c r="H230" i="11"/>
  <c r="M230" i="11" s="1"/>
  <c r="Q230" i="11" s="1"/>
  <c r="F231" i="11" s="1"/>
  <c r="I230" i="11"/>
  <c r="A804" i="11"/>
  <c r="B803" i="11"/>
  <c r="N232" i="2"/>
  <c r="C233" i="2" s="1"/>
  <c r="O232" i="2"/>
  <c r="D233" i="2" s="1"/>
  <c r="F233" i="2"/>
  <c r="E233" i="2"/>
  <c r="A798" i="2"/>
  <c r="B797" i="2"/>
  <c r="M236" i="12" l="1"/>
  <c r="Q236" i="12" s="1"/>
  <c r="F237" i="12" s="1"/>
  <c r="L236" i="12"/>
  <c r="A806" i="12"/>
  <c r="B805" i="12"/>
  <c r="L230" i="11"/>
  <c r="P230" i="11" s="1"/>
  <c r="E231" i="11" s="1"/>
  <c r="A805" i="11"/>
  <c r="B804" i="11"/>
  <c r="G233" i="2"/>
  <c r="K233" i="2" s="1"/>
  <c r="A799" i="2"/>
  <c r="B798" i="2"/>
  <c r="B806" i="12" l="1"/>
  <c r="A807" i="12"/>
  <c r="P236" i="12"/>
  <c r="E237" i="12" s="1"/>
  <c r="N236" i="12"/>
  <c r="C237" i="12" s="1"/>
  <c r="O236" i="12"/>
  <c r="D237" i="12" s="1"/>
  <c r="O230" i="11"/>
  <c r="D231" i="11" s="1"/>
  <c r="N230" i="11"/>
  <c r="C231" i="11" s="1"/>
  <c r="G231" i="11" s="1"/>
  <c r="K231" i="11" s="1"/>
  <c r="A806" i="11"/>
  <c r="B805" i="11"/>
  <c r="J233" i="2"/>
  <c r="H233" i="2"/>
  <c r="M233" i="2" s="1"/>
  <c r="Q233" i="2" s="1"/>
  <c r="I233" i="2"/>
  <c r="A800" i="2"/>
  <c r="B799" i="2"/>
  <c r="G237" i="12" l="1"/>
  <c r="K237" i="12" s="1"/>
  <c r="A808" i="12"/>
  <c r="B807" i="12"/>
  <c r="I231" i="11"/>
  <c r="H231" i="11"/>
  <c r="A807" i="11"/>
  <c r="B806" i="11"/>
  <c r="J231" i="11"/>
  <c r="L233" i="2"/>
  <c r="F234" i="2"/>
  <c r="A801" i="2"/>
  <c r="B800" i="2"/>
  <c r="I237" i="12" l="1"/>
  <c r="H237" i="12"/>
  <c r="J237" i="12"/>
  <c r="A809" i="12"/>
  <c r="B808" i="12"/>
  <c r="M237" i="12"/>
  <c r="Q237" i="12" s="1"/>
  <c r="F238" i="12" s="1"/>
  <c r="L237" i="12"/>
  <c r="L231" i="11"/>
  <c r="O231" i="11" s="1"/>
  <c r="D232" i="11" s="1"/>
  <c r="M231" i="11"/>
  <c r="Q231" i="11" s="1"/>
  <c r="F232" i="11" s="1"/>
  <c r="P231" i="11"/>
  <c r="E232" i="11" s="1"/>
  <c r="A808" i="11"/>
  <c r="B807" i="11"/>
  <c r="O233" i="2"/>
  <c r="P233" i="2"/>
  <c r="N233" i="2"/>
  <c r="C234" i="2" s="1"/>
  <c r="E234" i="2"/>
  <c r="D234" i="2"/>
  <c r="A802" i="2"/>
  <c r="B801" i="2"/>
  <c r="O237" i="12" l="1"/>
  <c r="D238" i="12" s="1"/>
  <c r="N237" i="12"/>
  <c r="C238" i="12" s="1"/>
  <c r="P237" i="12"/>
  <c r="E238" i="12" s="1"/>
  <c r="A810" i="12"/>
  <c r="B809" i="12"/>
  <c r="N231" i="11"/>
  <c r="C232" i="11" s="1"/>
  <c r="G232" i="11" s="1"/>
  <c r="K232" i="11" s="1"/>
  <c r="A809" i="11"/>
  <c r="B808" i="11"/>
  <c r="G234" i="2"/>
  <c r="K234" i="2" s="1"/>
  <c r="J234" i="2"/>
  <c r="I234" i="2"/>
  <c r="H234" i="2"/>
  <c r="A803" i="2"/>
  <c r="B802" i="2"/>
  <c r="G238" i="12" l="1"/>
  <c r="K238" i="12" s="1"/>
  <c r="A811" i="12"/>
  <c r="B810" i="12"/>
  <c r="I238" i="12"/>
  <c r="I232" i="11"/>
  <c r="H232" i="11"/>
  <c r="J232" i="11"/>
  <c r="A810" i="11"/>
  <c r="B809" i="11"/>
  <c r="L234" i="2"/>
  <c r="M234" i="2"/>
  <c r="Q234" i="2" s="1"/>
  <c r="A804" i="2"/>
  <c r="B803" i="2"/>
  <c r="H238" i="12" l="1"/>
  <c r="J238" i="12"/>
  <c r="A812" i="12"/>
  <c r="B811" i="12"/>
  <c r="L232" i="11"/>
  <c r="O232" i="11" s="1"/>
  <c r="D233" i="11" s="1"/>
  <c r="M232" i="11"/>
  <c r="Q232" i="11" s="1"/>
  <c r="F233" i="11" s="1"/>
  <c r="P232" i="11"/>
  <c r="E233" i="11" s="1"/>
  <c r="A811" i="11"/>
  <c r="B810" i="11"/>
  <c r="O234" i="2"/>
  <c r="P234" i="2"/>
  <c r="E235" i="2" s="1"/>
  <c r="N234" i="2"/>
  <c r="C235" i="2" s="1"/>
  <c r="F235" i="2"/>
  <c r="D235" i="2"/>
  <c r="A805" i="2"/>
  <c r="B804" i="2"/>
  <c r="A813" i="12" l="1"/>
  <c r="B812" i="12"/>
  <c r="M238" i="12"/>
  <c r="Q238" i="12" s="1"/>
  <c r="F239" i="12" s="1"/>
  <c r="L238" i="12"/>
  <c r="N232" i="11"/>
  <c r="C233" i="11" s="1"/>
  <c r="G233" i="11" s="1"/>
  <c r="K233" i="11" s="1"/>
  <c r="A812" i="11"/>
  <c r="B811" i="11"/>
  <c r="G235" i="2"/>
  <c r="K235" i="2" s="1"/>
  <c r="A806" i="2"/>
  <c r="B805" i="2"/>
  <c r="N238" i="12" l="1"/>
  <c r="C239" i="12" s="1"/>
  <c r="O238" i="12"/>
  <c r="D239" i="12" s="1"/>
  <c r="P238" i="12"/>
  <c r="E239" i="12" s="1"/>
  <c r="A814" i="12"/>
  <c r="B813" i="12"/>
  <c r="J233" i="11"/>
  <c r="A813" i="11"/>
  <c r="B812" i="11"/>
  <c r="H233" i="11"/>
  <c r="I233" i="11"/>
  <c r="I235" i="2"/>
  <c r="H235" i="2"/>
  <c r="J235" i="2"/>
  <c r="A807" i="2"/>
  <c r="B806" i="2"/>
  <c r="A815" i="12" l="1"/>
  <c r="B814" i="12"/>
  <c r="G239" i="12"/>
  <c r="K239" i="12" s="1"/>
  <c r="A814" i="11"/>
  <c r="B813" i="11"/>
  <c r="L233" i="11"/>
  <c r="M233" i="11"/>
  <c r="Q233" i="11" s="1"/>
  <c r="F234" i="11" s="1"/>
  <c r="L235" i="2"/>
  <c r="M235" i="2"/>
  <c r="A808" i="2"/>
  <c r="B807" i="2"/>
  <c r="J239" i="12" l="1"/>
  <c r="A816" i="12"/>
  <c r="B815" i="12"/>
  <c r="H239" i="12"/>
  <c r="I239" i="12"/>
  <c r="O233" i="11"/>
  <c r="D234" i="11" s="1"/>
  <c r="P233" i="11"/>
  <c r="E234" i="11" s="1"/>
  <c r="N233" i="11"/>
  <c r="C234" i="11" s="1"/>
  <c r="A815" i="11"/>
  <c r="B814" i="11"/>
  <c r="Q235" i="2"/>
  <c r="F236" i="2" s="1"/>
  <c r="O235" i="2"/>
  <c r="D236" i="2" s="1"/>
  <c r="P235" i="2"/>
  <c r="E236" i="2" s="1"/>
  <c r="N235" i="2"/>
  <c r="C236" i="2" s="1"/>
  <c r="A809" i="2"/>
  <c r="B808" i="2"/>
  <c r="A817" i="12" l="1"/>
  <c r="B816" i="12"/>
  <c r="L239" i="12"/>
  <c r="M239" i="12"/>
  <c r="Q239" i="12" s="1"/>
  <c r="F240" i="12" s="1"/>
  <c r="A816" i="11"/>
  <c r="B815" i="11"/>
  <c r="G234" i="11"/>
  <c r="K234" i="11" s="1"/>
  <c r="G236" i="2"/>
  <c r="K236" i="2" s="1"/>
  <c r="A810" i="2"/>
  <c r="B809" i="2"/>
  <c r="I236" i="2" l="1"/>
  <c r="H236" i="2"/>
  <c r="J236" i="2"/>
  <c r="O239" i="12"/>
  <c r="D240" i="12" s="1"/>
  <c r="P239" i="12"/>
  <c r="E240" i="12" s="1"/>
  <c r="N239" i="12"/>
  <c r="C240" i="12" s="1"/>
  <c r="A818" i="12"/>
  <c r="B817" i="12"/>
  <c r="J234" i="11"/>
  <c r="H234" i="11"/>
  <c r="I234" i="11"/>
  <c r="A817" i="11"/>
  <c r="B816" i="11"/>
  <c r="L236" i="2"/>
  <c r="M236" i="2"/>
  <c r="Q236" i="2" s="1"/>
  <c r="F237" i="2" s="1"/>
  <c r="A811" i="2"/>
  <c r="B810" i="2"/>
  <c r="A819" i="12" l="1"/>
  <c r="B818" i="12"/>
  <c r="G240" i="12"/>
  <c r="K240" i="12" s="1"/>
  <c r="A818" i="11"/>
  <c r="B817" i="11"/>
  <c r="M234" i="11"/>
  <c r="Q234" i="11" s="1"/>
  <c r="F235" i="11" s="1"/>
  <c r="L234" i="11"/>
  <c r="O236" i="2"/>
  <c r="D237" i="2" s="1"/>
  <c r="P236" i="2"/>
  <c r="E237" i="2" s="1"/>
  <c r="N236" i="2"/>
  <c r="C237" i="2" s="1"/>
  <c r="A812" i="2"/>
  <c r="B811" i="2"/>
  <c r="G237" i="2" l="1"/>
  <c r="K237" i="2" s="1"/>
  <c r="J240" i="12"/>
  <c r="H240" i="12"/>
  <c r="L240" i="12" s="1"/>
  <c r="I240" i="12"/>
  <c r="A820" i="12"/>
  <c r="B819" i="12"/>
  <c r="O234" i="11"/>
  <c r="D235" i="11" s="1"/>
  <c r="N234" i="11"/>
  <c r="C235" i="11" s="1"/>
  <c r="P234" i="11"/>
  <c r="E235" i="11" s="1"/>
  <c r="A819" i="11"/>
  <c r="B818" i="11"/>
  <c r="I237" i="2"/>
  <c r="J237" i="2"/>
  <c r="H237" i="2"/>
  <c r="A813" i="2"/>
  <c r="B812" i="2"/>
  <c r="M240" i="12" l="1"/>
  <c r="Q240" i="12" s="1"/>
  <c r="F241" i="12" s="1"/>
  <c r="O240" i="12"/>
  <c r="D241" i="12" s="1"/>
  <c r="P240" i="12"/>
  <c r="E241" i="12" s="1"/>
  <c r="N240" i="12"/>
  <c r="C241" i="12" s="1"/>
  <c r="B820" i="12"/>
  <c r="A821" i="12"/>
  <c r="A820" i="11"/>
  <c r="B819" i="11"/>
  <c r="G235" i="11"/>
  <c r="K235" i="11" s="1"/>
  <c r="L237" i="2"/>
  <c r="M237" i="2"/>
  <c r="Q237" i="2" s="1"/>
  <c r="A814" i="2"/>
  <c r="B813" i="2"/>
  <c r="G241" i="12" l="1"/>
  <c r="K241" i="12" s="1"/>
  <c r="A822" i="12"/>
  <c r="B821" i="12"/>
  <c r="I235" i="11"/>
  <c r="J235" i="11"/>
  <c r="H235" i="11"/>
  <c r="A821" i="11"/>
  <c r="B820" i="11"/>
  <c r="O237" i="2"/>
  <c r="P237" i="2"/>
  <c r="E238" i="2" s="1"/>
  <c r="N237" i="2"/>
  <c r="C238" i="2" s="1"/>
  <c r="F238" i="2"/>
  <c r="D238" i="2"/>
  <c r="A815" i="2"/>
  <c r="B814" i="2"/>
  <c r="A823" i="12" l="1"/>
  <c r="B822" i="12"/>
  <c r="H241" i="12"/>
  <c r="I241" i="12"/>
  <c r="J241" i="12"/>
  <c r="A822" i="11"/>
  <c r="B821" i="11"/>
  <c r="M235" i="11"/>
  <c r="Q235" i="11" s="1"/>
  <c r="F236" i="11" s="1"/>
  <c r="L235" i="11"/>
  <c r="G238" i="2"/>
  <c r="K238" i="2" s="1"/>
  <c r="A816" i="2"/>
  <c r="B815" i="2"/>
  <c r="L241" i="12" l="1"/>
  <c r="M241" i="12"/>
  <c r="Q241" i="12" s="1"/>
  <c r="F242" i="12" s="1"/>
  <c r="A824" i="12"/>
  <c r="B823" i="12"/>
  <c r="P235" i="11"/>
  <c r="E236" i="11" s="1"/>
  <c r="O235" i="11"/>
  <c r="D236" i="11" s="1"/>
  <c r="N235" i="11"/>
  <c r="C236" i="11" s="1"/>
  <c r="A823" i="11"/>
  <c r="B822" i="11"/>
  <c r="J238" i="2"/>
  <c r="I238" i="2"/>
  <c r="H238" i="2"/>
  <c r="A817" i="2"/>
  <c r="B816" i="2"/>
  <c r="A825" i="12" l="1"/>
  <c r="B824" i="12"/>
  <c r="N241" i="12"/>
  <c r="C242" i="12" s="1"/>
  <c r="P241" i="12"/>
  <c r="E242" i="12" s="1"/>
  <c r="O241" i="12"/>
  <c r="D242" i="12" s="1"/>
  <c r="G236" i="11"/>
  <c r="K236" i="11" s="1"/>
  <c r="A824" i="11"/>
  <c r="B823" i="11"/>
  <c r="L238" i="2"/>
  <c r="M238" i="2"/>
  <c r="A818" i="2"/>
  <c r="B817" i="2"/>
  <c r="B825" i="12" l="1"/>
  <c r="A826" i="12"/>
  <c r="G242" i="12"/>
  <c r="K242" i="12" s="1"/>
  <c r="A825" i="11"/>
  <c r="B824" i="11"/>
  <c r="H236" i="11"/>
  <c r="J236" i="11"/>
  <c r="I236" i="11"/>
  <c r="Q238" i="2"/>
  <c r="F239" i="2" s="1"/>
  <c r="O238" i="2"/>
  <c r="D239" i="2" s="1"/>
  <c r="P238" i="2"/>
  <c r="E239" i="2" s="1"/>
  <c r="N238" i="2"/>
  <c r="C239" i="2" s="1"/>
  <c r="A819" i="2"/>
  <c r="B818" i="2"/>
  <c r="J242" i="12" l="1"/>
  <c r="H242" i="12"/>
  <c r="I242" i="12"/>
  <c r="L242" i="12" s="1"/>
  <c r="A827" i="12"/>
  <c r="B826" i="12"/>
  <c r="M242" i="12"/>
  <c r="Q242" i="12" s="1"/>
  <c r="F243" i="12" s="1"/>
  <c r="A826" i="11"/>
  <c r="B825" i="11"/>
  <c r="L236" i="11"/>
  <c r="M236" i="11"/>
  <c r="Q236" i="11" s="1"/>
  <c r="F237" i="11" s="1"/>
  <c r="G239" i="2"/>
  <c r="K239" i="2" s="1"/>
  <c r="A820" i="2"/>
  <c r="B819" i="2"/>
  <c r="H239" i="2" l="1"/>
  <c r="J239" i="2"/>
  <c r="P242" i="12"/>
  <c r="E243" i="12" s="1"/>
  <c r="N242" i="12"/>
  <c r="C243" i="12" s="1"/>
  <c r="O242" i="12"/>
  <c r="D243" i="12" s="1"/>
  <c r="A828" i="12"/>
  <c r="B827" i="12"/>
  <c r="P236" i="11"/>
  <c r="E237" i="11" s="1"/>
  <c r="O236" i="11"/>
  <c r="D237" i="11" s="1"/>
  <c r="N236" i="11"/>
  <c r="C237" i="11" s="1"/>
  <c r="A827" i="11"/>
  <c r="B826" i="11"/>
  <c r="I239" i="2"/>
  <c r="L239" i="2"/>
  <c r="M239" i="2"/>
  <c r="Q239" i="2" s="1"/>
  <c r="A821" i="2"/>
  <c r="B820" i="2"/>
  <c r="G243" i="12" l="1"/>
  <c r="K243" i="12" s="1"/>
  <c r="A829" i="12"/>
  <c r="B828" i="12"/>
  <c r="A828" i="11"/>
  <c r="B827" i="11"/>
  <c r="G237" i="11"/>
  <c r="K237" i="11" s="1"/>
  <c r="O239" i="2"/>
  <c r="P239" i="2"/>
  <c r="E240" i="2" s="1"/>
  <c r="N239" i="2"/>
  <c r="C240" i="2" s="1"/>
  <c r="F240" i="2"/>
  <c r="D240" i="2"/>
  <c r="A822" i="2"/>
  <c r="B821" i="2"/>
  <c r="A830" i="12" l="1"/>
  <c r="B829" i="12"/>
  <c r="H243" i="12"/>
  <c r="I243" i="12"/>
  <c r="J243" i="12"/>
  <c r="J237" i="11"/>
  <c r="H237" i="11"/>
  <c r="M237" i="11" s="1"/>
  <c r="Q237" i="11" s="1"/>
  <c r="F238" i="11" s="1"/>
  <c r="I237" i="11"/>
  <c r="A829" i="11"/>
  <c r="B828" i="11"/>
  <c r="G240" i="2"/>
  <c r="K240" i="2" s="1"/>
  <c r="A823" i="2"/>
  <c r="B822" i="2"/>
  <c r="L243" i="12" l="1"/>
  <c r="M243" i="12"/>
  <c r="Q243" i="12" s="1"/>
  <c r="F244" i="12" s="1"/>
  <c r="A831" i="12"/>
  <c r="B830" i="12"/>
  <c r="L237" i="11"/>
  <c r="N237" i="11" s="1"/>
  <c r="C238" i="11" s="1"/>
  <c r="A830" i="11"/>
  <c r="B829" i="11"/>
  <c r="J240" i="2"/>
  <c r="I240" i="2"/>
  <c r="H240" i="2"/>
  <c r="A824" i="2"/>
  <c r="B823" i="2"/>
  <c r="A832" i="12" l="1"/>
  <c r="B831" i="12"/>
  <c r="O243" i="12"/>
  <c r="D244" i="12" s="1"/>
  <c r="P243" i="12"/>
  <c r="E244" i="12" s="1"/>
  <c r="N243" i="12"/>
  <c r="C244" i="12" s="1"/>
  <c r="P237" i="11"/>
  <c r="E238" i="11" s="1"/>
  <c r="O237" i="11"/>
  <c r="D238" i="11" s="1"/>
  <c r="G238" i="11" s="1"/>
  <c r="K238" i="11" s="1"/>
  <c r="A831" i="11"/>
  <c r="B830" i="11"/>
  <c r="L240" i="2"/>
  <c r="M240" i="2"/>
  <c r="Q240" i="2" s="1"/>
  <c r="F241" i="2"/>
  <c r="A825" i="2"/>
  <c r="B824" i="2"/>
  <c r="A833" i="12" l="1"/>
  <c r="B832" i="12"/>
  <c r="G244" i="12"/>
  <c r="K244" i="12" s="1"/>
  <c r="J238" i="11"/>
  <c r="A832" i="11"/>
  <c r="B831" i="11"/>
  <c r="I238" i="11"/>
  <c r="H238" i="11"/>
  <c r="O240" i="2"/>
  <c r="P240" i="2"/>
  <c r="E241" i="2" s="1"/>
  <c r="D241" i="2"/>
  <c r="N240" i="2"/>
  <c r="C241" i="2" s="1"/>
  <c r="G241" i="2" s="1"/>
  <c r="K241" i="2" s="1"/>
  <c r="A826" i="2"/>
  <c r="B825" i="2"/>
  <c r="H244" i="12" l="1"/>
  <c r="I244" i="12"/>
  <c r="L244" i="12" s="1"/>
  <c r="J244" i="12"/>
  <c r="M244" i="12"/>
  <c r="Q244" i="12" s="1"/>
  <c r="F245" i="12" s="1"/>
  <c r="A834" i="12"/>
  <c r="B833" i="12"/>
  <c r="A833" i="11"/>
  <c r="B832" i="11"/>
  <c r="L238" i="11"/>
  <c r="M238" i="11"/>
  <c r="Q238" i="11" s="1"/>
  <c r="F239" i="11" s="1"/>
  <c r="H241" i="2"/>
  <c r="M241" i="2" s="1"/>
  <c r="Q241" i="2" s="1"/>
  <c r="I241" i="2"/>
  <c r="J241" i="2"/>
  <c r="A827" i="2"/>
  <c r="B826" i="2"/>
  <c r="A835" i="12" l="1"/>
  <c r="B834" i="12"/>
  <c r="O244" i="12"/>
  <c r="D245" i="12" s="1"/>
  <c r="P244" i="12"/>
  <c r="E245" i="12" s="1"/>
  <c r="N244" i="12"/>
  <c r="C245" i="12" s="1"/>
  <c r="A834" i="11"/>
  <c r="B833" i="11"/>
  <c r="O238" i="11"/>
  <c r="D239" i="11" s="1"/>
  <c r="P238" i="11"/>
  <c r="E239" i="11" s="1"/>
  <c r="N238" i="11"/>
  <c r="C239" i="11" s="1"/>
  <c r="L241" i="2"/>
  <c r="F242" i="2"/>
  <c r="A828" i="2"/>
  <c r="B827" i="2"/>
  <c r="G245" i="12" l="1"/>
  <c r="K245" i="12" s="1"/>
  <c r="A836" i="12"/>
  <c r="B835" i="12"/>
  <c r="J245" i="12"/>
  <c r="G239" i="11"/>
  <c r="K239" i="11" s="1"/>
  <c r="A835" i="11"/>
  <c r="B834" i="11"/>
  <c r="O241" i="2"/>
  <c r="D242" i="2" s="1"/>
  <c r="P241" i="2"/>
  <c r="E242" i="2" s="1"/>
  <c r="N241" i="2"/>
  <c r="C242" i="2" s="1"/>
  <c r="A829" i="2"/>
  <c r="B828" i="2"/>
  <c r="H245" i="12" l="1"/>
  <c r="I245" i="12"/>
  <c r="A837" i="12"/>
  <c r="B836" i="12"/>
  <c r="A836" i="11"/>
  <c r="B835" i="11"/>
  <c r="I239" i="11"/>
  <c r="H239" i="11"/>
  <c r="J239" i="11"/>
  <c r="G242" i="2"/>
  <c r="K242" i="2" s="1"/>
  <c r="H242" i="2"/>
  <c r="A830" i="2"/>
  <c r="B829" i="2"/>
  <c r="I242" i="2" l="1"/>
  <c r="J242" i="2"/>
  <c r="A838" i="12"/>
  <c r="B837" i="12"/>
  <c r="M245" i="12"/>
  <c r="Q245" i="12" s="1"/>
  <c r="F246" i="12" s="1"/>
  <c r="L245" i="12"/>
  <c r="A837" i="11"/>
  <c r="B836" i="11"/>
  <c r="M239" i="11"/>
  <c r="Q239" i="11" s="1"/>
  <c r="F240" i="11" s="1"/>
  <c r="L239" i="11"/>
  <c r="L242" i="2"/>
  <c r="M242" i="2"/>
  <c r="Q242" i="2" s="1"/>
  <c r="A831" i="2"/>
  <c r="B830" i="2"/>
  <c r="O245" i="12" l="1"/>
  <c r="D246" i="12" s="1"/>
  <c r="N245" i="12"/>
  <c r="C246" i="12" s="1"/>
  <c r="P245" i="12"/>
  <c r="E246" i="12" s="1"/>
  <c r="A839" i="12"/>
  <c r="B838" i="12"/>
  <c r="O239" i="11"/>
  <c r="D240" i="11" s="1"/>
  <c r="P239" i="11"/>
  <c r="E240" i="11" s="1"/>
  <c r="N239" i="11"/>
  <c r="C240" i="11" s="1"/>
  <c r="A838" i="11"/>
  <c r="B837" i="11"/>
  <c r="O242" i="2"/>
  <c r="D243" i="2" s="1"/>
  <c r="P242" i="2"/>
  <c r="E243" i="2" s="1"/>
  <c r="N242" i="2"/>
  <c r="C243" i="2" s="1"/>
  <c r="F243" i="2"/>
  <c r="A832" i="2"/>
  <c r="B831" i="2"/>
  <c r="G246" i="12" l="1"/>
  <c r="K246" i="12" s="1"/>
  <c r="A840" i="12"/>
  <c r="B839" i="12"/>
  <c r="A839" i="11"/>
  <c r="B838" i="11"/>
  <c r="G240" i="11"/>
  <c r="K240" i="11" s="1"/>
  <c r="G243" i="2"/>
  <c r="K243" i="2" s="1"/>
  <c r="A833" i="2"/>
  <c r="B832" i="2"/>
  <c r="I246" i="12" l="1"/>
  <c r="H246" i="12"/>
  <c r="L246" i="12" s="1"/>
  <c r="J246" i="12"/>
  <c r="A841" i="12"/>
  <c r="B840" i="12"/>
  <c r="M246" i="12"/>
  <c r="Q246" i="12" s="1"/>
  <c r="F247" i="12" s="1"/>
  <c r="J240" i="11"/>
  <c r="A840" i="11"/>
  <c r="B839" i="11"/>
  <c r="H240" i="11"/>
  <c r="I240" i="11"/>
  <c r="H243" i="2"/>
  <c r="M243" i="2" s="1"/>
  <c r="Q243" i="2" s="1"/>
  <c r="I243" i="2"/>
  <c r="J243" i="2"/>
  <c r="A834" i="2"/>
  <c r="B833" i="2"/>
  <c r="N246" i="12" l="1"/>
  <c r="C247" i="12" s="1"/>
  <c r="O246" i="12"/>
  <c r="D247" i="12" s="1"/>
  <c r="P246" i="12"/>
  <c r="E247" i="12" s="1"/>
  <c r="A842" i="12"/>
  <c r="B841" i="12"/>
  <c r="L240" i="11"/>
  <c r="M240" i="11"/>
  <c r="Q240" i="11" s="1"/>
  <c r="F241" i="11" s="1"/>
  <c r="A841" i="11"/>
  <c r="B840" i="11"/>
  <c r="L243" i="2"/>
  <c r="F244" i="2"/>
  <c r="A835" i="2"/>
  <c r="B834" i="2"/>
  <c r="G247" i="12" l="1"/>
  <c r="K247" i="12" s="1"/>
  <c r="A843" i="12"/>
  <c r="B842" i="12"/>
  <c r="A842" i="11"/>
  <c r="B841" i="11"/>
  <c r="P240" i="11"/>
  <c r="E241" i="11" s="1"/>
  <c r="N240" i="11"/>
  <c r="C241" i="11" s="1"/>
  <c r="O240" i="11"/>
  <c r="D241" i="11" s="1"/>
  <c r="O243" i="2"/>
  <c r="D244" i="2" s="1"/>
  <c r="P243" i="2"/>
  <c r="E244" i="2" s="1"/>
  <c r="N243" i="2"/>
  <c r="C244" i="2" s="1"/>
  <c r="A836" i="2"/>
  <c r="B835" i="2"/>
  <c r="J247" i="12" l="1"/>
  <c r="H247" i="12"/>
  <c r="M247" i="12" s="1"/>
  <c r="Q247" i="12" s="1"/>
  <c r="F248" i="12" s="1"/>
  <c r="I247" i="12"/>
  <c r="L247" i="12" s="1"/>
  <c r="A844" i="12"/>
  <c r="B843" i="12"/>
  <c r="G241" i="11"/>
  <c r="K241" i="11" s="1"/>
  <c r="A843" i="11"/>
  <c r="B842" i="11"/>
  <c r="G244" i="2"/>
  <c r="K244" i="2" s="1"/>
  <c r="H244" i="2"/>
  <c r="J244" i="2"/>
  <c r="A837" i="2"/>
  <c r="B836" i="2"/>
  <c r="A845" i="12" l="1"/>
  <c r="B844" i="12"/>
  <c r="O247" i="12"/>
  <c r="D248" i="12" s="1"/>
  <c r="P247" i="12"/>
  <c r="E248" i="12" s="1"/>
  <c r="N247" i="12"/>
  <c r="C248" i="12" s="1"/>
  <c r="J241" i="11"/>
  <c r="A844" i="11"/>
  <c r="B843" i="11"/>
  <c r="H241" i="11"/>
  <c r="I241" i="11"/>
  <c r="I244" i="2"/>
  <c r="L244" i="2"/>
  <c r="M244" i="2"/>
  <c r="Q244" i="2" s="1"/>
  <c r="A838" i="2"/>
  <c r="B837" i="2"/>
  <c r="G248" i="12" l="1"/>
  <c r="K248" i="12" s="1"/>
  <c r="A846" i="12"/>
  <c r="B845" i="12"/>
  <c r="J248" i="12"/>
  <c r="L241" i="11"/>
  <c r="M241" i="11"/>
  <c r="Q241" i="11" s="1"/>
  <c r="F242" i="11" s="1"/>
  <c r="A845" i="11"/>
  <c r="B844" i="11"/>
  <c r="O244" i="2"/>
  <c r="P244" i="2"/>
  <c r="E245" i="2" s="1"/>
  <c r="N244" i="2"/>
  <c r="C245" i="2" s="1"/>
  <c r="F245" i="2"/>
  <c r="D245" i="2"/>
  <c r="A839" i="2"/>
  <c r="B838" i="2"/>
  <c r="H248" i="12" l="1"/>
  <c r="I248" i="12"/>
  <c r="A847" i="12"/>
  <c r="B846" i="12"/>
  <c r="A846" i="11"/>
  <c r="B845" i="11"/>
  <c r="O241" i="11"/>
  <c r="D242" i="11" s="1"/>
  <c r="P241" i="11"/>
  <c r="E242" i="11" s="1"/>
  <c r="N241" i="11"/>
  <c r="C242" i="11" s="1"/>
  <c r="G245" i="2"/>
  <c r="K245" i="2" s="1"/>
  <c r="A840" i="2"/>
  <c r="B839" i="2"/>
  <c r="A848" i="12" l="1"/>
  <c r="B847" i="12"/>
  <c r="L248" i="12"/>
  <c r="M248" i="12"/>
  <c r="Q248" i="12" s="1"/>
  <c r="F249" i="12" s="1"/>
  <c r="G242" i="11"/>
  <c r="K242" i="11" s="1"/>
  <c r="A847" i="11"/>
  <c r="B846" i="11"/>
  <c r="H245" i="2"/>
  <c r="M245" i="2" s="1"/>
  <c r="Q245" i="2" s="1"/>
  <c r="I245" i="2"/>
  <c r="J245" i="2"/>
  <c r="A841" i="2"/>
  <c r="B840" i="2"/>
  <c r="A849" i="12" l="1"/>
  <c r="B848" i="12"/>
  <c r="O248" i="12"/>
  <c r="D249" i="12" s="1"/>
  <c r="P248" i="12"/>
  <c r="E249" i="12" s="1"/>
  <c r="N248" i="12"/>
  <c r="C249" i="12" s="1"/>
  <c r="I242" i="11"/>
  <c r="H242" i="11"/>
  <c r="L242" i="11" s="1"/>
  <c r="J242" i="11"/>
  <c r="A848" i="11"/>
  <c r="B847" i="11"/>
  <c r="L245" i="2"/>
  <c r="F246" i="2"/>
  <c r="A842" i="2"/>
  <c r="B841" i="2"/>
  <c r="G249" i="12" l="1"/>
  <c r="K249" i="12" s="1"/>
  <c r="A850" i="12"/>
  <c r="B849" i="12"/>
  <c r="M242" i="11"/>
  <c r="Q242" i="11" s="1"/>
  <c r="F243" i="11" s="1"/>
  <c r="O242" i="11"/>
  <c r="D243" i="11" s="1"/>
  <c r="P242" i="11"/>
  <c r="E243" i="11" s="1"/>
  <c r="A849" i="11"/>
  <c r="B848" i="11"/>
  <c r="O245" i="2"/>
  <c r="P245" i="2"/>
  <c r="E246" i="2" s="1"/>
  <c r="N245" i="2"/>
  <c r="C246" i="2" s="1"/>
  <c r="D246" i="2"/>
  <c r="A843" i="2"/>
  <c r="B842" i="2"/>
  <c r="N242" i="11" l="1"/>
  <c r="C243" i="11" s="1"/>
  <c r="J249" i="12"/>
  <c r="H249" i="12"/>
  <c r="I249" i="12"/>
  <c r="A851" i="12"/>
  <c r="B850" i="12"/>
  <c r="A850" i="11"/>
  <c r="B849" i="11"/>
  <c r="G243" i="11"/>
  <c r="K243" i="11" s="1"/>
  <c r="G246" i="2"/>
  <c r="K246" i="2" s="1"/>
  <c r="A844" i="2"/>
  <c r="B843" i="2"/>
  <c r="J246" i="2" l="1"/>
  <c r="H246" i="2"/>
  <c r="I246" i="2"/>
  <c r="A852" i="12"/>
  <c r="B851" i="12"/>
  <c r="M249" i="12"/>
  <c r="Q249" i="12" s="1"/>
  <c r="F250" i="12" s="1"/>
  <c r="L249" i="12"/>
  <c r="H243" i="11"/>
  <c r="M243" i="11" s="1"/>
  <c r="Q243" i="11" s="1"/>
  <c r="F244" i="11" s="1"/>
  <c r="J243" i="11"/>
  <c r="I243" i="11"/>
  <c r="A851" i="11"/>
  <c r="B850" i="11"/>
  <c r="L246" i="2"/>
  <c r="M246" i="2"/>
  <c r="Q246" i="2" s="1"/>
  <c r="A845" i="2"/>
  <c r="B844" i="2"/>
  <c r="P249" i="12" l="1"/>
  <c r="E250" i="12" s="1"/>
  <c r="O249" i="12"/>
  <c r="D250" i="12" s="1"/>
  <c r="N249" i="12"/>
  <c r="C250" i="12" s="1"/>
  <c r="A853" i="12"/>
  <c r="B852" i="12"/>
  <c r="L243" i="11"/>
  <c r="O243" i="11" s="1"/>
  <c r="D244" i="11" s="1"/>
  <c r="A852" i="11"/>
  <c r="B851" i="11"/>
  <c r="O246" i="2"/>
  <c r="P246" i="2"/>
  <c r="E247" i="2" s="1"/>
  <c r="N246" i="2"/>
  <c r="C247" i="2" s="1"/>
  <c r="F247" i="2"/>
  <c r="D247" i="2"/>
  <c r="A846" i="2"/>
  <c r="B845" i="2"/>
  <c r="A854" i="12" l="1"/>
  <c r="B853" i="12"/>
  <c r="G250" i="12"/>
  <c r="K250" i="12" s="1"/>
  <c r="N243" i="11"/>
  <c r="C244" i="11" s="1"/>
  <c r="P243" i="11"/>
  <c r="E244" i="11" s="1"/>
  <c r="A853" i="11"/>
  <c r="B852" i="11"/>
  <c r="G247" i="2"/>
  <c r="K247" i="2" s="1"/>
  <c r="A847" i="2"/>
  <c r="B846" i="2"/>
  <c r="J250" i="12" l="1"/>
  <c r="H250" i="12"/>
  <c r="M250" i="12" s="1"/>
  <c r="Q250" i="12" s="1"/>
  <c r="F251" i="12" s="1"/>
  <c r="I250" i="12"/>
  <c r="L250" i="12" s="1"/>
  <c r="A855" i="12"/>
  <c r="B854" i="12"/>
  <c r="G244" i="11"/>
  <c r="K244" i="11" s="1"/>
  <c r="A854" i="11"/>
  <c r="B853" i="11"/>
  <c r="J247" i="2"/>
  <c r="I247" i="2"/>
  <c r="H247" i="2"/>
  <c r="M247" i="2" s="1"/>
  <c r="Q247" i="2" s="1"/>
  <c r="A848" i="2"/>
  <c r="B847" i="2"/>
  <c r="I244" i="11" l="1"/>
  <c r="A856" i="12"/>
  <c r="B855" i="12"/>
  <c r="N250" i="12"/>
  <c r="C251" i="12" s="1"/>
  <c r="O250" i="12"/>
  <c r="D251" i="12" s="1"/>
  <c r="P250" i="12"/>
  <c r="E251" i="12" s="1"/>
  <c r="J244" i="11"/>
  <c r="H244" i="11"/>
  <c r="M244" i="11" s="1"/>
  <c r="Q244" i="11" s="1"/>
  <c r="F245" i="11" s="1"/>
  <c r="A855" i="11"/>
  <c r="B854" i="11"/>
  <c r="L247" i="2"/>
  <c r="P247" i="2" s="1"/>
  <c r="F248" i="2"/>
  <c r="A849" i="2"/>
  <c r="B848" i="2"/>
  <c r="L244" i="11" l="1"/>
  <c r="P244" i="11" s="1"/>
  <c r="E245" i="11" s="1"/>
  <c r="A857" i="12"/>
  <c r="B856" i="12"/>
  <c r="G251" i="12"/>
  <c r="K251" i="12" s="1"/>
  <c r="N244" i="11"/>
  <c r="C245" i="11" s="1"/>
  <c r="O244" i="11"/>
  <c r="D245" i="11" s="1"/>
  <c r="A856" i="11"/>
  <c r="B855" i="11"/>
  <c r="N247" i="2"/>
  <c r="C248" i="2" s="1"/>
  <c r="O247" i="2"/>
  <c r="D248" i="2" s="1"/>
  <c r="E248" i="2"/>
  <c r="A850" i="2"/>
  <c r="B849" i="2"/>
  <c r="J251" i="12" l="1"/>
  <c r="I251" i="12"/>
  <c r="H251" i="12"/>
  <c r="L251" i="12" s="1"/>
  <c r="A858" i="12"/>
  <c r="B857" i="12"/>
  <c r="G245" i="11"/>
  <c r="K245" i="11" s="1"/>
  <c r="A857" i="11"/>
  <c r="B856" i="11"/>
  <c r="G248" i="2"/>
  <c r="K248" i="2" s="1"/>
  <c r="J248" i="2"/>
  <c r="I248" i="2"/>
  <c r="A851" i="2"/>
  <c r="B850" i="2"/>
  <c r="M251" i="12" l="1"/>
  <c r="Q251" i="12" s="1"/>
  <c r="F252" i="12" s="1"/>
  <c r="O251" i="12"/>
  <c r="D252" i="12" s="1"/>
  <c r="P251" i="12"/>
  <c r="E252" i="12" s="1"/>
  <c r="N251" i="12"/>
  <c r="C252" i="12" s="1"/>
  <c r="A859" i="12"/>
  <c r="B858" i="12"/>
  <c r="I245" i="11"/>
  <c r="J245" i="11"/>
  <c r="H245" i="11"/>
  <c r="M245" i="11" s="1"/>
  <c r="Q245" i="11" s="1"/>
  <c r="F246" i="11" s="1"/>
  <c r="A858" i="11"/>
  <c r="B857" i="11"/>
  <c r="H248" i="2"/>
  <c r="M248" i="2" s="1"/>
  <c r="Q248" i="2" s="1"/>
  <c r="F249" i="2" s="1"/>
  <c r="L248" i="2"/>
  <c r="A852" i="2"/>
  <c r="B851" i="2"/>
  <c r="A860" i="12" l="1"/>
  <c r="B859" i="12"/>
  <c r="G252" i="12"/>
  <c r="K252" i="12" s="1"/>
  <c r="L245" i="11"/>
  <c r="P245" i="11" s="1"/>
  <c r="E246" i="11" s="1"/>
  <c r="A859" i="11"/>
  <c r="B858" i="11"/>
  <c r="O248" i="2"/>
  <c r="D249" i="2" s="1"/>
  <c r="P248" i="2"/>
  <c r="N248" i="2"/>
  <c r="C249" i="2" s="1"/>
  <c r="E249" i="2"/>
  <c r="A853" i="2"/>
  <c r="B852" i="2"/>
  <c r="N245" i="11" l="1"/>
  <c r="C246" i="11" s="1"/>
  <c r="H252" i="12"/>
  <c r="I252" i="12"/>
  <c r="L252" i="12" s="1"/>
  <c r="J252" i="12"/>
  <c r="M252" i="12"/>
  <c r="Q252" i="12" s="1"/>
  <c r="F253" i="12" s="1"/>
  <c r="A861" i="12"/>
  <c r="B860" i="12"/>
  <c r="O245" i="11"/>
  <c r="D246" i="11" s="1"/>
  <c r="G246" i="11" s="1"/>
  <c r="A860" i="11"/>
  <c r="B859" i="11"/>
  <c r="G249" i="2"/>
  <c r="K249" i="2" s="1"/>
  <c r="J249" i="2"/>
  <c r="A854" i="2"/>
  <c r="B853" i="2"/>
  <c r="I249" i="2" l="1"/>
  <c r="O252" i="12"/>
  <c r="D253" i="12" s="1"/>
  <c r="P252" i="12"/>
  <c r="E253" i="12" s="1"/>
  <c r="N252" i="12"/>
  <c r="C253" i="12" s="1"/>
  <c r="A862" i="12"/>
  <c r="B861" i="12"/>
  <c r="K246" i="11"/>
  <c r="J246" i="11"/>
  <c r="H246" i="11"/>
  <c r="M246" i="11" s="1"/>
  <c r="Q246" i="11" s="1"/>
  <c r="F247" i="11" s="1"/>
  <c r="I246" i="11"/>
  <c r="A861" i="11"/>
  <c r="B860" i="11"/>
  <c r="H249" i="2"/>
  <c r="M249" i="2" s="1"/>
  <c r="Q249" i="2" s="1"/>
  <c r="F250" i="2"/>
  <c r="A855" i="2"/>
  <c r="B854" i="2"/>
  <c r="L249" i="2" l="1"/>
  <c r="G253" i="12"/>
  <c r="K253" i="12" s="1"/>
  <c r="A863" i="12"/>
  <c r="B862" i="12"/>
  <c r="L246" i="11"/>
  <c r="N246" i="11" s="1"/>
  <c r="C247" i="11" s="1"/>
  <c r="A862" i="11"/>
  <c r="B861" i="11"/>
  <c r="A856" i="2"/>
  <c r="B855" i="2"/>
  <c r="P249" i="2" l="1"/>
  <c r="E250" i="2" s="1"/>
  <c r="J250" i="2" s="1"/>
  <c r="N249" i="2"/>
  <c r="C250" i="2" s="1"/>
  <c r="G250" i="2" s="1"/>
  <c r="K250" i="2" s="1"/>
  <c r="O249" i="2"/>
  <c r="D250" i="2" s="1"/>
  <c r="I253" i="12"/>
  <c r="H253" i="12"/>
  <c r="L253" i="12" s="1"/>
  <c r="J253" i="12"/>
  <c r="A864" i="12"/>
  <c r="B863" i="12"/>
  <c r="P246" i="11"/>
  <c r="E247" i="11" s="1"/>
  <c r="O246" i="11"/>
  <c r="D247" i="11" s="1"/>
  <c r="A863" i="11"/>
  <c r="B862" i="11"/>
  <c r="H250" i="2"/>
  <c r="M250" i="2" s="1"/>
  <c r="Q250" i="2" s="1"/>
  <c r="I250" i="2"/>
  <c r="A857" i="2"/>
  <c r="B856" i="2"/>
  <c r="L250" i="2" l="1"/>
  <c r="P250" i="2" s="1"/>
  <c r="G247" i="11"/>
  <c r="M253" i="12"/>
  <c r="Q253" i="12" s="1"/>
  <c r="F254" i="12" s="1"/>
  <c r="P253" i="12"/>
  <c r="E254" i="12" s="1"/>
  <c r="O253" i="12"/>
  <c r="D254" i="12" s="1"/>
  <c r="N253" i="12"/>
  <c r="C254" i="12" s="1"/>
  <c r="A865" i="12"/>
  <c r="B864" i="12"/>
  <c r="K247" i="11"/>
  <c r="I247" i="11"/>
  <c r="J247" i="11"/>
  <c r="H247" i="11"/>
  <c r="A864" i="11"/>
  <c r="B863" i="11"/>
  <c r="N250" i="2"/>
  <c r="O250" i="2"/>
  <c r="C251" i="2"/>
  <c r="F251" i="2"/>
  <c r="E251" i="2"/>
  <c r="A858" i="2"/>
  <c r="B857" i="2"/>
  <c r="L247" i="11" l="1"/>
  <c r="O247" i="11" s="1"/>
  <c r="D248" i="11" s="1"/>
  <c r="A866" i="12"/>
  <c r="B865" i="12"/>
  <c r="G254" i="12"/>
  <c r="K254" i="12" s="1"/>
  <c r="M247" i="11"/>
  <c r="Q247" i="11" s="1"/>
  <c r="F248" i="11" s="1"/>
  <c r="A865" i="11"/>
  <c r="B864" i="11"/>
  <c r="P247" i="11"/>
  <c r="E248" i="11" s="1"/>
  <c r="N247" i="11"/>
  <c r="C248" i="11" s="1"/>
  <c r="D251" i="2"/>
  <c r="G251" i="2"/>
  <c r="K251" i="2" s="1"/>
  <c r="A859" i="2"/>
  <c r="B858" i="2"/>
  <c r="J254" i="12" l="1"/>
  <c r="H254" i="12"/>
  <c r="I254" i="12"/>
  <c r="L254" i="12" s="1"/>
  <c r="A867" i="12"/>
  <c r="B866" i="12"/>
  <c r="M254" i="12"/>
  <c r="Q254" i="12" s="1"/>
  <c r="F255" i="12" s="1"/>
  <c r="G248" i="11"/>
  <c r="K248" i="11" s="1"/>
  <c r="A866" i="11"/>
  <c r="B865" i="11"/>
  <c r="H251" i="2"/>
  <c r="M251" i="2" s="1"/>
  <c r="Q251" i="2" s="1"/>
  <c r="J251" i="2"/>
  <c r="I251" i="2"/>
  <c r="A860" i="2"/>
  <c r="B859" i="2"/>
  <c r="N254" i="12" l="1"/>
  <c r="C255" i="12" s="1"/>
  <c r="O254" i="12"/>
  <c r="D255" i="12" s="1"/>
  <c r="P254" i="12"/>
  <c r="E255" i="12" s="1"/>
  <c r="A868" i="12"/>
  <c r="B867" i="12"/>
  <c r="J248" i="11"/>
  <c r="A867" i="11"/>
  <c r="B866" i="11"/>
  <c r="H248" i="11"/>
  <c r="I248" i="11"/>
  <c r="L251" i="2"/>
  <c r="F252" i="2"/>
  <c r="A861" i="2"/>
  <c r="B860" i="2"/>
  <c r="A869" i="12" l="1"/>
  <c r="B868" i="12"/>
  <c r="G255" i="12"/>
  <c r="K255" i="12" s="1"/>
  <c r="A868" i="11"/>
  <c r="B867" i="11"/>
  <c r="L248" i="11"/>
  <c r="M248" i="11"/>
  <c r="Q248" i="11" s="1"/>
  <c r="F249" i="11" s="1"/>
  <c r="O251" i="2"/>
  <c r="P251" i="2"/>
  <c r="N251" i="2"/>
  <c r="C252" i="2" s="1"/>
  <c r="E252" i="2"/>
  <c r="D252" i="2"/>
  <c r="A862" i="2"/>
  <c r="B861" i="2"/>
  <c r="J255" i="12" l="1"/>
  <c r="H255" i="12"/>
  <c r="I255" i="12"/>
  <c r="L255" i="12"/>
  <c r="M255" i="12"/>
  <c r="Q255" i="12" s="1"/>
  <c r="F256" i="12" s="1"/>
  <c r="A870" i="12"/>
  <c r="B869" i="12"/>
  <c r="O248" i="11"/>
  <c r="D249" i="11" s="1"/>
  <c r="N248" i="11"/>
  <c r="C249" i="11" s="1"/>
  <c r="P248" i="11"/>
  <c r="E249" i="11" s="1"/>
  <c r="A869" i="11"/>
  <c r="B868" i="11"/>
  <c r="G252" i="2"/>
  <c r="K252" i="2" s="1"/>
  <c r="A863" i="2"/>
  <c r="B862" i="2"/>
  <c r="A871" i="12" l="1"/>
  <c r="B870" i="12"/>
  <c r="N255" i="12"/>
  <c r="C256" i="12" s="1"/>
  <c r="O255" i="12"/>
  <c r="D256" i="12" s="1"/>
  <c r="P255" i="12"/>
  <c r="E256" i="12" s="1"/>
  <c r="A870" i="11"/>
  <c r="B869" i="11"/>
  <c r="G249" i="11"/>
  <c r="K249" i="11" s="1"/>
  <c r="J252" i="2"/>
  <c r="I252" i="2"/>
  <c r="H252" i="2"/>
  <c r="M252" i="2" s="1"/>
  <c r="L252" i="2"/>
  <c r="P252" i="2" s="1"/>
  <c r="E253" i="2" s="1"/>
  <c r="A864" i="2"/>
  <c r="B863" i="2"/>
  <c r="G256" i="12" l="1"/>
  <c r="K256" i="12" s="1"/>
  <c r="A872" i="12"/>
  <c r="B871" i="12"/>
  <c r="H249" i="11"/>
  <c r="M249" i="11" s="1"/>
  <c r="Q249" i="11" s="1"/>
  <c r="F250" i="11" s="1"/>
  <c r="J249" i="11"/>
  <c r="I249" i="11"/>
  <c r="A871" i="11"/>
  <c r="B870" i="11"/>
  <c r="Q252" i="2"/>
  <c r="F253" i="2" s="1"/>
  <c r="N252" i="2"/>
  <c r="C253" i="2" s="1"/>
  <c r="O252" i="2"/>
  <c r="D253" i="2" s="1"/>
  <c r="A865" i="2"/>
  <c r="B864" i="2"/>
  <c r="I256" i="12" l="1"/>
  <c r="A873" i="12"/>
  <c r="B872" i="12"/>
  <c r="H256" i="12"/>
  <c r="J256" i="12"/>
  <c r="L249" i="11"/>
  <c r="O249" i="11" s="1"/>
  <c r="D250" i="11" s="1"/>
  <c r="A872" i="11"/>
  <c r="B871" i="11"/>
  <c r="G253" i="2"/>
  <c r="K253" i="2" s="1"/>
  <c r="J253" i="2"/>
  <c r="A866" i="2"/>
  <c r="B865" i="2"/>
  <c r="M256" i="12" l="1"/>
  <c r="Q256" i="12" s="1"/>
  <c r="F257" i="12" s="1"/>
  <c r="L256" i="12"/>
  <c r="A874" i="12"/>
  <c r="B873" i="12"/>
  <c r="N249" i="11"/>
  <c r="C250" i="11" s="1"/>
  <c r="P249" i="11"/>
  <c r="E250" i="11" s="1"/>
  <c r="A873" i="11"/>
  <c r="B872" i="11"/>
  <c r="H253" i="2"/>
  <c r="M253" i="2" s="1"/>
  <c r="Q253" i="2" s="1"/>
  <c r="I253" i="2"/>
  <c r="A867" i="2"/>
  <c r="B866" i="2"/>
  <c r="L253" i="2" l="1"/>
  <c r="A875" i="12"/>
  <c r="B874" i="12"/>
  <c r="P256" i="12"/>
  <c r="E257" i="12" s="1"/>
  <c r="N256" i="12"/>
  <c r="C257" i="12" s="1"/>
  <c r="O256" i="12"/>
  <c r="D257" i="12" s="1"/>
  <c r="G250" i="11"/>
  <c r="K250" i="11" s="1"/>
  <c r="A874" i="11"/>
  <c r="B873" i="11"/>
  <c r="O253" i="2"/>
  <c r="D254" i="2" s="1"/>
  <c r="P253" i="2"/>
  <c r="E254" i="2" s="1"/>
  <c r="N253" i="2"/>
  <c r="C254" i="2" s="1"/>
  <c r="F254" i="2"/>
  <c r="A868" i="2"/>
  <c r="B867" i="2"/>
  <c r="A876" i="12" l="1"/>
  <c r="B875" i="12"/>
  <c r="G257" i="12"/>
  <c r="K257" i="12" s="1"/>
  <c r="H250" i="11"/>
  <c r="M250" i="11" s="1"/>
  <c r="Q250" i="11" s="1"/>
  <c r="F251" i="11" s="1"/>
  <c r="J250" i="11"/>
  <c r="I250" i="11"/>
  <c r="A875" i="11"/>
  <c r="B874" i="11"/>
  <c r="G254" i="2"/>
  <c r="K254" i="2" s="1"/>
  <c r="A869" i="2"/>
  <c r="B868" i="2"/>
  <c r="L250" i="11" l="1"/>
  <c r="H257" i="12"/>
  <c r="M257" i="12" s="1"/>
  <c r="Q257" i="12" s="1"/>
  <c r="F258" i="12" s="1"/>
  <c r="I257" i="12"/>
  <c r="L257" i="12" s="1"/>
  <c r="J257" i="12"/>
  <c r="A877" i="12"/>
  <c r="B876" i="12"/>
  <c r="A876" i="11"/>
  <c r="B875" i="11"/>
  <c r="O250" i="11"/>
  <c r="D251" i="11" s="1"/>
  <c r="N250" i="11"/>
  <c r="C251" i="11" s="1"/>
  <c r="P250" i="11"/>
  <c r="E251" i="11" s="1"/>
  <c r="H254" i="2"/>
  <c r="M254" i="2" s="1"/>
  <c r="Q254" i="2" s="1"/>
  <c r="J254" i="2"/>
  <c r="I254" i="2"/>
  <c r="L254" i="2" s="1"/>
  <c r="P254" i="2" s="1"/>
  <c r="A870" i="2"/>
  <c r="B869" i="2"/>
  <c r="A878" i="12" l="1"/>
  <c r="B877" i="12"/>
  <c r="P257" i="12"/>
  <c r="E258" i="12" s="1"/>
  <c r="O257" i="12"/>
  <c r="D258" i="12" s="1"/>
  <c r="N257" i="12"/>
  <c r="C258" i="12" s="1"/>
  <c r="G251" i="11"/>
  <c r="K251" i="11" s="1"/>
  <c r="A877" i="11"/>
  <c r="B876" i="11"/>
  <c r="N254" i="2"/>
  <c r="C255" i="2" s="1"/>
  <c r="O254" i="2"/>
  <c r="F255" i="2"/>
  <c r="E255" i="2"/>
  <c r="A871" i="2"/>
  <c r="B870" i="2"/>
  <c r="G258" i="12" l="1"/>
  <c r="K258" i="12" s="1"/>
  <c r="A879" i="12"/>
  <c r="B878" i="12"/>
  <c r="I258" i="12"/>
  <c r="A878" i="11"/>
  <c r="B877" i="11"/>
  <c r="I251" i="11"/>
  <c r="J251" i="11"/>
  <c r="H251" i="11"/>
  <c r="D255" i="2"/>
  <c r="G255" i="2"/>
  <c r="K255" i="2" s="1"/>
  <c r="A872" i="2"/>
  <c r="B871" i="2"/>
  <c r="A880" i="12" l="1"/>
  <c r="B879" i="12"/>
  <c r="H258" i="12"/>
  <c r="J258" i="12"/>
  <c r="M251" i="11"/>
  <c r="Q251" i="11" s="1"/>
  <c r="F252" i="11" s="1"/>
  <c r="L251" i="11"/>
  <c r="A879" i="11"/>
  <c r="B878" i="11"/>
  <c r="H255" i="2"/>
  <c r="M255" i="2" s="1"/>
  <c r="Q255" i="2" s="1"/>
  <c r="J255" i="2"/>
  <c r="I255" i="2"/>
  <c r="A873" i="2"/>
  <c r="B872" i="2"/>
  <c r="A881" i="12" l="1"/>
  <c r="B880" i="12"/>
  <c r="L258" i="12"/>
  <c r="M258" i="12"/>
  <c r="Q258" i="12" s="1"/>
  <c r="F259" i="12" s="1"/>
  <c r="O251" i="11"/>
  <c r="D252" i="11" s="1"/>
  <c r="N251" i="11"/>
  <c r="C252" i="11" s="1"/>
  <c r="P251" i="11"/>
  <c r="E252" i="11" s="1"/>
  <c r="A880" i="11"/>
  <c r="B879" i="11"/>
  <c r="L255" i="2"/>
  <c r="P255" i="2" s="1"/>
  <c r="A874" i="2"/>
  <c r="B873" i="2"/>
  <c r="O258" i="12" l="1"/>
  <c r="D259" i="12" s="1"/>
  <c r="P258" i="12"/>
  <c r="E259" i="12" s="1"/>
  <c r="N258" i="12"/>
  <c r="C259" i="12" s="1"/>
  <c r="A882" i="12"/>
  <c r="B881" i="12"/>
  <c r="G252" i="11"/>
  <c r="K252" i="11" s="1"/>
  <c r="A881" i="11"/>
  <c r="B880" i="11"/>
  <c r="N255" i="2"/>
  <c r="O255" i="2"/>
  <c r="D256" i="2" s="1"/>
  <c r="F256" i="2"/>
  <c r="C256" i="2"/>
  <c r="E256" i="2"/>
  <c r="A875" i="2"/>
  <c r="B874" i="2"/>
  <c r="A883" i="12" l="1"/>
  <c r="B882" i="12"/>
  <c r="J259" i="12"/>
  <c r="I259" i="12"/>
  <c r="G259" i="12"/>
  <c r="K259" i="12" s="1"/>
  <c r="H252" i="11"/>
  <c r="M252" i="11" s="1"/>
  <c r="Q252" i="11" s="1"/>
  <c r="F253" i="11" s="1"/>
  <c r="I252" i="11"/>
  <c r="J252" i="11"/>
  <c r="A882" i="11"/>
  <c r="B881" i="11"/>
  <c r="G256" i="2"/>
  <c r="K256" i="2" s="1"/>
  <c r="A876" i="2"/>
  <c r="B875" i="2"/>
  <c r="I256" i="2" l="1"/>
  <c r="H259" i="12"/>
  <c r="M259" i="12" s="1"/>
  <c r="Q259" i="12" s="1"/>
  <c r="F260" i="12" s="1"/>
  <c r="L259" i="12"/>
  <c r="A884" i="12"/>
  <c r="B883" i="12"/>
  <c r="L252" i="11"/>
  <c r="P252" i="11" s="1"/>
  <c r="E253" i="11" s="1"/>
  <c r="A883" i="11"/>
  <c r="B882" i="11"/>
  <c r="H256" i="2"/>
  <c r="J256" i="2"/>
  <c r="A877" i="2"/>
  <c r="B876" i="2"/>
  <c r="A885" i="12" l="1"/>
  <c r="B884" i="12"/>
  <c r="O259" i="12"/>
  <c r="D260" i="12" s="1"/>
  <c r="P259" i="12"/>
  <c r="E260" i="12" s="1"/>
  <c r="N259" i="12"/>
  <c r="C260" i="12" s="1"/>
  <c r="N252" i="11"/>
  <c r="C253" i="11" s="1"/>
  <c r="O252" i="11"/>
  <c r="D253" i="11" s="1"/>
  <c r="A884" i="11"/>
  <c r="B883" i="11"/>
  <c r="L256" i="2"/>
  <c r="M256" i="2"/>
  <c r="Q256" i="2" s="1"/>
  <c r="A878" i="2"/>
  <c r="B877" i="2"/>
  <c r="G260" i="12" l="1"/>
  <c r="K260" i="12" s="1"/>
  <c r="A886" i="12"/>
  <c r="B885" i="12"/>
  <c r="G253" i="11"/>
  <c r="K253" i="11" s="1"/>
  <c r="A885" i="11"/>
  <c r="B884" i="11"/>
  <c r="O256" i="2"/>
  <c r="D257" i="2" s="1"/>
  <c r="P256" i="2"/>
  <c r="E257" i="2" s="1"/>
  <c r="N256" i="2"/>
  <c r="C257" i="2" s="1"/>
  <c r="F257" i="2"/>
  <c r="A879" i="2"/>
  <c r="B878" i="2"/>
  <c r="I260" i="12" l="1"/>
  <c r="A887" i="12"/>
  <c r="B886" i="12"/>
  <c r="H260" i="12"/>
  <c r="J260" i="12"/>
  <c r="J253" i="11"/>
  <c r="I253" i="11"/>
  <c r="H253" i="11"/>
  <c r="L253" i="11" s="1"/>
  <c r="A886" i="11"/>
  <c r="B885" i="11"/>
  <c r="G257" i="2"/>
  <c r="K257" i="2" s="1"/>
  <c r="A880" i="2"/>
  <c r="B879" i="2"/>
  <c r="L260" i="12" l="1"/>
  <c r="M260" i="12"/>
  <c r="Q260" i="12" s="1"/>
  <c r="F261" i="12" s="1"/>
  <c r="A888" i="12"/>
  <c r="B887" i="12"/>
  <c r="M253" i="11"/>
  <c r="Q253" i="11" s="1"/>
  <c r="F254" i="11" s="1"/>
  <c r="O253" i="11"/>
  <c r="D254" i="11" s="1"/>
  <c r="N253" i="11"/>
  <c r="C254" i="11" s="1"/>
  <c r="P253" i="11"/>
  <c r="E254" i="11" s="1"/>
  <c r="A887" i="11"/>
  <c r="B886" i="11"/>
  <c r="J257" i="2"/>
  <c r="H257" i="2"/>
  <c r="M257" i="2" s="1"/>
  <c r="Q257" i="2" s="1"/>
  <c r="I257" i="2"/>
  <c r="A881" i="2"/>
  <c r="B880" i="2"/>
  <c r="A889" i="12" l="1"/>
  <c r="B888" i="12"/>
  <c r="P260" i="12"/>
  <c r="E261" i="12" s="1"/>
  <c r="N260" i="12"/>
  <c r="C261" i="12" s="1"/>
  <c r="O260" i="12"/>
  <c r="D261" i="12" s="1"/>
  <c r="G254" i="11"/>
  <c r="K254" i="11" s="1"/>
  <c r="A888" i="11"/>
  <c r="B887" i="11"/>
  <c r="L257" i="2"/>
  <c r="P257" i="2" s="1"/>
  <c r="A882" i="2"/>
  <c r="B881" i="2"/>
  <c r="G261" i="12" l="1"/>
  <c r="K261" i="12" s="1"/>
  <c r="A890" i="12"/>
  <c r="B889" i="12"/>
  <c r="H254" i="11"/>
  <c r="M254" i="11" s="1"/>
  <c r="Q254" i="11" s="1"/>
  <c r="F255" i="11" s="1"/>
  <c r="A889" i="11"/>
  <c r="B888" i="11"/>
  <c r="I254" i="11"/>
  <c r="L254" i="11" s="1"/>
  <c r="J254" i="11"/>
  <c r="N257" i="2"/>
  <c r="O257" i="2"/>
  <c r="D258" i="2" s="1"/>
  <c r="F258" i="2"/>
  <c r="C258" i="2"/>
  <c r="E258" i="2"/>
  <c r="A883" i="2"/>
  <c r="B882" i="2"/>
  <c r="A891" i="12" l="1"/>
  <c r="B890" i="12"/>
  <c r="J261" i="12"/>
  <c r="I261" i="12"/>
  <c r="H261" i="12"/>
  <c r="N254" i="11"/>
  <c r="C255" i="11" s="1"/>
  <c r="O254" i="11"/>
  <c r="D255" i="11" s="1"/>
  <c r="P254" i="11"/>
  <c r="E255" i="11" s="1"/>
  <c r="A890" i="11"/>
  <c r="B889" i="11"/>
  <c r="G258" i="2"/>
  <c r="K258" i="2" s="1"/>
  <c r="A884" i="2"/>
  <c r="B883" i="2"/>
  <c r="M261" i="12" l="1"/>
  <c r="Q261" i="12" s="1"/>
  <c r="F262" i="12" s="1"/>
  <c r="L261" i="12"/>
  <c r="A892" i="12"/>
  <c r="B891" i="12"/>
  <c r="A891" i="11"/>
  <c r="B890" i="11"/>
  <c r="G255" i="11"/>
  <c r="K255" i="11" s="1"/>
  <c r="H258" i="2"/>
  <c r="M258" i="2" s="1"/>
  <c r="Q258" i="2" s="1"/>
  <c r="J258" i="2"/>
  <c r="I258" i="2"/>
  <c r="A885" i="2"/>
  <c r="B884" i="2"/>
  <c r="A893" i="12" l="1"/>
  <c r="B892" i="12"/>
  <c r="P261" i="12"/>
  <c r="E262" i="12" s="1"/>
  <c r="N261" i="12"/>
  <c r="C262" i="12" s="1"/>
  <c r="O261" i="12"/>
  <c r="D262" i="12" s="1"/>
  <c r="J255" i="11"/>
  <c r="H255" i="11"/>
  <c r="M255" i="11" s="1"/>
  <c r="Q255" i="11" s="1"/>
  <c r="F256" i="11" s="1"/>
  <c r="A892" i="11"/>
  <c r="B891" i="11"/>
  <c r="I255" i="11"/>
  <c r="L258" i="2"/>
  <c r="F259" i="2"/>
  <c r="A886" i="2"/>
  <c r="B885" i="2"/>
  <c r="A894" i="12" l="1"/>
  <c r="B893" i="12"/>
  <c r="G262" i="12"/>
  <c r="K262" i="12" s="1"/>
  <c r="L255" i="11"/>
  <c r="O255" i="11" s="1"/>
  <c r="D256" i="11" s="1"/>
  <c r="A893" i="11"/>
  <c r="B892" i="11"/>
  <c r="O258" i="2"/>
  <c r="D259" i="2" s="1"/>
  <c r="P258" i="2"/>
  <c r="E259" i="2" s="1"/>
  <c r="N258" i="2"/>
  <c r="C259" i="2" s="1"/>
  <c r="A887" i="2"/>
  <c r="B886" i="2"/>
  <c r="H262" i="12" l="1"/>
  <c r="I262" i="12"/>
  <c r="L262" i="12" s="1"/>
  <c r="J262" i="12"/>
  <c r="A895" i="12"/>
  <c r="B894" i="12"/>
  <c r="M262" i="12"/>
  <c r="Q262" i="12" s="1"/>
  <c r="F263" i="12" s="1"/>
  <c r="P255" i="11"/>
  <c r="E256" i="11" s="1"/>
  <c r="N255" i="11"/>
  <c r="C256" i="11" s="1"/>
  <c r="A894" i="11"/>
  <c r="B893" i="11"/>
  <c r="G259" i="2"/>
  <c r="K259" i="2" s="1"/>
  <c r="A888" i="2"/>
  <c r="B887" i="2"/>
  <c r="H259" i="2" l="1"/>
  <c r="I259" i="2"/>
  <c r="N262" i="12"/>
  <c r="C263" i="12" s="1"/>
  <c r="O262" i="12"/>
  <c r="D263" i="12" s="1"/>
  <c r="P262" i="12"/>
  <c r="E263" i="12" s="1"/>
  <c r="A896" i="12"/>
  <c r="B895" i="12"/>
  <c r="G256" i="11"/>
  <c r="K256" i="11" s="1"/>
  <c r="A895" i="11"/>
  <c r="B894" i="11"/>
  <c r="J259" i="2"/>
  <c r="L259" i="2"/>
  <c r="M259" i="2"/>
  <c r="A889" i="2"/>
  <c r="B888" i="2"/>
  <c r="A897" i="12" l="1"/>
  <c r="B896" i="12"/>
  <c r="G263" i="12"/>
  <c r="K263" i="12" s="1"/>
  <c r="I256" i="11"/>
  <c r="J256" i="11"/>
  <c r="H256" i="11"/>
  <c r="A896" i="11"/>
  <c r="B895" i="11"/>
  <c r="Q259" i="2"/>
  <c r="F260" i="2" s="1"/>
  <c r="O259" i="2"/>
  <c r="D260" i="2" s="1"/>
  <c r="P259" i="2"/>
  <c r="E260" i="2" s="1"/>
  <c r="N259" i="2"/>
  <c r="C260" i="2" s="1"/>
  <c r="A890" i="2"/>
  <c r="B889" i="2"/>
  <c r="H263" i="12" l="1"/>
  <c r="J263" i="12"/>
  <c r="A898" i="12"/>
  <c r="B897" i="12"/>
  <c r="M263" i="12"/>
  <c r="Q263" i="12" s="1"/>
  <c r="F264" i="12" s="1"/>
  <c r="I263" i="12"/>
  <c r="L263" i="12" s="1"/>
  <c r="L256" i="11"/>
  <c r="P256" i="11" s="1"/>
  <c r="E257" i="11" s="1"/>
  <c r="M256" i="11"/>
  <c r="Q256" i="11" s="1"/>
  <c r="F257" i="11" s="1"/>
  <c r="O256" i="11"/>
  <c r="D257" i="11" s="1"/>
  <c r="A897" i="11"/>
  <c r="B896" i="11"/>
  <c r="G260" i="2"/>
  <c r="K260" i="2" s="1"/>
  <c r="A891" i="2"/>
  <c r="B890" i="2"/>
  <c r="H260" i="2" l="1"/>
  <c r="I260" i="2"/>
  <c r="J260" i="2"/>
  <c r="O263" i="12"/>
  <c r="D264" i="12" s="1"/>
  <c r="N263" i="12"/>
  <c r="C264" i="12" s="1"/>
  <c r="P263" i="12"/>
  <c r="E264" i="12" s="1"/>
  <c r="A899" i="12"/>
  <c r="B898" i="12"/>
  <c r="N256" i="11"/>
  <c r="C257" i="11" s="1"/>
  <c r="A898" i="11"/>
  <c r="B897" i="11"/>
  <c r="G257" i="11"/>
  <c r="K257" i="11" s="1"/>
  <c r="L260" i="2"/>
  <c r="M260" i="2"/>
  <c r="Q260" i="2" s="1"/>
  <c r="A892" i="2"/>
  <c r="B891" i="2"/>
  <c r="G264" i="12" l="1"/>
  <c r="K264" i="12" s="1"/>
  <c r="A900" i="12"/>
  <c r="B899" i="12"/>
  <c r="J257" i="11"/>
  <c r="H257" i="11"/>
  <c r="M257" i="11" s="1"/>
  <c r="Q257" i="11" s="1"/>
  <c r="F258" i="11" s="1"/>
  <c r="I257" i="11"/>
  <c r="A899" i="11"/>
  <c r="B898" i="11"/>
  <c r="O260" i="2"/>
  <c r="D261" i="2" s="1"/>
  <c r="P260" i="2"/>
  <c r="E261" i="2" s="1"/>
  <c r="N260" i="2"/>
  <c r="C261" i="2" s="1"/>
  <c r="F261" i="2"/>
  <c r="A893" i="2"/>
  <c r="B892" i="2"/>
  <c r="I264" i="12" l="1"/>
  <c r="H264" i="12"/>
  <c r="M264" i="12" s="1"/>
  <c r="Q264" i="12" s="1"/>
  <c r="F265" i="12" s="1"/>
  <c r="J264" i="12"/>
  <c r="A901" i="12"/>
  <c r="B900" i="12"/>
  <c r="L264" i="12"/>
  <c r="L257" i="11"/>
  <c r="N257" i="11" s="1"/>
  <c r="C258" i="11" s="1"/>
  <c r="A900" i="11"/>
  <c r="B899" i="11"/>
  <c r="G261" i="2"/>
  <c r="K261" i="2" s="1"/>
  <c r="H261" i="2"/>
  <c r="M261" i="2" s="1"/>
  <c r="Q261" i="2" s="1"/>
  <c r="A894" i="2"/>
  <c r="B893" i="2"/>
  <c r="P264" i="12" l="1"/>
  <c r="E265" i="12" s="1"/>
  <c r="N264" i="12"/>
  <c r="C265" i="12" s="1"/>
  <c r="O264" i="12"/>
  <c r="D265" i="12" s="1"/>
  <c r="A902" i="12"/>
  <c r="B901" i="12"/>
  <c r="O257" i="11"/>
  <c r="D258" i="11" s="1"/>
  <c r="P257" i="11"/>
  <c r="E258" i="11" s="1"/>
  <c r="A901" i="11"/>
  <c r="B900" i="11"/>
  <c r="I261" i="2"/>
  <c r="L261" i="2" s="1"/>
  <c r="P261" i="2" s="1"/>
  <c r="J261" i="2"/>
  <c r="A895" i="2"/>
  <c r="B894" i="2"/>
  <c r="G265" i="12" l="1"/>
  <c r="K265" i="12" s="1"/>
  <c r="A903" i="12"/>
  <c r="B902" i="12"/>
  <c r="G258" i="11"/>
  <c r="K258" i="11" s="1"/>
  <c r="A902" i="11"/>
  <c r="B901" i="11"/>
  <c r="N261" i="2"/>
  <c r="O261" i="2"/>
  <c r="D262" i="2" s="1"/>
  <c r="F262" i="2"/>
  <c r="C262" i="2"/>
  <c r="E262" i="2"/>
  <c r="A896" i="2"/>
  <c r="B895" i="2"/>
  <c r="A904" i="12" l="1"/>
  <c r="B903" i="12"/>
  <c r="H265" i="12"/>
  <c r="I265" i="12"/>
  <c r="J265" i="12"/>
  <c r="I258" i="11"/>
  <c r="J258" i="11"/>
  <c r="H258" i="11"/>
  <c r="M258" i="11" s="1"/>
  <c r="Q258" i="11" s="1"/>
  <c r="F259" i="11" s="1"/>
  <c r="A903" i="11"/>
  <c r="B902" i="11"/>
  <c r="G262" i="2"/>
  <c r="K262" i="2" s="1"/>
  <c r="A897" i="2"/>
  <c r="B896" i="2"/>
  <c r="M265" i="12" l="1"/>
  <c r="Q265" i="12" s="1"/>
  <c r="F266" i="12" s="1"/>
  <c r="L265" i="12"/>
  <c r="A905" i="12"/>
  <c r="B904" i="12"/>
  <c r="L258" i="11"/>
  <c r="N258" i="11" s="1"/>
  <c r="C259" i="11" s="1"/>
  <c r="A904" i="11"/>
  <c r="B903" i="11"/>
  <c r="I262" i="2"/>
  <c r="H262" i="2"/>
  <c r="J262" i="2"/>
  <c r="A898" i="2"/>
  <c r="B897" i="2"/>
  <c r="O265" i="12" l="1"/>
  <c r="D266" i="12" s="1"/>
  <c r="N265" i="12"/>
  <c r="C266" i="12" s="1"/>
  <c r="P265" i="12"/>
  <c r="E266" i="12" s="1"/>
  <c r="A906" i="12"/>
  <c r="B905" i="12"/>
  <c r="O258" i="11"/>
  <c r="D259" i="11" s="1"/>
  <c r="P258" i="11"/>
  <c r="E259" i="11" s="1"/>
  <c r="A905" i="11"/>
  <c r="B904" i="11"/>
  <c r="L262" i="2"/>
  <c r="M262" i="2"/>
  <c r="Q262" i="2" s="1"/>
  <c r="A899" i="2"/>
  <c r="B898" i="2"/>
  <c r="A907" i="12" l="1"/>
  <c r="B906" i="12"/>
  <c r="G266" i="12"/>
  <c r="K266" i="12" s="1"/>
  <c r="G259" i="11"/>
  <c r="A906" i="11"/>
  <c r="B905" i="11"/>
  <c r="O262" i="2"/>
  <c r="D263" i="2" s="1"/>
  <c r="P262" i="2"/>
  <c r="E263" i="2" s="1"/>
  <c r="N262" i="2"/>
  <c r="C263" i="2" s="1"/>
  <c r="F263" i="2"/>
  <c r="A900" i="2"/>
  <c r="B899" i="2"/>
  <c r="B907" i="12" l="1"/>
  <c r="A908" i="12"/>
  <c r="H266" i="12"/>
  <c r="J266" i="12"/>
  <c r="I266" i="12"/>
  <c r="K259" i="11"/>
  <c r="H259" i="11"/>
  <c r="J259" i="11"/>
  <c r="I259" i="11"/>
  <c r="A907" i="11"/>
  <c r="B906" i="11"/>
  <c r="G263" i="2"/>
  <c r="K263" i="2" s="1"/>
  <c r="A901" i="2"/>
  <c r="B900" i="2"/>
  <c r="L266" i="12" l="1"/>
  <c r="M266" i="12"/>
  <c r="Q266" i="12" s="1"/>
  <c r="F267" i="12" s="1"/>
  <c r="A909" i="12"/>
  <c r="B908" i="12"/>
  <c r="M259" i="11"/>
  <c r="Q259" i="11" s="1"/>
  <c r="F260" i="11" s="1"/>
  <c r="L259" i="11"/>
  <c r="A908" i="11"/>
  <c r="B907" i="11"/>
  <c r="J263" i="2"/>
  <c r="H263" i="2"/>
  <c r="M263" i="2" s="1"/>
  <c r="Q263" i="2" s="1"/>
  <c r="I263" i="2"/>
  <c r="A902" i="2"/>
  <c r="B901" i="2"/>
  <c r="A910" i="12" l="1"/>
  <c r="B909" i="12"/>
  <c r="O266" i="12"/>
  <c r="D267" i="12" s="1"/>
  <c r="P266" i="12"/>
  <c r="E267" i="12" s="1"/>
  <c r="N266" i="12"/>
  <c r="C267" i="12" s="1"/>
  <c r="O259" i="11"/>
  <c r="D260" i="11" s="1"/>
  <c r="P259" i="11"/>
  <c r="E260" i="11" s="1"/>
  <c r="N259" i="11"/>
  <c r="C260" i="11" s="1"/>
  <c r="A909" i="11"/>
  <c r="B908" i="11"/>
  <c r="L263" i="2"/>
  <c r="F264" i="2"/>
  <c r="A903" i="2"/>
  <c r="B902" i="2"/>
  <c r="A911" i="12" l="1"/>
  <c r="B910" i="12"/>
  <c r="G267" i="12"/>
  <c r="K267" i="12" s="1"/>
  <c r="G260" i="11"/>
  <c r="K260" i="11" s="1"/>
  <c r="B909" i="11"/>
  <c r="A910" i="11"/>
  <c r="O263" i="2"/>
  <c r="D264" i="2" s="1"/>
  <c r="P263" i="2"/>
  <c r="E264" i="2" s="1"/>
  <c r="N263" i="2"/>
  <c r="C264" i="2" s="1"/>
  <c r="A904" i="2"/>
  <c r="B903" i="2"/>
  <c r="J267" i="12" l="1"/>
  <c r="H267" i="12"/>
  <c r="I267" i="12"/>
  <c r="A912" i="12"/>
  <c r="B911" i="12"/>
  <c r="I260" i="11"/>
  <c r="H260" i="11"/>
  <c r="M260" i="11" s="1"/>
  <c r="Q260" i="11" s="1"/>
  <c r="F261" i="11" s="1"/>
  <c r="J260" i="11"/>
  <c r="A911" i="11"/>
  <c r="B910" i="11"/>
  <c r="G264" i="2"/>
  <c r="K264" i="2" s="1"/>
  <c r="A905" i="2"/>
  <c r="B904" i="2"/>
  <c r="J264" i="2" l="1"/>
  <c r="H264" i="2"/>
  <c r="M264" i="2" s="1"/>
  <c r="Q264" i="2" s="1"/>
  <c r="F265" i="2" s="1"/>
  <c r="I264" i="2"/>
  <c r="B912" i="12"/>
  <c r="A913" i="12"/>
  <c r="M267" i="12"/>
  <c r="Q267" i="12" s="1"/>
  <c r="F268" i="12" s="1"/>
  <c r="L267" i="12"/>
  <c r="L260" i="11"/>
  <c r="O260" i="11" s="1"/>
  <c r="D261" i="11" s="1"/>
  <c r="N260" i="11"/>
  <c r="C261" i="11" s="1"/>
  <c r="A912" i="11"/>
  <c r="B911" i="11"/>
  <c r="L264" i="2"/>
  <c r="A906" i="2"/>
  <c r="B905" i="2"/>
  <c r="P260" i="11" l="1"/>
  <c r="E261" i="11" s="1"/>
  <c r="O267" i="12"/>
  <c r="D268" i="12" s="1"/>
  <c r="P267" i="12"/>
  <c r="E268" i="12" s="1"/>
  <c r="N267" i="12"/>
  <c r="C268" i="12" s="1"/>
  <c r="A914" i="12"/>
  <c r="B913" i="12"/>
  <c r="G261" i="11"/>
  <c r="K261" i="11" s="1"/>
  <c r="A913" i="11"/>
  <c r="B912" i="11"/>
  <c r="O264" i="2"/>
  <c r="D265" i="2" s="1"/>
  <c r="P264" i="2"/>
  <c r="E265" i="2" s="1"/>
  <c r="N264" i="2"/>
  <c r="C265" i="2" s="1"/>
  <c r="A907" i="2"/>
  <c r="B906" i="2"/>
  <c r="G268" i="12" l="1"/>
  <c r="K268" i="12" s="1"/>
  <c r="A915" i="12"/>
  <c r="B914" i="12"/>
  <c r="J268" i="12"/>
  <c r="I261" i="11"/>
  <c r="J261" i="11"/>
  <c r="H261" i="11"/>
  <c r="M261" i="11" s="1"/>
  <c r="Q261" i="11" s="1"/>
  <c r="F262" i="11" s="1"/>
  <c r="A914" i="11"/>
  <c r="B913" i="11"/>
  <c r="G265" i="2"/>
  <c r="K265" i="2" s="1"/>
  <c r="A908" i="2"/>
  <c r="B907" i="2"/>
  <c r="A916" i="12" l="1"/>
  <c r="B915" i="12"/>
  <c r="H268" i="12"/>
  <c r="I268" i="12"/>
  <c r="L261" i="11"/>
  <c r="O261" i="11" s="1"/>
  <c r="D262" i="11" s="1"/>
  <c r="A915" i="11"/>
  <c r="B914" i="11"/>
  <c r="J265" i="2"/>
  <c r="I265" i="2"/>
  <c r="H265" i="2"/>
  <c r="M265" i="2" s="1"/>
  <c r="Q265" i="2" s="1"/>
  <c r="F266" i="2" s="1"/>
  <c r="A909" i="2"/>
  <c r="B908" i="2"/>
  <c r="B916" i="12" l="1"/>
  <c r="A917" i="12"/>
  <c r="M268" i="12"/>
  <c r="Q268" i="12" s="1"/>
  <c r="F269" i="12" s="1"/>
  <c r="L268" i="12"/>
  <c r="P261" i="11"/>
  <c r="E262" i="11" s="1"/>
  <c r="N261" i="11"/>
  <c r="C262" i="11" s="1"/>
  <c r="A916" i="11"/>
  <c r="B915" i="11"/>
  <c r="L265" i="2"/>
  <c r="A910" i="2"/>
  <c r="B909" i="2"/>
  <c r="G262" i="11" l="1"/>
  <c r="A918" i="12"/>
  <c r="B917" i="12"/>
  <c r="O268" i="12"/>
  <c r="D269" i="12" s="1"/>
  <c r="P268" i="12"/>
  <c r="E269" i="12" s="1"/>
  <c r="N268" i="12"/>
  <c r="C269" i="12" s="1"/>
  <c r="K262" i="11"/>
  <c r="I262" i="11"/>
  <c r="H262" i="11"/>
  <c r="J262" i="11"/>
  <c r="A917" i="11"/>
  <c r="B916" i="11"/>
  <c r="P265" i="2"/>
  <c r="E266" i="2" s="1"/>
  <c r="O265" i="2"/>
  <c r="D266" i="2" s="1"/>
  <c r="N265" i="2"/>
  <c r="C266" i="2" s="1"/>
  <c r="G266" i="2" s="1"/>
  <c r="K266" i="2" s="1"/>
  <c r="A911" i="2"/>
  <c r="B910" i="2"/>
  <c r="A919" i="12" l="1"/>
  <c r="B918" i="12"/>
  <c r="H269" i="12"/>
  <c r="G269" i="12"/>
  <c r="K269" i="12" s="1"/>
  <c r="M262" i="11"/>
  <c r="Q262" i="11" s="1"/>
  <c r="F263" i="11" s="1"/>
  <c r="L262" i="11"/>
  <c r="A918" i="11"/>
  <c r="B917" i="11"/>
  <c r="I266" i="2"/>
  <c r="H266" i="2"/>
  <c r="M266" i="2" s="1"/>
  <c r="Q266" i="2" s="1"/>
  <c r="F267" i="2" s="1"/>
  <c r="J266" i="2"/>
  <c r="A912" i="2"/>
  <c r="B911" i="2"/>
  <c r="L266" i="2" l="1"/>
  <c r="J269" i="12"/>
  <c r="M269" i="12"/>
  <c r="Q269" i="12" s="1"/>
  <c r="F270" i="12" s="1"/>
  <c r="I269" i="12"/>
  <c r="L269" i="12" s="1"/>
  <c r="B919" i="12"/>
  <c r="A920" i="12"/>
  <c r="N262" i="11"/>
  <c r="C263" i="11" s="1"/>
  <c r="P262" i="11"/>
  <c r="E263" i="11" s="1"/>
  <c r="O262" i="11"/>
  <c r="D263" i="11" s="1"/>
  <c r="A919" i="11"/>
  <c r="B918" i="11"/>
  <c r="O266" i="2"/>
  <c r="P266" i="2"/>
  <c r="E267" i="2" s="1"/>
  <c r="N266" i="2"/>
  <c r="C267" i="2" s="1"/>
  <c r="D267" i="2"/>
  <c r="A913" i="2"/>
  <c r="B912" i="2"/>
  <c r="P269" i="12" l="1"/>
  <c r="E270" i="12" s="1"/>
  <c r="O269" i="12"/>
  <c r="D270" i="12" s="1"/>
  <c r="N269" i="12"/>
  <c r="C270" i="12" s="1"/>
  <c r="A921" i="12"/>
  <c r="B920" i="12"/>
  <c r="G263" i="11"/>
  <c r="A920" i="11"/>
  <c r="B919" i="11"/>
  <c r="G267" i="2"/>
  <c r="K267" i="2" s="1"/>
  <c r="I267" i="2"/>
  <c r="H267" i="2"/>
  <c r="J267" i="2"/>
  <c r="A914" i="2"/>
  <c r="B913" i="2"/>
  <c r="B921" i="12" l="1"/>
  <c r="A922" i="12"/>
  <c r="G270" i="12"/>
  <c r="K270" i="12" s="1"/>
  <c r="K263" i="11"/>
  <c r="I263" i="11"/>
  <c r="H263" i="11"/>
  <c r="J263" i="11"/>
  <c r="A921" i="11"/>
  <c r="B920" i="11"/>
  <c r="L267" i="2"/>
  <c r="M267" i="2"/>
  <c r="Q267" i="2" s="1"/>
  <c r="F268" i="2" s="1"/>
  <c r="A915" i="2"/>
  <c r="B914" i="2"/>
  <c r="I270" i="12" l="1"/>
  <c r="A923" i="12"/>
  <c r="B922" i="12"/>
  <c r="H270" i="12"/>
  <c r="J270" i="12"/>
  <c r="M263" i="11"/>
  <c r="Q263" i="11" s="1"/>
  <c r="F264" i="11" s="1"/>
  <c r="L263" i="11"/>
  <c r="A922" i="11"/>
  <c r="B921" i="11"/>
  <c r="O267" i="2"/>
  <c r="D268" i="2" s="1"/>
  <c r="P267" i="2"/>
  <c r="E268" i="2" s="1"/>
  <c r="N267" i="2"/>
  <c r="C268" i="2" s="1"/>
  <c r="A916" i="2"/>
  <c r="B915" i="2"/>
  <c r="G268" i="2" l="1"/>
  <c r="K268" i="2" s="1"/>
  <c r="M270" i="12"/>
  <c r="Q270" i="12" s="1"/>
  <c r="F271" i="12" s="1"/>
  <c r="L270" i="12"/>
  <c r="A924" i="12"/>
  <c r="B923" i="12"/>
  <c r="P263" i="11"/>
  <c r="E264" i="11" s="1"/>
  <c r="N263" i="11"/>
  <c r="C264" i="11" s="1"/>
  <c r="O263" i="11"/>
  <c r="D264" i="11" s="1"/>
  <c r="A923" i="11"/>
  <c r="B922" i="11"/>
  <c r="I268" i="2"/>
  <c r="H268" i="2"/>
  <c r="J268" i="2"/>
  <c r="A917" i="2"/>
  <c r="B916" i="2"/>
  <c r="O270" i="12" l="1"/>
  <c r="D271" i="12" s="1"/>
  <c r="N270" i="12"/>
  <c r="C271" i="12" s="1"/>
  <c r="P270" i="12"/>
  <c r="E271" i="12" s="1"/>
  <c r="A925" i="12"/>
  <c r="B924" i="12"/>
  <c r="G264" i="11"/>
  <c r="A924" i="11"/>
  <c r="B923" i="11"/>
  <c r="L268" i="2"/>
  <c r="M268" i="2"/>
  <c r="Q268" i="2" s="1"/>
  <c r="A918" i="2"/>
  <c r="B917" i="2"/>
  <c r="G271" i="12" l="1"/>
  <c r="K271" i="12" s="1"/>
  <c r="A926" i="12"/>
  <c r="B925" i="12"/>
  <c r="K264" i="11"/>
  <c r="J264" i="11"/>
  <c r="H264" i="11"/>
  <c r="I264" i="11"/>
  <c r="A925" i="11"/>
  <c r="B924" i="11"/>
  <c r="O268" i="2"/>
  <c r="P268" i="2"/>
  <c r="E269" i="2" s="1"/>
  <c r="N268" i="2"/>
  <c r="C269" i="2" s="1"/>
  <c r="F269" i="2"/>
  <c r="D269" i="2"/>
  <c r="A919" i="2"/>
  <c r="B918" i="2"/>
  <c r="I271" i="12" l="1"/>
  <c r="H271" i="12"/>
  <c r="L271" i="12" s="1"/>
  <c r="A927" i="12"/>
  <c r="B926" i="12"/>
  <c r="J271" i="12"/>
  <c r="M264" i="11"/>
  <c r="Q264" i="11" s="1"/>
  <c r="F265" i="11" s="1"/>
  <c r="L264" i="11"/>
  <c r="A926" i="11"/>
  <c r="B925" i="11"/>
  <c r="G269" i="2"/>
  <c r="K269" i="2" s="1"/>
  <c r="A920" i="2"/>
  <c r="B919" i="2"/>
  <c r="M271" i="12" l="1"/>
  <c r="Q271" i="12" s="1"/>
  <c r="F272" i="12" s="1"/>
  <c r="A928" i="12"/>
  <c r="B927" i="12"/>
  <c r="O271" i="12"/>
  <c r="D272" i="12" s="1"/>
  <c r="N271" i="12"/>
  <c r="C272" i="12" s="1"/>
  <c r="P271" i="12"/>
  <c r="E272" i="12" s="1"/>
  <c r="P264" i="11"/>
  <c r="E265" i="11" s="1"/>
  <c r="N264" i="11"/>
  <c r="C265" i="11" s="1"/>
  <c r="O264" i="11"/>
  <c r="D265" i="11" s="1"/>
  <c r="A927" i="11"/>
  <c r="B926" i="11"/>
  <c r="H269" i="2"/>
  <c r="M269" i="2" s="1"/>
  <c r="Q269" i="2" s="1"/>
  <c r="J269" i="2"/>
  <c r="I269" i="2"/>
  <c r="A921" i="2"/>
  <c r="B920" i="2"/>
  <c r="G272" i="12" l="1"/>
  <c r="K272" i="12" s="1"/>
  <c r="I272" i="12"/>
  <c r="A929" i="12"/>
  <c r="B928" i="12"/>
  <c r="G265" i="11"/>
  <c r="K265" i="11" s="1"/>
  <c r="A928" i="11"/>
  <c r="B927" i="11"/>
  <c r="L269" i="2"/>
  <c r="F270" i="2"/>
  <c r="A922" i="2"/>
  <c r="B921" i="2"/>
  <c r="H272" i="12" l="1"/>
  <c r="M272" i="12" s="1"/>
  <c r="Q272" i="12" s="1"/>
  <c r="F273" i="12" s="1"/>
  <c r="J272" i="12"/>
  <c r="A930" i="12"/>
  <c r="B929" i="12"/>
  <c r="J265" i="11"/>
  <c r="H265" i="11"/>
  <c r="M265" i="11" s="1"/>
  <c r="Q265" i="11" s="1"/>
  <c r="F266" i="11" s="1"/>
  <c r="I265" i="11"/>
  <c r="L265" i="11" s="1"/>
  <c r="A929" i="11"/>
  <c r="B928" i="11"/>
  <c r="O269" i="2"/>
  <c r="D270" i="2" s="1"/>
  <c r="P269" i="2"/>
  <c r="E270" i="2" s="1"/>
  <c r="N269" i="2"/>
  <c r="C270" i="2" s="1"/>
  <c r="A923" i="2"/>
  <c r="B922" i="2"/>
  <c r="L272" i="12" l="1"/>
  <c r="P272" i="12"/>
  <c r="E273" i="12" s="1"/>
  <c r="N272" i="12"/>
  <c r="C273" i="12" s="1"/>
  <c r="O272" i="12"/>
  <c r="D273" i="12" s="1"/>
  <c r="A931" i="12"/>
  <c r="B930" i="12"/>
  <c r="N265" i="11"/>
  <c r="C266" i="11" s="1"/>
  <c r="O265" i="11"/>
  <c r="D266" i="11" s="1"/>
  <c r="P265" i="11"/>
  <c r="E266" i="11" s="1"/>
  <c r="A930" i="11"/>
  <c r="B929" i="11"/>
  <c r="G270" i="2"/>
  <c r="K270" i="2" s="1"/>
  <c r="J270" i="2"/>
  <c r="A924" i="2"/>
  <c r="B923" i="2"/>
  <c r="H270" i="2" l="1"/>
  <c r="I270" i="2"/>
  <c r="L270" i="2" s="1"/>
  <c r="G273" i="12"/>
  <c r="K273" i="12" s="1"/>
  <c r="A932" i="12"/>
  <c r="B931" i="12"/>
  <c r="G266" i="11"/>
  <c r="A931" i="11"/>
  <c r="B930" i="11"/>
  <c r="M270" i="2"/>
  <c r="Q270" i="2" s="1"/>
  <c r="A925" i="2"/>
  <c r="B924" i="2"/>
  <c r="J273" i="12" l="1"/>
  <c r="H273" i="12"/>
  <c r="I273" i="12"/>
  <c r="M273" i="12"/>
  <c r="Q273" i="12" s="1"/>
  <c r="F274" i="12" s="1"/>
  <c r="A933" i="12"/>
  <c r="B932" i="12"/>
  <c r="K266" i="11"/>
  <c r="H266" i="11"/>
  <c r="I266" i="11"/>
  <c r="J266" i="11"/>
  <c r="A932" i="11"/>
  <c r="B931" i="11"/>
  <c r="O270" i="2"/>
  <c r="P270" i="2"/>
  <c r="E271" i="2" s="1"/>
  <c r="N270" i="2"/>
  <c r="C271" i="2" s="1"/>
  <c r="F271" i="2"/>
  <c r="D271" i="2"/>
  <c r="A926" i="2"/>
  <c r="B925" i="2"/>
  <c r="L273" i="12" l="1"/>
  <c r="N273" i="12"/>
  <c r="C274" i="12" s="1"/>
  <c r="O273" i="12"/>
  <c r="D274" i="12" s="1"/>
  <c r="P273" i="12"/>
  <c r="E274" i="12" s="1"/>
  <c r="A934" i="12"/>
  <c r="B933" i="12"/>
  <c r="L266" i="11"/>
  <c r="M266" i="11"/>
  <c r="Q266" i="11" s="1"/>
  <c r="F267" i="11" s="1"/>
  <c r="A933" i="11"/>
  <c r="B932" i="11"/>
  <c r="G271" i="2"/>
  <c r="K271" i="2" s="1"/>
  <c r="A927" i="2"/>
  <c r="B926" i="2"/>
  <c r="A935" i="12" l="1"/>
  <c r="B934" i="12"/>
  <c r="G274" i="12"/>
  <c r="K274" i="12" s="1"/>
  <c r="P266" i="11"/>
  <c r="E267" i="11" s="1"/>
  <c r="O266" i="11"/>
  <c r="D267" i="11" s="1"/>
  <c r="N266" i="11"/>
  <c r="C267" i="11" s="1"/>
  <c r="G267" i="11" s="1"/>
  <c r="K267" i="11" s="1"/>
  <c r="A934" i="11"/>
  <c r="B933" i="11"/>
  <c r="I271" i="2"/>
  <c r="H271" i="2"/>
  <c r="J271" i="2"/>
  <c r="A928" i="2"/>
  <c r="B927" i="2"/>
  <c r="I274" i="12" l="1"/>
  <c r="H274" i="12"/>
  <c r="M274" i="12" s="1"/>
  <c r="Q274" i="12" s="1"/>
  <c r="F275" i="12" s="1"/>
  <c r="J274" i="12"/>
  <c r="B935" i="12"/>
  <c r="A936" i="12"/>
  <c r="H267" i="11"/>
  <c r="M267" i="11" s="1"/>
  <c r="Q267" i="11" s="1"/>
  <c r="F268" i="11" s="1"/>
  <c r="I267" i="11"/>
  <c r="L267" i="11" s="1"/>
  <c r="P267" i="11" s="1"/>
  <c r="E268" i="11" s="1"/>
  <c r="J267" i="11"/>
  <c r="A935" i="11"/>
  <c r="B934" i="11"/>
  <c r="L271" i="2"/>
  <c r="M271" i="2"/>
  <c r="Q271" i="2" s="1"/>
  <c r="A929" i="2"/>
  <c r="B928" i="2"/>
  <c r="L274" i="12" l="1"/>
  <c r="B936" i="12"/>
  <c r="A937" i="12"/>
  <c r="N274" i="12"/>
  <c r="C275" i="12" s="1"/>
  <c r="P274" i="12"/>
  <c r="E275" i="12" s="1"/>
  <c r="O274" i="12"/>
  <c r="D275" i="12" s="1"/>
  <c r="N267" i="11"/>
  <c r="C268" i="11" s="1"/>
  <c r="O267" i="11"/>
  <c r="D268" i="11" s="1"/>
  <c r="G268" i="11" s="1"/>
  <c r="K268" i="11" s="1"/>
  <c r="A936" i="11"/>
  <c r="B935" i="11"/>
  <c r="O271" i="2"/>
  <c r="D272" i="2" s="1"/>
  <c r="P271" i="2"/>
  <c r="E272" i="2" s="1"/>
  <c r="N271" i="2"/>
  <c r="C272" i="2" s="1"/>
  <c r="F272" i="2"/>
  <c r="A930" i="2"/>
  <c r="B929" i="2"/>
  <c r="G275" i="12" l="1"/>
  <c r="K275" i="12" s="1"/>
  <c r="A938" i="12"/>
  <c r="B937" i="12"/>
  <c r="H268" i="11"/>
  <c r="M268" i="11" s="1"/>
  <c r="Q268" i="11" s="1"/>
  <c r="F269" i="11" s="1"/>
  <c r="J268" i="11"/>
  <c r="I268" i="11"/>
  <c r="A937" i="11"/>
  <c r="B936" i="11"/>
  <c r="G272" i="2"/>
  <c r="K272" i="2" s="1"/>
  <c r="A931" i="2"/>
  <c r="B930" i="2"/>
  <c r="L268" i="11" l="1"/>
  <c r="A939" i="12"/>
  <c r="B938" i="12"/>
  <c r="J275" i="12"/>
  <c r="H275" i="12"/>
  <c r="I275" i="12"/>
  <c r="P268" i="11"/>
  <c r="E269" i="11" s="1"/>
  <c r="O268" i="11"/>
  <c r="D269" i="11" s="1"/>
  <c r="N268" i="11"/>
  <c r="C269" i="11" s="1"/>
  <c r="A938" i="11"/>
  <c r="B937" i="11"/>
  <c r="H272" i="2"/>
  <c r="M272" i="2" s="1"/>
  <c r="Q272" i="2" s="1"/>
  <c r="I272" i="2"/>
  <c r="J272" i="2"/>
  <c r="A932" i="2"/>
  <c r="B931" i="2"/>
  <c r="L275" i="12" l="1"/>
  <c r="M275" i="12"/>
  <c r="Q275" i="12" s="1"/>
  <c r="F276" i="12" s="1"/>
  <c r="A940" i="12"/>
  <c r="B939" i="12"/>
  <c r="G269" i="11"/>
  <c r="K269" i="11" s="1"/>
  <c r="A939" i="11"/>
  <c r="B938" i="11"/>
  <c r="L272" i="2"/>
  <c r="F273" i="2"/>
  <c r="A933" i="2"/>
  <c r="B932" i="2"/>
  <c r="B940" i="12" l="1"/>
  <c r="A941" i="12"/>
  <c r="P275" i="12"/>
  <c r="E276" i="12" s="1"/>
  <c r="N275" i="12"/>
  <c r="C276" i="12" s="1"/>
  <c r="O275" i="12"/>
  <c r="D276" i="12" s="1"/>
  <c r="J269" i="11"/>
  <c r="I269" i="11"/>
  <c r="H269" i="11"/>
  <c r="M269" i="11" s="1"/>
  <c r="Q269" i="11" s="1"/>
  <c r="F270" i="11" s="1"/>
  <c r="A940" i="11"/>
  <c r="B939" i="11"/>
  <c r="O272" i="2"/>
  <c r="D273" i="2" s="1"/>
  <c r="P272" i="2"/>
  <c r="E273" i="2" s="1"/>
  <c r="N272" i="2"/>
  <c r="C273" i="2" s="1"/>
  <c r="A934" i="2"/>
  <c r="B933" i="2"/>
  <c r="A942" i="12" l="1"/>
  <c r="B941" i="12"/>
  <c r="G276" i="12"/>
  <c r="K276" i="12" s="1"/>
  <c r="L269" i="11"/>
  <c r="P269" i="11" s="1"/>
  <c r="E270" i="11" s="1"/>
  <c r="A941" i="11"/>
  <c r="B940" i="11"/>
  <c r="G273" i="2"/>
  <c r="K273" i="2" s="1"/>
  <c r="A935" i="2"/>
  <c r="B934" i="2"/>
  <c r="N269" i="11" l="1"/>
  <c r="C270" i="11" s="1"/>
  <c r="O269" i="11"/>
  <c r="D270" i="11" s="1"/>
  <c r="H276" i="12"/>
  <c r="I276" i="12"/>
  <c r="B942" i="12"/>
  <c r="A943" i="12"/>
  <c r="J276" i="12"/>
  <c r="G270" i="11"/>
  <c r="K270" i="11" s="1"/>
  <c r="A942" i="11"/>
  <c r="B941" i="11"/>
  <c r="I273" i="2"/>
  <c r="H273" i="2"/>
  <c r="M273" i="2" s="1"/>
  <c r="J273" i="2"/>
  <c r="L273" i="2"/>
  <c r="A936" i="2"/>
  <c r="B935" i="2"/>
  <c r="J270" i="11" l="1"/>
  <c r="H270" i="11"/>
  <c r="M270" i="11" s="1"/>
  <c r="Q270" i="11" s="1"/>
  <c r="F271" i="11" s="1"/>
  <c r="A944" i="12"/>
  <c r="B943" i="12"/>
  <c r="L276" i="12"/>
  <c r="M276" i="12"/>
  <c r="Q276" i="12" s="1"/>
  <c r="F277" i="12" s="1"/>
  <c r="I270" i="11"/>
  <c r="L270" i="11"/>
  <c r="N270" i="11" s="1"/>
  <c r="C271" i="11" s="1"/>
  <c r="A943" i="11"/>
  <c r="B942" i="11"/>
  <c r="Q273" i="2"/>
  <c r="F274" i="2" s="1"/>
  <c r="O273" i="2"/>
  <c r="D274" i="2" s="1"/>
  <c r="P273" i="2"/>
  <c r="E274" i="2" s="1"/>
  <c r="N273" i="2"/>
  <c r="C274" i="2" s="1"/>
  <c r="A937" i="2"/>
  <c r="B936" i="2"/>
  <c r="O276" i="12" l="1"/>
  <c r="D277" i="12" s="1"/>
  <c r="P276" i="12"/>
  <c r="E277" i="12" s="1"/>
  <c r="N276" i="12"/>
  <c r="C277" i="12" s="1"/>
  <c r="A945" i="12"/>
  <c r="B944" i="12"/>
  <c r="O270" i="11"/>
  <c r="D271" i="11" s="1"/>
  <c r="P270" i="11"/>
  <c r="E271" i="11" s="1"/>
  <c r="A944" i="11"/>
  <c r="B943" i="11"/>
  <c r="G274" i="2"/>
  <c r="K274" i="2" s="1"/>
  <c r="A938" i="2"/>
  <c r="B937" i="2"/>
  <c r="G277" i="12" l="1"/>
  <c r="K277" i="12" s="1"/>
  <c r="A946" i="12"/>
  <c r="B945" i="12"/>
  <c r="G271" i="11"/>
  <c r="K271" i="11" s="1"/>
  <c r="H271" i="11"/>
  <c r="B944" i="11"/>
  <c r="A945" i="11"/>
  <c r="I274" i="2"/>
  <c r="J274" i="2"/>
  <c r="H274" i="2"/>
  <c r="M274" i="2" s="1"/>
  <c r="Q274" i="2" s="1"/>
  <c r="A939" i="2"/>
  <c r="B938" i="2"/>
  <c r="L274" i="2" l="1"/>
  <c r="P274" i="2" s="1"/>
  <c r="J271" i="11"/>
  <c r="I271" i="11"/>
  <c r="J277" i="12"/>
  <c r="A947" i="12"/>
  <c r="B946" i="12"/>
  <c r="I277" i="12"/>
  <c r="H277" i="12"/>
  <c r="A946" i="11"/>
  <c r="B945" i="11"/>
  <c r="L271" i="11"/>
  <c r="M271" i="11"/>
  <c r="Q271" i="11" s="1"/>
  <c r="F272" i="11" s="1"/>
  <c r="N274" i="2"/>
  <c r="O274" i="2"/>
  <c r="D275" i="2"/>
  <c r="F275" i="2"/>
  <c r="C275" i="2"/>
  <c r="E275" i="2"/>
  <c r="A940" i="2"/>
  <c r="B939" i="2"/>
  <c r="L277" i="12" l="1"/>
  <c r="M277" i="12"/>
  <c r="Q277" i="12" s="1"/>
  <c r="F278" i="12" s="1"/>
  <c r="B947" i="12"/>
  <c r="A948" i="12"/>
  <c r="A947" i="11"/>
  <c r="B946" i="11"/>
  <c r="P271" i="11"/>
  <c r="E272" i="11" s="1"/>
  <c r="N271" i="11"/>
  <c r="C272" i="11" s="1"/>
  <c r="O271" i="11"/>
  <c r="D272" i="11" s="1"/>
  <c r="G275" i="2"/>
  <c r="K275" i="2" s="1"/>
  <c r="A941" i="2"/>
  <c r="B940" i="2"/>
  <c r="A949" i="12" l="1"/>
  <c r="B948" i="12"/>
  <c r="N277" i="12"/>
  <c r="C278" i="12" s="1"/>
  <c r="O277" i="12"/>
  <c r="D278" i="12" s="1"/>
  <c r="P277" i="12"/>
  <c r="E278" i="12" s="1"/>
  <c r="G272" i="11"/>
  <c r="K272" i="11" s="1"/>
  <c r="A948" i="11"/>
  <c r="B947" i="11"/>
  <c r="I275" i="2"/>
  <c r="H275" i="2"/>
  <c r="J275" i="2"/>
  <c r="A942" i="2"/>
  <c r="B941" i="2"/>
  <c r="A950" i="12" l="1"/>
  <c r="B949" i="12"/>
  <c r="G278" i="12"/>
  <c r="K278" i="12" s="1"/>
  <c r="J272" i="11"/>
  <c r="H272" i="11"/>
  <c r="I272" i="11"/>
  <c r="M272" i="11"/>
  <c r="Q272" i="11" s="1"/>
  <c r="F273" i="11" s="1"/>
  <c r="A949" i="11"/>
  <c r="B948" i="11"/>
  <c r="L275" i="2"/>
  <c r="M275" i="2"/>
  <c r="Q275" i="2" s="1"/>
  <c r="A943" i="2"/>
  <c r="B942" i="2"/>
  <c r="I278" i="12" l="1"/>
  <c r="H278" i="12"/>
  <c r="M278" i="12" s="1"/>
  <c r="Q278" i="12" s="1"/>
  <c r="F279" i="12" s="1"/>
  <c r="J278" i="12"/>
  <c r="A951" i="12"/>
  <c r="B950" i="12"/>
  <c r="L272" i="11"/>
  <c r="N272" i="11" s="1"/>
  <c r="C273" i="11" s="1"/>
  <c r="A950" i="11"/>
  <c r="B949" i="11"/>
  <c r="O275" i="2"/>
  <c r="P275" i="2"/>
  <c r="E276" i="2" s="1"/>
  <c r="N275" i="2"/>
  <c r="C276" i="2" s="1"/>
  <c r="F276" i="2"/>
  <c r="D276" i="2"/>
  <c r="A944" i="2"/>
  <c r="B943" i="2"/>
  <c r="L278" i="12" l="1"/>
  <c r="A952" i="12"/>
  <c r="B951" i="12"/>
  <c r="P278" i="12"/>
  <c r="E279" i="12" s="1"/>
  <c r="N278" i="12"/>
  <c r="C279" i="12" s="1"/>
  <c r="O278" i="12"/>
  <c r="D279" i="12" s="1"/>
  <c r="O272" i="11"/>
  <c r="D273" i="11" s="1"/>
  <c r="P272" i="11"/>
  <c r="E273" i="11" s="1"/>
  <c r="A951" i="11"/>
  <c r="B950" i="11"/>
  <c r="G276" i="2"/>
  <c r="K276" i="2" s="1"/>
  <c r="A945" i="2"/>
  <c r="B944" i="2"/>
  <c r="G279" i="12" l="1"/>
  <c r="K279" i="12" s="1"/>
  <c r="A953" i="12"/>
  <c r="B952" i="12"/>
  <c r="G273" i="11"/>
  <c r="K273" i="11" s="1"/>
  <c r="A952" i="11"/>
  <c r="B951" i="11"/>
  <c r="H276" i="2"/>
  <c r="M276" i="2" s="1"/>
  <c r="Q276" i="2" s="1"/>
  <c r="J276" i="2"/>
  <c r="I276" i="2"/>
  <c r="A946" i="2"/>
  <c r="B945" i="2"/>
  <c r="J279" i="12" l="1"/>
  <c r="H279" i="12"/>
  <c r="M279" i="12" s="1"/>
  <c r="Q279" i="12" s="1"/>
  <c r="F280" i="12" s="1"/>
  <c r="A954" i="12"/>
  <c r="B953" i="12"/>
  <c r="I279" i="12"/>
  <c r="H273" i="11"/>
  <c r="M273" i="11" s="1"/>
  <c r="Q273" i="11" s="1"/>
  <c r="F274" i="11" s="1"/>
  <c r="J273" i="11"/>
  <c r="I273" i="11"/>
  <c r="A953" i="11"/>
  <c r="B952" i="11"/>
  <c r="L276" i="2"/>
  <c r="F277" i="2"/>
  <c r="A947" i="2"/>
  <c r="B946" i="2"/>
  <c r="L273" i="11" l="1"/>
  <c r="L279" i="12"/>
  <c r="P279" i="12" s="1"/>
  <c r="E280" i="12" s="1"/>
  <c r="O279" i="12"/>
  <c r="D280" i="12" s="1"/>
  <c r="A955" i="12"/>
  <c r="B954" i="12"/>
  <c r="A954" i="11"/>
  <c r="B953" i="11"/>
  <c r="N273" i="11"/>
  <c r="C274" i="11" s="1"/>
  <c r="P273" i="11"/>
  <c r="E274" i="11" s="1"/>
  <c r="O273" i="11"/>
  <c r="D274" i="11" s="1"/>
  <c r="O276" i="2"/>
  <c r="P276" i="2"/>
  <c r="E277" i="2" s="1"/>
  <c r="N276" i="2"/>
  <c r="C277" i="2" s="1"/>
  <c r="D277" i="2"/>
  <c r="A948" i="2"/>
  <c r="B947" i="2"/>
  <c r="N279" i="12" l="1"/>
  <c r="C280" i="12" s="1"/>
  <c r="A956" i="12"/>
  <c r="B955" i="12"/>
  <c r="G280" i="12"/>
  <c r="K280" i="12" s="1"/>
  <c r="A955" i="11"/>
  <c r="B954" i="11"/>
  <c r="G274" i="11"/>
  <c r="K274" i="11" s="1"/>
  <c r="G277" i="2"/>
  <c r="K277" i="2" s="1"/>
  <c r="J277" i="2"/>
  <c r="A949" i="2"/>
  <c r="B948" i="2"/>
  <c r="I277" i="2" l="1"/>
  <c r="H277" i="2"/>
  <c r="M277" i="2" s="1"/>
  <c r="Q277" i="2" s="1"/>
  <c r="J280" i="12"/>
  <c r="H280" i="12"/>
  <c r="A957" i="12"/>
  <c r="B956" i="12"/>
  <c r="M280" i="12"/>
  <c r="Q280" i="12" s="1"/>
  <c r="F281" i="12" s="1"/>
  <c r="I280" i="12"/>
  <c r="J274" i="11"/>
  <c r="I274" i="11"/>
  <c r="H274" i="11"/>
  <c r="M274" i="11" s="1"/>
  <c r="Q274" i="11" s="1"/>
  <c r="F275" i="11" s="1"/>
  <c r="A956" i="11"/>
  <c r="B955" i="11"/>
  <c r="A950" i="2"/>
  <c r="B949" i="2"/>
  <c r="L280" i="12" l="1"/>
  <c r="L277" i="2"/>
  <c r="P277" i="2" s="1"/>
  <c r="O280" i="12"/>
  <c r="D281" i="12" s="1"/>
  <c r="N280" i="12"/>
  <c r="C281" i="12" s="1"/>
  <c r="P280" i="12"/>
  <c r="E281" i="12" s="1"/>
  <c r="A958" i="12"/>
  <c r="B957" i="12"/>
  <c r="L274" i="11"/>
  <c r="N274" i="11" s="1"/>
  <c r="C275" i="11" s="1"/>
  <c r="A957" i="11"/>
  <c r="B956" i="11"/>
  <c r="P274" i="11"/>
  <c r="E275" i="11" s="1"/>
  <c r="N277" i="2"/>
  <c r="C278" i="2" s="1"/>
  <c r="F278" i="2"/>
  <c r="E278" i="2"/>
  <c r="A951" i="2"/>
  <c r="B950" i="2"/>
  <c r="O277" i="2" l="1"/>
  <c r="D278" i="2" s="1"/>
  <c r="G281" i="12"/>
  <c r="K281" i="12" s="1"/>
  <c r="B958" i="12"/>
  <c r="A959" i="12"/>
  <c r="O274" i="11"/>
  <c r="D275" i="11" s="1"/>
  <c r="A958" i="11"/>
  <c r="B957" i="11"/>
  <c r="G275" i="11"/>
  <c r="K275" i="11" s="1"/>
  <c r="G278" i="2"/>
  <c r="K278" i="2" s="1"/>
  <c r="A952" i="2"/>
  <c r="B951" i="2"/>
  <c r="A960" i="12" l="1"/>
  <c r="B959" i="12"/>
  <c r="H281" i="12"/>
  <c r="J281" i="12"/>
  <c r="I281" i="12"/>
  <c r="J275" i="11"/>
  <c r="A959" i="11"/>
  <c r="B958" i="11"/>
  <c r="I275" i="11"/>
  <c r="H275" i="11"/>
  <c r="H278" i="2"/>
  <c r="M278" i="2" s="1"/>
  <c r="Q278" i="2" s="1"/>
  <c r="I278" i="2"/>
  <c r="J278" i="2"/>
  <c r="A953" i="2"/>
  <c r="B952" i="2"/>
  <c r="M281" i="12" l="1"/>
  <c r="Q281" i="12" s="1"/>
  <c r="F282" i="12" s="1"/>
  <c r="L281" i="12"/>
  <c r="A961" i="12"/>
  <c r="B960" i="12"/>
  <c r="A960" i="11"/>
  <c r="B959" i="11"/>
  <c r="L275" i="11"/>
  <c r="M275" i="11"/>
  <c r="Q275" i="11" s="1"/>
  <c r="F276" i="11" s="1"/>
  <c r="L278" i="2"/>
  <c r="P278" i="2" s="1"/>
  <c r="A954" i="2"/>
  <c r="B953" i="2"/>
  <c r="N281" i="12" l="1"/>
  <c r="C282" i="12" s="1"/>
  <c r="O281" i="12"/>
  <c r="D282" i="12" s="1"/>
  <c r="P281" i="12"/>
  <c r="E282" i="12" s="1"/>
  <c r="A962" i="12"/>
  <c r="B961" i="12"/>
  <c r="P275" i="11"/>
  <c r="E276" i="11" s="1"/>
  <c r="N275" i="11"/>
  <c r="C276" i="11" s="1"/>
  <c r="O275" i="11"/>
  <c r="D276" i="11" s="1"/>
  <c r="A961" i="11"/>
  <c r="B960" i="11"/>
  <c r="N278" i="2"/>
  <c r="C279" i="2" s="1"/>
  <c r="O278" i="2"/>
  <c r="D279" i="2" s="1"/>
  <c r="F279" i="2"/>
  <c r="E279" i="2"/>
  <c r="A955" i="2"/>
  <c r="B954" i="2"/>
  <c r="B962" i="12" l="1"/>
  <c r="A963" i="12"/>
  <c r="G282" i="12"/>
  <c r="K282" i="12" s="1"/>
  <c r="G276" i="11"/>
  <c r="K276" i="11" s="1"/>
  <c r="A962" i="11"/>
  <c r="B961" i="11"/>
  <c r="G279" i="2"/>
  <c r="K279" i="2" s="1"/>
  <c r="A956" i="2"/>
  <c r="B955" i="2"/>
  <c r="I279" i="2" l="1"/>
  <c r="H282" i="12"/>
  <c r="M282" i="12"/>
  <c r="Q282" i="12" s="1"/>
  <c r="F283" i="12" s="1"/>
  <c r="A964" i="12"/>
  <c r="B963" i="12"/>
  <c r="J282" i="12"/>
  <c r="I282" i="12"/>
  <c r="L282" i="12" s="1"/>
  <c r="H276" i="11"/>
  <c r="M276" i="11" s="1"/>
  <c r="Q276" i="11" s="1"/>
  <c r="F277" i="11" s="1"/>
  <c r="A963" i="11"/>
  <c r="B962" i="11"/>
  <c r="I276" i="11"/>
  <c r="J276" i="11"/>
  <c r="H279" i="2"/>
  <c r="J279" i="2"/>
  <c r="A957" i="2"/>
  <c r="B956" i="2"/>
  <c r="P282" i="12" l="1"/>
  <c r="E283" i="12" s="1"/>
  <c r="O282" i="12"/>
  <c r="D283" i="12" s="1"/>
  <c r="N282" i="12"/>
  <c r="C283" i="12" s="1"/>
  <c r="A965" i="12"/>
  <c r="B964" i="12"/>
  <c r="L276" i="11"/>
  <c r="P276" i="11" s="1"/>
  <c r="E277" i="11" s="1"/>
  <c r="A964" i="11"/>
  <c r="B963" i="11"/>
  <c r="L279" i="2"/>
  <c r="M279" i="2"/>
  <c r="Q279" i="2" s="1"/>
  <c r="A958" i="2"/>
  <c r="B957" i="2"/>
  <c r="A966" i="12" l="1"/>
  <c r="B965" i="12"/>
  <c r="G283" i="12"/>
  <c r="K283" i="12" s="1"/>
  <c r="N276" i="11"/>
  <c r="C277" i="11" s="1"/>
  <c r="O276" i="11"/>
  <c r="D277" i="11" s="1"/>
  <c r="A965" i="11"/>
  <c r="B964" i="11"/>
  <c r="O279" i="2"/>
  <c r="D280" i="2" s="1"/>
  <c r="P279" i="2"/>
  <c r="E280" i="2" s="1"/>
  <c r="N279" i="2"/>
  <c r="C280" i="2" s="1"/>
  <c r="F280" i="2"/>
  <c r="A959" i="2"/>
  <c r="B958" i="2"/>
  <c r="G277" i="11" l="1"/>
  <c r="K277" i="11" s="1"/>
  <c r="I283" i="12"/>
  <c r="H283" i="12"/>
  <c r="J283" i="12"/>
  <c r="A967" i="12"/>
  <c r="B966" i="12"/>
  <c r="A966" i="11"/>
  <c r="B965" i="11"/>
  <c r="H277" i="11"/>
  <c r="J277" i="11"/>
  <c r="I277" i="11"/>
  <c r="G280" i="2"/>
  <c r="K280" i="2" s="1"/>
  <c r="A960" i="2"/>
  <c r="B959" i="2"/>
  <c r="A968" i="12" l="1"/>
  <c r="B967" i="12"/>
  <c r="L283" i="12"/>
  <c r="M283" i="12"/>
  <c r="Q283" i="12" s="1"/>
  <c r="F284" i="12" s="1"/>
  <c r="A967" i="11"/>
  <c r="B966" i="11"/>
  <c r="L277" i="11"/>
  <c r="M277" i="11"/>
  <c r="Q277" i="11" s="1"/>
  <c r="F278" i="11" s="1"/>
  <c r="H280" i="2"/>
  <c r="M280" i="2" s="1"/>
  <c r="Q280" i="2" s="1"/>
  <c r="J280" i="2"/>
  <c r="I280" i="2"/>
  <c r="A961" i="2"/>
  <c r="B960" i="2"/>
  <c r="P283" i="12" l="1"/>
  <c r="E284" i="12" s="1"/>
  <c r="N283" i="12"/>
  <c r="C284" i="12" s="1"/>
  <c r="O283" i="12"/>
  <c r="D284" i="12" s="1"/>
  <c r="B968" i="12"/>
  <c r="A969" i="12"/>
  <c r="O277" i="11"/>
  <c r="D278" i="11" s="1"/>
  <c r="P277" i="11"/>
  <c r="E278" i="11" s="1"/>
  <c r="N277" i="11"/>
  <c r="C278" i="11" s="1"/>
  <c r="A968" i="11"/>
  <c r="B967" i="11"/>
  <c r="L280" i="2"/>
  <c r="P280" i="2" s="1"/>
  <c r="A962" i="2"/>
  <c r="B961" i="2"/>
  <c r="G284" i="12" l="1"/>
  <c r="K284" i="12" s="1"/>
  <c r="A970" i="12"/>
  <c r="B969" i="12"/>
  <c r="J284" i="12"/>
  <c r="A969" i="11"/>
  <c r="B968" i="11"/>
  <c r="G278" i="11"/>
  <c r="K278" i="11" s="1"/>
  <c r="N280" i="2"/>
  <c r="O280" i="2"/>
  <c r="D281" i="2" s="1"/>
  <c r="F281" i="2"/>
  <c r="C281" i="2"/>
  <c r="E281" i="2"/>
  <c r="A963" i="2"/>
  <c r="B962" i="2"/>
  <c r="B970" i="12" l="1"/>
  <c r="A971" i="12"/>
  <c r="H284" i="12"/>
  <c r="I284" i="12"/>
  <c r="J278" i="11"/>
  <c r="A970" i="11"/>
  <c r="B969" i="11"/>
  <c r="I278" i="11"/>
  <c r="H278" i="11"/>
  <c r="G281" i="2"/>
  <c r="K281" i="2" s="1"/>
  <c r="A964" i="2"/>
  <c r="B963" i="2"/>
  <c r="L284" i="12" l="1"/>
  <c r="M284" i="12"/>
  <c r="Q284" i="12" s="1"/>
  <c r="F285" i="12" s="1"/>
  <c r="A972" i="12"/>
  <c r="B971" i="12"/>
  <c r="A971" i="11"/>
  <c r="B970" i="11"/>
  <c r="L278" i="11"/>
  <c r="M278" i="11"/>
  <c r="Q278" i="11" s="1"/>
  <c r="F279" i="11" s="1"/>
  <c r="I281" i="2"/>
  <c r="J281" i="2"/>
  <c r="H281" i="2"/>
  <c r="A965" i="2"/>
  <c r="B964" i="2"/>
  <c r="B972" i="12" l="1"/>
  <c r="A973" i="12"/>
  <c r="O284" i="12"/>
  <c r="D285" i="12" s="1"/>
  <c r="P284" i="12"/>
  <c r="E285" i="12" s="1"/>
  <c r="N284" i="12"/>
  <c r="C285" i="12" s="1"/>
  <c r="O278" i="11"/>
  <c r="D279" i="11" s="1"/>
  <c r="P278" i="11"/>
  <c r="E279" i="11" s="1"/>
  <c r="N278" i="11"/>
  <c r="C279" i="11" s="1"/>
  <c r="A972" i="11"/>
  <c r="B971" i="11"/>
  <c r="L281" i="2"/>
  <c r="M281" i="2"/>
  <c r="Q281" i="2" s="1"/>
  <c r="A966" i="2"/>
  <c r="B965" i="2"/>
  <c r="G285" i="12" l="1"/>
  <c r="K285" i="12" s="1"/>
  <c r="A974" i="12"/>
  <c r="B973" i="12"/>
  <c r="A973" i="11"/>
  <c r="B972" i="11"/>
  <c r="G279" i="11"/>
  <c r="K279" i="11" s="1"/>
  <c r="O281" i="2"/>
  <c r="P281" i="2"/>
  <c r="E282" i="2" s="1"/>
  <c r="N281" i="2"/>
  <c r="C282" i="2" s="1"/>
  <c r="F282" i="2"/>
  <c r="D282" i="2"/>
  <c r="A967" i="2"/>
  <c r="B966" i="2"/>
  <c r="J285" i="12" l="1"/>
  <c r="H285" i="12"/>
  <c r="I285" i="12"/>
  <c r="A975" i="12"/>
  <c r="B974" i="12"/>
  <c r="J279" i="11"/>
  <c r="A974" i="11"/>
  <c r="B973" i="11"/>
  <c r="I279" i="11"/>
  <c r="H279" i="11"/>
  <c r="G282" i="2"/>
  <c r="K282" i="2" s="1"/>
  <c r="A968" i="2"/>
  <c r="B967" i="2"/>
  <c r="A976" i="12" l="1"/>
  <c r="B975" i="12"/>
  <c r="L285" i="12"/>
  <c r="M285" i="12"/>
  <c r="Q285" i="12" s="1"/>
  <c r="F286" i="12" s="1"/>
  <c r="A975" i="11"/>
  <c r="B974" i="11"/>
  <c r="M279" i="11"/>
  <c r="Q279" i="11" s="1"/>
  <c r="F280" i="11" s="1"/>
  <c r="L279" i="11"/>
  <c r="I282" i="2"/>
  <c r="H282" i="2"/>
  <c r="J282" i="2"/>
  <c r="A969" i="2"/>
  <c r="B968" i="2"/>
  <c r="P285" i="12" l="1"/>
  <c r="E286" i="12" s="1"/>
  <c r="O285" i="12"/>
  <c r="D286" i="12" s="1"/>
  <c r="N285" i="12"/>
  <c r="C286" i="12" s="1"/>
  <c r="A977" i="12"/>
  <c r="B976" i="12"/>
  <c r="O279" i="11"/>
  <c r="D280" i="11" s="1"/>
  <c r="P279" i="11"/>
  <c r="E280" i="11" s="1"/>
  <c r="N279" i="11"/>
  <c r="C280" i="11" s="1"/>
  <c r="A976" i="11"/>
  <c r="B975" i="11"/>
  <c r="L282" i="2"/>
  <c r="M282" i="2"/>
  <c r="Q282" i="2" s="1"/>
  <c r="A970" i="2"/>
  <c r="B969" i="2"/>
  <c r="A978" i="12" l="1"/>
  <c r="B977" i="12"/>
  <c r="G286" i="12"/>
  <c r="K286" i="12" s="1"/>
  <c r="G280" i="11"/>
  <c r="K280" i="11" s="1"/>
  <c r="A977" i="11"/>
  <c r="B976" i="11"/>
  <c r="O282" i="2"/>
  <c r="P282" i="2"/>
  <c r="E283" i="2" s="1"/>
  <c r="N282" i="2"/>
  <c r="C283" i="2" s="1"/>
  <c r="F283" i="2"/>
  <c r="D283" i="2"/>
  <c r="A971" i="2"/>
  <c r="B970" i="2"/>
  <c r="J286" i="12" l="1"/>
  <c r="I286" i="12"/>
  <c r="H286" i="12"/>
  <c r="L286" i="12" s="1"/>
  <c r="A979" i="12"/>
  <c r="B978" i="12"/>
  <c r="A978" i="11"/>
  <c r="B977" i="11"/>
  <c r="H280" i="11"/>
  <c r="I280" i="11"/>
  <c r="J280" i="11"/>
  <c r="G283" i="2"/>
  <c r="K283" i="2" s="1"/>
  <c r="A972" i="2"/>
  <c r="B971" i="2"/>
  <c r="J283" i="2" l="1"/>
  <c r="M286" i="12"/>
  <c r="Q286" i="12" s="1"/>
  <c r="F287" i="12" s="1"/>
  <c r="I283" i="2"/>
  <c r="H283" i="2"/>
  <c r="M283" i="2" s="1"/>
  <c r="Q283" i="2" s="1"/>
  <c r="N286" i="12"/>
  <c r="C287" i="12" s="1"/>
  <c r="O286" i="12"/>
  <c r="D287" i="12" s="1"/>
  <c r="P286" i="12"/>
  <c r="E287" i="12" s="1"/>
  <c r="A980" i="12"/>
  <c r="B979" i="12"/>
  <c r="L280" i="11"/>
  <c r="M280" i="11"/>
  <c r="Q280" i="11" s="1"/>
  <c r="F281" i="11" s="1"/>
  <c r="A979" i="11"/>
  <c r="B978" i="11"/>
  <c r="L283" i="2"/>
  <c r="P283" i="2" s="1"/>
  <c r="A973" i="2"/>
  <c r="B972" i="2"/>
  <c r="A981" i="12" l="1"/>
  <c r="B980" i="12"/>
  <c r="G287" i="12"/>
  <c r="K287" i="12" s="1"/>
  <c r="A980" i="11"/>
  <c r="B979" i="11"/>
  <c r="O280" i="11"/>
  <c r="D281" i="11" s="1"/>
  <c r="P280" i="11"/>
  <c r="E281" i="11" s="1"/>
  <c r="N280" i="11"/>
  <c r="C281" i="11" s="1"/>
  <c r="N283" i="2"/>
  <c r="O283" i="2"/>
  <c r="D284" i="2"/>
  <c r="F284" i="2"/>
  <c r="C284" i="2"/>
  <c r="E284" i="2"/>
  <c r="A974" i="2"/>
  <c r="B973" i="2"/>
  <c r="J287" i="12" l="1"/>
  <c r="I287" i="12"/>
  <c r="H287" i="12"/>
  <c r="L287" i="12" s="1"/>
  <c r="M287" i="12"/>
  <c r="Q287" i="12" s="1"/>
  <c r="F288" i="12" s="1"/>
  <c r="A982" i="12"/>
  <c r="B981" i="12"/>
  <c r="A981" i="11"/>
  <c r="B980" i="11"/>
  <c r="G281" i="11"/>
  <c r="K281" i="11" s="1"/>
  <c r="G284" i="2"/>
  <c r="K284" i="2" s="1"/>
  <c r="A975" i="2"/>
  <c r="B974" i="2"/>
  <c r="N287" i="12" l="1"/>
  <c r="C288" i="12" s="1"/>
  <c r="O287" i="12"/>
  <c r="D288" i="12" s="1"/>
  <c r="P287" i="12"/>
  <c r="E288" i="12" s="1"/>
  <c r="A983" i="12"/>
  <c r="B982" i="12"/>
  <c r="J281" i="11"/>
  <c r="B981" i="11"/>
  <c r="A982" i="11"/>
  <c r="I281" i="11"/>
  <c r="H281" i="11"/>
  <c r="H284" i="2"/>
  <c r="M284" i="2" s="1"/>
  <c r="Q284" i="2" s="1"/>
  <c r="I284" i="2"/>
  <c r="J284" i="2"/>
  <c r="A976" i="2"/>
  <c r="B975" i="2"/>
  <c r="A984" i="12" l="1"/>
  <c r="B983" i="12"/>
  <c r="G288" i="12"/>
  <c r="K288" i="12" s="1"/>
  <c r="A983" i="11"/>
  <c r="B982" i="11"/>
  <c r="L281" i="11"/>
  <c r="M281" i="11"/>
  <c r="Q281" i="11" s="1"/>
  <c r="F282" i="11" s="1"/>
  <c r="L284" i="2"/>
  <c r="F285" i="2"/>
  <c r="A977" i="2"/>
  <c r="B976" i="2"/>
  <c r="J288" i="12" l="1"/>
  <c r="H288" i="12"/>
  <c r="M288" i="12" s="1"/>
  <c r="Q288" i="12" s="1"/>
  <c r="F289" i="12" s="1"/>
  <c r="I288" i="12"/>
  <c r="L288" i="12"/>
  <c r="A985" i="12"/>
  <c r="B984" i="12"/>
  <c r="O281" i="11"/>
  <c r="D282" i="11" s="1"/>
  <c r="N281" i="11"/>
  <c r="C282" i="11" s="1"/>
  <c r="P281" i="11"/>
  <c r="E282" i="11" s="1"/>
  <c r="A984" i="11"/>
  <c r="B983" i="11"/>
  <c r="O284" i="2"/>
  <c r="D285" i="2" s="1"/>
  <c r="P284" i="2"/>
  <c r="E285" i="2" s="1"/>
  <c r="N284" i="2"/>
  <c r="C285" i="2" s="1"/>
  <c r="A978" i="2"/>
  <c r="B977" i="2"/>
  <c r="G285" i="2" l="1"/>
  <c r="K285" i="2" s="1"/>
  <c r="A986" i="12"/>
  <c r="B985" i="12"/>
  <c r="P288" i="12"/>
  <c r="E289" i="12" s="1"/>
  <c r="N288" i="12"/>
  <c r="C289" i="12" s="1"/>
  <c r="O288" i="12"/>
  <c r="D289" i="12" s="1"/>
  <c r="G282" i="11"/>
  <c r="K282" i="11" s="1"/>
  <c r="A985" i="11"/>
  <c r="B984" i="11"/>
  <c r="J285" i="2"/>
  <c r="I285" i="2"/>
  <c r="A979" i="2"/>
  <c r="B978" i="2"/>
  <c r="H285" i="2" l="1"/>
  <c r="A987" i="12"/>
  <c r="B986" i="12"/>
  <c r="G289" i="12"/>
  <c r="K289" i="12" s="1"/>
  <c r="A986" i="11"/>
  <c r="B985" i="11"/>
  <c r="H282" i="11"/>
  <c r="J282" i="11"/>
  <c r="I282" i="11"/>
  <c r="A980" i="2"/>
  <c r="B979" i="2"/>
  <c r="M285" i="2" l="1"/>
  <c r="Q285" i="2" s="1"/>
  <c r="F286" i="2" s="1"/>
  <c r="L285" i="2"/>
  <c r="I289" i="12"/>
  <c r="H289" i="12"/>
  <c r="A988" i="12"/>
  <c r="B987" i="12"/>
  <c r="J289" i="12"/>
  <c r="L282" i="11"/>
  <c r="M282" i="11"/>
  <c r="Q282" i="11" s="1"/>
  <c r="F283" i="11" s="1"/>
  <c r="A987" i="11"/>
  <c r="B986" i="11"/>
  <c r="A981" i="2"/>
  <c r="B980" i="2"/>
  <c r="P285" i="2" l="1"/>
  <c r="E286" i="2" s="1"/>
  <c r="N285" i="2"/>
  <c r="C286" i="2" s="1"/>
  <c r="G286" i="2" s="1"/>
  <c r="K286" i="2" s="1"/>
  <c r="O285" i="2"/>
  <c r="D286" i="2" s="1"/>
  <c r="M289" i="12"/>
  <c r="Q289" i="12" s="1"/>
  <c r="F290" i="12" s="1"/>
  <c r="L289" i="12"/>
  <c r="A989" i="12"/>
  <c r="B988" i="12"/>
  <c r="A988" i="11"/>
  <c r="B987" i="11"/>
  <c r="O282" i="11"/>
  <c r="D283" i="11" s="1"/>
  <c r="P282" i="11"/>
  <c r="E283" i="11" s="1"/>
  <c r="N282" i="11"/>
  <c r="C283" i="11" s="1"/>
  <c r="A982" i="2"/>
  <c r="B981" i="2"/>
  <c r="I286" i="2" l="1"/>
  <c r="H286" i="2"/>
  <c r="J286" i="2"/>
  <c r="A990" i="12"/>
  <c r="B989" i="12"/>
  <c r="P289" i="12"/>
  <c r="E290" i="12" s="1"/>
  <c r="N289" i="12"/>
  <c r="C290" i="12" s="1"/>
  <c r="O289" i="12"/>
  <c r="D290" i="12" s="1"/>
  <c r="G283" i="11"/>
  <c r="K283" i="11" s="1"/>
  <c r="A989" i="11"/>
  <c r="B988" i="11"/>
  <c r="L286" i="2"/>
  <c r="M286" i="2"/>
  <c r="Q286" i="2" s="1"/>
  <c r="A983" i="2"/>
  <c r="B982" i="2"/>
  <c r="A991" i="12" l="1"/>
  <c r="B990" i="12"/>
  <c r="G290" i="12"/>
  <c r="K290" i="12" s="1"/>
  <c r="H283" i="11"/>
  <c r="I283" i="11"/>
  <c r="A990" i="11"/>
  <c r="B989" i="11"/>
  <c r="J283" i="11"/>
  <c r="O286" i="2"/>
  <c r="P286" i="2"/>
  <c r="N286" i="2"/>
  <c r="C287" i="2" s="1"/>
  <c r="F287" i="2"/>
  <c r="D287" i="2"/>
  <c r="E287" i="2"/>
  <c r="A984" i="2"/>
  <c r="B983" i="2"/>
  <c r="H290" i="12" l="1"/>
  <c r="L290" i="12" s="1"/>
  <c r="I290" i="12"/>
  <c r="J290" i="12"/>
  <c r="A992" i="12"/>
  <c r="B991" i="12"/>
  <c r="M290" i="12"/>
  <c r="Q290" i="12" s="1"/>
  <c r="F291" i="12" s="1"/>
  <c r="A991" i="11"/>
  <c r="B990" i="11"/>
  <c r="M283" i="11"/>
  <c r="Q283" i="11" s="1"/>
  <c r="F284" i="11" s="1"/>
  <c r="L283" i="11"/>
  <c r="G287" i="2"/>
  <c r="K287" i="2" s="1"/>
  <c r="H287" i="2"/>
  <c r="M287" i="2" s="1"/>
  <c r="Q287" i="2" s="1"/>
  <c r="A985" i="2"/>
  <c r="B984" i="2"/>
  <c r="I287" i="2" l="1"/>
  <c r="O290" i="12"/>
  <c r="D291" i="12" s="1"/>
  <c r="N290" i="12"/>
  <c r="C291" i="12" s="1"/>
  <c r="P290" i="12"/>
  <c r="E291" i="12" s="1"/>
  <c r="A993" i="12"/>
  <c r="B992" i="12"/>
  <c r="N283" i="11"/>
  <c r="C284" i="11" s="1"/>
  <c r="O283" i="11"/>
  <c r="D284" i="11" s="1"/>
  <c r="P283" i="11"/>
  <c r="E284" i="11" s="1"/>
  <c r="A992" i="11"/>
  <c r="B991" i="11"/>
  <c r="L287" i="2"/>
  <c r="P287" i="2" s="1"/>
  <c r="J287" i="2"/>
  <c r="A986" i="2"/>
  <c r="B985" i="2"/>
  <c r="G291" i="12" l="1"/>
  <c r="K291" i="12" s="1"/>
  <c r="H291" i="12"/>
  <c r="A994" i="12"/>
  <c r="B993" i="12"/>
  <c r="I291" i="12"/>
  <c r="A993" i="11"/>
  <c r="B992" i="11"/>
  <c r="G284" i="11"/>
  <c r="K284" i="11" s="1"/>
  <c r="N287" i="2"/>
  <c r="O287" i="2"/>
  <c r="D288" i="2" s="1"/>
  <c r="F288" i="2"/>
  <c r="C288" i="2"/>
  <c r="E288" i="2"/>
  <c r="A987" i="2"/>
  <c r="B986" i="2"/>
  <c r="M291" i="12" l="1"/>
  <c r="Q291" i="12" s="1"/>
  <c r="F292" i="12" s="1"/>
  <c r="L291" i="12"/>
  <c r="A995" i="12"/>
  <c r="B994" i="12"/>
  <c r="J291" i="12"/>
  <c r="H284" i="11"/>
  <c r="M284" i="11" s="1"/>
  <c r="Q284" i="11" s="1"/>
  <c r="F285" i="11" s="1"/>
  <c r="J284" i="11"/>
  <c r="I284" i="11"/>
  <c r="A994" i="11"/>
  <c r="B993" i="11"/>
  <c r="G288" i="2"/>
  <c r="K288" i="2" s="1"/>
  <c r="A988" i="2"/>
  <c r="B987" i="2"/>
  <c r="O291" i="12" l="1"/>
  <c r="D292" i="12" s="1"/>
  <c r="P291" i="12"/>
  <c r="E292" i="12" s="1"/>
  <c r="N291" i="12"/>
  <c r="C292" i="12" s="1"/>
  <c r="A996" i="12"/>
  <c r="B995" i="12"/>
  <c r="L284" i="11"/>
  <c r="O284" i="11" s="1"/>
  <c r="D285" i="11" s="1"/>
  <c r="B994" i="11"/>
  <c r="A995" i="11"/>
  <c r="J288" i="2"/>
  <c r="H288" i="2"/>
  <c r="M288" i="2" s="1"/>
  <c r="Q288" i="2" s="1"/>
  <c r="I288" i="2"/>
  <c r="A989" i="2"/>
  <c r="B988" i="2"/>
  <c r="A997" i="12" l="1"/>
  <c r="B996" i="12"/>
  <c r="G292" i="12"/>
  <c r="K292" i="12" s="1"/>
  <c r="P284" i="11"/>
  <c r="E285" i="11" s="1"/>
  <c r="N284" i="11"/>
  <c r="C285" i="11" s="1"/>
  <c r="B995" i="11"/>
  <c r="A996" i="11"/>
  <c r="L288" i="2"/>
  <c r="P288" i="2" s="1"/>
  <c r="A990" i="2"/>
  <c r="B989" i="2"/>
  <c r="H292" i="12" l="1"/>
  <c r="I292" i="12"/>
  <c r="L292" i="12" s="1"/>
  <c r="J292" i="12"/>
  <c r="M292" i="12"/>
  <c r="Q292" i="12" s="1"/>
  <c r="F293" i="12" s="1"/>
  <c r="A998" i="12"/>
  <c r="B997" i="12"/>
  <c r="G285" i="11"/>
  <c r="K285" i="11" s="1"/>
  <c r="A997" i="11"/>
  <c r="B996" i="11"/>
  <c r="N288" i="2"/>
  <c r="C289" i="2" s="1"/>
  <c r="O288" i="2"/>
  <c r="D289" i="2" s="1"/>
  <c r="F289" i="2"/>
  <c r="E289" i="2"/>
  <c r="A991" i="2"/>
  <c r="B990" i="2"/>
  <c r="P292" i="12" l="1"/>
  <c r="E293" i="12" s="1"/>
  <c r="N292" i="12"/>
  <c r="C293" i="12" s="1"/>
  <c r="O292" i="12"/>
  <c r="D293" i="12" s="1"/>
  <c r="A999" i="12"/>
  <c r="B998" i="12"/>
  <c r="J285" i="11"/>
  <c r="H285" i="11"/>
  <c r="M285" i="11" s="1"/>
  <c r="Q285" i="11" s="1"/>
  <c r="F286" i="11" s="1"/>
  <c r="I285" i="11"/>
  <c r="A998" i="11"/>
  <c r="B997" i="11"/>
  <c r="G289" i="2"/>
  <c r="K289" i="2" s="1"/>
  <c r="A992" i="2"/>
  <c r="B991" i="2"/>
  <c r="A1000" i="12" l="1"/>
  <c r="B999" i="12"/>
  <c r="G293" i="12"/>
  <c r="K293" i="12" s="1"/>
  <c r="L285" i="11"/>
  <c r="P285" i="11" s="1"/>
  <c r="E286" i="11" s="1"/>
  <c r="O285" i="11"/>
  <c r="D286" i="11" s="1"/>
  <c r="N285" i="11"/>
  <c r="C286" i="11" s="1"/>
  <c r="A999" i="11"/>
  <c r="B998" i="11"/>
  <c r="I289" i="2"/>
  <c r="J289" i="2"/>
  <c r="H289" i="2"/>
  <c r="A993" i="2"/>
  <c r="B992" i="2"/>
  <c r="A1001" i="12" l="1"/>
  <c r="B1000" i="12"/>
  <c r="H293" i="12"/>
  <c r="I293" i="12"/>
  <c r="J293" i="12"/>
  <c r="G286" i="11"/>
  <c r="K286" i="11" s="1"/>
  <c r="B999" i="11"/>
  <c r="A1000" i="11"/>
  <c r="L289" i="2"/>
  <c r="M289" i="2"/>
  <c r="Q289" i="2" s="1"/>
  <c r="A994" i="2"/>
  <c r="B993" i="2"/>
  <c r="J286" i="11" l="1"/>
  <c r="I286" i="11"/>
  <c r="H286" i="11"/>
  <c r="L286" i="11" s="1"/>
  <c r="O286" i="11" s="1"/>
  <c r="D287" i="11" s="1"/>
  <c r="A1002" i="12"/>
  <c r="B1001" i="12"/>
  <c r="L293" i="12"/>
  <c r="M293" i="12"/>
  <c r="Q293" i="12" s="1"/>
  <c r="F294" i="12" s="1"/>
  <c r="A1001" i="11"/>
  <c r="B1000" i="11"/>
  <c r="O289" i="2"/>
  <c r="P289" i="2"/>
  <c r="E290" i="2" s="1"/>
  <c r="N289" i="2"/>
  <c r="C290" i="2" s="1"/>
  <c r="F290" i="2"/>
  <c r="D290" i="2"/>
  <c r="A995" i="2"/>
  <c r="B994" i="2"/>
  <c r="M286" i="11" l="1"/>
  <c r="Q286" i="11" s="1"/>
  <c r="F287" i="11" s="1"/>
  <c r="P286" i="11"/>
  <c r="E287" i="11" s="1"/>
  <c r="P293" i="12"/>
  <c r="E294" i="12" s="1"/>
  <c r="O293" i="12"/>
  <c r="D294" i="12" s="1"/>
  <c r="N293" i="12"/>
  <c r="C294" i="12" s="1"/>
  <c r="A1003" i="12"/>
  <c r="B1002" i="12"/>
  <c r="N286" i="11"/>
  <c r="C287" i="11" s="1"/>
  <c r="G287" i="11" s="1"/>
  <c r="K287" i="11" s="1"/>
  <c r="A1002" i="11"/>
  <c r="B1001" i="11"/>
  <c r="G290" i="2"/>
  <c r="K290" i="2" s="1"/>
  <c r="A996" i="2"/>
  <c r="B995" i="2"/>
  <c r="A1004" i="12" l="1"/>
  <c r="B1003" i="12"/>
  <c r="G294" i="12"/>
  <c r="K294" i="12" s="1"/>
  <c r="I287" i="11"/>
  <c r="H287" i="11"/>
  <c r="J287" i="11"/>
  <c r="A1003" i="11"/>
  <c r="B1002" i="11"/>
  <c r="H290" i="2"/>
  <c r="M290" i="2" s="1"/>
  <c r="Q290" i="2" s="1"/>
  <c r="J290" i="2"/>
  <c r="I290" i="2"/>
  <c r="A997" i="2"/>
  <c r="B996" i="2"/>
  <c r="H294" i="12" l="1"/>
  <c r="J294" i="12"/>
  <c r="M294" i="12"/>
  <c r="Q294" i="12" s="1"/>
  <c r="F295" i="12" s="1"/>
  <c r="A1005" i="12"/>
  <c r="B1004" i="12"/>
  <c r="I294" i="12"/>
  <c r="L294" i="12" s="1"/>
  <c r="L287" i="11"/>
  <c r="M287" i="11"/>
  <c r="Q287" i="11" s="1"/>
  <c r="F288" i="11" s="1"/>
  <c r="A1004" i="11"/>
  <c r="B1003" i="11"/>
  <c r="L290" i="2"/>
  <c r="F291" i="2"/>
  <c r="A998" i="2"/>
  <c r="B997" i="2"/>
  <c r="N294" i="12" l="1"/>
  <c r="C295" i="12" s="1"/>
  <c r="P294" i="12"/>
  <c r="E295" i="12" s="1"/>
  <c r="O294" i="12"/>
  <c r="D295" i="12" s="1"/>
  <c r="A1006" i="12"/>
  <c r="B1005" i="12"/>
  <c r="A1005" i="11"/>
  <c r="B1004" i="11"/>
  <c r="O287" i="11"/>
  <c r="D288" i="11" s="1"/>
  <c r="P287" i="11"/>
  <c r="E288" i="11" s="1"/>
  <c r="N287" i="11"/>
  <c r="C288" i="11" s="1"/>
  <c r="O290" i="2"/>
  <c r="D291" i="2" s="1"/>
  <c r="P290" i="2"/>
  <c r="E291" i="2" s="1"/>
  <c r="N290" i="2"/>
  <c r="C291" i="2" s="1"/>
  <c r="A999" i="2"/>
  <c r="B998" i="2"/>
  <c r="G291" i="2" l="1"/>
  <c r="K291" i="2" s="1"/>
  <c r="A1007" i="12"/>
  <c r="B1006" i="12"/>
  <c r="G295" i="12"/>
  <c r="K295" i="12" s="1"/>
  <c r="A1006" i="11"/>
  <c r="B1005" i="11"/>
  <c r="G288" i="11"/>
  <c r="K288" i="11" s="1"/>
  <c r="H291" i="2"/>
  <c r="M291" i="2" s="1"/>
  <c r="Q291" i="2" s="1"/>
  <c r="J291" i="2"/>
  <c r="I291" i="2"/>
  <c r="L291" i="2" s="1"/>
  <c r="P291" i="2" s="1"/>
  <c r="A1000" i="2"/>
  <c r="B999" i="2"/>
  <c r="J295" i="12" l="1"/>
  <c r="I295" i="12"/>
  <c r="A1008" i="12"/>
  <c r="B1007" i="12"/>
  <c r="H295" i="12"/>
  <c r="J288" i="11"/>
  <c r="I288" i="11"/>
  <c r="H288" i="11"/>
  <c r="A1007" i="11"/>
  <c r="B1006" i="11"/>
  <c r="N291" i="2"/>
  <c r="C292" i="2" s="1"/>
  <c r="O291" i="2"/>
  <c r="D292" i="2" s="1"/>
  <c r="F292" i="2"/>
  <c r="E292" i="2"/>
  <c r="A1001" i="2"/>
  <c r="B1000" i="2"/>
  <c r="M295" i="12" l="1"/>
  <c r="Q295" i="12" s="1"/>
  <c r="F296" i="12" s="1"/>
  <c r="L295" i="12"/>
  <c r="A1009" i="12"/>
  <c r="B1008" i="12"/>
  <c r="M288" i="11"/>
  <c r="Q288" i="11" s="1"/>
  <c r="F289" i="11" s="1"/>
  <c r="L288" i="11"/>
  <c r="B1007" i="11"/>
  <c r="A1008" i="11"/>
  <c r="G292" i="2"/>
  <c r="K292" i="2" s="1"/>
  <c r="A1002" i="2"/>
  <c r="B1001" i="2"/>
  <c r="A1010" i="12" l="1"/>
  <c r="B1009" i="12"/>
  <c r="O295" i="12"/>
  <c r="D296" i="12" s="1"/>
  <c r="P295" i="12"/>
  <c r="E296" i="12" s="1"/>
  <c r="N295" i="12"/>
  <c r="C296" i="12" s="1"/>
  <c r="O288" i="11"/>
  <c r="D289" i="11" s="1"/>
  <c r="N288" i="11"/>
  <c r="C289" i="11" s="1"/>
  <c r="P288" i="11"/>
  <c r="E289" i="11" s="1"/>
  <c r="A1009" i="11"/>
  <c r="B1008" i="11"/>
  <c r="I292" i="2"/>
  <c r="J292" i="2"/>
  <c r="H292" i="2"/>
  <c r="A1003" i="2"/>
  <c r="B1002" i="2"/>
  <c r="G296" i="12" l="1"/>
  <c r="K296" i="12" s="1"/>
  <c r="B1010" i="12"/>
  <c r="A1010" i="11"/>
  <c r="B1009" i="11"/>
  <c r="G289" i="11"/>
  <c r="K289" i="11" s="1"/>
  <c r="L292" i="2"/>
  <c r="M292" i="2"/>
  <c r="Q292" i="2" s="1"/>
  <c r="A1004" i="2"/>
  <c r="B1003" i="2"/>
  <c r="I296" i="12" l="1"/>
  <c r="J296" i="12"/>
  <c r="H296" i="12"/>
  <c r="H289" i="11"/>
  <c r="M289" i="11" s="1"/>
  <c r="Q289" i="11" s="1"/>
  <c r="F290" i="11" s="1"/>
  <c r="J289" i="11"/>
  <c r="B1010" i="11"/>
  <c r="I289" i="11"/>
  <c r="O292" i="2"/>
  <c r="P292" i="2"/>
  <c r="N292" i="2"/>
  <c r="C293" i="2" s="1"/>
  <c r="F293" i="2"/>
  <c r="D293" i="2"/>
  <c r="E293" i="2"/>
  <c r="A1005" i="2"/>
  <c r="B1004" i="2"/>
  <c r="L289" i="11" l="1"/>
  <c r="M296" i="12"/>
  <c r="Q296" i="12" s="1"/>
  <c r="F297" i="12" s="1"/>
  <c r="L296" i="12"/>
  <c r="P289" i="11"/>
  <c r="E290" i="11" s="1"/>
  <c r="N289" i="11"/>
  <c r="C290" i="11" s="1"/>
  <c r="O289" i="11"/>
  <c r="D290" i="11" s="1"/>
  <c r="G293" i="2"/>
  <c r="K293" i="2" s="1"/>
  <c r="H293" i="2"/>
  <c r="M293" i="2" s="1"/>
  <c r="Q293" i="2" s="1"/>
  <c r="A1006" i="2"/>
  <c r="B1005" i="2"/>
  <c r="P296" i="12" l="1"/>
  <c r="E297" i="12" s="1"/>
  <c r="N296" i="12"/>
  <c r="C297" i="12" s="1"/>
  <c r="O296" i="12"/>
  <c r="D297" i="12" s="1"/>
  <c r="G290" i="11"/>
  <c r="K290" i="11" s="1"/>
  <c r="I293" i="2"/>
  <c r="J293" i="2"/>
  <c r="A1007" i="2"/>
  <c r="B1006" i="2"/>
  <c r="G297" i="12" l="1"/>
  <c r="K297" i="12" s="1"/>
  <c r="I290" i="11"/>
  <c r="H290" i="11"/>
  <c r="J290" i="11"/>
  <c r="L293" i="2"/>
  <c r="F294" i="2"/>
  <c r="A1008" i="2"/>
  <c r="B1007" i="2"/>
  <c r="J297" i="12" l="1"/>
  <c r="H297" i="12"/>
  <c r="L297" i="12" s="1"/>
  <c r="I297" i="12"/>
  <c r="L290" i="11"/>
  <c r="M290" i="11"/>
  <c r="Q290" i="11" s="1"/>
  <c r="F291" i="11" s="1"/>
  <c r="O293" i="2"/>
  <c r="P293" i="2"/>
  <c r="E294" i="2" s="1"/>
  <c r="N293" i="2"/>
  <c r="C294" i="2" s="1"/>
  <c r="D294" i="2"/>
  <c r="A1009" i="2"/>
  <c r="B1008" i="2"/>
  <c r="M297" i="12" l="1"/>
  <c r="Q297" i="12" s="1"/>
  <c r="F298" i="12" s="1"/>
  <c r="N297" i="12"/>
  <c r="C298" i="12" s="1"/>
  <c r="O297" i="12"/>
  <c r="D298" i="12" s="1"/>
  <c r="P297" i="12"/>
  <c r="E298" i="12" s="1"/>
  <c r="P290" i="11"/>
  <c r="E291" i="11" s="1"/>
  <c r="N290" i="11"/>
  <c r="C291" i="11" s="1"/>
  <c r="O290" i="11"/>
  <c r="D291" i="11" s="1"/>
  <c r="G294" i="2"/>
  <c r="K294" i="2" s="1"/>
  <c r="H294" i="2"/>
  <c r="M294" i="2" s="1"/>
  <c r="Q294" i="2" s="1"/>
  <c r="A1010" i="2"/>
  <c r="B1010" i="2" s="1"/>
  <c r="B1009" i="2"/>
  <c r="I294" i="2" l="1"/>
  <c r="J294" i="2"/>
  <c r="G298" i="12"/>
  <c r="K298" i="12" s="1"/>
  <c r="G291" i="11"/>
  <c r="K291" i="11" s="1"/>
  <c r="L294" i="2"/>
  <c r="P294" i="2" s="1"/>
  <c r="E295" i="2" s="1"/>
  <c r="F295" i="2"/>
  <c r="J298" i="12" l="1"/>
  <c r="H298" i="12"/>
  <c r="I298" i="12"/>
  <c r="L298" i="12" s="1"/>
  <c r="M298" i="12"/>
  <c r="Q298" i="12" s="1"/>
  <c r="F299" i="12" s="1"/>
  <c r="I291" i="11"/>
  <c r="J291" i="11"/>
  <c r="H291" i="11"/>
  <c r="N294" i="2"/>
  <c r="O294" i="2"/>
  <c r="D295" i="2" s="1"/>
  <c r="C295" i="2"/>
  <c r="N298" i="12" l="1"/>
  <c r="C299" i="12" s="1"/>
  <c r="P298" i="12"/>
  <c r="E299" i="12" s="1"/>
  <c r="O298" i="12"/>
  <c r="D299" i="12" s="1"/>
  <c r="L291" i="11"/>
  <c r="M291" i="11"/>
  <c r="Q291" i="11" s="1"/>
  <c r="F292" i="11" s="1"/>
  <c r="G295" i="2"/>
  <c r="K295" i="2" s="1"/>
  <c r="J295" i="2" l="1"/>
  <c r="I295" i="2"/>
  <c r="G299" i="12"/>
  <c r="K299" i="12" s="1"/>
  <c r="O291" i="11"/>
  <c r="D292" i="11" s="1"/>
  <c r="P291" i="11"/>
  <c r="E292" i="11" s="1"/>
  <c r="N291" i="11"/>
  <c r="C292" i="11" s="1"/>
  <c r="H295" i="2"/>
  <c r="M295" i="2" s="1"/>
  <c r="Q295" i="2" s="1"/>
  <c r="F296" i="2" s="1"/>
  <c r="L295" i="2" l="1"/>
  <c r="O295" i="2" s="1"/>
  <c r="D296" i="2" s="1"/>
  <c r="I299" i="12"/>
  <c r="J299" i="12"/>
  <c r="H299" i="12"/>
  <c r="G292" i="11"/>
  <c r="K292" i="11" s="1"/>
  <c r="P295" i="2"/>
  <c r="E296" i="2" s="1"/>
  <c r="N295" i="2" l="1"/>
  <c r="C296" i="2" s="1"/>
  <c r="L299" i="12"/>
  <c r="M299" i="12"/>
  <c r="Q299" i="12" s="1"/>
  <c r="F300" i="12" s="1"/>
  <c r="H292" i="11"/>
  <c r="M292" i="11" s="1"/>
  <c r="Q292" i="11" s="1"/>
  <c r="F293" i="11" s="1"/>
  <c r="J292" i="11"/>
  <c r="I292" i="11"/>
  <c r="G296" i="2"/>
  <c r="K296" i="2" s="1"/>
  <c r="I296" i="2" l="1"/>
  <c r="H296" i="2"/>
  <c r="J296" i="2"/>
  <c r="O299" i="12"/>
  <c r="D300" i="12" s="1"/>
  <c r="P299" i="12"/>
  <c r="E300" i="12" s="1"/>
  <c r="N299" i="12"/>
  <c r="C300" i="12" s="1"/>
  <c r="L292" i="11"/>
  <c r="O292" i="11" s="1"/>
  <c r="D293" i="11" s="1"/>
  <c r="P292" i="11"/>
  <c r="E293" i="11" s="1"/>
  <c r="L296" i="2"/>
  <c r="M296" i="2"/>
  <c r="N292" i="11" l="1"/>
  <c r="C293" i="11" s="1"/>
  <c r="G300" i="12"/>
  <c r="K300" i="12" s="1"/>
  <c r="G293" i="11"/>
  <c r="K293" i="11" s="1"/>
  <c r="Q296" i="2"/>
  <c r="F297" i="2" s="1"/>
  <c r="O296" i="2"/>
  <c r="D297" i="2" s="1"/>
  <c r="P296" i="2"/>
  <c r="E297" i="2" s="1"/>
  <c r="N296" i="2"/>
  <c r="C297" i="2" s="1"/>
  <c r="I300" i="12" l="1"/>
  <c r="H300" i="12"/>
  <c r="J300" i="12"/>
  <c r="J293" i="11"/>
  <c r="H293" i="11"/>
  <c r="M293" i="11" s="1"/>
  <c r="Q293" i="11" s="1"/>
  <c r="F294" i="11" s="1"/>
  <c r="I293" i="11"/>
  <c r="G297" i="2"/>
  <c r="K297" i="2" s="1"/>
  <c r="H297" i="2"/>
  <c r="I297" i="2" l="1"/>
  <c r="J297" i="2"/>
  <c r="M300" i="12"/>
  <c r="Q300" i="12" s="1"/>
  <c r="F301" i="12" s="1"/>
  <c r="L300" i="12"/>
  <c r="L293" i="11"/>
  <c r="P293" i="11" s="1"/>
  <c r="E294" i="11" s="1"/>
  <c r="L297" i="2"/>
  <c r="M297" i="2"/>
  <c r="Q297" i="2" s="1"/>
  <c r="O300" i="12" l="1"/>
  <c r="D301" i="12" s="1"/>
  <c r="P300" i="12"/>
  <c r="E301" i="12" s="1"/>
  <c r="N300" i="12"/>
  <c r="C301" i="12" s="1"/>
  <c r="O293" i="11"/>
  <c r="D294" i="11" s="1"/>
  <c r="N293" i="11"/>
  <c r="C294" i="11" s="1"/>
  <c r="O297" i="2"/>
  <c r="D298" i="2" s="1"/>
  <c r="P297" i="2"/>
  <c r="E298" i="2" s="1"/>
  <c r="N297" i="2"/>
  <c r="C298" i="2" s="1"/>
  <c r="F298" i="2"/>
  <c r="G301" i="12" l="1"/>
  <c r="K301" i="12" s="1"/>
  <c r="G294" i="11"/>
  <c r="K294" i="11" s="1"/>
  <c r="G298" i="2"/>
  <c r="K298" i="2" s="1"/>
  <c r="J298" i="2" l="1"/>
  <c r="I298" i="2"/>
  <c r="I301" i="12"/>
  <c r="H301" i="12"/>
  <c r="J301" i="12"/>
  <c r="I294" i="11"/>
  <c r="H294" i="11"/>
  <c r="M294" i="11" s="1"/>
  <c r="Q294" i="11" s="1"/>
  <c r="F295" i="11" s="1"/>
  <c r="J294" i="11"/>
  <c r="H298" i="2"/>
  <c r="L294" i="11" l="1"/>
  <c r="L301" i="12"/>
  <c r="M301" i="12"/>
  <c r="Q301" i="12" s="1"/>
  <c r="F302" i="12" s="1"/>
  <c r="O294" i="11"/>
  <c r="D295" i="11" s="1"/>
  <c r="P294" i="11"/>
  <c r="E295" i="11" s="1"/>
  <c r="N294" i="11"/>
  <c r="C295" i="11" s="1"/>
  <c r="L298" i="2"/>
  <c r="M298" i="2"/>
  <c r="Q298" i="2" s="1"/>
  <c r="F299" i="2" s="1"/>
  <c r="N301" i="12" l="1"/>
  <c r="C302" i="12" s="1"/>
  <c r="P301" i="12"/>
  <c r="E302" i="12" s="1"/>
  <c r="O301" i="12"/>
  <c r="D302" i="12" s="1"/>
  <c r="G295" i="11"/>
  <c r="K295" i="11" s="1"/>
  <c r="O298" i="2"/>
  <c r="D299" i="2" s="1"/>
  <c r="P298" i="2"/>
  <c r="E299" i="2" s="1"/>
  <c r="N298" i="2"/>
  <c r="C299" i="2" s="1"/>
  <c r="G299" i="2" l="1"/>
  <c r="K299" i="2" s="1"/>
  <c r="G302" i="12"/>
  <c r="K302" i="12" s="1"/>
  <c r="I295" i="11"/>
  <c r="H295" i="11"/>
  <c r="J295" i="11"/>
  <c r="I299" i="2"/>
  <c r="H299" i="2"/>
  <c r="J299" i="2"/>
  <c r="I302" i="12" l="1"/>
  <c r="H302" i="12"/>
  <c r="J302" i="12"/>
  <c r="M295" i="11"/>
  <c r="Q295" i="11" s="1"/>
  <c r="F296" i="11" s="1"/>
  <c r="L295" i="11"/>
  <c r="L299" i="2"/>
  <c r="M299" i="2"/>
  <c r="Q299" i="2" s="1"/>
  <c r="F300" i="2"/>
  <c r="M302" i="12" l="1"/>
  <c r="Q302" i="12" s="1"/>
  <c r="F303" i="12" s="1"/>
  <c r="L302" i="12"/>
  <c r="N295" i="11"/>
  <c r="C296" i="11" s="1"/>
  <c r="O295" i="11"/>
  <c r="D296" i="11" s="1"/>
  <c r="P295" i="11"/>
  <c r="E296" i="11" s="1"/>
  <c r="O299" i="2"/>
  <c r="P299" i="2"/>
  <c r="E300" i="2" s="1"/>
  <c r="D300" i="2"/>
  <c r="N299" i="2"/>
  <c r="C300" i="2" s="1"/>
  <c r="G300" i="2" l="1"/>
  <c r="K300" i="2" s="1"/>
  <c r="N302" i="12"/>
  <c r="C303" i="12" s="1"/>
  <c r="P302" i="12"/>
  <c r="E303" i="12" s="1"/>
  <c r="O302" i="12"/>
  <c r="D303" i="12" s="1"/>
  <c r="G296" i="11"/>
  <c r="K296" i="11" s="1"/>
  <c r="I300" i="2"/>
  <c r="H300" i="2"/>
  <c r="J300" i="2"/>
  <c r="G303" i="12" l="1"/>
  <c r="K303" i="12" s="1"/>
  <c r="J296" i="11"/>
  <c r="H296" i="11"/>
  <c r="I296" i="11"/>
  <c r="L300" i="2"/>
  <c r="M300" i="2"/>
  <c r="Q300" i="2" s="1"/>
  <c r="F301" i="2" s="1"/>
  <c r="I303" i="12" l="1"/>
  <c r="H303" i="12"/>
  <c r="J303" i="12"/>
  <c r="L296" i="11"/>
  <c r="M296" i="11"/>
  <c r="Q296" i="11" s="1"/>
  <c r="F297" i="11" s="1"/>
  <c r="O300" i="2"/>
  <c r="P300" i="2"/>
  <c r="E301" i="2" s="1"/>
  <c r="N300" i="2"/>
  <c r="C301" i="2" s="1"/>
  <c r="D301" i="2"/>
  <c r="M303" i="12" l="1"/>
  <c r="Q303" i="12" s="1"/>
  <c r="F304" i="12" s="1"/>
  <c r="L303" i="12"/>
  <c r="P296" i="11"/>
  <c r="E297" i="11" s="1"/>
  <c r="O296" i="11"/>
  <c r="D297" i="11" s="1"/>
  <c r="N296" i="11"/>
  <c r="C297" i="11" s="1"/>
  <c r="G301" i="2"/>
  <c r="K301" i="2" s="1"/>
  <c r="J301" i="2"/>
  <c r="I301" i="2"/>
  <c r="O303" i="12" l="1"/>
  <c r="D304" i="12" s="1"/>
  <c r="P303" i="12"/>
  <c r="E304" i="12" s="1"/>
  <c r="N303" i="12"/>
  <c r="C304" i="12" s="1"/>
  <c r="G297" i="11"/>
  <c r="K297" i="11" s="1"/>
  <c r="H301" i="2"/>
  <c r="M301" i="2" s="1"/>
  <c r="Q301" i="2" s="1"/>
  <c r="F302" i="2" s="1"/>
  <c r="L301" i="2"/>
  <c r="G304" i="12" l="1"/>
  <c r="K304" i="12" s="1"/>
  <c r="H297" i="11"/>
  <c r="M297" i="11" s="1"/>
  <c r="Q297" i="11" s="1"/>
  <c r="F298" i="11" s="1"/>
  <c r="J297" i="11"/>
  <c r="I297" i="11"/>
  <c r="O301" i="2"/>
  <c r="P301" i="2"/>
  <c r="E302" i="2" s="1"/>
  <c r="N301" i="2"/>
  <c r="C302" i="2" s="1"/>
  <c r="D302" i="2"/>
  <c r="I304" i="12" l="1"/>
  <c r="H304" i="12"/>
  <c r="J304" i="12"/>
  <c r="L297" i="11"/>
  <c r="O297" i="11" s="1"/>
  <c r="D298" i="11" s="1"/>
  <c r="G302" i="2"/>
  <c r="K302" i="2" s="1"/>
  <c r="I302" i="2"/>
  <c r="J302" i="2" l="1"/>
  <c r="H302" i="2"/>
  <c r="L304" i="12"/>
  <c r="M304" i="12"/>
  <c r="Q304" i="12" s="1"/>
  <c r="F305" i="12" s="1"/>
  <c r="N297" i="11"/>
  <c r="C298" i="11" s="1"/>
  <c r="P297" i="11"/>
  <c r="E298" i="11" s="1"/>
  <c r="G298" i="11" s="1"/>
  <c r="K298" i="11" s="1"/>
  <c r="L302" i="2"/>
  <c r="M302" i="2"/>
  <c r="Q302" i="2" s="1"/>
  <c r="F303" i="2" s="1"/>
  <c r="O304" i="12" l="1"/>
  <c r="D305" i="12" s="1"/>
  <c r="P304" i="12"/>
  <c r="E305" i="12" s="1"/>
  <c r="N304" i="12"/>
  <c r="C305" i="12" s="1"/>
  <c r="I298" i="11"/>
  <c r="H298" i="11"/>
  <c r="J298" i="11"/>
  <c r="O302" i="2"/>
  <c r="D303" i="2" s="1"/>
  <c r="P302" i="2"/>
  <c r="E303" i="2" s="1"/>
  <c r="N302" i="2"/>
  <c r="C303" i="2" s="1"/>
  <c r="G305" i="12" l="1"/>
  <c r="K305" i="12" s="1"/>
  <c r="H305" i="12"/>
  <c r="L298" i="11"/>
  <c r="M298" i="11"/>
  <c r="Q298" i="11" s="1"/>
  <c r="F299" i="11" s="1"/>
  <c r="G303" i="2"/>
  <c r="J303" i="2" s="1"/>
  <c r="I305" i="12" l="1"/>
  <c r="M305" i="12"/>
  <c r="Q305" i="12" s="1"/>
  <c r="F306" i="12" s="1"/>
  <c r="L305" i="12"/>
  <c r="J305" i="12"/>
  <c r="O298" i="11"/>
  <c r="D299" i="11" s="1"/>
  <c r="P298" i="11"/>
  <c r="E299" i="11" s="1"/>
  <c r="N298" i="11"/>
  <c r="C299" i="11" s="1"/>
  <c r="K303" i="2"/>
  <c r="I303" i="2"/>
  <c r="H303" i="2"/>
  <c r="P305" i="12" l="1"/>
  <c r="E306" i="12" s="1"/>
  <c r="O305" i="12"/>
  <c r="D306" i="12" s="1"/>
  <c r="N305" i="12"/>
  <c r="C306" i="12" s="1"/>
  <c r="G299" i="11"/>
  <c r="K299" i="11" s="1"/>
  <c r="M303" i="2"/>
  <c r="L303" i="2"/>
  <c r="G306" i="12" l="1"/>
  <c r="K306" i="12" s="1"/>
  <c r="I299" i="11"/>
  <c r="H299" i="11"/>
  <c r="J299" i="11"/>
  <c r="Q303" i="2"/>
  <c r="F304" i="2" s="1"/>
  <c r="O303" i="2"/>
  <c r="D304" i="2" s="1"/>
  <c r="P303" i="2"/>
  <c r="E304" i="2" s="1"/>
  <c r="N303" i="2"/>
  <c r="C304" i="2" s="1"/>
  <c r="J306" i="12" l="1"/>
  <c r="H306" i="12"/>
  <c r="M306" i="12" s="1"/>
  <c r="Q306" i="12" s="1"/>
  <c r="F307" i="12" s="1"/>
  <c r="I306" i="12"/>
  <c r="M299" i="11"/>
  <c r="Q299" i="11" s="1"/>
  <c r="F300" i="11" s="1"/>
  <c r="L299" i="11"/>
  <c r="G304" i="2"/>
  <c r="L306" i="12" l="1"/>
  <c r="N306" i="12"/>
  <c r="C307" i="12" s="1"/>
  <c r="P306" i="12"/>
  <c r="E307" i="12" s="1"/>
  <c r="O306" i="12"/>
  <c r="D307" i="12" s="1"/>
  <c r="P299" i="11"/>
  <c r="E300" i="11" s="1"/>
  <c r="N299" i="11"/>
  <c r="C300" i="11" s="1"/>
  <c r="O299" i="11"/>
  <c r="D300" i="11" s="1"/>
  <c r="K304" i="2"/>
  <c r="H304" i="2"/>
  <c r="J304" i="2"/>
  <c r="I304" i="2"/>
  <c r="G307" i="12" l="1"/>
  <c r="K307" i="12" s="1"/>
  <c r="G300" i="11"/>
  <c r="K300" i="11" s="1"/>
  <c r="M304" i="2"/>
  <c r="L304" i="2"/>
  <c r="I307" i="12" l="1"/>
  <c r="H307" i="12"/>
  <c r="J307" i="12"/>
  <c r="M307" i="12"/>
  <c r="Q307" i="12" s="1"/>
  <c r="F308" i="12" s="1"/>
  <c r="L307" i="12"/>
  <c r="J300" i="11"/>
  <c r="H300" i="11"/>
  <c r="I300" i="11"/>
  <c r="Q304" i="2"/>
  <c r="F305" i="2" s="1"/>
  <c r="O304" i="2"/>
  <c r="D305" i="2" s="1"/>
  <c r="P304" i="2"/>
  <c r="E305" i="2" s="1"/>
  <c r="N304" i="2"/>
  <c r="C305" i="2" s="1"/>
  <c r="P307" i="12" l="1"/>
  <c r="E308" i="12" s="1"/>
  <c r="O307" i="12"/>
  <c r="D308" i="12" s="1"/>
  <c r="N307" i="12"/>
  <c r="C308" i="12" s="1"/>
  <c r="M300" i="11"/>
  <c r="Q300" i="11" s="1"/>
  <c r="F301" i="11" s="1"/>
  <c r="L300" i="11"/>
  <c r="G305" i="2"/>
  <c r="K305" i="2" s="1"/>
  <c r="H305" i="2" l="1"/>
  <c r="G308" i="12"/>
  <c r="K308" i="12" s="1"/>
  <c r="O300" i="11"/>
  <c r="D301" i="11" s="1"/>
  <c r="P300" i="11"/>
  <c r="E301" i="11" s="1"/>
  <c r="N300" i="11"/>
  <c r="C301" i="11" s="1"/>
  <c r="M305" i="2"/>
  <c r="I305" i="2"/>
  <c r="L305" i="2" s="1"/>
  <c r="J305" i="2"/>
  <c r="J308" i="12" l="1"/>
  <c r="H308" i="12"/>
  <c r="I308" i="12"/>
  <c r="G301" i="11"/>
  <c r="K301" i="11" s="1"/>
  <c r="Q305" i="2"/>
  <c r="F306" i="2" s="1"/>
  <c r="O305" i="2"/>
  <c r="D306" i="2" s="1"/>
  <c r="P305" i="2"/>
  <c r="E306" i="2" s="1"/>
  <c r="N305" i="2"/>
  <c r="C306" i="2" s="1"/>
  <c r="M308" i="12" l="1"/>
  <c r="Q308" i="12" s="1"/>
  <c r="F309" i="12" s="1"/>
  <c r="L308" i="12"/>
  <c r="I301" i="11"/>
  <c r="H301" i="11"/>
  <c r="J301" i="11"/>
  <c r="G306" i="2"/>
  <c r="K306" i="2" s="1"/>
  <c r="O308" i="12" l="1"/>
  <c r="D309" i="12" s="1"/>
  <c r="P308" i="12"/>
  <c r="E309" i="12" s="1"/>
  <c r="N308" i="12"/>
  <c r="C309" i="12" s="1"/>
  <c r="L301" i="11"/>
  <c r="P301" i="11" s="1"/>
  <c r="E302" i="11" s="1"/>
  <c r="M301" i="11"/>
  <c r="Q301" i="11" s="1"/>
  <c r="F302" i="11" s="1"/>
  <c r="I306" i="2"/>
  <c r="H306" i="2"/>
  <c r="L306" i="2" s="1"/>
  <c r="M306" i="2"/>
  <c r="J306" i="2"/>
  <c r="G309" i="12" l="1"/>
  <c r="K309" i="12" s="1"/>
  <c r="O301" i="11"/>
  <c r="D302" i="11" s="1"/>
  <c r="N301" i="11"/>
  <c r="C302" i="11" s="1"/>
  <c r="Q306" i="2"/>
  <c r="F307" i="2" s="1"/>
  <c r="O306" i="2"/>
  <c r="D307" i="2" s="1"/>
  <c r="P306" i="2"/>
  <c r="E307" i="2" s="1"/>
  <c r="N306" i="2"/>
  <c r="C307" i="2" s="1"/>
  <c r="I309" i="12" l="1"/>
  <c r="H309" i="12"/>
  <c r="J309" i="12"/>
  <c r="G302" i="11"/>
  <c r="K302" i="11" s="1"/>
  <c r="G307" i="2"/>
  <c r="K307" i="2" s="1"/>
  <c r="H302" i="11" l="1"/>
  <c r="M302" i="11" s="1"/>
  <c r="Q302" i="11" s="1"/>
  <c r="F303" i="11" s="1"/>
  <c r="J302" i="11"/>
  <c r="I307" i="2"/>
  <c r="J307" i="2"/>
  <c r="I302" i="11"/>
  <c r="L302" i="11" s="1"/>
  <c r="O302" i="11" s="1"/>
  <c r="D303" i="11" s="1"/>
  <c r="L309" i="12"/>
  <c r="M309" i="12"/>
  <c r="Q309" i="12" s="1"/>
  <c r="F310" i="12" s="1"/>
  <c r="H307" i="2"/>
  <c r="M307" i="2" s="1"/>
  <c r="O309" i="12" l="1"/>
  <c r="D310" i="12" s="1"/>
  <c r="N309" i="12"/>
  <c r="C310" i="12" s="1"/>
  <c r="P309" i="12"/>
  <c r="E310" i="12" s="1"/>
  <c r="P302" i="11"/>
  <c r="E303" i="11" s="1"/>
  <c r="N302" i="11"/>
  <c r="C303" i="11" s="1"/>
  <c r="L307" i="2"/>
  <c r="O307" i="2" s="1"/>
  <c r="D308" i="2" s="1"/>
  <c r="Q307" i="2"/>
  <c r="F308" i="2" s="1"/>
  <c r="P307" i="2"/>
  <c r="E308" i="2" s="1"/>
  <c r="N307" i="2"/>
  <c r="C308" i="2" s="1"/>
  <c r="G310" i="12" l="1"/>
  <c r="K310" i="12" s="1"/>
  <c r="G303" i="11"/>
  <c r="K303" i="11" s="1"/>
  <c r="G308" i="2"/>
  <c r="K308" i="2" s="1"/>
  <c r="H308" i="2"/>
  <c r="I308" i="2" l="1"/>
  <c r="L308" i="2" s="1"/>
  <c r="J308" i="2"/>
  <c r="J310" i="12"/>
  <c r="H310" i="12"/>
  <c r="I310" i="12"/>
  <c r="I303" i="11"/>
  <c r="H303" i="11"/>
  <c r="J303" i="11"/>
  <c r="M308" i="2"/>
  <c r="M310" i="12" l="1"/>
  <c r="Q310" i="12" s="1"/>
  <c r="F311" i="12" s="1"/>
  <c r="L310" i="12"/>
  <c r="L303" i="11"/>
  <c r="P303" i="11" s="1"/>
  <c r="E304" i="11" s="1"/>
  <c r="M303" i="11"/>
  <c r="Q303" i="11" s="1"/>
  <c r="F304" i="11" s="1"/>
  <c r="Q308" i="2"/>
  <c r="F309" i="2" s="1"/>
  <c r="O308" i="2"/>
  <c r="D309" i="2" s="1"/>
  <c r="P308" i="2"/>
  <c r="E309" i="2" s="1"/>
  <c r="N308" i="2"/>
  <c r="C309" i="2" s="1"/>
  <c r="N310" i="12" l="1"/>
  <c r="C311" i="12" s="1"/>
  <c r="O310" i="12"/>
  <c r="D311" i="12" s="1"/>
  <c r="P310" i="12"/>
  <c r="E311" i="12" s="1"/>
  <c r="O303" i="11"/>
  <c r="D304" i="11" s="1"/>
  <c r="N303" i="11"/>
  <c r="C304" i="11" s="1"/>
  <c r="G309" i="2"/>
  <c r="K309" i="2" s="1"/>
  <c r="I309" i="2"/>
  <c r="H309" i="2" l="1"/>
  <c r="G311" i="12"/>
  <c r="K311" i="12" s="1"/>
  <c r="G304" i="11"/>
  <c r="K304" i="11" s="1"/>
  <c r="M309" i="2"/>
  <c r="L309" i="2"/>
  <c r="J309" i="2"/>
  <c r="H311" i="12" l="1"/>
  <c r="J304" i="11"/>
  <c r="H304" i="11"/>
  <c r="M304" i="11" s="1"/>
  <c r="Q304" i="11" s="1"/>
  <c r="F305" i="11" s="1"/>
  <c r="J311" i="12"/>
  <c r="M311" i="12"/>
  <c r="Q311" i="12" s="1"/>
  <c r="F312" i="12" s="1"/>
  <c r="I311" i="12"/>
  <c r="L311" i="12" s="1"/>
  <c r="I304" i="11"/>
  <c r="L304" i="11" s="1"/>
  <c r="P304" i="11" s="1"/>
  <c r="E305" i="11" s="1"/>
  <c r="Q309" i="2"/>
  <c r="F310" i="2" s="1"/>
  <c r="O309" i="2"/>
  <c r="D310" i="2" s="1"/>
  <c r="P309" i="2"/>
  <c r="E310" i="2" s="1"/>
  <c r="N309" i="2"/>
  <c r="C310" i="2" s="1"/>
  <c r="O311" i="12" l="1"/>
  <c r="D312" i="12" s="1"/>
  <c r="N311" i="12"/>
  <c r="C312" i="12" s="1"/>
  <c r="P311" i="12"/>
  <c r="E312" i="12" s="1"/>
  <c r="N304" i="11"/>
  <c r="C305" i="11" s="1"/>
  <c r="O304" i="11"/>
  <c r="D305" i="11" s="1"/>
  <c r="G310" i="2"/>
  <c r="K310" i="2" s="1"/>
  <c r="I310" i="2" l="1"/>
  <c r="G305" i="11"/>
  <c r="K305" i="11" s="1"/>
  <c r="G312" i="12"/>
  <c r="K312" i="12" s="1"/>
  <c r="I305" i="11"/>
  <c r="H305" i="11"/>
  <c r="J310" i="2"/>
  <c r="H310" i="2"/>
  <c r="I312" i="12" l="1"/>
  <c r="J305" i="11"/>
  <c r="H312" i="12"/>
  <c r="M312" i="12" s="1"/>
  <c r="Q312" i="12" s="1"/>
  <c r="F313" i="12" s="1"/>
  <c r="J312" i="12"/>
  <c r="L312" i="12"/>
  <c r="L305" i="11"/>
  <c r="M305" i="11"/>
  <c r="Q305" i="11" s="1"/>
  <c r="F306" i="11" s="1"/>
  <c r="M310" i="2"/>
  <c r="L310" i="2"/>
  <c r="O312" i="12" l="1"/>
  <c r="D313" i="12" s="1"/>
  <c r="P312" i="12"/>
  <c r="E313" i="12" s="1"/>
  <c r="N312" i="12"/>
  <c r="C313" i="12" s="1"/>
  <c r="O305" i="11"/>
  <c r="D306" i="11" s="1"/>
  <c r="P305" i="11"/>
  <c r="E306" i="11" s="1"/>
  <c r="N305" i="11"/>
  <c r="C306" i="11" s="1"/>
  <c r="Q310" i="2"/>
  <c r="F311" i="2" s="1"/>
  <c r="O310" i="2"/>
  <c r="D311" i="2" s="1"/>
  <c r="P310" i="2"/>
  <c r="E311" i="2" s="1"/>
  <c r="N310" i="2"/>
  <c r="C311" i="2" s="1"/>
  <c r="G313" i="12" l="1"/>
  <c r="K313" i="12" s="1"/>
  <c r="G306" i="11"/>
  <c r="K306" i="11" s="1"/>
  <c r="G311" i="2"/>
  <c r="K311" i="2" s="1"/>
  <c r="J313" i="12" l="1"/>
  <c r="I313" i="12"/>
  <c r="H313" i="12"/>
  <c r="M313" i="12" s="1"/>
  <c r="Q313" i="12" s="1"/>
  <c r="F314" i="12" s="1"/>
  <c r="L313" i="12"/>
  <c r="H306" i="11"/>
  <c r="I306" i="11"/>
  <c r="J306" i="11"/>
  <c r="J311" i="2"/>
  <c r="H311" i="2"/>
  <c r="I311" i="2"/>
  <c r="O313" i="12" l="1"/>
  <c r="D314" i="12" s="1"/>
  <c r="N313" i="12"/>
  <c r="C314" i="12" s="1"/>
  <c r="P313" i="12"/>
  <c r="E314" i="12" s="1"/>
  <c r="L306" i="11"/>
  <c r="O306" i="11" s="1"/>
  <c r="D307" i="11" s="1"/>
  <c r="M306" i="11"/>
  <c r="Q306" i="11" s="1"/>
  <c r="F307" i="11" s="1"/>
  <c r="L311" i="2"/>
  <c r="M311" i="2"/>
  <c r="G314" i="12" l="1"/>
  <c r="K314" i="12" s="1"/>
  <c r="P306" i="11"/>
  <c r="E307" i="11" s="1"/>
  <c r="N306" i="11"/>
  <c r="C307" i="11" s="1"/>
  <c r="Q311" i="2"/>
  <c r="F312" i="2" s="1"/>
  <c r="O311" i="2"/>
  <c r="D312" i="2" s="1"/>
  <c r="P311" i="2"/>
  <c r="E312" i="2" s="1"/>
  <c r="N311" i="2"/>
  <c r="C312" i="2" s="1"/>
  <c r="J314" i="12" l="1"/>
  <c r="H314" i="12"/>
  <c r="I314" i="12"/>
  <c r="G307" i="11"/>
  <c r="K307" i="11" s="1"/>
  <c r="G312" i="2"/>
  <c r="K312" i="2" s="1"/>
  <c r="J307" i="11" l="1"/>
  <c r="M314" i="12"/>
  <c r="Q314" i="12" s="1"/>
  <c r="F315" i="12" s="1"/>
  <c r="L314" i="12"/>
  <c r="H307" i="11"/>
  <c r="L307" i="11" s="1"/>
  <c r="I307" i="11"/>
  <c r="H312" i="2"/>
  <c r="M312" i="2" s="1"/>
  <c r="I312" i="2"/>
  <c r="J312" i="2"/>
  <c r="L312" i="2" l="1"/>
  <c r="M307" i="11"/>
  <c r="Q307" i="11" s="1"/>
  <c r="F308" i="11" s="1"/>
  <c r="P314" i="12"/>
  <c r="E315" i="12" s="1"/>
  <c r="N314" i="12"/>
  <c r="C315" i="12" s="1"/>
  <c r="O314" i="12"/>
  <c r="D315" i="12" s="1"/>
  <c r="O307" i="11"/>
  <c r="D308" i="11" s="1"/>
  <c r="P307" i="11"/>
  <c r="E308" i="11" s="1"/>
  <c r="N307" i="11"/>
  <c r="C308" i="11" s="1"/>
  <c r="Q312" i="2"/>
  <c r="F313" i="2" s="1"/>
  <c r="O312" i="2"/>
  <c r="D313" i="2" s="1"/>
  <c r="P312" i="2"/>
  <c r="E313" i="2" s="1"/>
  <c r="N312" i="2"/>
  <c r="C313" i="2" s="1"/>
  <c r="G315" i="12" l="1"/>
  <c r="K315" i="12" s="1"/>
  <c r="G308" i="11"/>
  <c r="K308" i="11" s="1"/>
  <c r="G313" i="2"/>
  <c r="K313" i="2" s="1"/>
  <c r="I313" i="2"/>
  <c r="J313" i="2" l="1"/>
  <c r="J315" i="12"/>
  <c r="H313" i="2"/>
  <c r="M313" i="2" s="1"/>
  <c r="H315" i="12"/>
  <c r="I315" i="12"/>
  <c r="H308" i="11"/>
  <c r="M308" i="11" s="1"/>
  <c r="Q308" i="11" s="1"/>
  <c r="F309" i="11" s="1"/>
  <c r="I308" i="11"/>
  <c r="J308" i="11"/>
  <c r="L313" i="2" l="1"/>
  <c r="L315" i="12"/>
  <c r="M315" i="12"/>
  <c r="Q315" i="12" s="1"/>
  <c r="F316" i="12" s="1"/>
  <c r="L308" i="11"/>
  <c r="O308" i="11" s="1"/>
  <c r="D309" i="11" s="1"/>
  <c r="Q313" i="2"/>
  <c r="F314" i="2" s="1"/>
  <c r="O313" i="2"/>
  <c r="D314" i="2" s="1"/>
  <c r="P313" i="2"/>
  <c r="E314" i="2" s="1"/>
  <c r="N313" i="2"/>
  <c r="C314" i="2" s="1"/>
  <c r="O315" i="12" l="1"/>
  <c r="D316" i="12" s="1"/>
  <c r="P315" i="12"/>
  <c r="E316" i="12" s="1"/>
  <c r="N315" i="12"/>
  <c r="C316" i="12" s="1"/>
  <c r="P308" i="11"/>
  <c r="E309" i="11" s="1"/>
  <c r="N308" i="11"/>
  <c r="C309" i="11" s="1"/>
  <c r="G314" i="2"/>
  <c r="K314" i="2" s="1"/>
  <c r="G316" i="12" l="1"/>
  <c r="K316" i="12" s="1"/>
  <c r="G309" i="11"/>
  <c r="K309" i="11" s="1"/>
  <c r="H314" i="2"/>
  <c r="I314" i="2"/>
  <c r="J314" i="2"/>
  <c r="J316" i="12" l="1"/>
  <c r="H316" i="12"/>
  <c r="I316" i="12"/>
  <c r="H309" i="11"/>
  <c r="J309" i="11"/>
  <c r="I309" i="11"/>
  <c r="M309" i="11"/>
  <c r="Q309" i="11" s="1"/>
  <c r="F310" i="11" s="1"/>
  <c r="L314" i="2"/>
  <c r="M314" i="2"/>
  <c r="L309" i="11" l="1"/>
  <c r="N309" i="11" s="1"/>
  <c r="C310" i="11" s="1"/>
  <c r="M316" i="12"/>
  <c r="Q316" i="12" s="1"/>
  <c r="F317" i="12" s="1"/>
  <c r="L316" i="12"/>
  <c r="O309" i="11"/>
  <c r="D310" i="11" s="1"/>
  <c r="P309" i="11"/>
  <c r="E310" i="11" s="1"/>
  <c r="Q314" i="2"/>
  <c r="F315" i="2" s="1"/>
  <c r="O314" i="2"/>
  <c r="D315" i="2" s="1"/>
  <c r="P314" i="2"/>
  <c r="E315" i="2" s="1"/>
  <c r="N314" i="2"/>
  <c r="C315" i="2" s="1"/>
  <c r="O316" i="12" l="1"/>
  <c r="D317" i="12" s="1"/>
  <c r="P316" i="12"/>
  <c r="E317" i="12" s="1"/>
  <c r="N316" i="12"/>
  <c r="C317" i="12" s="1"/>
  <c r="G310" i="11"/>
  <c r="K310" i="11" s="1"/>
  <c r="G315" i="2"/>
  <c r="K315" i="2" s="1"/>
  <c r="I315" i="2" l="1"/>
  <c r="G317" i="12"/>
  <c r="K317" i="12" s="1"/>
  <c r="I317" i="12"/>
  <c r="J310" i="11"/>
  <c r="I310" i="11"/>
  <c r="H310" i="11"/>
  <c r="J315" i="2"/>
  <c r="H315" i="2"/>
  <c r="M315" i="2" s="1"/>
  <c r="L315" i="2" l="1"/>
  <c r="H317" i="12"/>
  <c r="M317" i="12" s="1"/>
  <c r="Q317" i="12" s="1"/>
  <c r="F318" i="12" s="1"/>
  <c r="J317" i="12"/>
  <c r="L310" i="11"/>
  <c r="M310" i="11"/>
  <c r="Q310" i="11" s="1"/>
  <c r="F311" i="11" s="1"/>
  <c r="Q315" i="2"/>
  <c r="F316" i="2" s="1"/>
  <c r="O315" i="2"/>
  <c r="D316" i="2" s="1"/>
  <c r="P315" i="2"/>
  <c r="E316" i="2" s="1"/>
  <c r="N315" i="2"/>
  <c r="C316" i="2" s="1"/>
  <c r="L317" i="12" l="1"/>
  <c r="P317" i="12"/>
  <c r="E318" i="12" s="1"/>
  <c r="O317" i="12"/>
  <c r="D318" i="12" s="1"/>
  <c r="N317" i="12"/>
  <c r="C318" i="12" s="1"/>
  <c r="O310" i="11"/>
  <c r="D311" i="11" s="1"/>
  <c r="P310" i="11"/>
  <c r="E311" i="11" s="1"/>
  <c r="N310" i="11"/>
  <c r="C311" i="11" s="1"/>
  <c r="G316" i="2"/>
  <c r="K316" i="2" s="1"/>
  <c r="G318" i="12" l="1"/>
  <c r="K318" i="12" s="1"/>
  <c r="G311" i="11"/>
  <c r="K311" i="11" s="1"/>
  <c r="H316" i="2"/>
  <c r="I316" i="2"/>
  <c r="J316" i="2"/>
  <c r="J318" i="12" l="1"/>
  <c r="H318" i="12"/>
  <c r="I318" i="12"/>
  <c r="H311" i="11"/>
  <c r="M311" i="11" s="1"/>
  <c r="Q311" i="11" s="1"/>
  <c r="F312" i="11" s="1"/>
  <c r="I311" i="11"/>
  <c r="J311" i="11"/>
  <c r="M316" i="2"/>
  <c r="L316" i="2"/>
  <c r="L311" i="11" l="1"/>
  <c r="M318" i="12"/>
  <c r="Q318" i="12" s="1"/>
  <c r="F319" i="12" s="1"/>
  <c r="L318" i="12"/>
  <c r="P311" i="11"/>
  <c r="E312" i="11" s="1"/>
  <c r="N311" i="11"/>
  <c r="C312" i="11" s="1"/>
  <c r="O311" i="11"/>
  <c r="D312" i="11" s="1"/>
  <c r="Q316" i="2"/>
  <c r="F317" i="2" s="1"/>
  <c r="O316" i="2"/>
  <c r="D317" i="2" s="1"/>
  <c r="P316" i="2"/>
  <c r="E317" i="2" s="1"/>
  <c r="N316" i="2"/>
  <c r="C317" i="2" s="1"/>
  <c r="P318" i="12" l="1"/>
  <c r="E319" i="12" s="1"/>
  <c r="N318" i="12"/>
  <c r="C319" i="12" s="1"/>
  <c r="O318" i="12"/>
  <c r="D319" i="12" s="1"/>
  <c r="G312" i="11"/>
  <c r="K312" i="11" s="1"/>
  <c r="G317" i="2"/>
  <c r="K317" i="2" s="1"/>
  <c r="H317" i="2" l="1"/>
  <c r="G319" i="12"/>
  <c r="K319" i="12" s="1"/>
  <c r="J312" i="11"/>
  <c r="H312" i="11"/>
  <c r="I312" i="11"/>
  <c r="M317" i="2"/>
  <c r="I317" i="2"/>
  <c r="L317" i="2" s="1"/>
  <c r="J317" i="2"/>
  <c r="J319" i="12" l="1"/>
  <c r="H319" i="12"/>
  <c r="L319" i="12" s="1"/>
  <c r="I319" i="12"/>
  <c r="M319" i="12"/>
  <c r="Q319" i="12" s="1"/>
  <c r="F320" i="12" s="1"/>
  <c r="L312" i="11"/>
  <c r="M312" i="11"/>
  <c r="Q312" i="11" s="1"/>
  <c r="F313" i="11" s="1"/>
  <c r="Q317" i="2"/>
  <c r="F318" i="2" s="1"/>
  <c r="O317" i="2"/>
  <c r="D318" i="2" s="1"/>
  <c r="P317" i="2"/>
  <c r="E318" i="2" s="1"/>
  <c r="N317" i="2"/>
  <c r="C318" i="2" s="1"/>
  <c r="P319" i="12" l="1"/>
  <c r="E320" i="12" s="1"/>
  <c r="N319" i="12"/>
  <c r="C320" i="12" s="1"/>
  <c r="O319" i="12"/>
  <c r="D320" i="12" s="1"/>
  <c r="N312" i="11"/>
  <c r="C313" i="11" s="1"/>
  <c r="P312" i="11"/>
  <c r="E313" i="11" s="1"/>
  <c r="O312" i="11"/>
  <c r="D313" i="11" s="1"/>
  <c r="G318" i="2"/>
  <c r="K318" i="2" s="1"/>
  <c r="G320" i="12" l="1"/>
  <c r="K320" i="12" s="1"/>
  <c r="J320" i="12"/>
  <c r="G313" i="11"/>
  <c r="K313" i="11" s="1"/>
  <c r="I318" i="2"/>
  <c r="H318" i="2"/>
  <c r="J318" i="2"/>
  <c r="H320" i="12" l="1"/>
  <c r="I320" i="12"/>
  <c r="I313" i="11"/>
  <c r="J313" i="11"/>
  <c r="H313" i="11"/>
  <c r="M318" i="2"/>
  <c r="L318" i="2"/>
  <c r="L320" i="12" l="1"/>
  <c r="M320" i="12"/>
  <c r="Q320" i="12" s="1"/>
  <c r="F321" i="12" s="1"/>
  <c r="L313" i="11"/>
  <c r="M313" i="11"/>
  <c r="Q313" i="11" s="1"/>
  <c r="F314" i="11" s="1"/>
  <c r="Q318" i="2"/>
  <c r="F319" i="2" s="1"/>
  <c r="O318" i="2"/>
  <c r="D319" i="2" s="1"/>
  <c r="P318" i="2"/>
  <c r="E319" i="2" s="1"/>
  <c r="N318" i="2"/>
  <c r="C319" i="2" s="1"/>
  <c r="O320" i="12" l="1"/>
  <c r="D321" i="12" s="1"/>
  <c r="P320" i="12"/>
  <c r="E321" i="12" s="1"/>
  <c r="N320" i="12"/>
  <c r="C321" i="12" s="1"/>
  <c r="N313" i="11"/>
  <c r="C314" i="11" s="1"/>
  <c r="O313" i="11"/>
  <c r="D314" i="11" s="1"/>
  <c r="P313" i="11"/>
  <c r="E314" i="11" s="1"/>
  <c r="G319" i="2"/>
  <c r="K319" i="2" s="1"/>
  <c r="H319" i="2"/>
  <c r="J319" i="2" l="1"/>
  <c r="G321" i="12"/>
  <c r="K321" i="12" s="1"/>
  <c r="G314" i="11"/>
  <c r="K314" i="11" s="1"/>
  <c r="I319" i="2"/>
  <c r="L319" i="2" s="1"/>
  <c r="M319" i="2"/>
  <c r="I321" i="12" l="1"/>
  <c r="H321" i="12"/>
  <c r="J321" i="12"/>
  <c r="J314" i="11"/>
  <c r="H314" i="11"/>
  <c r="M314" i="11" s="1"/>
  <c r="Q314" i="11" s="1"/>
  <c r="F315" i="11" s="1"/>
  <c r="I314" i="11"/>
  <c r="Q319" i="2"/>
  <c r="F320" i="2" s="1"/>
  <c r="O319" i="2"/>
  <c r="D320" i="2" s="1"/>
  <c r="P319" i="2"/>
  <c r="E320" i="2" s="1"/>
  <c r="N319" i="2"/>
  <c r="C320" i="2" s="1"/>
  <c r="M321" i="12" l="1"/>
  <c r="Q321" i="12" s="1"/>
  <c r="F322" i="12" s="1"/>
  <c r="L321" i="12"/>
  <c r="L314" i="11"/>
  <c r="O314" i="11" s="1"/>
  <c r="D315" i="11" s="1"/>
  <c r="G320" i="2"/>
  <c r="K320" i="2" s="1"/>
  <c r="H320" i="2" l="1"/>
  <c r="P321" i="12"/>
  <c r="E322" i="12" s="1"/>
  <c r="O321" i="12"/>
  <c r="D322" i="12" s="1"/>
  <c r="N321" i="12"/>
  <c r="C322" i="12" s="1"/>
  <c r="N314" i="11"/>
  <c r="C315" i="11" s="1"/>
  <c r="P314" i="11"/>
  <c r="E315" i="11" s="1"/>
  <c r="M320" i="2"/>
  <c r="I320" i="2"/>
  <c r="L320" i="2" s="1"/>
  <c r="J320" i="2"/>
  <c r="G322" i="12" l="1"/>
  <c r="K322" i="12" s="1"/>
  <c r="G315" i="11"/>
  <c r="K315" i="11" s="1"/>
  <c r="Q320" i="2"/>
  <c r="F321" i="2" s="1"/>
  <c r="O320" i="2"/>
  <c r="D321" i="2" s="1"/>
  <c r="P320" i="2"/>
  <c r="E321" i="2" s="1"/>
  <c r="N320" i="2"/>
  <c r="C321" i="2" s="1"/>
  <c r="J322" i="12" l="1"/>
  <c r="H322" i="12"/>
  <c r="I322" i="12"/>
  <c r="J315" i="11"/>
  <c r="H315" i="11"/>
  <c r="I315" i="11"/>
  <c r="M315" i="11"/>
  <c r="Q315" i="11" s="1"/>
  <c r="F316" i="11" s="1"/>
  <c r="G321" i="2"/>
  <c r="K321" i="2" s="1"/>
  <c r="I321" i="2" l="1"/>
  <c r="L322" i="12"/>
  <c r="M322" i="12"/>
  <c r="Q322" i="12" s="1"/>
  <c r="F323" i="12" s="1"/>
  <c r="L315" i="11"/>
  <c r="O315" i="11" s="1"/>
  <c r="D316" i="11" s="1"/>
  <c r="J321" i="2"/>
  <c r="H321" i="2"/>
  <c r="M321" i="2"/>
  <c r="L321" i="2"/>
  <c r="P315" i="11" l="1"/>
  <c r="E316" i="11" s="1"/>
  <c r="G316" i="11" s="1"/>
  <c r="K316" i="11" s="1"/>
  <c r="N315" i="11"/>
  <c r="C316" i="11" s="1"/>
  <c r="P322" i="12"/>
  <c r="E323" i="12" s="1"/>
  <c r="N322" i="12"/>
  <c r="C323" i="12" s="1"/>
  <c r="O322" i="12"/>
  <c r="D323" i="12" s="1"/>
  <c r="Q321" i="2"/>
  <c r="F322" i="2" s="1"/>
  <c r="O321" i="2"/>
  <c r="D322" i="2" s="1"/>
  <c r="P321" i="2"/>
  <c r="E322" i="2" s="1"/>
  <c r="N321" i="2"/>
  <c r="C322" i="2" s="1"/>
  <c r="G323" i="12" l="1"/>
  <c r="K323" i="12" s="1"/>
  <c r="I316" i="11"/>
  <c r="H316" i="11"/>
  <c r="J316" i="11"/>
  <c r="M316" i="11"/>
  <c r="Q316" i="11" s="1"/>
  <c r="F317" i="11" s="1"/>
  <c r="G322" i="2"/>
  <c r="K322" i="2" s="1"/>
  <c r="I323" i="12" l="1"/>
  <c r="J323" i="12"/>
  <c r="H323" i="12"/>
  <c r="L316" i="11"/>
  <c r="P316" i="11" s="1"/>
  <c r="E317" i="11" s="1"/>
  <c r="H322" i="2"/>
  <c r="I322" i="2"/>
  <c r="J322" i="2"/>
  <c r="M323" i="12" l="1"/>
  <c r="Q323" i="12" s="1"/>
  <c r="F324" i="12" s="1"/>
  <c r="L323" i="12"/>
  <c r="O316" i="11"/>
  <c r="D317" i="11" s="1"/>
  <c r="N316" i="11"/>
  <c r="C317" i="11" s="1"/>
  <c r="L322" i="2"/>
  <c r="M322" i="2"/>
  <c r="O323" i="12" l="1"/>
  <c r="D324" i="12" s="1"/>
  <c r="P323" i="12"/>
  <c r="E324" i="12" s="1"/>
  <c r="N323" i="12"/>
  <c r="C324" i="12" s="1"/>
  <c r="G317" i="11"/>
  <c r="K317" i="11" s="1"/>
  <c r="Q322" i="2"/>
  <c r="F323" i="2" s="1"/>
  <c r="O322" i="2"/>
  <c r="D323" i="2" s="1"/>
  <c r="P322" i="2"/>
  <c r="E323" i="2" s="1"/>
  <c r="N322" i="2"/>
  <c r="C323" i="2" s="1"/>
  <c r="G324" i="12" l="1"/>
  <c r="K324" i="12" s="1"/>
  <c r="I324" i="12"/>
  <c r="I317" i="11"/>
  <c r="H317" i="11"/>
  <c r="M317" i="11" s="1"/>
  <c r="Q317" i="11" s="1"/>
  <c r="F318" i="11" s="1"/>
  <c r="J317" i="11"/>
  <c r="G323" i="2"/>
  <c r="K323" i="2" s="1"/>
  <c r="L317" i="11" l="1"/>
  <c r="H324" i="12"/>
  <c r="J324" i="12"/>
  <c r="N317" i="11"/>
  <c r="C318" i="11" s="1"/>
  <c r="O317" i="11"/>
  <c r="D318" i="11" s="1"/>
  <c r="P317" i="11"/>
  <c r="E318" i="11" s="1"/>
  <c r="H323" i="2"/>
  <c r="M323" i="2" s="1"/>
  <c r="I323" i="2"/>
  <c r="J323" i="2"/>
  <c r="L323" i="2" l="1"/>
  <c r="M324" i="12"/>
  <c r="Q324" i="12" s="1"/>
  <c r="F325" i="12" s="1"/>
  <c r="L324" i="12"/>
  <c r="G318" i="11"/>
  <c r="K318" i="11" s="1"/>
  <c r="Q323" i="2"/>
  <c r="F324" i="2" s="1"/>
  <c r="O323" i="2"/>
  <c r="D324" i="2" s="1"/>
  <c r="P323" i="2"/>
  <c r="E324" i="2" s="1"/>
  <c r="N323" i="2"/>
  <c r="C324" i="2" s="1"/>
  <c r="P324" i="12" l="1"/>
  <c r="E325" i="12" s="1"/>
  <c r="N324" i="12"/>
  <c r="C325" i="12" s="1"/>
  <c r="O324" i="12"/>
  <c r="D325" i="12" s="1"/>
  <c r="J318" i="11"/>
  <c r="H318" i="11"/>
  <c r="M318" i="11" s="1"/>
  <c r="Q318" i="11" s="1"/>
  <c r="F319" i="11" s="1"/>
  <c r="I318" i="11"/>
  <c r="G324" i="2"/>
  <c r="K324" i="2" s="1"/>
  <c r="G325" i="12" l="1"/>
  <c r="K325" i="12" s="1"/>
  <c r="J325" i="12"/>
  <c r="L318" i="11"/>
  <c r="O318" i="11" s="1"/>
  <c r="D319" i="11" s="1"/>
  <c r="H324" i="2"/>
  <c r="J324" i="2"/>
  <c r="I324" i="2"/>
  <c r="N318" i="11" l="1"/>
  <c r="C319" i="11" s="1"/>
  <c r="H325" i="12"/>
  <c r="I325" i="12"/>
  <c r="P318" i="11"/>
  <c r="E319" i="11" s="1"/>
  <c r="G319" i="11" s="1"/>
  <c r="K319" i="11" s="1"/>
  <c r="M324" i="2"/>
  <c r="L324" i="2"/>
  <c r="L325" i="12" l="1"/>
  <c r="M325" i="12"/>
  <c r="Q325" i="12" s="1"/>
  <c r="F326" i="12" s="1"/>
  <c r="I319" i="11"/>
  <c r="H319" i="11"/>
  <c r="J319" i="11"/>
  <c r="Q324" i="2"/>
  <c r="F325" i="2" s="1"/>
  <c r="O324" i="2"/>
  <c r="D325" i="2" s="1"/>
  <c r="P324" i="2"/>
  <c r="E325" i="2" s="1"/>
  <c r="N324" i="2"/>
  <c r="C325" i="2" s="1"/>
  <c r="P325" i="12" l="1"/>
  <c r="E326" i="12" s="1"/>
  <c r="O325" i="12"/>
  <c r="D326" i="12" s="1"/>
  <c r="N325" i="12"/>
  <c r="C326" i="12" s="1"/>
  <c r="L319" i="11"/>
  <c r="M319" i="11"/>
  <c r="Q319" i="11" s="1"/>
  <c r="F320" i="11" s="1"/>
  <c r="G325" i="2"/>
  <c r="K325" i="2" s="1"/>
  <c r="I325" i="2"/>
  <c r="J325" i="2"/>
  <c r="H325" i="2" l="1"/>
  <c r="G326" i="12"/>
  <c r="K326" i="12" s="1"/>
  <c r="O319" i="11"/>
  <c r="D320" i="11" s="1"/>
  <c r="P319" i="11"/>
  <c r="E320" i="11" s="1"/>
  <c r="N319" i="11"/>
  <c r="C320" i="11" s="1"/>
  <c r="M325" i="2"/>
  <c r="L325" i="2"/>
  <c r="J326" i="12" l="1"/>
  <c r="H326" i="12"/>
  <c r="I326" i="12"/>
  <c r="G320" i="11"/>
  <c r="K320" i="11" s="1"/>
  <c r="Q325" i="2"/>
  <c r="F326" i="2" s="1"/>
  <c r="O325" i="2"/>
  <c r="D326" i="2" s="1"/>
  <c r="P325" i="2"/>
  <c r="E326" i="2" s="1"/>
  <c r="N325" i="2"/>
  <c r="C326" i="2" s="1"/>
  <c r="M326" i="12" l="1"/>
  <c r="Q326" i="12" s="1"/>
  <c r="F327" i="12" s="1"/>
  <c r="L326" i="12"/>
  <c r="H320" i="11"/>
  <c r="M320" i="11" s="1"/>
  <c r="Q320" i="11" s="1"/>
  <c r="F321" i="11" s="1"/>
  <c r="I320" i="11"/>
  <c r="J320" i="11"/>
  <c r="G326" i="2"/>
  <c r="K326" i="2" s="1"/>
  <c r="H326" i="2"/>
  <c r="I326" i="2"/>
  <c r="O326" i="12" l="1"/>
  <c r="D327" i="12" s="1"/>
  <c r="P326" i="12"/>
  <c r="E327" i="12" s="1"/>
  <c r="N326" i="12"/>
  <c r="C327" i="12" s="1"/>
  <c r="L320" i="11"/>
  <c r="P320" i="11" s="1"/>
  <c r="E321" i="11" s="1"/>
  <c r="J326" i="2"/>
  <c r="M326" i="2"/>
  <c r="L326" i="2"/>
  <c r="G327" i="12" l="1"/>
  <c r="K327" i="12" s="1"/>
  <c r="I327" i="12"/>
  <c r="O320" i="11"/>
  <c r="D321" i="11" s="1"/>
  <c r="N320" i="11"/>
  <c r="C321" i="11" s="1"/>
  <c r="Q326" i="2"/>
  <c r="F327" i="2" s="1"/>
  <c r="O326" i="2"/>
  <c r="D327" i="2" s="1"/>
  <c r="P326" i="2"/>
  <c r="E327" i="2" s="1"/>
  <c r="N326" i="2"/>
  <c r="C327" i="2" s="1"/>
  <c r="H327" i="12" l="1"/>
  <c r="M327" i="12"/>
  <c r="Q327" i="12" s="1"/>
  <c r="F328" i="12" s="1"/>
  <c r="L327" i="12"/>
  <c r="J327" i="12"/>
  <c r="G321" i="11"/>
  <c r="K321" i="11" s="1"/>
  <c r="G327" i="2"/>
  <c r="K327" i="2" s="1"/>
  <c r="O327" i="12" l="1"/>
  <c r="D328" i="12" s="1"/>
  <c r="P327" i="12"/>
  <c r="E328" i="12" s="1"/>
  <c r="N327" i="12"/>
  <c r="C328" i="12" s="1"/>
  <c r="I321" i="11"/>
  <c r="H321" i="11"/>
  <c r="M321" i="11" s="1"/>
  <c r="Q321" i="11" s="1"/>
  <c r="F322" i="11" s="1"/>
  <c r="J321" i="11"/>
  <c r="H327" i="2"/>
  <c r="M327" i="2" s="1"/>
  <c r="I327" i="2"/>
  <c r="L327" i="2" s="1"/>
  <c r="J327" i="2"/>
  <c r="G328" i="12" l="1"/>
  <c r="K328" i="12" s="1"/>
  <c r="L321" i="11"/>
  <c r="P321" i="11" s="1"/>
  <c r="E322" i="11" s="1"/>
  <c r="N321" i="11"/>
  <c r="C322" i="11" s="1"/>
  <c r="Q327" i="2"/>
  <c r="F328" i="2" s="1"/>
  <c r="O327" i="2"/>
  <c r="D328" i="2" s="1"/>
  <c r="P327" i="2"/>
  <c r="E328" i="2" s="1"/>
  <c r="N327" i="2"/>
  <c r="C328" i="2" s="1"/>
  <c r="I328" i="12" l="1"/>
  <c r="H328" i="12"/>
  <c r="J328" i="12"/>
  <c r="O321" i="11"/>
  <c r="D322" i="11" s="1"/>
  <c r="G322" i="11" s="1"/>
  <c r="K322" i="11" s="1"/>
  <c r="G328" i="2"/>
  <c r="K328" i="2" s="1"/>
  <c r="M328" i="12" l="1"/>
  <c r="Q328" i="12" s="1"/>
  <c r="F329" i="12" s="1"/>
  <c r="L328" i="12"/>
  <c r="I322" i="11"/>
  <c r="H322" i="11"/>
  <c r="M322" i="11" s="1"/>
  <c r="Q322" i="11" s="1"/>
  <c r="F323" i="11" s="1"/>
  <c r="J322" i="11"/>
  <c r="I328" i="2"/>
  <c r="J328" i="2"/>
  <c r="H328" i="2"/>
  <c r="L328" i="2" l="1"/>
  <c r="P328" i="12"/>
  <c r="E329" i="12" s="1"/>
  <c r="N328" i="12"/>
  <c r="C329" i="12" s="1"/>
  <c r="O328" i="12"/>
  <c r="D329" i="12" s="1"/>
  <c r="L322" i="11"/>
  <c r="O322" i="11" s="1"/>
  <c r="D323" i="11" s="1"/>
  <c r="N322" i="11"/>
  <c r="C323" i="11" s="1"/>
  <c r="M328" i="2"/>
  <c r="N328" i="2" s="1"/>
  <c r="C329" i="2" s="1"/>
  <c r="Q328" i="2"/>
  <c r="F329" i="2" s="1"/>
  <c r="O328" i="2"/>
  <c r="D329" i="2" s="1"/>
  <c r="P328" i="2"/>
  <c r="E329" i="2" s="1"/>
  <c r="G329" i="12" l="1"/>
  <c r="K329" i="12" s="1"/>
  <c r="P322" i="11"/>
  <c r="E323" i="11" s="1"/>
  <c r="G323" i="11" s="1"/>
  <c r="K323" i="11" s="1"/>
  <c r="G329" i="2"/>
  <c r="K329" i="2" s="1"/>
  <c r="J329" i="12" l="1"/>
  <c r="H329" i="12"/>
  <c r="I329" i="12"/>
  <c r="I323" i="11"/>
  <c r="H323" i="11"/>
  <c r="M323" i="11" s="1"/>
  <c r="Q323" i="11" s="1"/>
  <c r="F324" i="11" s="1"/>
  <c r="J323" i="11"/>
  <c r="L323" i="11"/>
  <c r="O323" i="11" s="1"/>
  <c r="D324" i="11" s="1"/>
  <c r="I329" i="2"/>
  <c r="J329" i="2"/>
  <c r="H329" i="2"/>
  <c r="M329" i="2" s="1"/>
  <c r="L329" i="12" l="1"/>
  <c r="M329" i="12"/>
  <c r="Q329" i="12" s="1"/>
  <c r="F330" i="12" s="1"/>
  <c r="N323" i="11"/>
  <c r="C324" i="11" s="1"/>
  <c r="P323" i="11"/>
  <c r="E324" i="11" s="1"/>
  <c r="L329" i="2"/>
  <c r="Q329" i="2"/>
  <c r="F330" i="2" s="1"/>
  <c r="O329" i="2"/>
  <c r="D330" i="2" s="1"/>
  <c r="P329" i="2"/>
  <c r="E330" i="2" s="1"/>
  <c r="N329" i="2"/>
  <c r="C330" i="2" s="1"/>
  <c r="O329" i="12" l="1"/>
  <c r="D330" i="12" s="1"/>
  <c r="N329" i="12"/>
  <c r="C330" i="12" s="1"/>
  <c r="P329" i="12"/>
  <c r="E330" i="12" s="1"/>
  <c r="G324" i="11"/>
  <c r="K324" i="11" s="1"/>
  <c r="G330" i="2"/>
  <c r="K330" i="2" s="1"/>
  <c r="G330" i="12" l="1"/>
  <c r="K330" i="12" s="1"/>
  <c r="J324" i="11"/>
  <c r="H324" i="11"/>
  <c r="M324" i="11" s="1"/>
  <c r="Q324" i="11" s="1"/>
  <c r="F325" i="11" s="1"/>
  <c r="I324" i="11"/>
  <c r="L324" i="11" s="1"/>
  <c r="I330" i="2"/>
  <c r="H330" i="2"/>
  <c r="J330" i="2"/>
  <c r="J330" i="12" l="1"/>
  <c r="H330" i="12"/>
  <c r="I330" i="12"/>
  <c r="N324" i="11"/>
  <c r="C325" i="11" s="1"/>
  <c r="P324" i="11"/>
  <c r="E325" i="11" s="1"/>
  <c r="O324" i="11"/>
  <c r="D325" i="11" s="1"/>
  <c r="L330" i="2"/>
  <c r="M330" i="2"/>
  <c r="M330" i="12" l="1"/>
  <c r="Q330" i="12" s="1"/>
  <c r="F331" i="12" s="1"/>
  <c r="L330" i="12"/>
  <c r="G325" i="11"/>
  <c r="K325" i="11" s="1"/>
  <c r="Q330" i="2"/>
  <c r="F331" i="2" s="1"/>
  <c r="O330" i="2"/>
  <c r="D331" i="2" s="1"/>
  <c r="P330" i="2"/>
  <c r="E331" i="2" s="1"/>
  <c r="N330" i="2"/>
  <c r="C331" i="2" s="1"/>
  <c r="N330" i="12" l="1"/>
  <c r="C331" i="12" s="1"/>
  <c r="P330" i="12"/>
  <c r="E331" i="12" s="1"/>
  <c r="O330" i="12"/>
  <c r="D331" i="12" s="1"/>
  <c r="J325" i="11"/>
  <c r="I325" i="11"/>
  <c r="H325" i="11"/>
  <c r="M325" i="11" s="1"/>
  <c r="Q325" i="11" s="1"/>
  <c r="F326" i="11" s="1"/>
  <c r="G331" i="2"/>
  <c r="K331" i="2" s="1"/>
  <c r="H331" i="2" l="1"/>
  <c r="G331" i="12"/>
  <c r="K331" i="12" s="1"/>
  <c r="L325" i="11"/>
  <c r="N325" i="11" s="1"/>
  <c r="C326" i="11" s="1"/>
  <c r="M331" i="2"/>
  <c r="I331" i="2"/>
  <c r="L331" i="2" s="1"/>
  <c r="J331" i="2"/>
  <c r="P325" i="11" l="1"/>
  <c r="E326" i="11" s="1"/>
  <c r="G326" i="11" s="1"/>
  <c r="K326" i="11" s="1"/>
  <c r="O325" i="11"/>
  <c r="D326" i="11" s="1"/>
  <c r="J331" i="12"/>
  <c r="H331" i="12"/>
  <c r="I331" i="12"/>
  <c r="Q331" i="2"/>
  <c r="F332" i="2" s="1"/>
  <c r="O331" i="2"/>
  <c r="D332" i="2" s="1"/>
  <c r="P331" i="2"/>
  <c r="E332" i="2" s="1"/>
  <c r="N331" i="2"/>
  <c r="C332" i="2" s="1"/>
  <c r="L331" i="12" l="1"/>
  <c r="M331" i="12"/>
  <c r="Q331" i="12" s="1"/>
  <c r="F332" i="12" s="1"/>
  <c r="H326" i="11"/>
  <c r="I326" i="11"/>
  <c r="J326" i="11"/>
  <c r="M326" i="11"/>
  <c r="Q326" i="11" s="1"/>
  <c r="F327" i="11" s="1"/>
  <c r="G332" i="2"/>
  <c r="K332" i="2" s="1"/>
  <c r="O331" i="12" l="1"/>
  <c r="D332" i="12" s="1"/>
  <c r="P331" i="12"/>
  <c r="E332" i="12" s="1"/>
  <c r="N331" i="12"/>
  <c r="C332" i="12" s="1"/>
  <c r="L326" i="11"/>
  <c r="O326" i="11" s="1"/>
  <c r="D327" i="11" s="1"/>
  <c r="P326" i="11"/>
  <c r="E327" i="11" s="1"/>
  <c r="H332" i="2"/>
  <c r="I332" i="2"/>
  <c r="J332" i="2"/>
  <c r="N326" i="11" l="1"/>
  <c r="C327" i="11" s="1"/>
  <c r="G332" i="12"/>
  <c r="K332" i="12" s="1"/>
  <c r="G327" i="11"/>
  <c r="K327" i="11" s="1"/>
  <c r="M332" i="2"/>
  <c r="L332" i="2"/>
  <c r="I332" i="12" l="1"/>
  <c r="H332" i="12"/>
  <c r="J332" i="12"/>
  <c r="J327" i="11"/>
  <c r="H327" i="11"/>
  <c r="M327" i="11" s="1"/>
  <c r="Q327" i="11" s="1"/>
  <c r="F328" i="11" s="1"/>
  <c r="I327" i="11"/>
  <c r="L327" i="11" s="1"/>
  <c r="Q332" i="2"/>
  <c r="F333" i="2" s="1"/>
  <c r="O332" i="2"/>
  <c r="D333" i="2" s="1"/>
  <c r="P332" i="2"/>
  <c r="E333" i="2" s="1"/>
  <c r="N332" i="2"/>
  <c r="C333" i="2" s="1"/>
  <c r="M332" i="12" l="1"/>
  <c r="Q332" i="12" s="1"/>
  <c r="F333" i="12" s="1"/>
  <c r="L332" i="12"/>
  <c r="O327" i="11"/>
  <c r="D328" i="11" s="1"/>
  <c r="P327" i="11"/>
  <c r="E328" i="11" s="1"/>
  <c r="N327" i="11"/>
  <c r="C328" i="11" s="1"/>
  <c r="G333" i="2"/>
  <c r="K333" i="2" s="1"/>
  <c r="O332" i="12" l="1"/>
  <c r="D333" i="12" s="1"/>
  <c r="N332" i="12"/>
  <c r="C333" i="12" s="1"/>
  <c r="P332" i="12"/>
  <c r="E333" i="12" s="1"/>
  <c r="G328" i="11"/>
  <c r="K328" i="11" s="1"/>
  <c r="H333" i="2"/>
  <c r="M333" i="2"/>
  <c r="I333" i="2"/>
  <c r="L333" i="2" s="1"/>
  <c r="J333" i="2"/>
  <c r="G333" i="12" l="1"/>
  <c r="K333" i="12" s="1"/>
  <c r="I328" i="11"/>
  <c r="H328" i="11"/>
  <c r="J328" i="11"/>
  <c r="Q333" i="2"/>
  <c r="F334" i="2" s="1"/>
  <c r="O333" i="2"/>
  <c r="D334" i="2" s="1"/>
  <c r="P333" i="2"/>
  <c r="E334" i="2" s="1"/>
  <c r="N333" i="2"/>
  <c r="C334" i="2" s="1"/>
  <c r="I333" i="12" l="1"/>
  <c r="H333" i="12"/>
  <c r="M333" i="12" s="1"/>
  <c r="Q333" i="12" s="1"/>
  <c r="F334" i="12" s="1"/>
  <c r="J333" i="12"/>
  <c r="L333" i="12"/>
  <c r="L328" i="11"/>
  <c r="M328" i="11"/>
  <c r="Q328" i="11" s="1"/>
  <c r="F329" i="11" s="1"/>
  <c r="G334" i="2"/>
  <c r="K334" i="2" s="1"/>
  <c r="O333" i="12" l="1"/>
  <c r="D334" i="12" s="1"/>
  <c r="N333" i="12"/>
  <c r="C334" i="12" s="1"/>
  <c r="P333" i="12"/>
  <c r="E334" i="12" s="1"/>
  <c r="P328" i="11"/>
  <c r="E329" i="11" s="1"/>
  <c r="O328" i="11"/>
  <c r="D329" i="11" s="1"/>
  <c r="N328" i="11"/>
  <c r="C329" i="11" s="1"/>
  <c r="H334" i="2"/>
  <c r="I334" i="2"/>
  <c r="J334" i="2"/>
  <c r="G334" i="12" l="1"/>
  <c r="K334" i="12" s="1"/>
  <c r="G329" i="11"/>
  <c r="K329" i="11" s="1"/>
  <c r="L334" i="2"/>
  <c r="M334" i="2"/>
  <c r="J334" i="12" l="1"/>
  <c r="H334" i="12"/>
  <c r="I334" i="12"/>
  <c r="H329" i="11"/>
  <c r="M329" i="11" s="1"/>
  <c r="Q329" i="11" s="1"/>
  <c r="F330" i="11" s="1"/>
  <c r="J329" i="11"/>
  <c r="I329" i="11"/>
  <c r="Q334" i="2"/>
  <c r="F335" i="2" s="1"/>
  <c r="O334" i="2"/>
  <c r="D335" i="2" s="1"/>
  <c r="P334" i="2"/>
  <c r="E335" i="2" s="1"/>
  <c r="N334" i="2"/>
  <c r="C335" i="2" s="1"/>
  <c r="M334" i="12" l="1"/>
  <c r="Q334" i="12" s="1"/>
  <c r="F335" i="12" s="1"/>
  <c r="L334" i="12"/>
  <c r="L329" i="11"/>
  <c r="P329" i="11" s="1"/>
  <c r="E330" i="11" s="1"/>
  <c r="G335" i="2"/>
  <c r="K335" i="2" s="1"/>
  <c r="N334" i="12" l="1"/>
  <c r="C335" i="12" s="1"/>
  <c r="O334" i="12"/>
  <c r="D335" i="12" s="1"/>
  <c r="P334" i="12"/>
  <c r="E335" i="12" s="1"/>
  <c r="O329" i="11"/>
  <c r="D330" i="11" s="1"/>
  <c r="N329" i="11"/>
  <c r="C330" i="11" s="1"/>
  <c r="H335" i="2"/>
  <c r="M335" i="2" s="1"/>
  <c r="I335" i="2"/>
  <c r="L335" i="2" s="1"/>
  <c r="J335" i="2"/>
  <c r="G330" i="11" l="1"/>
  <c r="K330" i="11" s="1"/>
  <c r="G335" i="12"/>
  <c r="K335" i="12" s="1"/>
  <c r="J330" i="11"/>
  <c r="H330" i="11"/>
  <c r="M330" i="11" s="1"/>
  <c r="Q330" i="11" s="1"/>
  <c r="F331" i="11" s="1"/>
  <c r="I330" i="11"/>
  <c r="Q335" i="2"/>
  <c r="F336" i="2" s="1"/>
  <c r="O335" i="2"/>
  <c r="D336" i="2" s="1"/>
  <c r="P335" i="2"/>
  <c r="E336" i="2" s="1"/>
  <c r="N335" i="2"/>
  <c r="C336" i="2" s="1"/>
  <c r="J335" i="12" l="1"/>
  <c r="H335" i="12"/>
  <c r="I335" i="12"/>
  <c r="L330" i="11"/>
  <c r="P330" i="11" s="1"/>
  <c r="E331" i="11" s="1"/>
  <c r="G336" i="2"/>
  <c r="K336" i="2" s="1"/>
  <c r="M335" i="12" l="1"/>
  <c r="Q335" i="12" s="1"/>
  <c r="F336" i="12" s="1"/>
  <c r="L335" i="12"/>
  <c r="O330" i="11"/>
  <c r="D331" i="11" s="1"/>
  <c r="N330" i="11"/>
  <c r="C331" i="11" s="1"/>
  <c r="G331" i="11" s="1"/>
  <c r="K331" i="11" s="1"/>
  <c r="J336" i="2"/>
  <c r="I336" i="2"/>
  <c r="H336" i="2"/>
  <c r="O335" i="12" l="1"/>
  <c r="D336" i="12" s="1"/>
  <c r="P335" i="12"/>
  <c r="E336" i="12" s="1"/>
  <c r="N335" i="12"/>
  <c r="C336" i="12" s="1"/>
  <c r="I331" i="11"/>
  <c r="H331" i="11"/>
  <c r="J331" i="11"/>
  <c r="M336" i="2"/>
  <c r="L336" i="2"/>
  <c r="G336" i="12" l="1"/>
  <c r="K336" i="12" s="1"/>
  <c r="I336" i="12"/>
  <c r="M331" i="11"/>
  <c r="Q331" i="11" s="1"/>
  <c r="F332" i="11" s="1"/>
  <c r="L331" i="11"/>
  <c r="Q336" i="2"/>
  <c r="F337" i="2" s="1"/>
  <c r="O336" i="2"/>
  <c r="D337" i="2" s="1"/>
  <c r="P336" i="2"/>
  <c r="E337" i="2" s="1"/>
  <c r="N336" i="2"/>
  <c r="C337" i="2" s="1"/>
  <c r="H336" i="12" l="1"/>
  <c r="L336" i="12" s="1"/>
  <c r="J336" i="12"/>
  <c r="O331" i="11"/>
  <c r="D332" i="11" s="1"/>
  <c r="P331" i="11"/>
  <c r="E332" i="11" s="1"/>
  <c r="N331" i="11"/>
  <c r="C332" i="11" s="1"/>
  <c r="G337" i="2"/>
  <c r="K337" i="2" s="1"/>
  <c r="M336" i="12" l="1"/>
  <c r="Q336" i="12" s="1"/>
  <c r="F337" i="12" s="1"/>
  <c r="P336" i="12"/>
  <c r="E337" i="12" s="1"/>
  <c r="N336" i="12"/>
  <c r="C337" i="12" s="1"/>
  <c r="O336" i="12"/>
  <c r="D337" i="12" s="1"/>
  <c r="G332" i="11"/>
  <c r="K332" i="11" s="1"/>
  <c r="H337" i="2"/>
  <c r="I337" i="2"/>
  <c r="J337" i="2"/>
  <c r="G337" i="12" l="1"/>
  <c r="K337" i="12" s="1"/>
  <c r="I337" i="12"/>
  <c r="I332" i="11"/>
  <c r="H332" i="11"/>
  <c r="M332" i="11" s="1"/>
  <c r="Q332" i="11" s="1"/>
  <c r="F333" i="11" s="1"/>
  <c r="J332" i="11"/>
  <c r="L337" i="2"/>
  <c r="M337" i="2"/>
  <c r="H337" i="12" l="1"/>
  <c r="M337" i="12" s="1"/>
  <c r="Q337" i="12" s="1"/>
  <c r="F338" i="12" s="1"/>
  <c r="L337" i="12"/>
  <c r="J337" i="12"/>
  <c r="L332" i="11"/>
  <c r="P332" i="11" s="1"/>
  <c r="E333" i="11" s="1"/>
  <c r="Q337" i="2"/>
  <c r="F338" i="2" s="1"/>
  <c r="O337" i="2"/>
  <c r="D338" i="2" s="1"/>
  <c r="P337" i="2"/>
  <c r="E338" i="2" s="1"/>
  <c r="N337" i="2"/>
  <c r="C338" i="2" s="1"/>
  <c r="O337" i="12" l="1"/>
  <c r="D338" i="12" s="1"/>
  <c r="N337" i="12"/>
  <c r="C338" i="12" s="1"/>
  <c r="P337" i="12"/>
  <c r="E338" i="12" s="1"/>
  <c r="N332" i="11"/>
  <c r="C333" i="11" s="1"/>
  <c r="O332" i="11"/>
  <c r="D333" i="11" s="1"/>
  <c r="G338" i="2"/>
  <c r="K338" i="2" s="1"/>
  <c r="G338" i="12" l="1"/>
  <c r="K338" i="12" s="1"/>
  <c r="G333" i="11"/>
  <c r="K333" i="11" s="1"/>
  <c r="H333" i="11"/>
  <c r="I333" i="11"/>
  <c r="H338" i="2"/>
  <c r="M338" i="2" s="1"/>
  <c r="I338" i="2"/>
  <c r="J338" i="2"/>
  <c r="L338" i="2" l="1"/>
  <c r="J333" i="11"/>
  <c r="I338" i="12"/>
  <c r="H338" i="12"/>
  <c r="M338" i="12" s="1"/>
  <c r="Q338" i="12" s="1"/>
  <c r="F339" i="12" s="1"/>
  <c r="J338" i="12"/>
  <c r="L333" i="11"/>
  <c r="M333" i="11"/>
  <c r="Q333" i="11" s="1"/>
  <c r="F334" i="11" s="1"/>
  <c r="Q338" i="2"/>
  <c r="F339" i="2" s="1"/>
  <c r="O338" i="2"/>
  <c r="D339" i="2" s="1"/>
  <c r="P338" i="2"/>
  <c r="E339" i="2" s="1"/>
  <c r="N338" i="2"/>
  <c r="C339" i="2" s="1"/>
  <c r="L338" i="12" l="1"/>
  <c r="N338" i="12" s="1"/>
  <c r="C339" i="12" s="1"/>
  <c r="P338" i="12"/>
  <c r="E339" i="12" s="1"/>
  <c r="N333" i="11"/>
  <c r="C334" i="11" s="1"/>
  <c r="O333" i="11"/>
  <c r="D334" i="11" s="1"/>
  <c r="P333" i="11"/>
  <c r="E334" i="11" s="1"/>
  <c r="G339" i="2"/>
  <c r="K339" i="2" s="1"/>
  <c r="O338" i="12" l="1"/>
  <c r="D339" i="12" s="1"/>
  <c r="G339" i="12"/>
  <c r="K339" i="12" s="1"/>
  <c r="G334" i="11"/>
  <c r="K334" i="11" s="1"/>
  <c r="J339" i="2"/>
  <c r="I339" i="2"/>
  <c r="H339" i="2"/>
  <c r="M339" i="2" s="1"/>
  <c r="I339" i="12" l="1"/>
  <c r="H339" i="12"/>
  <c r="J339" i="12"/>
  <c r="J334" i="11"/>
  <c r="H334" i="11"/>
  <c r="M334" i="11" s="1"/>
  <c r="Q334" i="11" s="1"/>
  <c r="F335" i="11" s="1"/>
  <c r="I334" i="11"/>
  <c r="Q339" i="2"/>
  <c r="F340" i="2" s="1"/>
  <c r="L339" i="2"/>
  <c r="M339" i="12" l="1"/>
  <c r="Q339" i="12" s="1"/>
  <c r="F340" i="12" s="1"/>
  <c r="L339" i="12"/>
  <c r="L334" i="11"/>
  <c r="O334" i="11" s="1"/>
  <c r="D335" i="11" s="1"/>
  <c r="O339" i="2"/>
  <c r="D340" i="2" s="1"/>
  <c r="P339" i="2"/>
  <c r="E340" i="2" s="1"/>
  <c r="N339" i="2"/>
  <c r="C340" i="2" s="1"/>
  <c r="P339" i="12" l="1"/>
  <c r="E340" i="12" s="1"/>
  <c r="O339" i="12"/>
  <c r="D340" i="12" s="1"/>
  <c r="N339" i="12"/>
  <c r="C340" i="12" s="1"/>
  <c r="N334" i="11"/>
  <c r="C335" i="11" s="1"/>
  <c r="P334" i="11"/>
  <c r="E335" i="11" s="1"/>
  <c r="G340" i="2"/>
  <c r="K340" i="2" s="1"/>
  <c r="G340" i="12" l="1"/>
  <c r="K340" i="12" s="1"/>
  <c r="G335" i="11"/>
  <c r="K335" i="11" s="1"/>
  <c r="H340" i="2"/>
  <c r="M340" i="2" s="1"/>
  <c r="Q340" i="2"/>
  <c r="F341" i="2" s="1"/>
  <c r="I340" i="2"/>
  <c r="L340" i="2" s="1"/>
  <c r="J340" i="2"/>
  <c r="J340" i="12" l="1"/>
  <c r="H340" i="12"/>
  <c r="I340" i="12"/>
  <c r="J335" i="11"/>
  <c r="H335" i="11"/>
  <c r="I335" i="11"/>
  <c r="M335" i="11"/>
  <c r="Q335" i="11" s="1"/>
  <c r="F336" i="11" s="1"/>
  <c r="O340" i="2"/>
  <c r="D341" i="2" s="1"/>
  <c r="P340" i="2"/>
  <c r="E341" i="2" s="1"/>
  <c r="N340" i="2"/>
  <c r="C341" i="2" s="1"/>
  <c r="M340" i="12" l="1"/>
  <c r="Q340" i="12" s="1"/>
  <c r="F341" i="12" s="1"/>
  <c r="L340" i="12"/>
  <c r="L335" i="11"/>
  <c r="P335" i="11" s="1"/>
  <c r="E336" i="11" s="1"/>
  <c r="G341" i="2"/>
  <c r="K341" i="2" s="1"/>
  <c r="O340" i="12" l="1"/>
  <c r="D341" i="12" s="1"/>
  <c r="N340" i="12"/>
  <c r="C341" i="12" s="1"/>
  <c r="P340" i="12"/>
  <c r="E341" i="12" s="1"/>
  <c r="N335" i="11"/>
  <c r="C336" i="11" s="1"/>
  <c r="O335" i="11"/>
  <c r="D336" i="11" s="1"/>
  <c r="G336" i="11" s="1"/>
  <c r="K336" i="11" s="1"/>
  <c r="H341" i="2"/>
  <c r="M341" i="2"/>
  <c r="I341" i="2"/>
  <c r="L341" i="2" s="1"/>
  <c r="J341" i="2"/>
  <c r="G341" i="12" l="1"/>
  <c r="K341" i="12" s="1"/>
  <c r="I336" i="11"/>
  <c r="H336" i="11"/>
  <c r="J336" i="11"/>
  <c r="Q341" i="2"/>
  <c r="F342" i="2" s="1"/>
  <c r="O341" i="2"/>
  <c r="D342" i="2" s="1"/>
  <c r="P341" i="2"/>
  <c r="E342" i="2" s="1"/>
  <c r="N341" i="2"/>
  <c r="C342" i="2" s="1"/>
  <c r="I341" i="12" l="1"/>
  <c r="H341" i="12"/>
  <c r="J341" i="12"/>
  <c r="M336" i="11"/>
  <c r="Q336" i="11" s="1"/>
  <c r="F337" i="11" s="1"/>
  <c r="L336" i="11"/>
  <c r="G342" i="2"/>
  <c r="K342" i="2" s="1"/>
  <c r="J342" i="2" l="1"/>
  <c r="L341" i="12"/>
  <c r="M341" i="12"/>
  <c r="Q341" i="12" s="1"/>
  <c r="F342" i="12" s="1"/>
  <c r="O336" i="11"/>
  <c r="D337" i="11" s="1"/>
  <c r="N336" i="11"/>
  <c r="C337" i="11" s="1"/>
  <c r="P336" i="11"/>
  <c r="E337" i="11" s="1"/>
  <c r="I342" i="2"/>
  <c r="H342" i="2"/>
  <c r="M342" i="2" s="1"/>
  <c r="P341" i="12" l="1"/>
  <c r="E342" i="12" s="1"/>
  <c r="O341" i="12"/>
  <c r="D342" i="12" s="1"/>
  <c r="N341" i="12"/>
  <c r="C342" i="12" s="1"/>
  <c r="G337" i="11"/>
  <c r="K337" i="11" s="1"/>
  <c r="Q342" i="2"/>
  <c r="F343" i="2" s="1"/>
  <c r="L342" i="2"/>
  <c r="G342" i="12" l="1"/>
  <c r="K342" i="12" s="1"/>
  <c r="I337" i="11"/>
  <c r="H337" i="11"/>
  <c r="J337" i="11"/>
  <c r="O342" i="2"/>
  <c r="D343" i="2" s="1"/>
  <c r="P342" i="2"/>
  <c r="E343" i="2" s="1"/>
  <c r="N342" i="2"/>
  <c r="C343" i="2" s="1"/>
  <c r="J342" i="12" l="1"/>
  <c r="H342" i="12"/>
  <c r="I342" i="12"/>
  <c r="L337" i="11"/>
  <c r="O337" i="11" s="1"/>
  <c r="D338" i="11" s="1"/>
  <c r="M337" i="11"/>
  <c r="Q337" i="11" s="1"/>
  <c r="F338" i="11" s="1"/>
  <c r="G343" i="2"/>
  <c r="K343" i="2" s="1"/>
  <c r="P337" i="11" l="1"/>
  <c r="E338" i="11" s="1"/>
  <c r="M342" i="12"/>
  <c r="Q342" i="12" s="1"/>
  <c r="F343" i="12" s="1"/>
  <c r="L342" i="12"/>
  <c r="N337" i="11"/>
  <c r="C338" i="11" s="1"/>
  <c r="H343" i="2"/>
  <c r="M343" i="2" s="1"/>
  <c r="I343" i="2"/>
  <c r="J343" i="2"/>
  <c r="G338" i="11" l="1"/>
  <c r="K338" i="11" s="1"/>
  <c r="L343" i="2"/>
  <c r="N342" i="12"/>
  <c r="C343" i="12" s="1"/>
  <c r="P342" i="12"/>
  <c r="E343" i="12" s="1"/>
  <c r="O342" i="12"/>
  <c r="D343" i="12" s="1"/>
  <c r="J338" i="11"/>
  <c r="H338" i="11"/>
  <c r="M338" i="11" s="1"/>
  <c r="Q338" i="11" s="1"/>
  <c r="F339" i="11" s="1"/>
  <c r="I338" i="11"/>
  <c r="Q343" i="2"/>
  <c r="F344" i="2" s="1"/>
  <c r="O343" i="2"/>
  <c r="D344" i="2" s="1"/>
  <c r="P343" i="2"/>
  <c r="E344" i="2" s="1"/>
  <c r="N343" i="2"/>
  <c r="C344" i="2" s="1"/>
  <c r="G343" i="12" l="1"/>
  <c r="K343" i="12" s="1"/>
  <c r="H343" i="12"/>
  <c r="L338" i="11"/>
  <c r="P338" i="11" s="1"/>
  <c r="E339" i="11" s="1"/>
  <c r="G344" i="2"/>
  <c r="K344" i="2" s="1"/>
  <c r="I343" i="12" l="1"/>
  <c r="M343" i="12"/>
  <c r="Q343" i="12" s="1"/>
  <c r="F344" i="12" s="1"/>
  <c r="L343" i="12"/>
  <c r="J343" i="12"/>
  <c r="O338" i="11"/>
  <c r="D339" i="11" s="1"/>
  <c r="N338" i="11"/>
  <c r="C339" i="11" s="1"/>
  <c r="H344" i="2"/>
  <c r="M344" i="2" s="1"/>
  <c r="I344" i="2"/>
  <c r="J344" i="2"/>
  <c r="P343" i="12" l="1"/>
  <c r="E344" i="12" s="1"/>
  <c r="N343" i="12"/>
  <c r="C344" i="12" s="1"/>
  <c r="O343" i="12"/>
  <c r="D344" i="12" s="1"/>
  <c r="G339" i="11"/>
  <c r="K339" i="11" s="1"/>
  <c r="L344" i="2"/>
  <c r="O344" i="2" s="1"/>
  <c r="D345" i="2" s="1"/>
  <c r="Q344" i="2"/>
  <c r="F345" i="2" s="1"/>
  <c r="N344" i="2"/>
  <c r="C345" i="2" s="1"/>
  <c r="P344" i="2" l="1"/>
  <c r="E345" i="2" s="1"/>
  <c r="G344" i="12"/>
  <c r="K344" i="12" s="1"/>
  <c r="I339" i="11"/>
  <c r="L339" i="11" s="1"/>
  <c r="P339" i="11" s="1"/>
  <c r="E340" i="11" s="1"/>
  <c r="H339" i="11"/>
  <c r="M339" i="11" s="1"/>
  <c r="Q339" i="11" s="1"/>
  <c r="F340" i="11" s="1"/>
  <c r="J339" i="11"/>
  <c r="G345" i="2"/>
  <c r="K345" i="2" s="1"/>
  <c r="J344" i="12" l="1"/>
  <c r="H344" i="12"/>
  <c r="I344" i="12"/>
  <c r="M344" i="12"/>
  <c r="Q344" i="12" s="1"/>
  <c r="F345" i="12" s="1"/>
  <c r="N339" i="11"/>
  <c r="C340" i="11" s="1"/>
  <c r="O339" i="11"/>
  <c r="D340" i="11" s="1"/>
  <c r="J345" i="2"/>
  <c r="I345" i="2"/>
  <c r="H345" i="2"/>
  <c r="M345" i="2" s="1"/>
  <c r="L344" i="12" l="1"/>
  <c r="O344" i="12" s="1"/>
  <c r="D345" i="12" s="1"/>
  <c r="G340" i="11"/>
  <c r="K340" i="11" s="1"/>
  <c r="H340" i="11"/>
  <c r="M340" i="11" s="1"/>
  <c r="Q340" i="11" s="1"/>
  <c r="F341" i="11" s="1"/>
  <c r="Q345" i="2"/>
  <c r="F346" i="2" s="1"/>
  <c r="L345" i="2"/>
  <c r="J340" i="11" l="1"/>
  <c r="N344" i="12"/>
  <c r="C345" i="12" s="1"/>
  <c r="P344" i="12"/>
  <c r="E345" i="12" s="1"/>
  <c r="G345" i="12" s="1"/>
  <c r="K345" i="12" s="1"/>
  <c r="I340" i="11"/>
  <c r="L340" i="11" s="1"/>
  <c r="P340" i="11" s="1"/>
  <c r="E341" i="11" s="1"/>
  <c r="O345" i="2"/>
  <c r="P345" i="2"/>
  <c r="E346" i="2" s="1"/>
  <c r="D346" i="2"/>
  <c r="N345" i="2"/>
  <c r="C346" i="2" s="1"/>
  <c r="I345" i="12" l="1"/>
  <c r="H345" i="12"/>
  <c r="J345" i="12"/>
  <c r="N340" i="11"/>
  <c r="C341" i="11" s="1"/>
  <c r="O340" i="11"/>
  <c r="D341" i="11" s="1"/>
  <c r="G346" i="2"/>
  <c r="K346" i="2" s="1"/>
  <c r="L345" i="12" l="1"/>
  <c r="M345" i="12"/>
  <c r="Q345" i="12" s="1"/>
  <c r="F346" i="12" s="1"/>
  <c r="G341" i="11"/>
  <c r="K341" i="11" s="1"/>
  <c r="H346" i="2"/>
  <c r="M346" i="2" s="1"/>
  <c r="I346" i="2"/>
  <c r="J346" i="2"/>
  <c r="L346" i="2" l="1"/>
  <c r="O345" i="12"/>
  <c r="D346" i="12" s="1"/>
  <c r="N345" i="12"/>
  <c r="C346" i="12" s="1"/>
  <c r="P345" i="12"/>
  <c r="E346" i="12" s="1"/>
  <c r="I341" i="11"/>
  <c r="H341" i="11"/>
  <c r="M341" i="11" s="1"/>
  <c r="Q341" i="11" s="1"/>
  <c r="F342" i="11" s="1"/>
  <c r="J341" i="11"/>
  <c r="L341" i="11"/>
  <c r="N341" i="11" s="1"/>
  <c r="C342" i="11" s="1"/>
  <c r="Q346" i="2"/>
  <c r="F347" i="2" s="1"/>
  <c r="O346" i="2"/>
  <c r="D347" i="2" s="1"/>
  <c r="P346" i="2"/>
  <c r="E347" i="2" s="1"/>
  <c r="N346" i="2"/>
  <c r="C347" i="2" s="1"/>
  <c r="G346" i="12" l="1"/>
  <c r="K346" i="12" s="1"/>
  <c r="P341" i="11"/>
  <c r="E342" i="11" s="1"/>
  <c r="O341" i="11"/>
  <c r="D342" i="11" s="1"/>
  <c r="G347" i="2"/>
  <c r="K347" i="2" s="1"/>
  <c r="J346" i="12" l="1"/>
  <c r="H346" i="12"/>
  <c r="I346" i="12"/>
  <c r="G342" i="11"/>
  <c r="K342" i="11" s="1"/>
  <c r="I342" i="11"/>
  <c r="H342" i="11"/>
  <c r="H347" i="2"/>
  <c r="I347" i="2"/>
  <c r="J347" i="2"/>
  <c r="M346" i="12" l="1"/>
  <c r="Q346" i="12" s="1"/>
  <c r="F347" i="12" s="1"/>
  <c r="L346" i="12"/>
  <c r="J342" i="11"/>
  <c r="L342" i="11"/>
  <c r="M342" i="11"/>
  <c r="Q342" i="11" s="1"/>
  <c r="F343" i="11" s="1"/>
  <c r="L347" i="2"/>
  <c r="M347" i="2"/>
  <c r="P346" i="12" l="1"/>
  <c r="E347" i="12" s="1"/>
  <c r="N346" i="12"/>
  <c r="C347" i="12" s="1"/>
  <c r="O346" i="12"/>
  <c r="D347" i="12" s="1"/>
  <c r="O342" i="11"/>
  <c r="D343" i="11" s="1"/>
  <c r="P342" i="11"/>
  <c r="E343" i="11" s="1"/>
  <c r="N342" i="11"/>
  <c r="C343" i="11" s="1"/>
  <c r="Q347" i="2"/>
  <c r="F348" i="2" s="1"/>
  <c r="O347" i="2"/>
  <c r="D348" i="2" s="1"/>
  <c r="P347" i="2"/>
  <c r="E348" i="2" s="1"/>
  <c r="N347" i="2"/>
  <c r="C348" i="2" s="1"/>
  <c r="G347" i="12" l="1"/>
  <c r="K347" i="12" s="1"/>
  <c r="G343" i="11"/>
  <c r="K343" i="11" s="1"/>
  <c r="G348" i="2"/>
  <c r="K348" i="2" s="1"/>
  <c r="J347" i="12" l="1"/>
  <c r="H347" i="12"/>
  <c r="M347" i="12" s="1"/>
  <c r="Q347" i="12" s="1"/>
  <c r="F348" i="12" s="1"/>
  <c r="I347" i="12"/>
  <c r="H343" i="11"/>
  <c r="M343" i="11" s="1"/>
  <c r="Q343" i="11" s="1"/>
  <c r="F344" i="11" s="1"/>
  <c r="I343" i="11"/>
  <c r="J343" i="11"/>
  <c r="H348" i="2"/>
  <c r="M348" i="2" s="1"/>
  <c r="I348" i="2"/>
  <c r="J348" i="2"/>
  <c r="L347" i="12" l="1"/>
  <c r="L348" i="2"/>
  <c r="O347" i="12"/>
  <c r="D348" i="12" s="1"/>
  <c r="P347" i="12"/>
  <c r="E348" i="12" s="1"/>
  <c r="N347" i="12"/>
  <c r="C348" i="12" s="1"/>
  <c r="L343" i="11"/>
  <c r="P343" i="11" s="1"/>
  <c r="E344" i="11" s="1"/>
  <c r="Q348" i="2"/>
  <c r="F349" i="2" s="1"/>
  <c r="O348" i="2"/>
  <c r="D349" i="2" s="1"/>
  <c r="P348" i="2"/>
  <c r="E349" i="2" s="1"/>
  <c r="N348" i="2"/>
  <c r="C349" i="2" s="1"/>
  <c r="G348" i="12" l="1"/>
  <c r="K348" i="12" s="1"/>
  <c r="O343" i="11"/>
  <c r="D344" i="11" s="1"/>
  <c r="N343" i="11"/>
  <c r="C344" i="11" s="1"/>
  <c r="G344" i="11" s="1"/>
  <c r="K344" i="11" s="1"/>
  <c r="G349" i="2"/>
  <c r="K349" i="2" s="1"/>
  <c r="J348" i="12" l="1"/>
  <c r="I348" i="12"/>
  <c r="H348" i="12"/>
  <c r="J344" i="11"/>
  <c r="H344" i="11"/>
  <c r="I344" i="11"/>
  <c r="H349" i="2"/>
  <c r="M349" i="2" s="1"/>
  <c r="I349" i="2"/>
  <c r="J349" i="2"/>
  <c r="M348" i="12" l="1"/>
  <c r="Q348" i="12" s="1"/>
  <c r="F349" i="12" s="1"/>
  <c r="L348" i="12"/>
  <c r="L344" i="11"/>
  <c r="M344" i="11"/>
  <c r="Q344" i="11" s="1"/>
  <c r="F345" i="11" s="1"/>
  <c r="L349" i="2"/>
  <c r="Q349" i="2"/>
  <c r="F350" i="2" s="1"/>
  <c r="O349" i="2"/>
  <c r="D350" i="2" s="1"/>
  <c r="P349" i="2"/>
  <c r="E350" i="2" s="1"/>
  <c r="N349" i="2"/>
  <c r="C350" i="2" s="1"/>
  <c r="P348" i="12" l="1"/>
  <c r="E349" i="12" s="1"/>
  <c r="N348" i="12"/>
  <c r="C349" i="12" s="1"/>
  <c r="O348" i="12"/>
  <c r="D349" i="12" s="1"/>
  <c r="O344" i="11"/>
  <c r="D345" i="11" s="1"/>
  <c r="N344" i="11"/>
  <c r="C345" i="11" s="1"/>
  <c r="P344" i="11"/>
  <c r="E345" i="11" s="1"/>
  <c r="G350" i="2"/>
  <c r="K350" i="2" s="1"/>
  <c r="G349" i="12" l="1"/>
  <c r="K349" i="12" s="1"/>
  <c r="G345" i="11"/>
  <c r="K345" i="11" s="1"/>
  <c r="H350" i="2"/>
  <c r="M350" i="2" s="1"/>
  <c r="I350" i="2"/>
  <c r="L350" i="2" s="1"/>
  <c r="J350" i="2"/>
  <c r="J349" i="12" l="1"/>
  <c r="H349" i="12"/>
  <c r="M349" i="12" s="1"/>
  <c r="Q349" i="12" s="1"/>
  <c r="F350" i="12" s="1"/>
  <c r="I349" i="12"/>
  <c r="L349" i="12"/>
  <c r="J345" i="11"/>
  <c r="H345" i="11"/>
  <c r="M345" i="11" s="1"/>
  <c r="Q345" i="11" s="1"/>
  <c r="F346" i="11" s="1"/>
  <c r="I345" i="11"/>
  <c r="Q350" i="2"/>
  <c r="F351" i="2" s="1"/>
  <c r="O350" i="2"/>
  <c r="D351" i="2" s="1"/>
  <c r="P350" i="2"/>
  <c r="E351" i="2" s="1"/>
  <c r="N350" i="2"/>
  <c r="C351" i="2" s="1"/>
  <c r="P349" i="12" l="1"/>
  <c r="E350" i="12" s="1"/>
  <c r="O349" i="12"/>
  <c r="D350" i="12" s="1"/>
  <c r="N349" i="12"/>
  <c r="C350" i="12" s="1"/>
  <c r="L345" i="11"/>
  <c r="N345" i="11" s="1"/>
  <c r="C346" i="11" s="1"/>
  <c r="G351" i="2"/>
  <c r="K351" i="2" s="1"/>
  <c r="H351" i="2" l="1"/>
  <c r="M351" i="2" s="1"/>
  <c r="O345" i="11"/>
  <c r="D346" i="11" s="1"/>
  <c r="G350" i="12"/>
  <c r="K350" i="12" s="1"/>
  <c r="P345" i="11"/>
  <c r="E346" i="11" s="1"/>
  <c r="G346" i="11" s="1"/>
  <c r="K346" i="11" s="1"/>
  <c r="Q351" i="2"/>
  <c r="F352" i="2" s="1"/>
  <c r="I351" i="2"/>
  <c r="L351" i="2" s="1"/>
  <c r="J351" i="2"/>
  <c r="J350" i="12" l="1"/>
  <c r="H350" i="12"/>
  <c r="I350" i="12"/>
  <c r="J346" i="11"/>
  <c r="H346" i="11"/>
  <c r="I346" i="11"/>
  <c r="O351" i="2"/>
  <c r="D352" i="2" s="1"/>
  <c r="P351" i="2"/>
  <c r="E352" i="2" s="1"/>
  <c r="N351" i="2"/>
  <c r="C352" i="2" s="1"/>
  <c r="M350" i="12" l="1"/>
  <c r="Q350" i="12" s="1"/>
  <c r="F351" i="12" s="1"/>
  <c r="L350" i="12"/>
  <c r="L346" i="11"/>
  <c r="M346" i="11"/>
  <c r="Q346" i="11" s="1"/>
  <c r="F347" i="11" s="1"/>
  <c r="G352" i="2"/>
  <c r="K352" i="2" s="1"/>
  <c r="P350" i="12" l="1"/>
  <c r="E351" i="12" s="1"/>
  <c r="N350" i="12"/>
  <c r="C351" i="12" s="1"/>
  <c r="O350" i="12"/>
  <c r="D351" i="12" s="1"/>
  <c r="O346" i="11"/>
  <c r="D347" i="11" s="1"/>
  <c r="P346" i="11"/>
  <c r="E347" i="11" s="1"/>
  <c r="N346" i="11"/>
  <c r="C347" i="11" s="1"/>
  <c r="H352" i="2"/>
  <c r="M352" i="2" s="1"/>
  <c r="I352" i="2"/>
  <c r="L352" i="2" s="1"/>
  <c r="J352" i="2"/>
  <c r="G351" i="12" l="1"/>
  <c r="K351" i="12" s="1"/>
  <c r="J351" i="12"/>
  <c r="G347" i="11"/>
  <c r="K347" i="11" s="1"/>
  <c r="Q352" i="2"/>
  <c r="F353" i="2" s="1"/>
  <c r="O352" i="2"/>
  <c r="D353" i="2" s="1"/>
  <c r="P352" i="2"/>
  <c r="E353" i="2" s="1"/>
  <c r="N352" i="2"/>
  <c r="C353" i="2" s="1"/>
  <c r="H351" i="12" l="1"/>
  <c r="I351" i="12"/>
  <c r="M351" i="12"/>
  <c r="Q351" i="12" s="1"/>
  <c r="F352" i="12" s="1"/>
  <c r="L351" i="12"/>
  <c r="I347" i="11"/>
  <c r="H347" i="11"/>
  <c r="J347" i="11"/>
  <c r="G353" i="2"/>
  <c r="K353" i="2" s="1"/>
  <c r="H353" i="2" l="1"/>
  <c r="M353" i="2" s="1"/>
  <c r="O351" i="12"/>
  <c r="D352" i="12" s="1"/>
  <c r="N351" i="12"/>
  <c r="C352" i="12" s="1"/>
  <c r="P351" i="12"/>
  <c r="E352" i="12" s="1"/>
  <c r="M347" i="11"/>
  <c r="Q347" i="11" s="1"/>
  <c r="F348" i="11" s="1"/>
  <c r="L347" i="11"/>
  <c r="Q353" i="2"/>
  <c r="F354" i="2" s="1"/>
  <c r="I353" i="2"/>
  <c r="L353" i="2" s="1"/>
  <c r="J353" i="2"/>
  <c r="G352" i="12" l="1"/>
  <c r="K352" i="12" s="1"/>
  <c r="O347" i="11"/>
  <c r="D348" i="11" s="1"/>
  <c r="N347" i="11"/>
  <c r="C348" i="11" s="1"/>
  <c r="P347" i="11"/>
  <c r="E348" i="11" s="1"/>
  <c r="O353" i="2"/>
  <c r="D354" i="2" s="1"/>
  <c r="P353" i="2"/>
  <c r="E354" i="2" s="1"/>
  <c r="N353" i="2"/>
  <c r="C354" i="2" s="1"/>
  <c r="I352" i="12" l="1"/>
  <c r="H352" i="12"/>
  <c r="J352" i="12"/>
  <c r="G348" i="11"/>
  <c r="K348" i="11" s="1"/>
  <c r="G354" i="2"/>
  <c r="K354" i="2" s="1"/>
  <c r="J354" i="2"/>
  <c r="L352" i="12" l="1"/>
  <c r="M352" i="12"/>
  <c r="Q352" i="12" s="1"/>
  <c r="F353" i="12" s="1"/>
  <c r="I348" i="11"/>
  <c r="H348" i="11"/>
  <c r="J348" i="11"/>
  <c r="I354" i="2"/>
  <c r="H354" i="2"/>
  <c r="M354" i="2" s="1"/>
  <c r="P352" i="12" l="1"/>
  <c r="E353" i="12" s="1"/>
  <c r="N352" i="12"/>
  <c r="C353" i="12" s="1"/>
  <c r="O352" i="12"/>
  <c r="D353" i="12" s="1"/>
  <c r="M348" i="11"/>
  <c r="Q348" i="11" s="1"/>
  <c r="F349" i="11" s="1"/>
  <c r="L348" i="11"/>
  <c r="Q354" i="2"/>
  <c r="F355" i="2" s="1"/>
  <c r="L354" i="2"/>
  <c r="G353" i="12" l="1"/>
  <c r="K353" i="12" s="1"/>
  <c r="P348" i="11"/>
  <c r="E349" i="11" s="1"/>
  <c r="O348" i="11"/>
  <c r="D349" i="11" s="1"/>
  <c r="N348" i="11"/>
  <c r="C349" i="11" s="1"/>
  <c r="O354" i="2"/>
  <c r="P354" i="2"/>
  <c r="E355" i="2" s="1"/>
  <c r="D355" i="2"/>
  <c r="N354" i="2"/>
  <c r="C355" i="2" s="1"/>
  <c r="I353" i="12" l="1"/>
  <c r="H353" i="12"/>
  <c r="M353" i="12" s="1"/>
  <c r="Q353" i="12" s="1"/>
  <c r="F354" i="12" s="1"/>
  <c r="L353" i="12"/>
  <c r="J353" i="12"/>
  <c r="G349" i="11"/>
  <c r="K349" i="11" s="1"/>
  <c r="G355" i="2"/>
  <c r="K355" i="2" s="1"/>
  <c r="P353" i="12" l="1"/>
  <c r="E354" i="12" s="1"/>
  <c r="O353" i="12"/>
  <c r="D354" i="12" s="1"/>
  <c r="N353" i="12"/>
  <c r="C354" i="12" s="1"/>
  <c r="J349" i="11"/>
  <c r="H349" i="11"/>
  <c r="M349" i="11" s="1"/>
  <c r="Q349" i="11" s="1"/>
  <c r="F350" i="11" s="1"/>
  <c r="I349" i="11"/>
  <c r="H355" i="2"/>
  <c r="I355" i="2"/>
  <c r="J355" i="2"/>
  <c r="G354" i="12" l="1"/>
  <c r="K354" i="12" s="1"/>
  <c r="L349" i="11"/>
  <c r="N349" i="11" s="1"/>
  <c r="C350" i="11" s="1"/>
  <c r="L355" i="2"/>
  <c r="M355" i="2"/>
  <c r="J354" i="12" l="1"/>
  <c r="H354" i="12"/>
  <c r="M354" i="12" s="1"/>
  <c r="Q354" i="12" s="1"/>
  <c r="F355" i="12" s="1"/>
  <c r="I354" i="12"/>
  <c r="L354" i="12" s="1"/>
  <c r="O349" i="11"/>
  <c r="D350" i="11" s="1"/>
  <c r="P349" i="11"/>
  <c r="E350" i="11" s="1"/>
  <c r="Q355" i="2"/>
  <c r="F356" i="2" s="1"/>
  <c r="O355" i="2"/>
  <c r="D356" i="2" s="1"/>
  <c r="P355" i="2"/>
  <c r="E356" i="2" s="1"/>
  <c r="N355" i="2"/>
  <c r="C356" i="2" s="1"/>
  <c r="N354" i="12" l="1"/>
  <c r="C355" i="12" s="1"/>
  <c r="O354" i="12"/>
  <c r="D355" i="12" s="1"/>
  <c r="P354" i="12"/>
  <c r="E355" i="12" s="1"/>
  <c r="G350" i="11"/>
  <c r="K350" i="11" s="1"/>
  <c r="G356" i="2"/>
  <c r="K356" i="2" s="1"/>
  <c r="J350" i="11" l="1"/>
  <c r="H350" i="11"/>
  <c r="M350" i="11" s="1"/>
  <c r="Q350" i="11" s="1"/>
  <c r="F351" i="11" s="1"/>
  <c r="I350" i="11"/>
  <c r="G355" i="12"/>
  <c r="K355" i="12" s="1"/>
  <c r="H356" i="2"/>
  <c r="M356" i="2" s="1"/>
  <c r="I356" i="2"/>
  <c r="L356" i="2" s="1"/>
  <c r="J356" i="2"/>
  <c r="L350" i="11" l="1"/>
  <c r="O350" i="11" s="1"/>
  <c r="D351" i="11" s="1"/>
  <c r="J355" i="12"/>
  <c r="I355" i="12"/>
  <c r="H355" i="12"/>
  <c r="P350" i="11"/>
  <c r="E351" i="11" s="1"/>
  <c r="N350" i="11"/>
  <c r="C351" i="11" s="1"/>
  <c r="Q356" i="2"/>
  <c r="F357" i="2" s="1"/>
  <c r="O356" i="2"/>
  <c r="D357" i="2" s="1"/>
  <c r="P356" i="2"/>
  <c r="E357" i="2" s="1"/>
  <c r="N356" i="2"/>
  <c r="C357" i="2" s="1"/>
  <c r="M355" i="12" l="1"/>
  <c r="Q355" i="12" s="1"/>
  <c r="F356" i="12" s="1"/>
  <c r="L355" i="12"/>
  <c r="G351" i="11"/>
  <c r="K351" i="11" s="1"/>
  <c r="G357" i="2"/>
  <c r="K357" i="2" s="1"/>
  <c r="P355" i="12" l="1"/>
  <c r="E356" i="12" s="1"/>
  <c r="N355" i="12"/>
  <c r="C356" i="12" s="1"/>
  <c r="O355" i="12"/>
  <c r="D356" i="12" s="1"/>
  <c r="J351" i="11"/>
  <c r="H351" i="11"/>
  <c r="I351" i="11"/>
  <c r="M351" i="11"/>
  <c r="Q351" i="11" s="1"/>
  <c r="F352" i="11" s="1"/>
  <c r="H357" i="2"/>
  <c r="M357" i="2" s="1"/>
  <c r="I357" i="2"/>
  <c r="L357" i="2" s="1"/>
  <c r="J357" i="2"/>
  <c r="L351" i="11" l="1"/>
  <c r="G356" i="12"/>
  <c r="K356" i="12" s="1"/>
  <c r="P351" i="11"/>
  <c r="E352" i="11" s="1"/>
  <c r="N351" i="11"/>
  <c r="C352" i="11" s="1"/>
  <c r="O351" i="11"/>
  <c r="D352" i="11" s="1"/>
  <c r="Q357" i="2"/>
  <c r="F358" i="2" s="1"/>
  <c r="O357" i="2"/>
  <c r="D358" i="2" s="1"/>
  <c r="P357" i="2"/>
  <c r="E358" i="2" s="1"/>
  <c r="N357" i="2"/>
  <c r="C358" i="2" s="1"/>
  <c r="J356" i="12" l="1"/>
  <c r="H356" i="12"/>
  <c r="I356" i="12"/>
  <c r="M356" i="12"/>
  <c r="Q356" i="12" s="1"/>
  <c r="F357" i="12" s="1"/>
  <c r="G352" i="11"/>
  <c r="K352" i="11" s="1"/>
  <c r="G358" i="2"/>
  <c r="K358" i="2" s="1"/>
  <c r="H358" i="2"/>
  <c r="M358" i="2" s="1"/>
  <c r="J358" i="2"/>
  <c r="I358" i="2"/>
  <c r="L356" i="12" l="1"/>
  <c r="P356" i="12"/>
  <c r="E357" i="12" s="1"/>
  <c r="N356" i="12"/>
  <c r="C357" i="12" s="1"/>
  <c r="O356" i="12"/>
  <c r="D357" i="12" s="1"/>
  <c r="I352" i="11"/>
  <c r="H352" i="11"/>
  <c r="M352" i="11" s="1"/>
  <c r="Q352" i="11" s="1"/>
  <c r="F353" i="11" s="1"/>
  <c r="J352" i="11"/>
  <c r="Q358" i="2"/>
  <c r="F359" i="2" s="1"/>
  <c r="L358" i="2"/>
  <c r="G357" i="12" l="1"/>
  <c r="K357" i="12" s="1"/>
  <c r="L352" i="11"/>
  <c r="N352" i="11" s="1"/>
  <c r="C353" i="11" s="1"/>
  <c r="O358" i="2"/>
  <c r="D359" i="2" s="1"/>
  <c r="P358" i="2"/>
  <c r="E359" i="2" s="1"/>
  <c r="N358" i="2"/>
  <c r="C359" i="2" s="1"/>
  <c r="J357" i="12" l="1"/>
  <c r="H357" i="12"/>
  <c r="M357" i="12" s="1"/>
  <c r="Q357" i="12" s="1"/>
  <c r="F358" i="12" s="1"/>
  <c r="I357" i="12"/>
  <c r="L357" i="12" s="1"/>
  <c r="O352" i="11"/>
  <c r="D353" i="11" s="1"/>
  <c r="P352" i="11"/>
  <c r="E353" i="11" s="1"/>
  <c r="G359" i="2"/>
  <c r="K359" i="2" s="1"/>
  <c r="H359" i="2"/>
  <c r="M359" i="2" s="1"/>
  <c r="P357" i="12" l="1"/>
  <c r="E358" i="12" s="1"/>
  <c r="O357" i="12"/>
  <c r="D358" i="12" s="1"/>
  <c r="N357" i="12"/>
  <c r="C358" i="12" s="1"/>
  <c r="G353" i="11"/>
  <c r="K353" i="11" s="1"/>
  <c r="Q359" i="2"/>
  <c r="F360" i="2" s="1"/>
  <c r="I359" i="2"/>
  <c r="L359" i="2" s="1"/>
  <c r="J359" i="2"/>
  <c r="G358" i="12" l="1"/>
  <c r="K358" i="12" s="1"/>
  <c r="J353" i="11"/>
  <c r="I353" i="11"/>
  <c r="H353" i="11"/>
  <c r="M353" i="11" s="1"/>
  <c r="Q353" i="11" s="1"/>
  <c r="F354" i="11" s="1"/>
  <c r="O359" i="2"/>
  <c r="D360" i="2" s="1"/>
  <c r="P359" i="2"/>
  <c r="E360" i="2" s="1"/>
  <c r="N359" i="2"/>
  <c r="C360" i="2" s="1"/>
  <c r="J358" i="12" l="1"/>
  <c r="I358" i="12"/>
  <c r="H358" i="12"/>
  <c r="L353" i="11"/>
  <c r="G360" i="2"/>
  <c r="K360" i="2" s="1"/>
  <c r="H360" i="2"/>
  <c r="J360" i="2"/>
  <c r="I360" i="2"/>
  <c r="M358" i="12" l="1"/>
  <c r="Q358" i="12" s="1"/>
  <c r="F359" i="12" s="1"/>
  <c r="L358" i="12"/>
  <c r="O353" i="11"/>
  <c r="D354" i="11" s="1"/>
  <c r="N353" i="11"/>
  <c r="C354" i="11" s="1"/>
  <c r="P353" i="11"/>
  <c r="E354" i="11" s="1"/>
  <c r="L360" i="2"/>
  <c r="M360" i="2"/>
  <c r="O358" i="12" l="1"/>
  <c r="D359" i="12" s="1"/>
  <c r="P358" i="12"/>
  <c r="E359" i="12" s="1"/>
  <c r="N358" i="12"/>
  <c r="C359" i="12" s="1"/>
  <c r="G354" i="11"/>
  <c r="Q360" i="2"/>
  <c r="F361" i="2" s="1"/>
  <c r="O360" i="2"/>
  <c r="D361" i="2" s="1"/>
  <c r="P360" i="2"/>
  <c r="E361" i="2" s="1"/>
  <c r="N360" i="2"/>
  <c r="C361" i="2" s="1"/>
  <c r="G359" i="12" l="1"/>
  <c r="K359" i="12" s="1"/>
  <c r="H359" i="12"/>
  <c r="I359" i="12"/>
  <c r="K354" i="11"/>
  <c r="I354" i="11"/>
  <c r="H354" i="11"/>
  <c r="J354" i="11"/>
  <c r="G361" i="2"/>
  <c r="K361" i="2" s="1"/>
  <c r="M359" i="12" l="1"/>
  <c r="Q359" i="12" s="1"/>
  <c r="F360" i="12" s="1"/>
  <c r="L359" i="12"/>
  <c r="J359" i="12"/>
  <c r="L354" i="11"/>
  <c r="M354" i="11"/>
  <c r="Q354" i="11" s="1"/>
  <c r="F355" i="11" s="1"/>
  <c r="H361" i="2"/>
  <c r="M361" i="2" s="1"/>
  <c r="I361" i="2"/>
  <c r="J361" i="2"/>
  <c r="L361" i="2" l="1"/>
  <c r="O359" i="12"/>
  <c r="D360" i="12" s="1"/>
  <c r="P359" i="12"/>
  <c r="E360" i="12" s="1"/>
  <c r="N359" i="12"/>
  <c r="C360" i="12" s="1"/>
  <c r="O354" i="11"/>
  <c r="D355" i="11" s="1"/>
  <c r="P354" i="11"/>
  <c r="E355" i="11" s="1"/>
  <c r="N354" i="11"/>
  <c r="C355" i="11" s="1"/>
  <c r="Q361" i="2"/>
  <c r="F362" i="2" s="1"/>
  <c r="O361" i="2"/>
  <c r="D362" i="2" s="1"/>
  <c r="P361" i="2"/>
  <c r="E362" i="2" s="1"/>
  <c r="N361" i="2"/>
  <c r="C362" i="2" s="1"/>
  <c r="G360" i="12" l="1"/>
  <c r="K360" i="12" s="1"/>
  <c r="I360" i="12"/>
  <c r="G355" i="11"/>
  <c r="K355" i="11" s="1"/>
  <c r="G362" i="2"/>
  <c r="K362" i="2" s="1"/>
  <c r="H360" i="12" l="1"/>
  <c r="J360" i="12"/>
  <c r="I355" i="11"/>
  <c r="J355" i="11"/>
  <c r="H355" i="11"/>
  <c r="M355" i="11" s="1"/>
  <c r="Q355" i="11" s="1"/>
  <c r="F356" i="11" s="1"/>
  <c r="H362" i="2"/>
  <c r="I362" i="2"/>
  <c r="J362" i="2"/>
  <c r="M360" i="12" l="1"/>
  <c r="Q360" i="12" s="1"/>
  <c r="F361" i="12" s="1"/>
  <c r="L360" i="12"/>
  <c r="L355" i="11"/>
  <c r="P355" i="11" s="1"/>
  <c r="E356" i="11" s="1"/>
  <c r="M362" i="2"/>
  <c r="L362" i="2"/>
  <c r="O360" i="12" l="1"/>
  <c r="D361" i="12" s="1"/>
  <c r="P360" i="12"/>
  <c r="E361" i="12" s="1"/>
  <c r="N360" i="12"/>
  <c r="C361" i="12" s="1"/>
  <c r="O355" i="11"/>
  <c r="D356" i="11" s="1"/>
  <c r="N355" i="11"/>
  <c r="C356" i="11" s="1"/>
  <c r="G356" i="11"/>
  <c r="K356" i="11" s="1"/>
  <c r="Q362" i="2"/>
  <c r="F363" i="2" s="1"/>
  <c r="O362" i="2"/>
  <c r="D363" i="2" s="1"/>
  <c r="P362" i="2"/>
  <c r="E363" i="2" s="1"/>
  <c r="N362" i="2"/>
  <c r="C363" i="2" s="1"/>
  <c r="G361" i="12" l="1"/>
  <c r="K361" i="12" s="1"/>
  <c r="I356" i="11"/>
  <c r="H356" i="11"/>
  <c r="M356" i="11" s="1"/>
  <c r="Q356" i="11" s="1"/>
  <c r="F357" i="11" s="1"/>
  <c r="J356" i="11"/>
  <c r="G363" i="2"/>
  <c r="K363" i="2" s="1"/>
  <c r="I363" i="2"/>
  <c r="J363" i="2" l="1"/>
  <c r="I361" i="12"/>
  <c r="H361" i="12"/>
  <c r="J361" i="12"/>
  <c r="L356" i="11"/>
  <c r="P356" i="11" s="1"/>
  <c r="E357" i="11" s="1"/>
  <c r="H363" i="2"/>
  <c r="M363" i="2" s="1"/>
  <c r="Q363" i="2" s="1"/>
  <c r="F364" i="2" s="1"/>
  <c r="L363" i="2" l="1"/>
  <c r="L361" i="12"/>
  <c r="M361" i="12"/>
  <c r="Q361" i="12" s="1"/>
  <c r="F362" i="12" s="1"/>
  <c r="O356" i="11"/>
  <c r="D357" i="11" s="1"/>
  <c r="N356" i="11"/>
  <c r="C357" i="11" s="1"/>
  <c r="O363" i="2"/>
  <c r="P363" i="2"/>
  <c r="E364" i="2" s="1"/>
  <c r="D364" i="2"/>
  <c r="N363" i="2"/>
  <c r="C364" i="2" s="1"/>
  <c r="O361" i="12" l="1"/>
  <c r="D362" i="12" s="1"/>
  <c r="N361" i="12"/>
  <c r="C362" i="12" s="1"/>
  <c r="P361" i="12"/>
  <c r="E362" i="12" s="1"/>
  <c r="G357" i="11"/>
  <c r="K357" i="11" s="1"/>
  <c r="G364" i="2"/>
  <c r="K364" i="2" s="1"/>
  <c r="G362" i="12" l="1"/>
  <c r="K362" i="12" s="1"/>
  <c r="H357" i="11"/>
  <c r="M357" i="11" s="1"/>
  <c r="Q357" i="11" s="1"/>
  <c r="F358" i="11" s="1"/>
  <c r="I357" i="11"/>
  <c r="J357" i="11"/>
  <c r="H364" i="2"/>
  <c r="M364" i="2" s="1"/>
  <c r="I364" i="2"/>
  <c r="L364" i="2" s="1"/>
  <c r="J364" i="2"/>
  <c r="J362" i="12" l="1"/>
  <c r="H362" i="12"/>
  <c r="I362" i="12"/>
  <c r="L357" i="11"/>
  <c r="N357" i="11" s="1"/>
  <c r="C358" i="11" s="1"/>
  <c r="Q364" i="2"/>
  <c r="F365" i="2" s="1"/>
  <c r="O364" i="2"/>
  <c r="D365" i="2" s="1"/>
  <c r="P364" i="2"/>
  <c r="E365" i="2" s="1"/>
  <c r="N364" i="2"/>
  <c r="C365" i="2" s="1"/>
  <c r="P357" i="11" l="1"/>
  <c r="E358" i="11" s="1"/>
  <c r="M362" i="12"/>
  <c r="Q362" i="12" s="1"/>
  <c r="F363" i="12" s="1"/>
  <c r="L362" i="12"/>
  <c r="O357" i="11"/>
  <c r="D358" i="11" s="1"/>
  <c r="G358" i="11" s="1"/>
  <c r="G365" i="2"/>
  <c r="K365" i="2" s="1"/>
  <c r="O362" i="12" l="1"/>
  <c r="D363" i="12" s="1"/>
  <c r="P362" i="12"/>
  <c r="E363" i="12" s="1"/>
  <c r="N362" i="12"/>
  <c r="C363" i="12" s="1"/>
  <c r="K358" i="11"/>
  <c r="H358" i="11"/>
  <c r="M358" i="11" s="1"/>
  <c r="Q358" i="11" s="1"/>
  <c r="F359" i="11" s="1"/>
  <c r="I358" i="11"/>
  <c r="J358" i="11"/>
  <c r="H365" i="2"/>
  <c r="M365" i="2" s="1"/>
  <c r="I365" i="2"/>
  <c r="L365" i="2" s="1"/>
  <c r="J365" i="2"/>
  <c r="G363" i="12" l="1"/>
  <c r="K363" i="12" s="1"/>
  <c r="L358" i="11"/>
  <c r="O358" i="11" s="1"/>
  <c r="D359" i="11" s="1"/>
  <c r="N358" i="11"/>
  <c r="C359" i="11" s="1"/>
  <c r="P358" i="11"/>
  <c r="E359" i="11" s="1"/>
  <c r="Q365" i="2"/>
  <c r="F366" i="2" s="1"/>
  <c r="O365" i="2"/>
  <c r="D366" i="2" s="1"/>
  <c r="P365" i="2"/>
  <c r="E366" i="2" s="1"/>
  <c r="N365" i="2"/>
  <c r="C366" i="2" s="1"/>
  <c r="I363" i="12" l="1"/>
  <c r="H363" i="12"/>
  <c r="J363" i="12"/>
  <c r="G359" i="11"/>
  <c r="G366" i="2"/>
  <c r="K366" i="2" s="1"/>
  <c r="H366" i="2"/>
  <c r="M366" i="2" s="1"/>
  <c r="J366" i="2"/>
  <c r="I366" i="2"/>
  <c r="L366" i="2" s="1"/>
  <c r="L363" i="12" l="1"/>
  <c r="M363" i="12"/>
  <c r="Q363" i="12" s="1"/>
  <c r="F364" i="12" s="1"/>
  <c r="K359" i="11"/>
  <c r="H359" i="11"/>
  <c r="J359" i="11"/>
  <c r="I359" i="11"/>
  <c r="Q366" i="2"/>
  <c r="F367" i="2" s="1"/>
  <c r="O366" i="2"/>
  <c r="D367" i="2" s="1"/>
  <c r="P366" i="2"/>
  <c r="E367" i="2" s="1"/>
  <c r="N366" i="2"/>
  <c r="C367" i="2" s="1"/>
  <c r="O363" i="12" l="1"/>
  <c r="D364" i="12" s="1"/>
  <c r="P363" i="12"/>
  <c r="E364" i="12" s="1"/>
  <c r="N363" i="12"/>
  <c r="C364" i="12" s="1"/>
  <c r="M359" i="11"/>
  <c r="Q359" i="11" s="1"/>
  <c r="F360" i="11" s="1"/>
  <c r="L359" i="11"/>
  <c r="G367" i="2"/>
  <c r="K367" i="2" s="1"/>
  <c r="G364" i="12" l="1"/>
  <c r="K364" i="12" s="1"/>
  <c r="N359" i="11"/>
  <c r="C360" i="11" s="1"/>
  <c r="P359" i="11"/>
  <c r="E360" i="11" s="1"/>
  <c r="O359" i="11"/>
  <c r="D360" i="11" s="1"/>
  <c r="I367" i="2"/>
  <c r="H367" i="2"/>
  <c r="J367" i="2"/>
  <c r="I364" i="12" l="1"/>
  <c r="H364" i="12"/>
  <c r="J364" i="12"/>
  <c r="G360" i="11"/>
  <c r="K360" i="11" s="1"/>
  <c r="M367" i="2"/>
  <c r="L367" i="2"/>
  <c r="M364" i="12" l="1"/>
  <c r="Q364" i="12" s="1"/>
  <c r="F365" i="12" s="1"/>
  <c r="L364" i="12"/>
  <c r="H360" i="11"/>
  <c r="M360" i="11" s="1"/>
  <c r="Q360" i="11" s="1"/>
  <c r="F361" i="11" s="1"/>
  <c r="I360" i="11"/>
  <c r="J360" i="11"/>
  <c r="Q367" i="2"/>
  <c r="F368" i="2" s="1"/>
  <c r="O367" i="2"/>
  <c r="D368" i="2" s="1"/>
  <c r="P367" i="2"/>
  <c r="E368" i="2" s="1"/>
  <c r="N367" i="2"/>
  <c r="C368" i="2" s="1"/>
  <c r="O364" i="12" l="1"/>
  <c r="D365" i="12" s="1"/>
  <c r="P364" i="12"/>
  <c r="E365" i="12" s="1"/>
  <c r="N364" i="12"/>
  <c r="C365" i="12" s="1"/>
  <c r="L360" i="11"/>
  <c r="P360" i="11" s="1"/>
  <c r="E361" i="11" s="1"/>
  <c r="G368" i="2"/>
  <c r="K368" i="2" s="1"/>
  <c r="N360" i="11" l="1"/>
  <c r="C361" i="11" s="1"/>
  <c r="O360" i="11"/>
  <c r="D361" i="11" s="1"/>
  <c r="G365" i="12"/>
  <c r="K365" i="12" s="1"/>
  <c r="G361" i="11"/>
  <c r="K361" i="11" s="1"/>
  <c r="H368" i="2"/>
  <c r="M368" i="2"/>
  <c r="I368" i="2"/>
  <c r="L368" i="2" s="1"/>
  <c r="J368" i="2"/>
  <c r="I365" i="12" l="1"/>
  <c r="L365" i="12" s="1"/>
  <c r="H365" i="12"/>
  <c r="J365" i="12"/>
  <c r="M365" i="12"/>
  <c r="Q365" i="12" s="1"/>
  <c r="F366" i="12" s="1"/>
  <c r="J361" i="11"/>
  <c r="H361" i="11"/>
  <c r="I361" i="11"/>
  <c r="Q368" i="2"/>
  <c r="F369" i="2" s="1"/>
  <c r="O368" i="2"/>
  <c r="D369" i="2" s="1"/>
  <c r="P368" i="2"/>
  <c r="E369" i="2" s="1"/>
  <c r="N368" i="2"/>
  <c r="C369" i="2" s="1"/>
  <c r="O365" i="12" l="1"/>
  <c r="D366" i="12" s="1"/>
  <c r="P365" i="12"/>
  <c r="E366" i="12" s="1"/>
  <c r="N365" i="12"/>
  <c r="C366" i="12" s="1"/>
  <c r="M361" i="11"/>
  <c r="Q361" i="11" s="1"/>
  <c r="F362" i="11" s="1"/>
  <c r="L361" i="11"/>
  <c r="G369" i="2"/>
  <c r="K369" i="2" s="1"/>
  <c r="J369" i="2"/>
  <c r="I369" i="2"/>
  <c r="G366" i="12" l="1"/>
  <c r="K366" i="12" s="1"/>
  <c r="P361" i="11"/>
  <c r="E362" i="11" s="1"/>
  <c r="O361" i="11"/>
  <c r="D362" i="11" s="1"/>
  <c r="N361" i="11"/>
  <c r="C362" i="11" s="1"/>
  <c r="H369" i="2"/>
  <c r="M369" i="2" s="1"/>
  <c r="Q369" i="2"/>
  <c r="F370" i="2" s="1"/>
  <c r="L369" i="2"/>
  <c r="I366" i="12" l="1"/>
  <c r="H366" i="12"/>
  <c r="J366" i="12"/>
  <c r="G362" i="11"/>
  <c r="K362" i="11" s="1"/>
  <c r="O369" i="2"/>
  <c r="P369" i="2"/>
  <c r="E370" i="2" s="1"/>
  <c r="D370" i="2"/>
  <c r="N369" i="2"/>
  <c r="C370" i="2" s="1"/>
  <c r="M366" i="12" l="1"/>
  <c r="Q366" i="12" s="1"/>
  <c r="F367" i="12" s="1"/>
  <c r="L366" i="12"/>
  <c r="J362" i="11"/>
  <c r="I362" i="11"/>
  <c r="H362" i="11"/>
  <c r="M362" i="11" s="1"/>
  <c r="Q362" i="11" s="1"/>
  <c r="F363" i="11" s="1"/>
  <c r="G370" i="2"/>
  <c r="K370" i="2" s="1"/>
  <c r="O366" i="12" l="1"/>
  <c r="D367" i="12" s="1"/>
  <c r="N366" i="12"/>
  <c r="C367" i="12" s="1"/>
  <c r="P366" i="12"/>
  <c r="E367" i="12" s="1"/>
  <c r="L362" i="11"/>
  <c r="H370" i="2"/>
  <c r="M370" i="2" s="1"/>
  <c r="I370" i="2"/>
  <c r="L370" i="2" s="1"/>
  <c r="J370" i="2"/>
  <c r="G367" i="12" l="1"/>
  <c r="K367" i="12" s="1"/>
  <c r="P362" i="11"/>
  <c r="E363" i="11" s="1"/>
  <c r="N362" i="11"/>
  <c r="C363" i="11" s="1"/>
  <c r="O362" i="11"/>
  <c r="D363" i="11" s="1"/>
  <c r="Q370" i="2"/>
  <c r="F371" i="2" s="1"/>
  <c r="O370" i="2"/>
  <c r="D371" i="2" s="1"/>
  <c r="P370" i="2"/>
  <c r="E371" i="2" s="1"/>
  <c r="N370" i="2"/>
  <c r="C371" i="2" s="1"/>
  <c r="I367" i="12" l="1"/>
  <c r="H367" i="12"/>
  <c r="L367" i="12" s="1"/>
  <c r="J367" i="12"/>
  <c r="M367" i="12"/>
  <c r="Q367" i="12" s="1"/>
  <c r="F368" i="12" s="1"/>
  <c r="G363" i="11"/>
  <c r="K363" i="11" s="1"/>
  <c r="G371" i="2"/>
  <c r="K371" i="2" s="1"/>
  <c r="J363" i="11" l="1"/>
  <c r="P367" i="12"/>
  <c r="E368" i="12" s="1"/>
  <c r="N367" i="12"/>
  <c r="C368" i="12" s="1"/>
  <c r="O367" i="12"/>
  <c r="D368" i="12" s="1"/>
  <c r="H363" i="11"/>
  <c r="M363" i="11" s="1"/>
  <c r="Q363" i="11" s="1"/>
  <c r="F364" i="11" s="1"/>
  <c r="I363" i="11"/>
  <c r="L363" i="11" s="1"/>
  <c r="J371" i="2"/>
  <c r="I371" i="2"/>
  <c r="H371" i="2"/>
  <c r="M371" i="2" s="1"/>
  <c r="G368" i="12" l="1"/>
  <c r="K368" i="12" s="1"/>
  <c r="N363" i="11"/>
  <c r="C364" i="11" s="1"/>
  <c r="O363" i="11"/>
  <c r="D364" i="11" s="1"/>
  <c r="P363" i="11"/>
  <c r="E364" i="11" s="1"/>
  <c r="Q371" i="2"/>
  <c r="F372" i="2" s="1"/>
  <c r="L371" i="2"/>
  <c r="J368" i="12" l="1"/>
  <c r="H368" i="12"/>
  <c r="M368" i="12" s="1"/>
  <c r="Q368" i="12" s="1"/>
  <c r="F369" i="12" s="1"/>
  <c r="I368" i="12"/>
  <c r="L368" i="12" s="1"/>
  <c r="G364" i="11"/>
  <c r="K364" i="11" s="1"/>
  <c r="O371" i="2"/>
  <c r="P371" i="2"/>
  <c r="E372" i="2" s="1"/>
  <c r="D372" i="2"/>
  <c r="N371" i="2"/>
  <c r="C372" i="2" s="1"/>
  <c r="P368" i="12" l="1"/>
  <c r="E369" i="12" s="1"/>
  <c r="N368" i="12"/>
  <c r="C369" i="12" s="1"/>
  <c r="O368" i="12"/>
  <c r="D369" i="12" s="1"/>
  <c r="H364" i="11"/>
  <c r="J364" i="11"/>
  <c r="I364" i="11"/>
  <c r="G372" i="2"/>
  <c r="K372" i="2" s="1"/>
  <c r="G369" i="12" l="1"/>
  <c r="K369" i="12" s="1"/>
  <c r="M364" i="11"/>
  <c r="Q364" i="11" s="1"/>
  <c r="F365" i="11" s="1"/>
  <c r="L364" i="11"/>
  <c r="H372" i="2"/>
  <c r="M372" i="2" s="1"/>
  <c r="I372" i="2"/>
  <c r="L372" i="2" s="1"/>
  <c r="J372" i="2"/>
  <c r="J369" i="12" l="1"/>
  <c r="H369" i="12"/>
  <c r="L369" i="12" s="1"/>
  <c r="I369" i="12"/>
  <c r="M369" i="12"/>
  <c r="Q369" i="12" s="1"/>
  <c r="F370" i="12" s="1"/>
  <c r="P364" i="11"/>
  <c r="E365" i="11" s="1"/>
  <c r="O364" i="11"/>
  <c r="D365" i="11" s="1"/>
  <c r="N364" i="11"/>
  <c r="C365" i="11" s="1"/>
  <c r="Q372" i="2"/>
  <c r="F373" i="2" s="1"/>
  <c r="O372" i="2"/>
  <c r="D373" i="2" s="1"/>
  <c r="P372" i="2"/>
  <c r="E373" i="2" s="1"/>
  <c r="N372" i="2"/>
  <c r="C373" i="2" s="1"/>
  <c r="N369" i="12" l="1"/>
  <c r="C370" i="12" s="1"/>
  <c r="P369" i="12"/>
  <c r="E370" i="12" s="1"/>
  <c r="O369" i="12"/>
  <c r="D370" i="12" s="1"/>
  <c r="G365" i="11"/>
  <c r="K365" i="11" s="1"/>
  <c r="G373" i="2"/>
  <c r="K373" i="2" s="1"/>
  <c r="G370" i="12" l="1"/>
  <c r="K370" i="12" s="1"/>
  <c r="J365" i="11"/>
  <c r="H365" i="11"/>
  <c r="M365" i="11" s="1"/>
  <c r="Q365" i="11" s="1"/>
  <c r="F366" i="11" s="1"/>
  <c r="I365" i="11"/>
  <c r="I373" i="2"/>
  <c r="J373" i="2"/>
  <c r="H373" i="2"/>
  <c r="M373" i="2" s="1"/>
  <c r="L373" i="2"/>
  <c r="I370" i="12" l="1"/>
  <c r="H370" i="12"/>
  <c r="J370" i="12"/>
  <c r="L365" i="11"/>
  <c r="N365" i="11" s="1"/>
  <c r="C366" i="11" s="1"/>
  <c r="Q373" i="2"/>
  <c r="F374" i="2" s="1"/>
  <c r="O373" i="2"/>
  <c r="D374" i="2" s="1"/>
  <c r="P373" i="2"/>
  <c r="E374" i="2" s="1"/>
  <c r="N373" i="2"/>
  <c r="C374" i="2" s="1"/>
  <c r="O365" i="11" l="1"/>
  <c r="D366" i="11" s="1"/>
  <c r="P365" i="11"/>
  <c r="E366" i="11" s="1"/>
  <c r="G366" i="11" s="1"/>
  <c r="K366" i="11" s="1"/>
  <c r="L370" i="12"/>
  <c r="M370" i="12"/>
  <c r="Q370" i="12" s="1"/>
  <c r="F371" i="12" s="1"/>
  <c r="G374" i="2"/>
  <c r="K374" i="2" s="1"/>
  <c r="N370" i="12" l="1"/>
  <c r="C371" i="12" s="1"/>
  <c r="O370" i="12"/>
  <c r="D371" i="12" s="1"/>
  <c r="P370" i="12"/>
  <c r="E371" i="12" s="1"/>
  <c r="H366" i="11"/>
  <c r="M366" i="11" s="1"/>
  <c r="Q366" i="11" s="1"/>
  <c r="F367" i="11" s="1"/>
  <c r="J366" i="11"/>
  <c r="I366" i="11"/>
  <c r="H374" i="2"/>
  <c r="M374" i="2" s="1"/>
  <c r="I374" i="2"/>
  <c r="L374" i="2" s="1"/>
  <c r="J374" i="2"/>
  <c r="G371" i="12" l="1"/>
  <c r="K371" i="12" s="1"/>
  <c r="L366" i="11"/>
  <c r="O366" i="11" s="1"/>
  <c r="D367" i="11" s="1"/>
  <c r="Q374" i="2"/>
  <c r="F375" i="2" s="1"/>
  <c r="O374" i="2"/>
  <c r="D375" i="2" s="1"/>
  <c r="P374" i="2"/>
  <c r="E375" i="2" s="1"/>
  <c r="N374" i="2"/>
  <c r="C375" i="2" s="1"/>
  <c r="P366" i="11" l="1"/>
  <c r="E367" i="11" s="1"/>
  <c r="J371" i="12"/>
  <c r="N366" i="11"/>
  <c r="C367" i="11" s="1"/>
  <c r="H371" i="12"/>
  <c r="M371" i="12" s="1"/>
  <c r="Q371" i="12" s="1"/>
  <c r="F372" i="12" s="1"/>
  <c r="I371" i="12"/>
  <c r="L371" i="12"/>
  <c r="G367" i="11"/>
  <c r="K367" i="11" s="1"/>
  <c r="G375" i="2"/>
  <c r="K375" i="2" s="1"/>
  <c r="H375" i="2" l="1"/>
  <c r="M375" i="2" s="1"/>
  <c r="O371" i="12"/>
  <c r="D372" i="12" s="1"/>
  <c r="P371" i="12"/>
  <c r="E372" i="12" s="1"/>
  <c r="N371" i="12"/>
  <c r="C372" i="12" s="1"/>
  <c r="I367" i="11"/>
  <c r="H367" i="11"/>
  <c r="J367" i="11"/>
  <c r="Q375" i="2"/>
  <c r="F376" i="2" s="1"/>
  <c r="I375" i="2"/>
  <c r="L375" i="2" s="1"/>
  <c r="J375" i="2"/>
  <c r="G372" i="12" l="1"/>
  <c r="K372" i="12" s="1"/>
  <c r="M367" i="11"/>
  <c r="Q367" i="11" s="1"/>
  <c r="F368" i="11" s="1"/>
  <c r="L367" i="11"/>
  <c r="O375" i="2"/>
  <c r="P375" i="2"/>
  <c r="E376" i="2" s="1"/>
  <c r="D376" i="2"/>
  <c r="N375" i="2"/>
  <c r="C376" i="2" s="1"/>
  <c r="I372" i="12" l="1"/>
  <c r="H372" i="12"/>
  <c r="J372" i="12"/>
  <c r="O367" i="11"/>
  <c r="D368" i="11" s="1"/>
  <c r="P367" i="11"/>
  <c r="E368" i="11" s="1"/>
  <c r="N367" i="11"/>
  <c r="C368" i="11" s="1"/>
  <c r="G376" i="2"/>
  <c r="K376" i="2" s="1"/>
  <c r="M372" i="12" l="1"/>
  <c r="Q372" i="12" s="1"/>
  <c r="F373" i="12" s="1"/>
  <c r="L372" i="12"/>
  <c r="G368" i="11"/>
  <c r="K368" i="11" s="1"/>
  <c r="H376" i="2"/>
  <c r="I376" i="2"/>
  <c r="J376" i="2"/>
  <c r="O372" i="12" l="1"/>
  <c r="D373" i="12" s="1"/>
  <c r="P372" i="12"/>
  <c r="E373" i="12" s="1"/>
  <c r="N372" i="12"/>
  <c r="C373" i="12" s="1"/>
  <c r="I368" i="11"/>
  <c r="J368" i="11"/>
  <c r="H368" i="11"/>
  <c r="L376" i="2"/>
  <c r="M376" i="2"/>
  <c r="G373" i="12" l="1"/>
  <c r="K373" i="12" s="1"/>
  <c r="L368" i="11"/>
  <c r="P368" i="11" s="1"/>
  <c r="E369" i="11" s="1"/>
  <c r="M368" i="11"/>
  <c r="Q368" i="11" s="1"/>
  <c r="F369" i="11" s="1"/>
  <c r="N368" i="11"/>
  <c r="C369" i="11" s="1"/>
  <c r="O368" i="11"/>
  <c r="D369" i="11" s="1"/>
  <c r="Q376" i="2"/>
  <c r="F377" i="2" s="1"/>
  <c r="O376" i="2"/>
  <c r="D377" i="2" s="1"/>
  <c r="P376" i="2"/>
  <c r="E377" i="2" s="1"/>
  <c r="N376" i="2"/>
  <c r="C377" i="2" s="1"/>
  <c r="I373" i="12" l="1"/>
  <c r="H373" i="12"/>
  <c r="J373" i="12"/>
  <c r="G369" i="11"/>
  <c r="K369" i="11" s="1"/>
  <c r="G377" i="2"/>
  <c r="K377" i="2" s="1"/>
  <c r="L373" i="12" l="1"/>
  <c r="M373" i="12"/>
  <c r="Q373" i="12" s="1"/>
  <c r="F374" i="12" s="1"/>
  <c r="J369" i="11"/>
  <c r="I369" i="11"/>
  <c r="H369" i="11"/>
  <c r="H377" i="2"/>
  <c r="M377" i="2" s="1"/>
  <c r="I377" i="2"/>
  <c r="J377" i="2"/>
  <c r="O373" i="12" l="1"/>
  <c r="D374" i="12" s="1"/>
  <c r="N373" i="12"/>
  <c r="C374" i="12" s="1"/>
  <c r="P373" i="12"/>
  <c r="E374" i="12" s="1"/>
  <c r="L369" i="11"/>
  <c r="M369" i="11"/>
  <c r="Q369" i="11" s="1"/>
  <c r="F370" i="11" s="1"/>
  <c r="O369" i="11"/>
  <c r="D370" i="11" s="1"/>
  <c r="P369" i="11"/>
  <c r="E370" i="11" s="1"/>
  <c r="L377" i="2"/>
  <c r="Q377" i="2"/>
  <c r="F378" i="2" s="1"/>
  <c r="O377" i="2"/>
  <c r="D378" i="2" s="1"/>
  <c r="P377" i="2"/>
  <c r="E378" i="2" s="1"/>
  <c r="N377" i="2"/>
  <c r="C378" i="2" s="1"/>
  <c r="G374" i="12" l="1"/>
  <c r="K374" i="12" s="1"/>
  <c r="J374" i="12"/>
  <c r="N369" i="11"/>
  <c r="C370" i="11" s="1"/>
  <c r="G370" i="11" s="1"/>
  <c r="K370" i="11" s="1"/>
  <c r="G378" i="2"/>
  <c r="K378" i="2" s="1"/>
  <c r="I378" i="2" l="1"/>
  <c r="J378" i="2"/>
  <c r="H374" i="12"/>
  <c r="I374" i="12"/>
  <c r="I370" i="11"/>
  <c r="H370" i="11"/>
  <c r="M370" i="11" s="1"/>
  <c r="Q370" i="11" s="1"/>
  <c r="F371" i="11" s="1"/>
  <c r="J370" i="11"/>
  <c r="H378" i="2"/>
  <c r="M378" i="2" s="1"/>
  <c r="Q378" i="2"/>
  <c r="F379" i="2" s="1"/>
  <c r="L378" i="2"/>
  <c r="M374" i="12" l="1"/>
  <c r="Q374" i="12" s="1"/>
  <c r="F375" i="12" s="1"/>
  <c r="L374" i="12"/>
  <c r="L370" i="11"/>
  <c r="N370" i="11" s="1"/>
  <c r="C371" i="11" s="1"/>
  <c r="O370" i="11"/>
  <c r="D371" i="11" s="1"/>
  <c r="O378" i="2"/>
  <c r="D379" i="2" s="1"/>
  <c r="P378" i="2"/>
  <c r="E379" i="2" s="1"/>
  <c r="N378" i="2"/>
  <c r="C379" i="2" s="1"/>
  <c r="P370" i="11" l="1"/>
  <c r="E371" i="11" s="1"/>
  <c r="P374" i="12"/>
  <c r="E375" i="12" s="1"/>
  <c r="N374" i="12"/>
  <c r="C375" i="12" s="1"/>
  <c r="O374" i="12"/>
  <c r="D375" i="12" s="1"/>
  <c r="G371" i="11"/>
  <c r="K371" i="11" s="1"/>
  <c r="G379" i="2"/>
  <c r="K379" i="2" s="1"/>
  <c r="G375" i="12" l="1"/>
  <c r="K375" i="12" s="1"/>
  <c r="H371" i="11"/>
  <c r="J371" i="11"/>
  <c r="I371" i="11"/>
  <c r="H379" i="2"/>
  <c r="M379" i="2" s="1"/>
  <c r="I379" i="2"/>
  <c r="J379" i="2"/>
  <c r="L379" i="2" l="1"/>
  <c r="J375" i="12"/>
  <c r="H375" i="12"/>
  <c r="M375" i="12" s="1"/>
  <c r="Q375" i="12" s="1"/>
  <c r="F376" i="12" s="1"/>
  <c r="I375" i="12"/>
  <c r="M371" i="11"/>
  <c r="Q371" i="11" s="1"/>
  <c r="F372" i="11" s="1"/>
  <c r="L371" i="11"/>
  <c r="Q379" i="2"/>
  <c r="F380" i="2" s="1"/>
  <c r="O379" i="2"/>
  <c r="D380" i="2" s="1"/>
  <c r="P379" i="2"/>
  <c r="E380" i="2" s="1"/>
  <c r="N379" i="2"/>
  <c r="C380" i="2" s="1"/>
  <c r="L375" i="12" l="1"/>
  <c r="O375" i="12"/>
  <c r="D376" i="12" s="1"/>
  <c r="N375" i="12"/>
  <c r="C376" i="12" s="1"/>
  <c r="P375" i="12"/>
  <c r="E376" i="12" s="1"/>
  <c r="O371" i="11"/>
  <c r="D372" i="11" s="1"/>
  <c r="N371" i="11"/>
  <c r="C372" i="11" s="1"/>
  <c r="P371" i="11"/>
  <c r="E372" i="11" s="1"/>
  <c r="G380" i="2"/>
  <c r="K380" i="2" s="1"/>
  <c r="G376" i="12" l="1"/>
  <c r="K376" i="12" s="1"/>
  <c r="G372" i="11"/>
  <c r="K372" i="11" s="1"/>
  <c r="J380" i="2"/>
  <c r="I380" i="2"/>
  <c r="H380" i="2"/>
  <c r="M380" i="2" s="1"/>
  <c r="I376" i="12" l="1"/>
  <c r="H376" i="12"/>
  <c r="J376" i="12"/>
  <c r="M376" i="12"/>
  <c r="Q376" i="12" s="1"/>
  <c r="F377" i="12" s="1"/>
  <c r="L376" i="12"/>
  <c r="I372" i="11"/>
  <c r="H372" i="11"/>
  <c r="M372" i="11" s="1"/>
  <c r="Q372" i="11" s="1"/>
  <c r="F373" i="11" s="1"/>
  <c r="J372" i="11"/>
  <c r="Q380" i="2"/>
  <c r="F381" i="2" s="1"/>
  <c r="L380" i="2"/>
  <c r="P376" i="12" l="1"/>
  <c r="E377" i="12" s="1"/>
  <c r="N376" i="12"/>
  <c r="C377" i="12" s="1"/>
  <c r="O376" i="12"/>
  <c r="D377" i="12" s="1"/>
  <c r="L372" i="11"/>
  <c r="N372" i="11" s="1"/>
  <c r="C373" i="11" s="1"/>
  <c r="O380" i="2"/>
  <c r="P380" i="2"/>
  <c r="E381" i="2" s="1"/>
  <c r="D381" i="2"/>
  <c r="N380" i="2"/>
  <c r="C381" i="2" s="1"/>
  <c r="G377" i="12" l="1"/>
  <c r="K377" i="12" s="1"/>
  <c r="J377" i="12"/>
  <c r="O372" i="11"/>
  <c r="D373" i="11" s="1"/>
  <c r="P372" i="11"/>
  <c r="E373" i="11" s="1"/>
  <c r="G373" i="11" s="1"/>
  <c r="K373" i="11" s="1"/>
  <c r="G381" i="2"/>
  <c r="K381" i="2" s="1"/>
  <c r="J381" i="2"/>
  <c r="I381" i="2"/>
  <c r="H381" i="2" l="1"/>
  <c r="M381" i="2" s="1"/>
  <c r="H377" i="12"/>
  <c r="I377" i="12"/>
  <c r="L377" i="12" s="1"/>
  <c r="M377" i="12"/>
  <c r="Q377" i="12" s="1"/>
  <c r="F378" i="12" s="1"/>
  <c r="H373" i="11"/>
  <c r="J373" i="11"/>
  <c r="I373" i="11"/>
  <c r="Q381" i="2"/>
  <c r="F382" i="2" s="1"/>
  <c r="L381" i="2"/>
  <c r="O377" i="12" l="1"/>
  <c r="D378" i="12" s="1"/>
  <c r="N377" i="12"/>
  <c r="C378" i="12" s="1"/>
  <c r="P377" i="12"/>
  <c r="E378" i="12" s="1"/>
  <c r="M373" i="11"/>
  <c r="Q373" i="11" s="1"/>
  <c r="F374" i="11" s="1"/>
  <c r="L373" i="11"/>
  <c r="O381" i="2"/>
  <c r="P381" i="2"/>
  <c r="E382" i="2" s="1"/>
  <c r="D382" i="2"/>
  <c r="N381" i="2"/>
  <c r="C382" i="2" s="1"/>
  <c r="G378" i="12" l="1"/>
  <c r="K378" i="12" s="1"/>
  <c r="J378" i="12"/>
  <c r="N373" i="11"/>
  <c r="C374" i="11" s="1"/>
  <c r="P373" i="11"/>
  <c r="E374" i="11" s="1"/>
  <c r="O373" i="11"/>
  <c r="D374" i="11" s="1"/>
  <c r="G382" i="2"/>
  <c r="K382" i="2" s="1"/>
  <c r="H382" i="2" l="1"/>
  <c r="H378" i="12"/>
  <c r="I378" i="12"/>
  <c r="G374" i="11"/>
  <c r="K374" i="11" s="1"/>
  <c r="M382" i="2"/>
  <c r="I382" i="2"/>
  <c r="L382" i="2" s="1"/>
  <c r="J382" i="2"/>
  <c r="M378" i="12" l="1"/>
  <c r="Q378" i="12" s="1"/>
  <c r="F379" i="12" s="1"/>
  <c r="L378" i="12"/>
  <c r="H374" i="11"/>
  <c r="M374" i="11" s="1"/>
  <c r="Q374" i="11" s="1"/>
  <c r="F375" i="11" s="1"/>
  <c r="J374" i="11"/>
  <c r="I374" i="11"/>
  <c r="Q382" i="2"/>
  <c r="F383" i="2" s="1"/>
  <c r="O382" i="2"/>
  <c r="D383" i="2" s="1"/>
  <c r="P382" i="2"/>
  <c r="E383" i="2" s="1"/>
  <c r="N382" i="2"/>
  <c r="C383" i="2" s="1"/>
  <c r="O378" i="12" l="1"/>
  <c r="D379" i="12" s="1"/>
  <c r="P378" i="12"/>
  <c r="E379" i="12" s="1"/>
  <c r="N378" i="12"/>
  <c r="C379" i="12" s="1"/>
  <c r="L374" i="11"/>
  <c r="O374" i="11" s="1"/>
  <c r="D375" i="11" s="1"/>
  <c r="P374" i="11"/>
  <c r="E375" i="11" s="1"/>
  <c r="G383" i="2"/>
  <c r="K383" i="2" s="1"/>
  <c r="N374" i="11" l="1"/>
  <c r="C375" i="11" s="1"/>
  <c r="G379" i="12"/>
  <c r="K379" i="12" s="1"/>
  <c r="G375" i="11"/>
  <c r="K375" i="11" s="1"/>
  <c r="J383" i="2"/>
  <c r="I383" i="2"/>
  <c r="H383" i="2"/>
  <c r="M383" i="2" s="1"/>
  <c r="I379" i="12" l="1"/>
  <c r="H379" i="12"/>
  <c r="J379" i="12"/>
  <c r="J375" i="11"/>
  <c r="H375" i="11"/>
  <c r="M375" i="11" s="1"/>
  <c r="Q375" i="11" s="1"/>
  <c r="F376" i="11" s="1"/>
  <c r="I375" i="11"/>
  <c r="L375" i="11" s="1"/>
  <c r="Q383" i="2"/>
  <c r="F384" i="2" s="1"/>
  <c r="L383" i="2"/>
  <c r="L379" i="12" l="1"/>
  <c r="M379" i="12"/>
  <c r="Q379" i="12" s="1"/>
  <c r="F380" i="12" s="1"/>
  <c r="O375" i="11"/>
  <c r="D376" i="11" s="1"/>
  <c r="N375" i="11"/>
  <c r="C376" i="11" s="1"/>
  <c r="P375" i="11"/>
  <c r="E376" i="11" s="1"/>
  <c r="O383" i="2"/>
  <c r="P383" i="2"/>
  <c r="E384" i="2" s="1"/>
  <c r="D384" i="2"/>
  <c r="N383" i="2"/>
  <c r="C384" i="2" s="1"/>
  <c r="P379" i="12" l="1"/>
  <c r="E380" i="12" s="1"/>
  <c r="N379" i="12"/>
  <c r="C380" i="12" s="1"/>
  <c r="O379" i="12"/>
  <c r="D380" i="12" s="1"/>
  <c r="G376" i="11"/>
  <c r="K376" i="11" s="1"/>
  <c r="G384" i="2"/>
  <c r="K384" i="2" s="1"/>
  <c r="G380" i="12" l="1"/>
  <c r="K380" i="12" s="1"/>
  <c r="I376" i="11"/>
  <c r="H376" i="11"/>
  <c r="J376" i="11"/>
  <c r="H384" i="2"/>
  <c r="M384" i="2" s="1"/>
  <c r="I384" i="2"/>
  <c r="L384" i="2" s="1"/>
  <c r="J384" i="2"/>
  <c r="I380" i="12" l="1"/>
  <c r="H380" i="12"/>
  <c r="J380" i="12"/>
  <c r="M376" i="11"/>
  <c r="Q376" i="11" s="1"/>
  <c r="F377" i="11" s="1"/>
  <c r="L376" i="11"/>
  <c r="Q384" i="2"/>
  <c r="F385" i="2" s="1"/>
  <c r="O384" i="2"/>
  <c r="D385" i="2" s="1"/>
  <c r="P384" i="2"/>
  <c r="E385" i="2" s="1"/>
  <c r="N384" i="2"/>
  <c r="C385" i="2" s="1"/>
  <c r="M380" i="12" l="1"/>
  <c r="Q380" i="12" s="1"/>
  <c r="F381" i="12" s="1"/>
  <c r="L380" i="12"/>
  <c r="N376" i="11"/>
  <c r="C377" i="11" s="1"/>
  <c r="P376" i="11"/>
  <c r="E377" i="11" s="1"/>
  <c r="O376" i="11"/>
  <c r="D377" i="11" s="1"/>
  <c r="G385" i="2"/>
  <c r="K385" i="2" s="1"/>
  <c r="P380" i="12" l="1"/>
  <c r="E381" i="12" s="1"/>
  <c r="N380" i="12"/>
  <c r="C381" i="12" s="1"/>
  <c r="O380" i="12"/>
  <c r="D381" i="12" s="1"/>
  <c r="G377" i="11"/>
  <c r="K377" i="11" s="1"/>
  <c r="H385" i="2"/>
  <c r="M385" i="2" s="1"/>
  <c r="I385" i="2"/>
  <c r="L385" i="2" s="1"/>
  <c r="J385" i="2"/>
  <c r="G381" i="12" l="1"/>
  <c r="K381" i="12" s="1"/>
  <c r="I377" i="11"/>
  <c r="H377" i="11"/>
  <c r="J377" i="11"/>
  <c r="Q385" i="2"/>
  <c r="F386" i="2" s="1"/>
  <c r="O385" i="2"/>
  <c r="D386" i="2" s="1"/>
  <c r="P385" i="2"/>
  <c r="E386" i="2" s="1"/>
  <c r="N385" i="2"/>
  <c r="C386" i="2" s="1"/>
  <c r="J381" i="12" l="1"/>
  <c r="H381" i="12"/>
  <c r="M381" i="12" s="1"/>
  <c r="Q381" i="12" s="1"/>
  <c r="F382" i="12" s="1"/>
  <c r="I381" i="12"/>
  <c r="L381" i="12"/>
  <c r="M377" i="11"/>
  <c r="Q377" i="11" s="1"/>
  <c r="F378" i="11" s="1"/>
  <c r="L377" i="11"/>
  <c r="G386" i="2"/>
  <c r="K386" i="2" s="1"/>
  <c r="P381" i="12" l="1"/>
  <c r="E382" i="12" s="1"/>
  <c r="O381" i="12"/>
  <c r="D382" i="12" s="1"/>
  <c r="N381" i="12"/>
  <c r="C382" i="12" s="1"/>
  <c r="P377" i="11"/>
  <c r="E378" i="11" s="1"/>
  <c r="O377" i="11"/>
  <c r="D378" i="11" s="1"/>
  <c r="N377" i="11"/>
  <c r="C378" i="11" s="1"/>
  <c r="H386" i="2"/>
  <c r="M386" i="2" s="1"/>
  <c r="I386" i="2"/>
  <c r="L386" i="2" s="1"/>
  <c r="J386" i="2"/>
  <c r="G382" i="12" l="1"/>
  <c r="K382" i="12" s="1"/>
  <c r="G378" i="11"/>
  <c r="K378" i="11" s="1"/>
  <c r="Q386" i="2"/>
  <c r="F387" i="2" s="1"/>
  <c r="O386" i="2"/>
  <c r="D387" i="2" s="1"/>
  <c r="P386" i="2"/>
  <c r="E387" i="2" s="1"/>
  <c r="N386" i="2"/>
  <c r="C387" i="2" s="1"/>
  <c r="J382" i="12" l="1"/>
  <c r="H382" i="12"/>
  <c r="I382" i="12"/>
  <c r="J378" i="11"/>
  <c r="I378" i="11"/>
  <c r="H378" i="11"/>
  <c r="L378" i="11" s="1"/>
  <c r="G387" i="2"/>
  <c r="K387" i="2" s="1"/>
  <c r="H387" i="2" l="1"/>
  <c r="M387" i="2" s="1"/>
  <c r="I387" i="2"/>
  <c r="L387" i="2" s="1"/>
  <c r="N387" i="2" s="1"/>
  <c r="C388" i="2" s="1"/>
  <c r="J387" i="2"/>
  <c r="M382" i="12"/>
  <c r="Q382" i="12" s="1"/>
  <c r="F383" i="12" s="1"/>
  <c r="L382" i="12"/>
  <c r="M378" i="11"/>
  <c r="Q378" i="11" s="1"/>
  <c r="F379" i="11" s="1"/>
  <c r="O378" i="11"/>
  <c r="D379" i="11" s="1"/>
  <c r="P378" i="11"/>
  <c r="E379" i="11" s="1"/>
  <c r="Q387" i="2"/>
  <c r="F388" i="2" s="1"/>
  <c r="O387" i="2"/>
  <c r="D388" i="2" s="1"/>
  <c r="P387" i="2"/>
  <c r="E388" i="2" s="1"/>
  <c r="N378" i="11" l="1"/>
  <c r="C379" i="11" s="1"/>
  <c r="O382" i="12"/>
  <c r="D383" i="12" s="1"/>
  <c r="P382" i="12"/>
  <c r="E383" i="12" s="1"/>
  <c r="N382" i="12"/>
  <c r="C383" i="12" s="1"/>
  <c r="G379" i="11"/>
  <c r="K379" i="11" s="1"/>
  <c r="G388" i="2"/>
  <c r="K388" i="2" s="1"/>
  <c r="G383" i="12" l="1"/>
  <c r="K383" i="12" s="1"/>
  <c r="I383" i="12"/>
  <c r="I379" i="11"/>
  <c r="J379" i="11"/>
  <c r="H379" i="11"/>
  <c r="M379" i="11" s="1"/>
  <c r="Q379" i="11" s="1"/>
  <c r="F380" i="11" s="1"/>
  <c r="H388" i="2"/>
  <c r="M388" i="2" s="1"/>
  <c r="I388" i="2"/>
  <c r="L388" i="2" s="1"/>
  <c r="J388" i="2"/>
  <c r="H383" i="12" l="1"/>
  <c r="J383" i="12"/>
  <c r="L379" i="11"/>
  <c r="N379" i="11" s="1"/>
  <c r="C380" i="11" s="1"/>
  <c r="P379" i="11"/>
  <c r="E380" i="11" s="1"/>
  <c r="Q388" i="2"/>
  <c r="F389" i="2" s="1"/>
  <c r="O388" i="2"/>
  <c r="D389" i="2" s="1"/>
  <c r="P388" i="2"/>
  <c r="E389" i="2" s="1"/>
  <c r="N388" i="2"/>
  <c r="C389" i="2" s="1"/>
  <c r="O379" i="11" l="1"/>
  <c r="D380" i="11" s="1"/>
  <c r="M383" i="12"/>
  <c r="Q383" i="12" s="1"/>
  <c r="F384" i="12" s="1"/>
  <c r="L383" i="12"/>
  <c r="G380" i="11"/>
  <c r="K380" i="11" s="1"/>
  <c r="G389" i="2"/>
  <c r="K389" i="2" s="1"/>
  <c r="O383" i="12" l="1"/>
  <c r="D384" i="12" s="1"/>
  <c r="P383" i="12"/>
  <c r="E384" i="12" s="1"/>
  <c r="N383" i="12"/>
  <c r="C384" i="12" s="1"/>
  <c r="H380" i="11"/>
  <c r="J380" i="11"/>
  <c r="I380" i="11"/>
  <c r="H389" i="2"/>
  <c r="M389" i="2" s="1"/>
  <c r="I389" i="2"/>
  <c r="L389" i="2" s="1"/>
  <c r="J389" i="2"/>
  <c r="G384" i="12" l="1"/>
  <c r="K384" i="12" s="1"/>
  <c r="I384" i="12"/>
  <c r="M380" i="11"/>
  <c r="Q380" i="11" s="1"/>
  <c r="F381" i="11" s="1"/>
  <c r="L380" i="11"/>
  <c r="Q389" i="2"/>
  <c r="F390" i="2" s="1"/>
  <c r="O389" i="2"/>
  <c r="D390" i="2" s="1"/>
  <c r="P389" i="2"/>
  <c r="E390" i="2" s="1"/>
  <c r="N389" i="2"/>
  <c r="C390" i="2" s="1"/>
  <c r="H384" i="12" l="1"/>
  <c r="J384" i="12"/>
  <c r="O380" i="11"/>
  <c r="D381" i="11" s="1"/>
  <c r="N380" i="11"/>
  <c r="C381" i="11" s="1"/>
  <c r="P380" i="11"/>
  <c r="E381" i="11" s="1"/>
  <c r="G390" i="2"/>
  <c r="K390" i="2" s="1"/>
  <c r="H390" i="2"/>
  <c r="L384" i="12" l="1"/>
  <c r="M384" i="12"/>
  <c r="Q384" i="12" s="1"/>
  <c r="F385" i="12" s="1"/>
  <c r="G381" i="11"/>
  <c r="K381" i="11" s="1"/>
  <c r="M390" i="2"/>
  <c r="I390" i="2"/>
  <c r="L390" i="2" s="1"/>
  <c r="J390" i="2"/>
  <c r="N384" i="12" l="1"/>
  <c r="C385" i="12" s="1"/>
  <c r="P384" i="12"/>
  <c r="E385" i="12" s="1"/>
  <c r="O384" i="12"/>
  <c r="D385" i="12" s="1"/>
  <c r="I381" i="11"/>
  <c r="J381" i="11"/>
  <c r="H381" i="11"/>
  <c r="M381" i="11" s="1"/>
  <c r="Q381" i="11" s="1"/>
  <c r="F382" i="11" s="1"/>
  <c r="Q390" i="2"/>
  <c r="F391" i="2" s="1"/>
  <c r="O390" i="2"/>
  <c r="D391" i="2" s="1"/>
  <c r="P390" i="2"/>
  <c r="E391" i="2" s="1"/>
  <c r="N390" i="2"/>
  <c r="C391" i="2" s="1"/>
  <c r="G385" i="12" l="1"/>
  <c r="K385" i="12" s="1"/>
  <c r="L381" i="11"/>
  <c r="N381" i="11" s="1"/>
  <c r="C382" i="11" s="1"/>
  <c r="O381" i="11"/>
  <c r="D382" i="11" s="1"/>
  <c r="G391" i="2"/>
  <c r="K391" i="2" s="1"/>
  <c r="H391" i="2"/>
  <c r="M391" i="2" s="1"/>
  <c r="I391" i="2"/>
  <c r="J391" i="2" l="1"/>
  <c r="I385" i="12"/>
  <c r="H385" i="12"/>
  <c r="J385" i="12"/>
  <c r="P381" i="11"/>
  <c r="E382" i="11" s="1"/>
  <c r="G382" i="11" s="1"/>
  <c r="K382" i="11" s="1"/>
  <c r="Q391" i="2"/>
  <c r="F392" i="2" s="1"/>
  <c r="L391" i="2"/>
  <c r="M385" i="12" l="1"/>
  <c r="Q385" i="12" s="1"/>
  <c r="F386" i="12" s="1"/>
  <c r="L385" i="12"/>
  <c r="H382" i="11"/>
  <c r="M382" i="11" s="1"/>
  <c r="Q382" i="11" s="1"/>
  <c r="F383" i="11" s="1"/>
  <c r="I382" i="11"/>
  <c r="J382" i="11"/>
  <c r="O391" i="2"/>
  <c r="P391" i="2"/>
  <c r="E392" i="2" s="1"/>
  <c r="D392" i="2"/>
  <c r="N391" i="2"/>
  <c r="C392" i="2" s="1"/>
  <c r="P385" i="12" l="1"/>
  <c r="E386" i="12" s="1"/>
  <c r="N385" i="12"/>
  <c r="C386" i="12" s="1"/>
  <c r="O385" i="12"/>
  <c r="D386" i="12" s="1"/>
  <c r="L382" i="11"/>
  <c r="P382" i="11"/>
  <c r="E383" i="11" s="1"/>
  <c r="O382" i="11"/>
  <c r="D383" i="11" s="1"/>
  <c r="N382" i="11"/>
  <c r="C383" i="11" s="1"/>
  <c r="G392" i="2"/>
  <c r="K392" i="2" s="1"/>
  <c r="H392" i="2"/>
  <c r="M392" i="2" s="1"/>
  <c r="I392" i="2"/>
  <c r="G386" i="12" l="1"/>
  <c r="K386" i="12" s="1"/>
  <c r="G383" i="11"/>
  <c r="K383" i="11" s="1"/>
  <c r="Q392" i="2"/>
  <c r="F393" i="2" s="1"/>
  <c r="L392" i="2"/>
  <c r="N392" i="2" s="1"/>
  <c r="C393" i="2" s="1"/>
  <c r="J392" i="2"/>
  <c r="H386" i="12" l="1"/>
  <c r="J386" i="12"/>
  <c r="I386" i="12"/>
  <c r="L386" i="12" s="1"/>
  <c r="M386" i="12"/>
  <c r="Q386" i="12" s="1"/>
  <c r="F387" i="12" s="1"/>
  <c r="J383" i="11"/>
  <c r="I383" i="11"/>
  <c r="H383" i="11"/>
  <c r="L383" i="11" s="1"/>
  <c r="O392" i="2"/>
  <c r="D393" i="2" s="1"/>
  <c r="P392" i="2"/>
  <c r="E393" i="2" s="1"/>
  <c r="G393" i="2"/>
  <c r="K393" i="2" s="1"/>
  <c r="O386" i="12" l="1"/>
  <c r="D387" i="12" s="1"/>
  <c r="P386" i="12"/>
  <c r="E387" i="12" s="1"/>
  <c r="N386" i="12"/>
  <c r="C387" i="12" s="1"/>
  <c r="M383" i="11"/>
  <c r="Q383" i="11" s="1"/>
  <c r="F384" i="11" s="1"/>
  <c r="P383" i="11"/>
  <c r="E384" i="11" s="1"/>
  <c r="O383" i="11"/>
  <c r="D384" i="11" s="1"/>
  <c r="H393" i="2"/>
  <c r="M393" i="2" s="1"/>
  <c r="Q393" i="2"/>
  <c r="F394" i="2" s="1"/>
  <c r="J393" i="2"/>
  <c r="I393" i="2"/>
  <c r="L393" i="2" s="1"/>
  <c r="G387" i="12" l="1"/>
  <c r="K387" i="12" s="1"/>
  <c r="N383" i="11"/>
  <c r="C384" i="11" s="1"/>
  <c r="G384" i="11" s="1"/>
  <c r="K384" i="11" s="1"/>
  <c r="O393" i="2"/>
  <c r="P393" i="2"/>
  <c r="E394" i="2" s="1"/>
  <c r="D394" i="2"/>
  <c r="N393" i="2"/>
  <c r="C394" i="2" s="1"/>
  <c r="I387" i="12" l="1"/>
  <c r="H387" i="12"/>
  <c r="J387" i="12"/>
  <c r="J384" i="11"/>
  <c r="I384" i="11"/>
  <c r="H384" i="11"/>
  <c r="M384" i="11" s="1"/>
  <c r="Q384" i="11" s="1"/>
  <c r="F385" i="11" s="1"/>
  <c r="G394" i="2"/>
  <c r="K394" i="2" s="1"/>
  <c r="H394" i="2" l="1"/>
  <c r="L387" i="12"/>
  <c r="M387" i="12"/>
  <c r="Q387" i="12" s="1"/>
  <c r="F388" i="12" s="1"/>
  <c r="L384" i="11"/>
  <c r="O384" i="11" s="1"/>
  <c r="D385" i="11" s="1"/>
  <c r="M394" i="2"/>
  <c r="I394" i="2"/>
  <c r="L394" i="2" s="1"/>
  <c r="J394" i="2"/>
  <c r="P387" i="12" l="1"/>
  <c r="E388" i="12" s="1"/>
  <c r="N387" i="12"/>
  <c r="C388" i="12" s="1"/>
  <c r="O387" i="12"/>
  <c r="D388" i="12" s="1"/>
  <c r="N384" i="11"/>
  <c r="C385" i="11" s="1"/>
  <c r="P384" i="11"/>
  <c r="E385" i="11" s="1"/>
  <c r="Q394" i="2"/>
  <c r="F395" i="2" s="1"/>
  <c r="O394" i="2"/>
  <c r="D395" i="2" s="1"/>
  <c r="P394" i="2"/>
  <c r="E395" i="2" s="1"/>
  <c r="N394" i="2"/>
  <c r="C395" i="2" s="1"/>
  <c r="G388" i="12" l="1"/>
  <c r="K388" i="12" s="1"/>
  <c r="G385" i="11"/>
  <c r="G395" i="2"/>
  <c r="K395" i="2" s="1"/>
  <c r="I388" i="12" l="1"/>
  <c r="H388" i="12"/>
  <c r="J388" i="12"/>
  <c r="K385" i="11"/>
  <c r="I385" i="11"/>
  <c r="H385" i="11"/>
  <c r="M385" i="11" s="1"/>
  <c r="Q385" i="11" s="1"/>
  <c r="F386" i="11" s="1"/>
  <c r="J385" i="11"/>
  <c r="H395" i="2"/>
  <c r="M395" i="2" s="1"/>
  <c r="I395" i="2"/>
  <c r="J395" i="2"/>
  <c r="L395" i="2" l="1"/>
  <c r="M388" i="12"/>
  <c r="Q388" i="12" s="1"/>
  <c r="F389" i="12" s="1"/>
  <c r="L388" i="12"/>
  <c r="L385" i="11"/>
  <c r="Q395" i="2"/>
  <c r="F396" i="2" s="1"/>
  <c r="O395" i="2"/>
  <c r="D396" i="2" s="1"/>
  <c r="P395" i="2"/>
  <c r="E396" i="2" s="1"/>
  <c r="N395" i="2"/>
  <c r="C396" i="2" s="1"/>
  <c r="P388" i="12" l="1"/>
  <c r="E389" i="12" s="1"/>
  <c r="O388" i="12"/>
  <c r="D389" i="12" s="1"/>
  <c r="N388" i="12"/>
  <c r="C389" i="12" s="1"/>
  <c r="N385" i="11"/>
  <c r="C386" i="11" s="1"/>
  <c r="P385" i="11"/>
  <c r="E386" i="11" s="1"/>
  <c r="O385" i="11"/>
  <c r="D386" i="11" s="1"/>
  <c r="G396" i="2"/>
  <c r="K396" i="2" s="1"/>
  <c r="G389" i="12" l="1"/>
  <c r="K389" i="12" s="1"/>
  <c r="G386" i="11"/>
  <c r="K386" i="11" s="1"/>
  <c r="H396" i="2"/>
  <c r="M396" i="2" s="1"/>
  <c r="I396" i="2"/>
  <c r="J396" i="2"/>
  <c r="J389" i="12" l="1"/>
  <c r="H389" i="12"/>
  <c r="I389" i="12"/>
  <c r="I386" i="11"/>
  <c r="H386" i="11"/>
  <c r="J386" i="11"/>
  <c r="L396" i="2"/>
  <c r="O396" i="2" s="1"/>
  <c r="D397" i="2" s="1"/>
  <c r="Q396" i="2"/>
  <c r="F397" i="2" s="1"/>
  <c r="P396" i="2"/>
  <c r="E397" i="2" s="1"/>
  <c r="N396" i="2"/>
  <c r="C397" i="2" s="1"/>
  <c r="M389" i="12" l="1"/>
  <c r="Q389" i="12" s="1"/>
  <c r="F390" i="12" s="1"/>
  <c r="L389" i="12"/>
  <c r="M386" i="11"/>
  <c r="Q386" i="11" s="1"/>
  <c r="F387" i="11" s="1"/>
  <c r="L386" i="11"/>
  <c r="G397" i="2"/>
  <c r="K397" i="2" s="1"/>
  <c r="J397" i="2" l="1"/>
  <c r="N389" i="12"/>
  <c r="C390" i="12" s="1"/>
  <c r="O389" i="12"/>
  <c r="D390" i="12" s="1"/>
  <c r="P389" i="12"/>
  <c r="E390" i="12" s="1"/>
  <c r="P386" i="11"/>
  <c r="E387" i="11" s="1"/>
  <c r="N386" i="11"/>
  <c r="C387" i="11" s="1"/>
  <c r="O386" i="11"/>
  <c r="D387" i="11" s="1"/>
  <c r="I397" i="2"/>
  <c r="H397" i="2"/>
  <c r="M397" i="2" s="1"/>
  <c r="G390" i="12" l="1"/>
  <c r="K390" i="12" s="1"/>
  <c r="G387" i="11"/>
  <c r="K387" i="11" s="1"/>
  <c r="Q397" i="2"/>
  <c r="F398" i="2" s="1"/>
  <c r="L397" i="2"/>
  <c r="I390" i="12" l="1"/>
  <c r="H390" i="12"/>
  <c r="J390" i="12"/>
  <c r="J387" i="11"/>
  <c r="H387" i="11"/>
  <c r="M387" i="11" s="1"/>
  <c r="Q387" i="11" s="1"/>
  <c r="F388" i="11" s="1"/>
  <c r="I387" i="11"/>
  <c r="L387" i="11" s="1"/>
  <c r="O397" i="2"/>
  <c r="P397" i="2"/>
  <c r="E398" i="2" s="1"/>
  <c r="D398" i="2"/>
  <c r="N397" i="2"/>
  <c r="C398" i="2" s="1"/>
  <c r="M390" i="12" l="1"/>
  <c r="Q390" i="12" s="1"/>
  <c r="F391" i="12" s="1"/>
  <c r="L390" i="12"/>
  <c r="P387" i="11"/>
  <c r="E388" i="11" s="1"/>
  <c r="N387" i="11"/>
  <c r="C388" i="11" s="1"/>
  <c r="O387" i="11"/>
  <c r="D388" i="11" s="1"/>
  <c r="G398" i="2"/>
  <c r="K398" i="2" s="1"/>
  <c r="P390" i="12" l="1"/>
  <c r="E391" i="12" s="1"/>
  <c r="O390" i="12"/>
  <c r="D391" i="12" s="1"/>
  <c r="N390" i="12"/>
  <c r="C391" i="12" s="1"/>
  <c r="G388" i="11"/>
  <c r="K388" i="11" s="1"/>
  <c r="H398" i="2"/>
  <c r="M398" i="2" s="1"/>
  <c r="I398" i="2"/>
  <c r="J398" i="2"/>
  <c r="G391" i="12" l="1"/>
  <c r="K391" i="12" s="1"/>
  <c r="J388" i="11"/>
  <c r="H388" i="11"/>
  <c r="M388" i="11" s="1"/>
  <c r="Q388" i="11" s="1"/>
  <c r="F389" i="11" s="1"/>
  <c r="I388" i="11"/>
  <c r="L388" i="11" s="1"/>
  <c r="L398" i="2"/>
  <c r="Q398" i="2"/>
  <c r="F399" i="2" s="1"/>
  <c r="O398" i="2"/>
  <c r="D399" i="2" s="1"/>
  <c r="P398" i="2"/>
  <c r="E399" i="2" s="1"/>
  <c r="N398" i="2"/>
  <c r="C399" i="2" s="1"/>
  <c r="J391" i="12" l="1"/>
  <c r="H391" i="12"/>
  <c r="I391" i="12"/>
  <c r="P388" i="11"/>
  <c r="E389" i="11" s="1"/>
  <c r="O388" i="11"/>
  <c r="D389" i="11" s="1"/>
  <c r="N388" i="11"/>
  <c r="C389" i="11" s="1"/>
  <c r="G399" i="2"/>
  <c r="K399" i="2" s="1"/>
  <c r="M391" i="12" l="1"/>
  <c r="Q391" i="12" s="1"/>
  <c r="F392" i="12" s="1"/>
  <c r="L391" i="12"/>
  <c r="G389" i="11"/>
  <c r="H389" i="11" s="1"/>
  <c r="H399" i="2"/>
  <c r="M399" i="2" s="1"/>
  <c r="I399" i="2"/>
  <c r="J399" i="2"/>
  <c r="L399" i="2" l="1"/>
  <c r="P391" i="12"/>
  <c r="E392" i="12" s="1"/>
  <c r="N391" i="12"/>
  <c r="C392" i="12" s="1"/>
  <c r="O391" i="12"/>
  <c r="D392" i="12" s="1"/>
  <c r="I389" i="11"/>
  <c r="L389" i="11"/>
  <c r="M389" i="11"/>
  <c r="Q389" i="11" s="1"/>
  <c r="F390" i="11" s="1"/>
  <c r="J389" i="11"/>
  <c r="K389" i="11"/>
  <c r="Q399" i="2"/>
  <c r="F400" i="2" s="1"/>
  <c r="O399" i="2"/>
  <c r="D400" i="2" s="1"/>
  <c r="P399" i="2"/>
  <c r="E400" i="2" s="1"/>
  <c r="N399" i="2"/>
  <c r="C400" i="2" s="1"/>
  <c r="G392" i="12" l="1"/>
  <c r="K392" i="12" s="1"/>
  <c r="N389" i="11"/>
  <c r="C390" i="11" s="1"/>
  <c r="P389" i="11"/>
  <c r="E390" i="11" s="1"/>
  <c r="O389" i="11"/>
  <c r="D390" i="11" s="1"/>
  <c r="G400" i="2"/>
  <c r="K400" i="2" s="1"/>
  <c r="H400" i="2"/>
  <c r="M400" i="2" s="1"/>
  <c r="I392" i="12" l="1"/>
  <c r="H392" i="12"/>
  <c r="J392" i="12"/>
  <c r="G390" i="11"/>
  <c r="K390" i="11" s="1"/>
  <c r="Q400" i="2"/>
  <c r="F401" i="2" s="1"/>
  <c r="I400" i="2"/>
  <c r="L400" i="2" s="1"/>
  <c r="J400" i="2"/>
  <c r="M392" i="12" l="1"/>
  <c r="Q392" i="12" s="1"/>
  <c r="F393" i="12" s="1"/>
  <c r="L392" i="12"/>
  <c r="H390" i="11"/>
  <c r="M390" i="11" s="1"/>
  <c r="Q390" i="11" s="1"/>
  <c r="F391" i="11" s="1"/>
  <c r="I390" i="11"/>
  <c r="J390" i="11"/>
  <c r="O400" i="2"/>
  <c r="P400" i="2"/>
  <c r="E401" i="2" s="1"/>
  <c r="D401" i="2"/>
  <c r="N400" i="2"/>
  <c r="C401" i="2" s="1"/>
  <c r="N392" i="12" l="1"/>
  <c r="C393" i="12" s="1"/>
  <c r="O392" i="12"/>
  <c r="D393" i="12" s="1"/>
  <c r="P392" i="12"/>
  <c r="E393" i="12" s="1"/>
  <c r="L390" i="11"/>
  <c r="O390" i="11" s="1"/>
  <c r="D391" i="11" s="1"/>
  <c r="G401" i="2"/>
  <c r="K401" i="2" s="1"/>
  <c r="I401" i="2" l="1"/>
  <c r="J401" i="2"/>
  <c r="P390" i="11"/>
  <c r="E391" i="11" s="1"/>
  <c r="G391" i="11" s="1"/>
  <c r="K391" i="11" s="1"/>
  <c r="N390" i="11"/>
  <c r="C391" i="11" s="1"/>
  <c r="H401" i="2"/>
  <c r="G393" i="12"/>
  <c r="K393" i="12" s="1"/>
  <c r="L401" i="2"/>
  <c r="M401" i="2"/>
  <c r="I393" i="12" l="1"/>
  <c r="H393" i="12"/>
  <c r="J393" i="12"/>
  <c r="I391" i="11"/>
  <c r="H391" i="11"/>
  <c r="J391" i="11"/>
  <c r="Q401" i="2"/>
  <c r="F402" i="2" s="1"/>
  <c r="O401" i="2"/>
  <c r="D402" i="2" s="1"/>
  <c r="P401" i="2"/>
  <c r="E402" i="2" s="1"/>
  <c r="N401" i="2"/>
  <c r="C402" i="2" s="1"/>
  <c r="L393" i="12" l="1"/>
  <c r="M393" i="12"/>
  <c r="Q393" i="12" s="1"/>
  <c r="F394" i="12" s="1"/>
  <c r="L391" i="11"/>
  <c r="M391" i="11"/>
  <c r="Q391" i="11" s="1"/>
  <c r="F392" i="11" s="1"/>
  <c r="G402" i="2"/>
  <c r="K402" i="2" s="1"/>
  <c r="P393" i="12" l="1"/>
  <c r="E394" i="12" s="1"/>
  <c r="N393" i="12"/>
  <c r="C394" i="12" s="1"/>
  <c r="O393" i="12"/>
  <c r="D394" i="12" s="1"/>
  <c r="P391" i="11"/>
  <c r="E392" i="11" s="1"/>
  <c r="O391" i="11"/>
  <c r="D392" i="11" s="1"/>
  <c r="N391" i="11"/>
  <c r="C392" i="11" s="1"/>
  <c r="H402" i="2"/>
  <c r="M402" i="2" s="1"/>
  <c r="I402" i="2"/>
  <c r="L402" i="2" s="1"/>
  <c r="J402" i="2"/>
  <c r="G394" i="12" l="1"/>
  <c r="K394" i="12" s="1"/>
  <c r="G392" i="11"/>
  <c r="K392" i="11" s="1"/>
  <c r="Q402" i="2"/>
  <c r="F403" i="2" s="1"/>
  <c r="O402" i="2"/>
  <c r="D403" i="2" s="1"/>
  <c r="P402" i="2"/>
  <c r="E403" i="2" s="1"/>
  <c r="N402" i="2"/>
  <c r="C403" i="2" s="1"/>
  <c r="I394" i="12" l="1"/>
  <c r="H394" i="12"/>
  <c r="J394" i="12"/>
  <c r="J392" i="11"/>
  <c r="I392" i="11"/>
  <c r="H392" i="11"/>
  <c r="M392" i="11" s="1"/>
  <c r="Q392" i="11" s="1"/>
  <c r="F393" i="11" s="1"/>
  <c r="G403" i="2"/>
  <c r="K403" i="2" s="1"/>
  <c r="H403" i="2" l="1"/>
  <c r="I403" i="2"/>
  <c r="J403" i="2"/>
  <c r="L394" i="12"/>
  <c r="M394" i="12"/>
  <c r="Q394" i="12" s="1"/>
  <c r="F395" i="12" s="1"/>
  <c r="L392" i="11"/>
  <c r="P392" i="11" s="1"/>
  <c r="E393" i="11" s="1"/>
  <c r="O392" i="11"/>
  <c r="D393" i="11" s="1"/>
  <c r="N392" i="11"/>
  <c r="C393" i="11" s="1"/>
  <c r="L403" i="2"/>
  <c r="M403" i="2"/>
  <c r="P394" i="12" l="1"/>
  <c r="E395" i="12" s="1"/>
  <c r="N394" i="12"/>
  <c r="C395" i="12" s="1"/>
  <c r="O394" i="12"/>
  <c r="D395" i="12" s="1"/>
  <c r="G393" i="11"/>
  <c r="K393" i="11" s="1"/>
  <c r="Q403" i="2"/>
  <c r="F404" i="2" s="1"/>
  <c r="O403" i="2"/>
  <c r="D404" i="2" s="1"/>
  <c r="P403" i="2"/>
  <c r="E404" i="2" s="1"/>
  <c r="N403" i="2"/>
  <c r="C404" i="2" s="1"/>
  <c r="G395" i="12" l="1"/>
  <c r="K395" i="12" s="1"/>
  <c r="I393" i="11"/>
  <c r="J393" i="11"/>
  <c r="H393" i="11"/>
  <c r="L393" i="11" s="1"/>
  <c r="G404" i="2"/>
  <c r="K404" i="2" s="1"/>
  <c r="I395" i="12" l="1"/>
  <c r="H395" i="12"/>
  <c r="J395" i="12"/>
  <c r="M393" i="11"/>
  <c r="Q393" i="11" s="1"/>
  <c r="F394" i="11" s="1"/>
  <c r="O393" i="11"/>
  <c r="D394" i="11" s="1"/>
  <c r="P393" i="11"/>
  <c r="E394" i="11" s="1"/>
  <c r="H404" i="2"/>
  <c r="M404" i="2" s="1"/>
  <c r="I404" i="2"/>
  <c r="J404" i="2"/>
  <c r="L404" i="2" l="1"/>
  <c r="O404" i="2" s="1"/>
  <c r="D405" i="2" s="1"/>
  <c r="N393" i="11"/>
  <c r="C394" i="11" s="1"/>
  <c r="M395" i="12"/>
  <c r="Q395" i="12" s="1"/>
  <c r="F396" i="12" s="1"/>
  <c r="L395" i="12"/>
  <c r="G394" i="11"/>
  <c r="K394" i="11" s="1"/>
  <c r="Q404" i="2"/>
  <c r="F405" i="2" s="1"/>
  <c r="N404" i="2"/>
  <c r="C405" i="2" s="1"/>
  <c r="P404" i="2" l="1"/>
  <c r="E405" i="2" s="1"/>
  <c r="O395" i="12"/>
  <c r="D396" i="12" s="1"/>
  <c r="N395" i="12"/>
  <c r="C396" i="12" s="1"/>
  <c r="P395" i="12"/>
  <c r="E396" i="12" s="1"/>
  <c r="H394" i="11"/>
  <c r="M394" i="11" s="1"/>
  <c r="Q394" i="11" s="1"/>
  <c r="F395" i="11" s="1"/>
  <c r="J394" i="11"/>
  <c r="I394" i="11"/>
  <c r="L394" i="11" s="1"/>
  <c r="G405" i="2"/>
  <c r="K405" i="2" s="1"/>
  <c r="H405" i="2" l="1"/>
  <c r="G396" i="12"/>
  <c r="K396" i="12" s="1"/>
  <c r="I396" i="12"/>
  <c r="N394" i="11"/>
  <c r="C395" i="11" s="1"/>
  <c r="O394" i="11"/>
  <c r="D395" i="11" s="1"/>
  <c r="P394" i="11"/>
  <c r="E395" i="11" s="1"/>
  <c r="M405" i="2"/>
  <c r="I405" i="2"/>
  <c r="L405" i="2" s="1"/>
  <c r="J405" i="2"/>
  <c r="H396" i="12" l="1"/>
  <c r="J396" i="12"/>
  <c r="G395" i="11"/>
  <c r="Q405" i="2"/>
  <c r="F406" i="2" s="1"/>
  <c r="O405" i="2"/>
  <c r="D406" i="2" s="1"/>
  <c r="P405" i="2"/>
  <c r="E406" i="2" s="1"/>
  <c r="N405" i="2"/>
  <c r="C406" i="2" s="1"/>
  <c r="L396" i="12" l="1"/>
  <c r="M396" i="12"/>
  <c r="Q396" i="12" s="1"/>
  <c r="F397" i="12" s="1"/>
  <c r="H395" i="11"/>
  <c r="M395" i="11" s="1"/>
  <c r="Q395" i="11" s="1"/>
  <c r="F396" i="11" s="1"/>
  <c r="K395" i="11"/>
  <c r="I395" i="11"/>
  <c r="J395" i="11"/>
  <c r="G406" i="2"/>
  <c r="K406" i="2" s="1"/>
  <c r="N396" i="12" l="1"/>
  <c r="C397" i="12" s="1"/>
  <c r="O396" i="12"/>
  <c r="D397" i="12" s="1"/>
  <c r="P396" i="12"/>
  <c r="E397" i="12" s="1"/>
  <c r="L395" i="11"/>
  <c r="O395" i="11" s="1"/>
  <c r="D396" i="11" s="1"/>
  <c r="N395" i="11"/>
  <c r="C396" i="11" s="1"/>
  <c r="P395" i="11"/>
  <c r="E396" i="11" s="1"/>
  <c r="H406" i="2"/>
  <c r="M406" i="2" s="1"/>
  <c r="I406" i="2"/>
  <c r="J406" i="2"/>
  <c r="L406" i="2" l="1"/>
  <c r="G397" i="12"/>
  <c r="K397" i="12" s="1"/>
  <c r="G396" i="11"/>
  <c r="K396" i="11" s="1"/>
  <c r="Q406" i="2"/>
  <c r="F407" i="2" s="1"/>
  <c r="O406" i="2"/>
  <c r="D407" i="2" s="1"/>
  <c r="P406" i="2"/>
  <c r="E407" i="2" s="1"/>
  <c r="N406" i="2"/>
  <c r="C407" i="2" s="1"/>
  <c r="J397" i="12" l="1"/>
  <c r="H397" i="12"/>
  <c r="M397" i="12" s="1"/>
  <c r="Q397" i="12" s="1"/>
  <c r="F398" i="12" s="1"/>
  <c r="I397" i="12"/>
  <c r="L397" i="12"/>
  <c r="I396" i="11"/>
  <c r="J396" i="11"/>
  <c r="H396" i="11"/>
  <c r="M396" i="11" s="1"/>
  <c r="Q396" i="11" s="1"/>
  <c r="F397" i="11" s="1"/>
  <c r="G407" i="2"/>
  <c r="K407" i="2" s="1"/>
  <c r="J407" i="2"/>
  <c r="I407" i="2"/>
  <c r="H407" i="2" l="1"/>
  <c r="P397" i="12"/>
  <c r="E398" i="12" s="1"/>
  <c r="N397" i="12"/>
  <c r="C398" i="12" s="1"/>
  <c r="O397" i="12"/>
  <c r="D398" i="12" s="1"/>
  <c r="L396" i="11"/>
  <c r="P396" i="11" s="1"/>
  <c r="E397" i="11" s="1"/>
  <c r="O396" i="11"/>
  <c r="D397" i="11" s="1"/>
  <c r="N396" i="11"/>
  <c r="C397" i="11" s="1"/>
  <c r="M407" i="2"/>
  <c r="L407" i="2"/>
  <c r="G398" i="12" l="1"/>
  <c r="K398" i="12" s="1"/>
  <c r="G397" i="11"/>
  <c r="K397" i="11" s="1"/>
  <c r="Q407" i="2"/>
  <c r="F408" i="2" s="1"/>
  <c r="O407" i="2"/>
  <c r="D408" i="2" s="1"/>
  <c r="P407" i="2"/>
  <c r="E408" i="2" s="1"/>
  <c r="N407" i="2"/>
  <c r="C408" i="2" s="1"/>
  <c r="I398" i="12" l="1"/>
  <c r="H398" i="12"/>
  <c r="J398" i="12"/>
  <c r="J397" i="11"/>
  <c r="I397" i="11"/>
  <c r="H397" i="11"/>
  <c r="M397" i="11" s="1"/>
  <c r="Q397" i="11" s="1"/>
  <c r="F398" i="11" s="1"/>
  <c r="G408" i="2"/>
  <c r="K408" i="2" s="1"/>
  <c r="L398" i="12" l="1"/>
  <c r="M398" i="12"/>
  <c r="Q398" i="12" s="1"/>
  <c r="F399" i="12" s="1"/>
  <c r="L397" i="11"/>
  <c r="O397" i="11" s="1"/>
  <c r="D398" i="11" s="1"/>
  <c r="H408" i="2"/>
  <c r="M408" i="2" s="1"/>
  <c r="Q408" i="2" s="1"/>
  <c r="F409" i="2" s="1"/>
  <c r="I408" i="2"/>
  <c r="J408" i="2"/>
  <c r="L408" i="2" l="1"/>
  <c r="P398" i="12"/>
  <c r="E399" i="12" s="1"/>
  <c r="N398" i="12"/>
  <c r="C399" i="12" s="1"/>
  <c r="O398" i="12"/>
  <c r="D399" i="12" s="1"/>
  <c r="P397" i="11"/>
  <c r="E398" i="11" s="1"/>
  <c r="N397" i="11"/>
  <c r="C398" i="11" s="1"/>
  <c r="G398" i="11"/>
  <c r="K398" i="11" s="1"/>
  <c r="O408" i="2"/>
  <c r="D409" i="2" s="1"/>
  <c r="P408" i="2"/>
  <c r="E409" i="2" s="1"/>
  <c r="N408" i="2"/>
  <c r="C409" i="2" s="1"/>
  <c r="G399" i="12" l="1"/>
  <c r="K399" i="12" s="1"/>
  <c r="I398" i="11"/>
  <c r="H398" i="11"/>
  <c r="M398" i="11" s="1"/>
  <c r="Q398" i="11" s="1"/>
  <c r="F399" i="11" s="1"/>
  <c r="J398" i="11"/>
  <c r="G409" i="2"/>
  <c r="K409" i="2" s="1"/>
  <c r="H409" i="2"/>
  <c r="J409" i="2"/>
  <c r="I409" i="2"/>
  <c r="I399" i="12" l="1"/>
  <c r="H399" i="12"/>
  <c r="J399" i="12"/>
  <c r="L398" i="11"/>
  <c r="N398" i="11" s="1"/>
  <c r="C399" i="11" s="1"/>
  <c r="L409" i="2"/>
  <c r="M409" i="2"/>
  <c r="O398" i="11" l="1"/>
  <c r="D399" i="11" s="1"/>
  <c r="L399" i="12"/>
  <c r="M399" i="12"/>
  <c r="Q399" i="12" s="1"/>
  <c r="F400" i="12" s="1"/>
  <c r="P398" i="11"/>
  <c r="E399" i="11" s="1"/>
  <c r="G399" i="11" s="1"/>
  <c r="K399" i="11" s="1"/>
  <c r="Q409" i="2"/>
  <c r="F410" i="2" s="1"/>
  <c r="O409" i="2"/>
  <c r="D410" i="2" s="1"/>
  <c r="P409" i="2"/>
  <c r="E410" i="2" s="1"/>
  <c r="N409" i="2"/>
  <c r="C410" i="2" s="1"/>
  <c r="N399" i="12" l="1"/>
  <c r="C400" i="12" s="1"/>
  <c r="O399" i="12"/>
  <c r="D400" i="12" s="1"/>
  <c r="P399" i="12"/>
  <c r="E400" i="12" s="1"/>
  <c r="H399" i="11"/>
  <c r="M399" i="11" s="1"/>
  <c r="Q399" i="11" s="1"/>
  <c r="F400" i="11" s="1"/>
  <c r="I399" i="11"/>
  <c r="J399" i="11"/>
  <c r="G410" i="2"/>
  <c r="K410" i="2" s="1"/>
  <c r="I410" i="2" l="1"/>
  <c r="J410" i="2"/>
  <c r="L399" i="11"/>
  <c r="G400" i="12"/>
  <c r="K400" i="12" s="1"/>
  <c r="N399" i="11"/>
  <c r="C400" i="11" s="1"/>
  <c r="P399" i="11"/>
  <c r="E400" i="11" s="1"/>
  <c r="O399" i="11"/>
  <c r="D400" i="11" s="1"/>
  <c r="H410" i="2"/>
  <c r="J400" i="12" l="1"/>
  <c r="H400" i="12"/>
  <c r="I400" i="12"/>
  <c r="L400" i="12" s="1"/>
  <c r="M400" i="12"/>
  <c r="Q400" i="12" s="1"/>
  <c r="F401" i="12" s="1"/>
  <c r="G400" i="11"/>
  <c r="L410" i="2"/>
  <c r="M410" i="2"/>
  <c r="N400" i="12" l="1"/>
  <c r="C401" i="12" s="1"/>
  <c r="O400" i="12"/>
  <c r="D401" i="12" s="1"/>
  <c r="P400" i="12"/>
  <c r="E401" i="12" s="1"/>
  <c r="K400" i="11"/>
  <c r="H400" i="11"/>
  <c r="I400" i="11"/>
  <c r="J400" i="11"/>
  <c r="Q410" i="2"/>
  <c r="F411" i="2" s="1"/>
  <c r="O410" i="2"/>
  <c r="D411" i="2" s="1"/>
  <c r="P410" i="2"/>
  <c r="E411" i="2" s="1"/>
  <c r="N410" i="2"/>
  <c r="C411" i="2" s="1"/>
  <c r="G401" i="12" l="1"/>
  <c r="K401" i="12" s="1"/>
  <c r="M400" i="11"/>
  <c r="Q400" i="11" s="1"/>
  <c r="F401" i="11" s="1"/>
  <c r="L400" i="11"/>
  <c r="G411" i="2"/>
  <c r="K411" i="2" s="1"/>
  <c r="J411" i="2"/>
  <c r="I411" i="2" l="1"/>
  <c r="J401" i="12"/>
  <c r="H401" i="12"/>
  <c r="I401" i="12"/>
  <c r="O400" i="11"/>
  <c r="D401" i="11" s="1"/>
  <c r="N400" i="11"/>
  <c r="C401" i="11" s="1"/>
  <c r="P400" i="11"/>
  <c r="E401" i="11" s="1"/>
  <c r="H411" i="2"/>
  <c r="M411" i="2" s="1"/>
  <c r="Q411" i="2" s="1"/>
  <c r="F412" i="2" s="1"/>
  <c r="L411" i="2" l="1"/>
  <c r="M401" i="12"/>
  <c r="Q401" i="12" s="1"/>
  <c r="F402" i="12" s="1"/>
  <c r="L401" i="12"/>
  <c r="G401" i="11"/>
  <c r="H401" i="11" s="1"/>
  <c r="M401" i="11" s="1"/>
  <c r="Q401" i="11" s="1"/>
  <c r="F402" i="11" s="1"/>
  <c r="O411" i="2"/>
  <c r="P411" i="2"/>
  <c r="E412" i="2" s="1"/>
  <c r="D412" i="2"/>
  <c r="N411" i="2"/>
  <c r="C412" i="2" s="1"/>
  <c r="O401" i="12" l="1"/>
  <c r="D402" i="12" s="1"/>
  <c r="P401" i="12"/>
  <c r="E402" i="12" s="1"/>
  <c r="N401" i="12"/>
  <c r="C402" i="12" s="1"/>
  <c r="K401" i="11"/>
  <c r="I401" i="11"/>
  <c r="L401" i="11" s="1"/>
  <c r="P401" i="11" s="1"/>
  <c r="E402" i="11" s="1"/>
  <c r="J401" i="11"/>
  <c r="G412" i="2"/>
  <c r="K412" i="2" s="1"/>
  <c r="H412" i="2"/>
  <c r="M412" i="2" s="1"/>
  <c r="I412" i="2" l="1"/>
  <c r="J412" i="2"/>
  <c r="G402" i="12"/>
  <c r="K402" i="12" s="1"/>
  <c r="N401" i="11"/>
  <c r="C402" i="11" s="1"/>
  <c r="O401" i="11"/>
  <c r="D402" i="11" s="1"/>
  <c r="Q412" i="2"/>
  <c r="F413" i="2" s="1"/>
  <c r="L412" i="2"/>
  <c r="I402" i="12" l="1"/>
  <c r="H402" i="12"/>
  <c r="J402" i="12"/>
  <c r="G402" i="11"/>
  <c r="K402" i="11" s="1"/>
  <c r="O412" i="2"/>
  <c r="P412" i="2"/>
  <c r="E413" i="2" s="1"/>
  <c r="D413" i="2"/>
  <c r="N412" i="2"/>
  <c r="C413" i="2" s="1"/>
  <c r="L402" i="12" l="1"/>
  <c r="M402" i="12"/>
  <c r="Q402" i="12" s="1"/>
  <c r="F403" i="12" s="1"/>
  <c r="J402" i="11"/>
  <c r="H402" i="11"/>
  <c r="M402" i="11" s="1"/>
  <c r="Q402" i="11" s="1"/>
  <c r="F403" i="11" s="1"/>
  <c r="I402" i="11"/>
  <c r="G413" i="2"/>
  <c r="K413" i="2" s="1"/>
  <c r="I413" i="2"/>
  <c r="J413" i="2" l="1"/>
  <c r="P402" i="12"/>
  <c r="E403" i="12" s="1"/>
  <c r="N402" i="12"/>
  <c r="C403" i="12" s="1"/>
  <c r="O402" i="12"/>
  <c r="D403" i="12" s="1"/>
  <c r="L402" i="11"/>
  <c r="N402" i="11" s="1"/>
  <c r="C403" i="11" s="1"/>
  <c r="P402" i="11"/>
  <c r="E403" i="11" s="1"/>
  <c r="H413" i="2"/>
  <c r="L413" i="2" s="1"/>
  <c r="M413" i="2"/>
  <c r="G403" i="12" l="1"/>
  <c r="K403" i="12" s="1"/>
  <c r="O402" i="11"/>
  <c r="D403" i="11" s="1"/>
  <c r="G403" i="11"/>
  <c r="K403" i="11" s="1"/>
  <c r="Q413" i="2"/>
  <c r="F414" i="2" s="1"/>
  <c r="O413" i="2"/>
  <c r="D414" i="2" s="1"/>
  <c r="P413" i="2"/>
  <c r="E414" i="2" s="1"/>
  <c r="N413" i="2"/>
  <c r="C414" i="2" s="1"/>
  <c r="I403" i="12" l="1"/>
  <c r="H403" i="12"/>
  <c r="J403" i="12"/>
  <c r="H403" i="11"/>
  <c r="J403" i="11"/>
  <c r="I403" i="11"/>
  <c r="M403" i="11"/>
  <c r="Q403" i="11" s="1"/>
  <c r="F404" i="11" s="1"/>
  <c r="G414" i="2"/>
  <c r="L403" i="11" l="1"/>
  <c r="P403" i="11" s="1"/>
  <c r="E404" i="11" s="1"/>
  <c r="M403" i="12"/>
  <c r="Q403" i="12" s="1"/>
  <c r="F404" i="12" s="1"/>
  <c r="L403" i="12"/>
  <c r="N403" i="11"/>
  <c r="C404" i="11" s="1"/>
  <c r="I414" i="2"/>
  <c r="K414" i="2"/>
  <c r="H414" i="2"/>
  <c r="M414" i="2" s="1"/>
  <c r="J414" i="2"/>
  <c r="O403" i="11" l="1"/>
  <c r="D404" i="11" s="1"/>
  <c r="P403" i="12"/>
  <c r="E404" i="12" s="1"/>
  <c r="N403" i="12"/>
  <c r="C404" i="12" s="1"/>
  <c r="O403" i="12"/>
  <c r="D404" i="12" s="1"/>
  <c r="G404" i="11"/>
  <c r="K404" i="11" s="1"/>
  <c r="Q414" i="2"/>
  <c r="F415" i="2" s="1"/>
  <c r="L414" i="2"/>
  <c r="G404" i="12" l="1"/>
  <c r="K404" i="12" s="1"/>
  <c r="J404" i="12"/>
  <c r="I404" i="11"/>
  <c r="H404" i="11"/>
  <c r="M404" i="11" s="1"/>
  <c r="Q404" i="11" s="1"/>
  <c r="F405" i="11" s="1"/>
  <c r="J404" i="11"/>
  <c r="O414" i="2"/>
  <c r="D415" i="2" s="1"/>
  <c r="P414" i="2"/>
  <c r="E415" i="2" s="1"/>
  <c r="N414" i="2"/>
  <c r="C415" i="2" s="1"/>
  <c r="H404" i="12" l="1"/>
  <c r="I404" i="12"/>
  <c r="L404" i="12" s="1"/>
  <c r="M404" i="12"/>
  <c r="Q404" i="12" s="1"/>
  <c r="F405" i="12" s="1"/>
  <c r="L404" i="11"/>
  <c r="P404" i="11" s="1"/>
  <c r="E405" i="11" s="1"/>
  <c r="G415" i="2"/>
  <c r="K415" i="2" s="1"/>
  <c r="O404" i="12" l="1"/>
  <c r="D405" i="12" s="1"/>
  <c r="N404" i="12"/>
  <c r="C405" i="12" s="1"/>
  <c r="P404" i="12"/>
  <c r="E405" i="12" s="1"/>
  <c r="N404" i="11"/>
  <c r="C405" i="11" s="1"/>
  <c r="O404" i="11"/>
  <c r="D405" i="11" s="1"/>
  <c r="I415" i="2"/>
  <c r="H415" i="2"/>
  <c r="M415" i="2" s="1"/>
  <c r="J415" i="2"/>
  <c r="G405" i="12" l="1"/>
  <c r="K405" i="12" s="1"/>
  <c r="G405" i="11"/>
  <c r="K405" i="11" s="1"/>
  <c r="Q415" i="2"/>
  <c r="F416" i="2" s="1"/>
  <c r="L415" i="2"/>
  <c r="J405" i="12" l="1"/>
  <c r="H405" i="12"/>
  <c r="I405" i="12"/>
  <c r="H405" i="11"/>
  <c r="I405" i="11"/>
  <c r="J405" i="11"/>
  <c r="M405" i="11"/>
  <c r="Q405" i="11" s="1"/>
  <c r="F406" i="11" s="1"/>
  <c r="O415" i="2"/>
  <c r="D416" i="2" s="1"/>
  <c r="P415" i="2"/>
  <c r="E416" i="2" s="1"/>
  <c r="N415" i="2"/>
  <c r="C416" i="2" s="1"/>
  <c r="L405" i="11" l="1"/>
  <c r="L405" i="12"/>
  <c r="M405" i="12"/>
  <c r="Q405" i="12" s="1"/>
  <c r="F406" i="12" s="1"/>
  <c r="N405" i="11"/>
  <c r="C406" i="11" s="1"/>
  <c r="P405" i="11"/>
  <c r="E406" i="11" s="1"/>
  <c r="O405" i="11"/>
  <c r="D406" i="11" s="1"/>
  <c r="G416" i="2"/>
  <c r="K416" i="2" s="1"/>
  <c r="P405" i="12" l="1"/>
  <c r="E406" i="12" s="1"/>
  <c r="N405" i="12"/>
  <c r="C406" i="12" s="1"/>
  <c r="O405" i="12"/>
  <c r="D406" i="12" s="1"/>
  <c r="G406" i="11"/>
  <c r="K406" i="11" s="1"/>
  <c r="I416" i="2"/>
  <c r="H416" i="2"/>
  <c r="L416" i="2"/>
  <c r="M416" i="2"/>
  <c r="J416" i="2"/>
  <c r="G406" i="12" l="1"/>
  <c r="K406" i="12" s="1"/>
  <c r="I406" i="11"/>
  <c r="H406" i="11"/>
  <c r="M406" i="11" s="1"/>
  <c r="Q406" i="11" s="1"/>
  <c r="F407" i="11" s="1"/>
  <c r="J406" i="11"/>
  <c r="Q416" i="2"/>
  <c r="F417" i="2" s="1"/>
  <c r="O416" i="2"/>
  <c r="D417" i="2" s="1"/>
  <c r="P416" i="2"/>
  <c r="E417" i="2" s="1"/>
  <c r="N416" i="2"/>
  <c r="C417" i="2" s="1"/>
  <c r="H406" i="12" l="1"/>
  <c r="I406" i="12"/>
  <c r="J406" i="12"/>
  <c r="L406" i="11"/>
  <c r="O406" i="11" s="1"/>
  <c r="D407" i="11" s="1"/>
  <c r="G417" i="2"/>
  <c r="K417" i="2" s="1"/>
  <c r="H417" i="2"/>
  <c r="J417" i="2"/>
  <c r="I417" i="2"/>
  <c r="L406" i="12" l="1"/>
  <c r="M406" i="12"/>
  <c r="Q406" i="12" s="1"/>
  <c r="F407" i="12" s="1"/>
  <c r="N406" i="11"/>
  <c r="C407" i="11" s="1"/>
  <c r="P406" i="11"/>
  <c r="E407" i="11" s="1"/>
  <c r="M417" i="2"/>
  <c r="L417" i="2"/>
  <c r="P406" i="12" l="1"/>
  <c r="E407" i="12" s="1"/>
  <c r="O406" i="12"/>
  <c r="D407" i="12" s="1"/>
  <c r="N406" i="12"/>
  <c r="C407" i="12" s="1"/>
  <c r="G407" i="11"/>
  <c r="K407" i="11" s="1"/>
  <c r="Q417" i="2"/>
  <c r="F418" i="2" s="1"/>
  <c r="O417" i="2"/>
  <c r="D418" i="2" s="1"/>
  <c r="P417" i="2"/>
  <c r="E418" i="2" s="1"/>
  <c r="N417" i="2"/>
  <c r="C418" i="2" s="1"/>
  <c r="G407" i="12" l="1"/>
  <c r="K407" i="12" s="1"/>
  <c r="H407" i="11"/>
  <c r="M407" i="11" s="1"/>
  <c r="Q407" i="11" s="1"/>
  <c r="F408" i="11" s="1"/>
  <c r="J407" i="11"/>
  <c r="I407" i="11"/>
  <c r="G418" i="2"/>
  <c r="H418" i="2" s="1"/>
  <c r="M418" i="2" s="1"/>
  <c r="H407" i="12" l="1"/>
  <c r="I407" i="12"/>
  <c r="J407" i="12"/>
  <c r="L407" i="11"/>
  <c r="N407" i="11" s="1"/>
  <c r="C408" i="11" s="1"/>
  <c r="P407" i="11"/>
  <c r="E408" i="11" s="1"/>
  <c r="O407" i="11"/>
  <c r="D408" i="11" s="1"/>
  <c r="Q418" i="2"/>
  <c r="F419" i="2" s="1"/>
  <c r="K418" i="2"/>
  <c r="I418" i="2"/>
  <c r="L418" i="2" s="1"/>
  <c r="J418" i="2"/>
  <c r="M407" i="12" l="1"/>
  <c r="Q407" i="12" s="1"/>
  <c r="F408" i="12" s="1"/>
  <c r="L407" i="12"/>
  <c r="G408" i="11"/>
  <c r="K408" i="11" s="1"/>
  <c r="O418" i="2"/>
  <c r="D419" i="2" s="1"/>
  <c r="P418" i="2"/>
  <c r="E419" i="2" s="1"/>
  <c r="N418" i="2"/>
  <c r="C419" i="2" s="1"/>
  <c r="P407" i="12" l="1"/>
  <c r="E408" i="12" s="1"/>
  <c r="N407" i="12"/>
  <c r="C408" i="12" s="1"/>
  <c r="O407" i="12"/>
  <c r="D408" i="12" s="1"/>
  <c r="I408" i="11"/>
  <c r="H408" i="11"/>
  <c r="J408" i="11"/>
  <c r="G419" i="2"/>
  <c r="G408" i="12" l="1"/>
  <c r="K408" i="12" s="1"/>
  <c r="J408" i="12"/>
  <c r="M408" i="11"/>
  <c r="Q408" i="11" s="1"/>
  <c r="F409" i="11" s="1"/>
  <c r="L408" i="11"/>
  <c r="K419" i="2"/>
  <c r="I419" i="2"/>
  <c r="H419" i="2"/>
  <c r="M419" i="2" s="1"/>
  <c r="J419" i="2"/>
  <c r="H408" i="12" l="1"/>
  <c r="I408" i="12"/>
  <c r="L408" i="12" s="1"/>
  <c r="M408" i="12"/>
  <c r="Q408" i="12" s="1"/>
  <c r="F409" i="12" s="1"/>
  <c r="O408" i="11"/>
  <c r="D409" i="11" s="1"/>
  <c r="P408" i="11"/>
  <c r="E409" i="11" s="1"/>
  <c r="N408" i="11"/>
  <c r="C409" i="11" s="1"/>
  <c r="Q419" i="2"/>
  <c r="F420" i="2" s="1"/>
  <c r="L419" i="2"/>
  <c r="P408" i="12" l="1"/>
  <c r="E409" i="12" s="1"/>
  <c r="N408" i="12"/>
  <c r="C409" i="12" s="1"/>
  <c r="O408" i="12"/>
  <c r="D409" i="12" s="1"/>
  <c r="G409" i="11"/>
  <c r="K409" i="11" s="1"/>
  <c r="O419" i="2"/>
  <c r="P419" i="2"/>
  <c r="E420" i="2" s="1"/>
  <c r="D420" i="2"/>
  <c r="N419" i="2"/>
  <c r="C420" i="2" s="1"/>
  <c r="G409" i="12" l="1"/>
  <c r="K409" i="12" s="1"/>
  <c r="I409" i="11"/>
  <c r="H409" i="11"/>
  <c r="M409" i="11" s="1"/>
  <c r="Q409" i="11" s="1"/>
  <c r="F410" i="11" s="1"/>
  <c r="J409" i="11"/>
  <c r="G420" i="2"/>
  <c r="K420" i="2" s="1"/>
  <c r="J420" i="2" l="1"/>
  <c r="H420" i="2"/>
  <c r="I409" i="12"/>
  <c r="I420" i="2"/>
  <c r="L420" i="2" s="1"/>
  <c r="H409" i="12"/>
  <c r="J409" i="12"/>
  <c r="L409" i="11"/>
  <c r="N409" i="11" s="1"/>
  <c r="C410" i="11" s="1"/>
  <c r="M420" i="2"/>
  <c r="L409" i="12" l="1"/>
  <c r="M409" i="12"/>
  <c r="Q409" i="12" s="1"/>
  <c r="F410" i="12" s="1"/>
  <c r="O409" i="11"/>
  <c r="D410" i="11" s="1"/>
  <c r="P409" i="11"/>
  <c r="E410" i="11" s="1"/>
  <c r="Q420" i="2"/>
  <c r="F421" i="2" s="1"/>
  <c r="O420" i="2"/>
  <c r="D421" i="2" s="1"/>
  <c r="P420" i="2"/>
  <c r="E421" i="2" s="1"/>
  <c r="N420" i="2"/>
  <c r="C421" i="2" s="1"/>
  <c r="O409" i="12" l="1"/>
  <c r="D410" i="12" s="1"/>
  <c r="P409" i="12"/>
  <c r="E410" i="12" s="1"/>
  <c r="N409" i="12"/>
  <c r="C410" i="12" s="1"/>
  <c r="G410" i="11"/>
  <c r="K410" i="11" s="1"/>
  <c r="G421" i="2"/>
  <c r="G410" i="12" l="1"/>
  <c r="K410" i="12" s="1"/>
  <c r="I410" i="11"/>
  <c r="H410" i="11"/>
  <c r="M410" i="11" s="1"/>
  <c r="Q410" i="11" s="1"/>
  <c r="F411" i="11" s="1"/>
  <c r="J410" i="11"/>
  <c r="K421" i="2"/>
  <c r="I421" i="2"/>
  <c r="H421" i="2"/>
  <c r="M421" i="2" s="1"/>
  <c r="J421" i="2"/>
  <c r="J410" i="12" l="1"/>
  <c r="H410" i="12"/>
  <c r="I410" i="12"/>
  <c r="L410" i="11"/>
  <c r="P410" i="11" s="1"/>
  <c r="E411" i="11" s="1"/>
  <c r="Q421" i="2"/>
  <c r="F422" i="2" s="1"/>
  <c r="L421" i="2"/>
  <c r="O410" i="11" l="1"/>
  <c r="D411" i="11" s="1"/>
  <c r="N410" i="11"/>
  <c r="C411" i="11" s="1"/>
  <c r="G411" i="11" s="1"/>
  <c r="K411" i="11" s="1"/>
  <c r="M410" i="12"/>
  <c r="Q410" i="12" s="1"/>
  <c r="F411" i="12" s="1"/>
  <c r="L410" i="12"/>
  <c r="O421" i="2"/>
  <c r="D422" i="2" s="1"/>
  <c r="P421" i="2"/>
  <c r="E422" i="2" s="1"/>
  <c r="N421" i="2"/>
  <c r="C422" i="2" s="1"/>
  <c r="P410" i="12" l="1"/>
  <c r="E411" i="12" s="1"/>
  <c r="N410" i="12"/>
  <c r="C411" i="12" s="1"/>
  <c r="O410" i="12"/>
  <c r="D411" i="12" s="1"/>
  <c r="I411" i="11"/>
  <c r="H411" i="11"/>
  <c r="J411" i="11"/>
  <c r="G422" i="2"/>
  <c r="K422" i="2" s="1"/>
  <c r="H422" i="2" l="1"/>
  <c r="I422" i="2"/>
  <c r="L422" i="2" s="1"/>
  <c r="G411" i="12"/>
  <c r="K411" i="12" s="1"/>
  <c r="L411" i="11"/>
  <c r="M411" i="11"/>
  <c r="Q411" i="11" s="1"/>
  <c r="F412" i="11" s="1"/>
  <c r="M422" i="2"/>
  <c r="J422" i="2"/>
  <c r="J411" i="12" l="1"/>
  <c r="H411" i="12"/>
  <c r="I411" i="12"/>
  <c r="P411" i="11"/>
  <c r="E412" i="11" s="1"/>
  <c r="O411" i="11"/>
  <c r="D412" i="11" s="1"/>
  <c r="N411" i="11"/>
  <c r="C412" i="11" s="1"/>
  <c r="Q422" i="2"/>
  <c r="F423" i="2" s="1"/>
  <c r="O422" i="2"/>
  <c r="D423" i="2" s="1"/>
  <c r="P422" i="2"/>
  <c r="E423" i="2" s="1"/>
  <c r="N422" i="2"/>
  <c r="C423" i="2" s="1"/>
  <c r="M411" i="12" l="1"/>
  <c r="Q411" i="12" s="1"/>
  <c r="F412" i="12" s="1"/>
  <c r="L411" i="12"/>
  <c r="G412" i="11"/>
  <c r="K412" i="11" s="1"/>
  <c r="G423" i="2"/>
  <c r="O411" i="12" l="1"/>
  <c r="D412" i="12" s="1"/>
  <c r="N411" i="12"/>
  <c r="C412" i="12" s="1"/>
  <c r="P411" i="12"/>
  <c r="E412" i="12" s="1"/>
  <c r="J412" i="11"/>
  <c r="H412" i="11"/>
  <c r="I412" i="11"/>
  <c r="K423" i="2"/>
  <c r="I423" i="2"/>
  <c r="H423" i="2"/>
  <c r="M423" i="2" s="1"/>
  <c r="J423" i="2"/>
  <c r="G412" i="12" l="1"/>
  <c r="K412" i="12" s="1"/>
  <c r="L412" i="11"/>
  <c r="M412" i="11"/>
  <c r="Q412" i="11" s="1"/>
  <c r="F413" i="11" s="1"/>
  <c r="Q423" i="2"/>
  <c r="F424" i="2" s="1"/>
  <c r="L423" i="2"/>
  <c r="I412" i="12" l="1"/>
  <c r="H412" i="12"/>
  <c r="L412" i="12" s="1"/>
  <c r="J412" i="12"/>
  <c r="M412" i="12"/>
  <c r="Q412" i="12" s="1"/>
  <c r="F413" i="12" s="1"/>
  <c r="P412" i="11"/>
  <c r="E413" i="11" s="1"/>
  <c r="N412" i="11"/>
  <c r="C413" i="11" s="1"/>
  <c r="O412" i="11"/>
  <c r="D413" i="11" s="1"/>
  <c r="O423" i="2"/>
  <c r="D424" i="2" s="1"/>
  <c r="P423" i="2"/>
  <c r="E424" i="2" s="1"/>
  <c r="N423" i="2"/>
  <c r="C424" i="2" s="1"/>
  <c r="N412" i="12" l="1"/>
  <c r="C413" i="12" s="1"/>
  <c r="P412" i="12"/>
  <c r="E413" i="12" s="1"/>
  <c r="O412" i="12"/>
  <c r="D413" i="12" s="1"/>
  <c r="G413" i="11"/>
  <c r="K413" i="11" s="1"/>
  <c r="G424" i="2"/>
  <c r="K424" i="2" s="1"/>
  <c r="G413" i="12" l="1"/>
  <c r="K413" i="12" s="1"/>
  <c r="I413" i="11"/>
  <c r="H413" i="11"/>
  <c r="J413" i="11"/>
  <c r="I424" i="2"/>
  <c r="H424" i="2"/>
  <c r="M424" i="2" s="1"/>
  <c r="J424" i="2"/>
  <c r="J413" i="12" l="1"/>
  <c r="H413" i="12"/>
  <c r="I413" i="12"/>
  <c r="L413" i="11"/>
  <c r="M413" i="11"/>
  <c r="Q413" i="11" s="1"/>
  <c r="F414" i="11" s="1"/>
  <c r="Q424" i="2"/>
  <c r="F425" i="2" s="1"/>
  <c r="L424" i="2"/>
  <c r="M413" i="12" l="1"/>
  <c r="Q413" i="12" s="1"/>
  <c r="F414" i="12" s="1"/>
  <c r="L413" i="12"/>
  <c r="N413" i="11"/>
  <c r="C414" i="11" s="1"/>
  <c r="O413" i="11"/>
  <c r="D414" i="11" s="1"/>
  <c r="P413" i="11"/>
  <c r="E414" i="11" s="1"/>
  <c r="O424" i="2"/>
  <c r="P424" i="2"/>
  <c r="E425" i="2" s="1"/>
  <c r="D425" i="2"/>
  <c r="N424" i="2"/>
  <c r="C425" i="2" s="1"/>
  <c r="P413" i="12" l="1"/>
  <c r="E414" i="12" s="1"/>
  <c r="N413" i="12"/>
  <c r="C414" i="12" s="1"/>
  <c r="O413" i="12"/>
  <c r="D414" i="12" s="1"/>
  <c r="G414" i="11"/>
  <c r="K414" i="11" s="1"/>
  <c r="G425" i="2"/>
  <c r="K425" i="2" s="1"/>
  <c r="G414" i="12" l="1"/>
  <c r="K414" i="12" s="1"/>
  <c r="J414" i="11"/>
  <c r="H414" i="11"/>
  <c r="M414" i="11" s="1"/>
  <c r="Q414" i="11" s="1"/>
  <c r="F415" i="11" s="1"/>
  <c r="I414" i="11"/>
  <c r="H425" i="2"/>
  <c r="M425" i="2" s="1"/>
  <c r="Q425" i="2" s="1"/>
  <c r="F426" i="2" s="1"/>
  <c r="I425" i="2"/>
  <c r="J425" i="2"/>
  <c r="J414" i="12" l="1"/>
  <c r="H414" i="12"/>
  <c r="M414" i="12" s="1"/>
  <c r="Q414" i="12" s="1"/>
  <c r="F415" i="12" s="1"/>
  <c r="I414" i="12"/>
  <c r="L414" i="12"/>
  <c r="L414" i="11"/>
  <c r="P414" i="11" s="1"/>
  <c r="E415" i="11" s="1"/>
  <c r="N414" i="11"/>
  <c r="C415" i="11" s="1"/>
  <c r="L425" i="2"/>
  <c r="O425" i="2" s="1"/>
  <c r="D426" i="2" s="1"/>
  <c r="N425" i="2"/>
  <c r="C426" i="2" s="1"/>
  <c r="P425" i="2" l="1"/>
  <c r="E426" i="2" s="1"/>
  <c r="P414" i="12"/>
  <c r="E415" i="12" s="1"/>
  <c r="N414" i="12"/>
  <c r="C415" i="12" s="1"/>
  <c r="O414" i="12"/>
  <c r="D415" i="12" s="1"/>
  <c r="O414" i="11"/>
  <c r="D415" i="11" s="1"/>
  <c r="G415" i="11" s="1"/>
  <c r="K415" i="11" s="1"/>
  <c r="G426" i="2"/>
  <c r="K426" i="2" s="1"/>
  <c r="G415" i="12" l="1"/>
  <c r="K415" i="12" s="1"/>
  <c r="J415" i="11"/>
  <c r="H415" i="11"/>
  <c r="I415" i="11"/>
  <c r="H426" i="2"/>
  <c r="M426" i="2" s="1"/>
  <c r="Q426" i="2"/>
  <c r="F427" i="2" s="1"/>
  <c r="I426" i="2"/>
  <c r="L426" i="2" s="1"/>
  <c r="J426" i="2"/>
  <c r="I415" i="12" l="1"/>
  <c r="H415" i="12"/>
  <c r="M415" i="12" s="1"/>
  <c r="Q415" i="12" s="1"/>
  <c r="F416" i="12" s="1"/>
  <c r="L415" i="12"/>
  <c r="J415" i="12"/>
  <c r="L415" i="11"/>
  <c r="M415" i="11"/>
  <c r="Q415" i="11" s="1"/>
  <c r="F416" i="11" s="1"/>
  <c r="O426" i="2"/>
  <c r="D427" i="2" s="1"/>
  <c r="P426" i="2"/>
  <c r="E427" i="2" s="1"/>
  <c r="N426" i="2"/>
  <c r="C427" i="2" s="1"/>
  <c r="O415" i="12" l="1"/>
  <c r="D416" i="12" s="1"/>
  <c r="P415" i="12"/>
  <c r="E416" i="12" s="1"/>
  <c r="N415" i="12"/>
  <c r="C416" i="12" s="1"/>
  <c r="O415" i="11"/>
  <c r="D416" i="11" s="1"/>
  <c r="P415" i="11"/>
  <c r="E416" i="11" s="1"/>
  <c r="N415" i="11"/>
  <c r="C416" i="11" s="1"/>
  <c r="G427" i="2"/>
  <c r="K427" i="2" s="1"/>
  <c r="G416" i="12" l="1"/>
  <c r="K416" i="12" s="1"/>
  <c r="G416" i="11"/>
  <c r="K416" i="11" s="1"/>
  <c r="I427" i="2"/>
  <c r="H427" i="2"/>
  <c r="J427" i="2"/>
  <c r="J416" i="12" l="1"/>
  <c r="H416" i="12"/>
  <c r="I416" i="12"/>
  <c r="I416" i="11"/>
  <c r="H416" i="11"/>
  <c r="J416" i="11"/>
  <c r="M427" i="2"/>
  <c r="L427" i="2"/>
  <c r="M416" i="12" l="1"/>
  <c r="Q416" i="12" s="1"/>
  <c r="F417" i="12" s="1"/>
  <c r="L416" i="12"/>
  <c r="L416" i="11"/>
  <c r="M416" i="11"/>
  <c r="Q416" i="11" s="1"/>
  <c r="F417" i="11" s="1"/>
  <c r="Q427" i="2"/>
  <c r="F428" i="2" s="1"/>
  <c r="O427" i="2"/>
  <c r="D428" i="2" s="1"/>
  <c r="P427" i="2"/>
  <c r="E428" i="2" s="1"/>
  <c r="N427" i="2"/>
  <c r="C428" i="2" s="1"/>
  <c r="N416" i="12" l="1"/>
  <c r="C417" i="12" s="1"/>
  <c r="P416" i="12"/>
  <c r="E417" i="12" s="1"/>
  <c r="O416" i="12"/>
  <c r="D417" i="12" s="1"/>
  <c r="P416" i="11"/>
  <c r="E417" i="11" s="1"/>
  <c r="O416" i="11"/>
  <c r="D417" i="11" s="1"/>
  <c r="N416" i="11"/>
  <c r="C417" i="11" s="1"/>
  <c r="G428" i="2"/>
  <c r="K428" i="2" s="1"/>
  <c r="G417" i="12" l="1"/>
  <c r="K417" i="12" s="1"/>
  <c r="G417" i="11"/>
  <c r="K417" i="11" s="1"/>
  <c r="H428" i="2"/>
  <c r="M428" i="2" s="1"/>
  <c r="Q428" i="2" s="1"/>
  <c r="F429" i="2" s="1"/>
  <c r="I428" i="2"/>
  <c r="J428" i="2"/>
  <c r="L428" i="2" l="1"/>
  <c r="J417" i="12"/>
  <c r="H417" i="12"/>
  <c r="I417" i="12"/>
  <c r="J417" i="11"/>
  <c r="H417" i="11"/>
  <c r="I417" i="11"/>
  <c r="O428" i="2"/>
  <c r="D429" i="2" s="1"/>
  <c r="P428" i="2"/>
  <c r="E429" i="2" s="1"/>
  <c r="N428" i="2"/>
  <c r="C429" i="2" s="1"/>
  <c r="L417" i="12" l="1"/>
  <c r="M417" i="12"/>
  <c r="Q417" i="12" s="1"/>
  <c r="F418" i="12" s="1"/>
  <c r="L417" i="11"/>
  <c r="M417" i="11"/>
  <c r="Q417" i="11" s="1"/>
  <c r="F418" i="11" s="1"/>
  <c r="G429" i="2"/>
  <c r="K429" i="2" s="1"/>
  <c r="N417" i="12" l="1"/>
  <c r="C418" i="12" s="1"/>
  <c r="P417" i="12"/>
  <c r="E418" i="12" s="1"/>
  <c r="O417" i="12"/>
  <c r="D418" i="12" s="1"/>
  <c r="N417" i="11"/>
  <c r="C418" i="11" s="1"/>
  <c r="P417" i="11"/>
  <c r="E418" i="11" s="1"/>
  <c r="O417" i="11"/>
  <c r="D418" i="11" s="1"/>
  <c r="H429" i="2"/>
  <c r="M429" i="2" s="1"/>
  <c r="I429" i="2"/>
  <c r="L429" i="2" s="1"/>
  <c r="J429" i="2"/>
  <c r="G418" i="12" l="1"/>
  <c r="K418" i="12" s="1"/>
  <c r="G418" i="11"/>
  <c r="K418" i="11" s="1"/>
  <c r="Q429" i="2"/>
  <c r="F430" i="2" s="1"/>
  <c r="O429" i="2"/>
  <c r="D430" i="2" s="1"/>
  <c r="P429" i="2"/>
  <c r="E430" i="2" s="1"/>
  <c r="N429" i="2"/>
  <c r="C430" i="2" s="1"/>
  <c r="J418" i="12" l="1"/>
  <c r="H418" i="12"/>
  <c r="I418" i="12"/>
  <c r="I418" i="11"/>
  <c r="H418" i="11"/>
  <c r="J418" i="11"/>
  <c r="G430" i="2"/>
  <c r="K430" i="2" s="1"/>
  <c r="L418" i="12" l="1"/>
  <c r="M418" i="12"/>
  <c r="Q418" i="12" s="1"/>
  <c r="F419" i="12" s="1"/>
  <c r="L418" i="11"/>
  <c r="O418" i="11" s="1"/>
  <c r="D419" i="11" s="1"/>
  <c r="M418" i="11"/>
  <c r="Q418" i="11" s="1"/>
  <c r="F419" i="11" s="1"/>
  <c r="H430" i="2"/>
  <c r="M430" i="2" s="1"/>
  <c r="I430" i="2"/>
  <c r="L430" i="2" s="1"/>
  <c r="J430" i="2"/>
  <c r="P418" i="11" l="1"/>
  <c r="E419" i="11" s="1"/>
  <c r="P418" i="12"/>
  <c r="E419" i="12" s="1"/>
  <c r="N418" i="12"/>
  <c r="C419" i="12" s="1"/>
  <c r="O418" i="12"/>
  <c r="D419" i="12" s="1"/>
  <c r="N418" i="11"/>
  <c r="C419" i="11" s="1"/>
  <c r="G419" i="11" s="1"/>
  <c r="K419" i="11" s="1"/>
  <c r="Q430" i="2"/>
  <c r="F431" i="2" s="1"/>
  <c r="O430" i="2"/>
  <c r="D431" i="2" s="1"/>
  <c r="P430" i="2"/>
  <c r="E431" i="2" s="1"/>
  <c r="N430" i="2"/>
  <c r="C431" i="2" s="1"/>
  <c r="G419" i="12" l="1"/>
  <c r="K419" i="12" s="1"/>
  <c r="I419" i="11"/>
  <c r="H419" i="11"/>
  <c r="M419" i="11" s="1"/>
  <c r="Q419" i="11" s="1"/>
  <c r="F420" i="11" s="1"/>
  <c r="J419" i="11"/>
  <c r="G431" i="2"/>
  <c r="K431" i="2" s="1"/>
  <c r="J431" i="2"/>
  <c r="I431" i="2"/>
  <c r="H419" i="12" l="1"/>
  <c r="I419" i="12"/>
  <c r="J419" i="12"/>
  <c r="L419" i="11"/>
  <c r="O419" i="11" s="1"/>
  <c r="D420" i="11" s="1"/>
  <c r="H431" i="2"/>
  <c r="M431" i="2" s="1"/>
  <c r="Q431" i="2"/>
  <c r="F432" i="2" s="1"/>
  <c r="L431" i="2"/>
  <c r="M419" i="12" l="1"/>
  <c r="Q419" i="12" s="1"/>
  <c r="F420" i="12" s="1"/>
  <c r="L419" i="12"/>
  <c r="P419" i="11"/>
  <c r="E420" i="11" s="1"/>
  <c r="N419" i="11"/>
  <c r="C420" i="11" s="1"/>
  <c r="G420" i="11" s="1"/>
  <c r="K420" i="11" s="1"/>
  <c r="O431" i="2"/>
  <c r="D432" i="2" s="1"/>
  <c r="P431" i="2"/>
  <c r="E432" i="2" s="1"/>
  <c r="N431" i="2"/>
  <c r="C432" i="2" s="1"/>
  <c r="P419" i="12" l="1"/>
  <c r="E420" i="12" s="1"/>
  <c r="N419" i="12"/>
  <c r="C420" i="12" s="1"/>
  <c r="O419" i="12"/>
  <c r="D420" i="12" s="1"/>
  <c r="J420" i="11"/>
  <c r="H420" i="11"/>
  <c r="I420" i="11"/>
  <c r="G432" i="2"/>
  <c r="K432" i="2" s="1"/>
  <c r="G420" i="12" l="1"/>
  <c r="K420" i="12" s="1"/>
  <c r="J420" i="12"/>
  <c r="L420" i="11"/>
  <c r="M420" i="11"/>
  <c r="Q420" i="11" s="1"/>
  <c r="F421" i="11" s="1"/>
  <c r="H432" i="2"/>
  <c r="M432" i="2" s="1"/>
  <c r="I432" i="2"/>
  <c r="L432" i="2" s="1"/>
  <c r="J432" i="2"/>
  <c r="H420" i="12" l="1"/>
  <c r="I420" i="12"/>
  <c r="L420" i="12"/>
  <c r="M420" i="12"/>
  <c r="Q420" i="12" s="1"/>
  <c r="F421" i="12" s="1"/>
  <c r="O420" i="11"/>
  <c r="D421" i="11" s="1"/>
  <c r="N420" i="11"/>
  <c r="C421" i="11" s="1"/>
  <c r="P420" i="11"/>
  <c r="E421" i="11" s="1"/>
  <c r="Q432" i="2"/>
  <c r="F433" i="2" s="1"/>
  <c r="O432" i="2"/>
  <c r="D433" i="2" s="1"/>
  <c r="P432" i="2"/>
  <c r="E433" i="2" s="1"/>
  <c r="N432" i="2"/>
  <c r="C433" i="2" s="1"/>
  <c r="N420" i="12" l="1"/>
  <c r="C421" i="12" s="1"/>
  <c r="P420" i="12"/>
  <c r="E421" i="12" s="1"/>
  <c r="O420" i="12"/>
  <c r="D421" i="12" s="1"/>
  <c r="G421" i="11"/>
  <c r="K421" i="11" s="1"/>
  <c r="G433" i="2"/>
  <c r="K433" i="2" s="1"/>
  <c r="G421" i="12" l="1"/>
  <c r="K421" i="12" s="1"/>
  <c r="J421" i="11"/>
  <c r="H421" i="11"/>
  <c r="I421" i="11"/>
  <c r="I433" i="2"/>
  <c r="H433" i="2"/>
  <c r="J433" i="2"/>
  <c r="H421" i="12" l="1"/>
  <c r="I421" i="12"/>
  <c r="J421" i="12"/>
  <c r="L421" i="11"/>
  <c r="M421" i="11"/>
  <c r="Q421" i="11" s="1"/>
  <c r="F422" i="11" s="1"/>
  <c r="L433" i="2"/>
  <c r="M433" i="2"/>
  <c r="M421" i="12" l="1"/>
  <c r="Q421" i="12" s="1"/>
  <c r="F422" i="12" s="1"/>
  <c r="L421" i="12"/>
  <c r="P421" i="11"/>
  <c r="E422" i="11" s="1"/>
  <c r="O421" i="11"/>
  <c r="D422" i="11" s="1"/>
  <c r="N421" i="11"/>
  <c r="C422" i="11" s="1"/>
  <c r="Q433" i="2"/>
  <c r="F434" i="2" s="1"/>
  <c r="O433" i="2"/>
  <c r="D434" i="2" s="1"/>
  <c r="P433" i="2"/>
  <c r="E434" i="2" s="1"/>
  <c r="N433" i="2"/>
  <c r="C434" i="2" s="1"/>
  <c r="N421" i="12" l="1"/>
  <c r="C422" i="12" s="1"/>
  <c r="O421" i="12"/>
  <c r="D422" i="12" s="1"/>
  <c r="P421" i="12"/>
  <c r="E422" i="12" s="1"/>
  <c r="G422" i="11"/>
  <c r="K422" i="11" s="1"/>
  <c r="G434" i="2"/>
  <c r="K434" i="2" s="1"/>
  <c r="H434" i="2"/>
  <c r="M434" i="2" s="1"/>
  <c r="J434" i="2"/>
  <c r="I434" i="2"/>
  <c r="G422" i="12" l="1"/>
  <c r="K422" i="12" s="1"/>
  <c r="J422" i="11"/>
  <c r="H422" i="11"/>
  <c r="I422" i="11"/>
  <c r="Q434" i="2"/>
  <c r="F435" i="2" s="1"/>
  <c r="L434" i="2"/>
  <c r="J422" i="12" l="1"/>
  <c r="H422" i="12"/>
  <c r="I422" i="12"/>
  <c r="L422" i="11"/>
  <c r="M422" i="11"/>
  <c r="Q422" i="11" s="1"/>
  <c r="F423" i="11" s="1"/>
  <c r="O434" i="2"/>
  <c r="P434" i="2"/>
  <c r="E435" i="2" s="1"/>
  <c r="D435" i="2"/>
  <c r="N434" i="2"/>
  <c r="C435" i="2" s="1"/>
  <c r="M422" i="12" l="1"/>
  <c r="Q422" i="12" s="1"/>
  <c r="F423" i="12" s="1"/>
  <c r="L422" i="12"/>
  <c r="N422" i="11"/>
  <c r="C423" i="11" s="1"/>
  <c r="P422" i="11"/>
  <c r="E423" i="11" s="1"/>
  <c r="O422" i="11"/>
  <c r="D423" i="11" s="1"/>
  <c r="G435" i="2"/>
  <c r="K435" i="2" s="1"/>
  <c r="P422" i="12" l="1"/>
  <c r="E423" i="12" s="1"/>
  <c r="N422" i="12"/>
  <c r="C423" i="12" s="1"/>
  <c r="O422" i="12"/>
  <c r="D423" i="12" s="1"/>
  <c r="G423" i="11"/>
  <c r="K423" i="11" s="1"/>
  <c r="H435" i="2"/>
  <c r="M435" i="2" s="1"/>
  <c r="I435" i="2"/>
  <c r="L435" i="2" s="1"/>
  <c r="J435" i="2"/>
  <c r="G423" i="12" l="1"/>
  <c r="K423" i="12" s="1"/>
  <c r="J423" i="12"/>
  <c r="I423" i="11"/>
  <c r="H423" i="11"/>
  <c r="M423" i="11" s="1"/>
  <c r="Q423" i="11" s="1"/>
  <c r="F424" i="11" s="1"/>
  <c r="J423" i="11"/>
  <c r="Q435" i="2"/>
  <c r="F436" i="2" s="1"/>
  <c r="O435" i="2"/>
  <c r="D436" i="2" s="1"/>
  <c r="P435" i="2"/>
  <c r="E436" i="2" s="1"/>
  <c r="N435" i="2"/>
  <c r="C436" i="2" s="1"/>
  <c r="H423" i="12" l="1"/>
  <c r="I423" i="12"/>
  <c r="M423" i="12"/>
  <c r="Q423" i="12" s="1"/>
  <c r="F424" i="12" s="1"/>
  <c r="L423" i="12"/>
  <c r="L423" i="11"/>
  <c r="O423" i="11" s="1"/>
  <c r="D424" i="11" s="1"/>
  <c r="G436" i="2"/>
  <c r="K436" i="2" s="1"/>
  <c r="H436" i="2"/>
  <c r="M436" i="2" s="1"/>
  <c r="J436" i="2"/>
  <c r="I436" i="2"/>
  <c r="L436" i="2" l="1"/>
  <c r="N423" i="12"/>
  <c r="C424" i="12" s="1"/>
  <c r="O423" i="12"/>
  <c r="D424" i="12" s="1"/>
  <c r="P423" i="12"/>
  <c r="E424" i="12" s="1"/>
  <c r="N423" i="11"/>
  <c r="C424" i="11" s="1"/>
  <c r="P423" i="11"/>
  <c r="E424" i="11" s="1"/>
  <c r="G424" i="11" s="1"/>
  <c r="K424" i="11" s="1"/>
  <c r="Q436" i="2"/>
  <c r="F437" i="2" s="1"/>
  <c r="O436" i="2"/>
  <c r="D437" i="2" s="1"/>
  <c r="P436" i="2"/>
  <c r="E437" i="2" s="1"/>
  <c r="N436" i="2"/>
  <c r="C437" i="2" s="1"/>
  <c r="G424" i="12" l="1"/>
  <c r="K424" i="12" s="1"/>
  <c r="I424" i="11"/>
  <c r="H424" i="11"/>
  <c r="M424" i="11" s="1"/>
  <c r="Q424" i="11" s="1"/>
  <c r="F425" i="11" s="1"/>
  <c r="J424" i="11"/>
  <c r="G437" i="2"/>
  <c r="K437" i="2" s="1"/>
  <c r="I437" i="2"/>
  <c r="H437" i="2" l="1"/>
  <c r="M437" i="2" s="1"/>
  <c r="I424" i="12"/>
  <c r="H424" i="12"/>
  <c r="J424" i="12"/>
  <c r="L424" i="11"/>
  <c r="P424" i="11" s="1"/>
  <c r="E425" i="11" s="1"/>
  <c r="Q437" i="2"/>
  <c r="F438" i="2" s="1"/>
  <c r="J437" i="2"/>
  <c r="L437" i="2" l="1"/>
  <c r="M424" i="12"/>
  <c r="Q424" i="12" s="1"/>
  <c r="F425" i="12" s="1"/>
  <c r="L424" i="12"/>
  <c r="N424" i="11"/>
  <c r="C425" i="11" s="1"/>
  <c r="O424" i="11"/>
  <c r="D425" i="11" s="1"/>
  <c r="P437" i="2" l="1"/>
  <c r="E438" i="2" s="1"/>
  <c r="O437" i="2"/>
  <c r="D438" i="2" s="1"/>
  <c r="N437" i="2"/>
  <c r="C438" i="2" s="1"/>
  <c r="P424" i="12"/>
  <c r="E425" i="12" s="1"/>
  <c r="O424" i="12"/>
  <c r="D425" i="12" s="1"/>
  <c r="N424" i="12"/>
  <c r="C425" i="12" s="1"/>
  <c r="G425" i="11"/>
  <c r="K425" i="11" s="1"/>
  <c r="G438" i="2" l="1"/>
  <c r="K438" i="2" s="1"/>
  <c r="H425" i="11"/>
  <c r="I438" i="2"/>
  <c r="G425" i="12"/>
  <c r="K425" i="12" s="1"/>
  <c r="I425" i="11"/>
  <c r="L425" i="11" s="1"/>
  <c r="J425" i="11"/>
  <c r="M425" i="11"/>
  <c r="Q425" i="11" s="1"/>
  <c r="F426" i="11" s="1"/>
  <c r="J438" i="2" l="1"/>
  <c r="H438" i="2"/>
  <c r="J425" i="12"/>
  <c r="H425" i="12"/>
  <c r="I425" i="12"/>
  <c r="P425" i="11"/>
  <c r="E426" i="11" s="1"/>
  <c r="O425" i="11"/>
  <c r="D426" i="11" s="1"/>
  <c r="N425" i="11"/>
  <c r="C426" i="11" s="1"/>
  <c r="M438" i="2" l="1"/>
  <c r="Q438" i="2" s="1"/>
  <c r="F439" i="2" s="1"/>
  <c r="L438" i="2"/>
  <c r="L425" i="12"/>
  <c r="M425" i="12"/>
  <c r="Q425" i="12" s="1"/>
  <c r="F426" i="12" s="1"/>
  <c r="G426" i="11"/>
  <c r="K426" i="11" s="1"/>
  <c r="N438" i="2" l="1"/>
  <c r="C439" i="2" s="1"/>
  <c r="O438" i="2"/>
  <c r="D439" i="2" s="1"/>
  <c r="P438" i="2"/>
  <c r="E439" i="2" s="1"/>
  <c r="O425" i="12"/>
  <c r="D426" i="12" s="1"/>
  <c r="P425" i="12"/>
  <c r="E426" i="12" s="1"/>
  <c r="N425" i="12"/>
  <c r="C426" i="12" s="1"/>
  <c r="J426" i="11"/>
  <c r="I426" i="11"/>
  <c r="H426" i="11"/>
  <c r="G439" i="2" l="1"/>
  <c r="K439" i="2" s="1"/>
  <c r="H439" i="2"/>
  <c r="M439" i="2" s="1"/>
  <c r="Q439" i="2" s="1"/>
  <c r="F440" i="2" s="1"/>
  <c r="G426" i="12"/>
  <c r="K426" i="12" s="1"/>
  <c r="L426" i="11"/>
  <c r="M426" i="11"/>
  <c r="Q426" i="11" s="1"/>
  <c r="F427" i="11" s="1"/>
  <c r="I439" i="2" l="1"/>
  <c r="L439" i="2" s="1"/>
  <c r="J439" i="2"/>
  <c r="I426" i="12"/>
  <c r="H426" i="12"/>
  <c r="J426" i="12"/>
  <c r="P426" i="11"/>
  <c r="E427" i="11" s="1"/>
  <c r="O426" i="11"/>
  <c r="D427" i="11" s="1"/>
  <c r="N426" i="11"/>
  <c r="C427" i="11" s="1"/>
  <c r="P439" i="2" l="1"/>
  <c r="E440" i="2" s="1"/>
  <c r="N439" i="2"/>
  <c r="C440" i="2" s="1"/>
  <c r="O439" i="2"/>
  <c r="D440" i="2" s="1"/>
  <c r="M426" i="12"/>
  <c r="Q426" i="12" s="1"/>
  <c r="F427" i="12" s="1"/>
  <c r="L426" i="12"/>
  <c r="G427" i="11"/>
  <c r="K427" i="11" s="1"/>
  <c r="G440" i="2" l="1"/>
  <c r="K440" i="2" s="1"/>
  <c r="H440" i="2"/>
  <c r="M440" i="2" s="1"/>
  <c r="Q440" i="2" s="1"/>
  <c r="F441" i="2" s="1"/>
  <c r="O426" i="12"/>
  <c r="D427" i="12" s="1"/>
  <c r="P426" i="12"/>
  <c r="E427" i="12" s="1"/>
  <c r="N426" i="12"/>
  <c r="C427" i="12" s="1"/>
  <c r="J427" i="11"/>
  <c r="H427" i="11"/>
  <c r="I427" i="11"/>
  <c r="J440" i="2" l="1"/>
  <c r="I440" i="2"/>
  <c r="L440" i="2" s="1"/>
  <c r="G427" i="12"/>
  <c r="K427" i="12" s="1"/>
  <c r="M427" i="11"/>
  <c r="Q427" i="11" s="1"/>
  <c r="F428" i="11" s="1"/>
  <c r="L427" i="11"/>
  <c r="O440" i="2" l="1"/>
  <c r="D441" i="2" s="1"/>
  <c r="P440" i="2"/>
  <c r="E441" i="2" s="1"/>
  <c r="N440" i="2"/>
  <c r="C441" i="2" s="1"/>
  <c r="H427" i="12"/>
  <c r="I427" i="12"/>
  <c r="J427" i="12"/>
  <c r="P427" i="11"/>
  <c r="E428" i="11" s="1"/>
  <c r="N427" i="11"/>
  <c r="C428" i="11" s="1"/>
  <c r="O427" i="11"/>
  <c r="D428" i="11" s="1"/>
  <c r="G441" i="2" l="1"/>
  <c r="K441" i="2" s="1"/>
  <c r="H441" i="2"/>
  <c r="M441" i="2" s="1"/>
  <c r="Q441" i="2" s="1"/>
  <c r="F442" i="2" s="1"/>
  <c r="J441" i="2"/>
  <c r="I441" i="2"/>
  <c r="L441" i="2" s="1"/>
  <c r="L427" i="12"/>
  <c r="M427" i="12"/>
  <c r="Q427" i="12" s="1"/>
  <c r="F428" i="12" s="1"/>
  <c r="G428" i="11"/>
  <c r="K428" i="11" s="1"/>
  <c r="N441" i="2" l="1"/>
  <c r="C442" i="2" s="1"/>
  <c r="O441" i="2"/>
  <c r="D442" i="2" s="1"/>
  <c r="P441" i="2"/>
  <c r="E442" i="2" s="1"/>
  <c r="P427" i="12"/>
  <c r="E428" i="12" s="1"/>
  <c r="O427" i="12"/>
  <c r="D428" i="12" s="1"/>
  <c r="N427" i="12"/>
  <c r="C428" i="12" s="1"/>
  <c r="J428" i="11"/>
  <c r="H428" i="11"/>
  <c r="I428" i="11"/>
  <c r="G442" i="2" l="1"/>
  <c r="K442" i="2" s="1"/>
  <c r="G428" i="12"/>
  <c r="K428" i="12" s="1"/>
  <c r="L428" i="11"/>
  <c r="M428" i="11"/>
  <c r="Q428" i="11" s="1"/>
  <c r="F429" i="11" s="1"/>
  <c r="H442" i="2" l="1"/>
  <c r="M442" i="2" s="1"/>
  <c r="Q442" i="2" s="1"/>
  <c r="F443" i="2" s="1"/>
  <c r="I442" i="2"/>
  <c r="L442" i="2" s="1"/>
  <c r="J442" i="2"/>
  <c r="J428" i="12"/>
  <c r="H428" i="12"/>
  <c r="I428" i="12"/>
  <c r="P428" i="11"/>
  <c r="E429" i="11" s="1"/>
  <c r="O428" i="11"/>
  <c r="D429" i="11" s="1"/>
  <c r="N428" i="11"/>
  <c r="C429" i="11" s="1"/>
  <c r="P442" i="2" l="1"/>
  <c r="E443" i="2" s="1"/>
  <c r="O442" i="2"/>
  <c r="D443" i="2" s="1"/>
  <c r="N442" i="2"/>
  <c r="C443" i="2" s="1"/>
  <c r="M428" i="12"/>
  <c r="Q428" i="12" s="1"/>
  <c r="F429" i="12" s="1"/>
  <c r="L428" i="12"/>
  <c r="G429" i="11"/>
  <c r="K429" i="11" s="1"/>
  <c r="G443" i="2" l="1"/>
  <c r="K443" i="2" s="1"/>
  <c r="H443" i="2"/>
  <c r="M443" i="2" s="1"/>
  <c r="Q443" i="2" s="1"/>
  <c r="F444" i="2" s="1"/>
  <c r="I443" i="2"/>
  <c r="L443" i="2" s="1"/>
  <c r="J443" i="2"/>
  <c r="O428" i="12"/>
  <c r="D429" i="12" s="1"/>
  <c r="N428" i="12"/>
  <c r="C429" i="12" s="1"/>
  <c r="P428" i="12"/>
  <c r="E429" i="12" s="1"/>
  <c r="H429" i="11"/>
  <c r="M429" i="11" s="1"/>
  <c r="Q429" i="11" s="1"/>
  <c r="F430" i="11" s="1"/>
  <c r="J429" i="11"/>
  <c r="I429" i="11"/>
  <c r="P443" i="2" l="1"/>
  <c r="E444" i="2" s="1"/>
  <c r="O443" i="2"/>
  <c r="D444" i="2" s="1"/>
  <c r="N443" i="2"/>
  <c r="C444" i="2" s="1"/>
  <c r="G444" i="2" s="1"/>
  <c r="J444" i="2" s="1"/>
  <c r="G429" i="12"/>
  <c r="K429" i="12" s="1"/>
  <c r="L429" i="11"/>
  <c r="N429" i="11" s="1"/>
  <c r="C430" i="11" s="1"/>
  <c r="P429" i="11"/>
  <c r="E430" i="11" s="1"/>
  <c r="O429" i="11"/>
  <c r="D430" i="11" s="1"/>
  <c r="H444" i="2"/>
  <c r="M444" i="2" s="1"/>
  <c r="I444" i="2"/>
  <c r="L444" i="2" l="1"/>
  <c r="K444" i="2"/>
  <c r="I429" i="12"/>
  <c r="H429" i="12"/>
  <c r="J429" i="12"/>
  <c r="G430" i="11"/>
  <c r="K430" i="11" s="1"/>
  <c r="Q444" i="2"/>
  <c r="F445" i="2" s="1"/>
  <c r="O444" i="2"/>
  <c r="D445" i="2" s="1"/>
  <c r="P444" i="2"/>
  <c r="E445" i="2" s="1"/>
  <c r="N444" i="2"/>
  <c r="C445" i="2" s="1"/>
  <c r="L429" i="12" l="1"/>
  <c r="M429" i="12"/>
  <c r="Q429" i="12" s="1"/>
  <c r="F430" i="12" s="1"/>
  <c r="J430" i="11"/>
  <c r="H430" i="11"/>
  <c r="I430" i="11"/>
  <c r="G445" i="2"/>
  <c r="O429" i="12" l="1"/>
  <c r="D430" i="12" s="1"/>
  <c r="P429" i="12"/>
  <c r="E430" i="12" s="1"/>
  <c r="N429" i="12"/>
  <c r="C430" i="12" s="1"/>
  <c r="L430" i="11"/>
  <c r="M430" i="11"/>
  <c r="Q430" i="11" s="1"/>
  <c r="F431" i="11" s="1"/>
  <c r="K445" i="2"/>
  <c r="H445" i="2"/>
  <c r="M445" i="2" s="1"/>
  <c r="J445" i="2"/>
  <c r="I445" i="2"/>
  <c r="L445" i="2" l="1"/>
  <c r="G430" i="12"/>
  <c r="K430" i="12" s="1"/>
  <c r="P430" i="11"/>
  <c r="E431" i="11" s="1"/>
  <c r="O430" i="11"/>
  <c r="D431" i="11" s="1"/>
  <c r="N430" i="11"/>
  <c r="C431" i="11" s="1"/>
  <c r="Q445" i="2"/>
  <c r="F446" i="2" s="1"/>
  <c r="O445" i="2"/>
  <c r="D446" i="2" s="1"/>
  <c r="P445" i="2"/>
  <c r="E446" i="2" s="1"/>
  <c r="N445" i="2"/>
  <c r="C446" i="2" s="1"/>
  <c r="I430" i="12" l="1"/>
  <c r="J430" i="12"/>
  <c r="H430" i="12"/>
  <c r="G431" i="11"/>
  <c r="K431" i="11" s="1"/>
  <c r="G446" i="2"/>
  <c r="H446" i="2" s="1"/>
  <c r="M446" i="2" s="1"/>
  <c r="L430" i="12" l="1"/>
  <c r="M430" i="12"/>
  <c r="Q430" i="12" s="1"/>
  <c r="F431" i="12" s="1"/>
  <c r="J431" i="11"/>
  <c r="H431" i="11"/>
  <c r="I431" i="11"/>
  <c r="Q446" i="2"/>
  <c r="F447" i="2" s="1"/>
  <c r="K446" i="2"/>
  <c r="J446" i="2"/>
  <c r="I446" i="2"/>
  <c r="L446" i="2" s="1"/>
  <c r="P430" i="12" l="1"/>
  <c r="E431" i="12" s="1"/>
  <c r="N430" i="12"/>
  <c r="C431" i="12" s="1"/>
  <c r="O430" i="12"/>
  <c r="D431" i="12" s="1"/>
  <c r="M431" i="11"/>
  <c r="Q431" i="11" s="1"/>
  <c r="F432" i="11" s="1"/>
  <c r="L431" i="11"/>
  <c r="O446" i="2"/>
  <c r="D447" i="2" s="1"/>
  <c r="P446" i="2"/>
  <c r="E447" i="2" s="1"/>
  <c r="N446" i="2"/>
  <c r="C447" i="2" s="1"/>
  <c r="G431" i="12" l="1"/>
  <c r="K431" i="12" s="1"/>
  <c r="I431" i="12"/>
  <c r="P431" i="11"/>
  <c r="E432" i="11" s="1"/>
  <c r="N431" i="11"/>
  <c r="C432" i="11" s="1"/>
  <c r="O431" i="11"/>
  <c r="D432" i="11" s="1"/>
  <c r="G447" i="2"/>
  <c r="K447" i="2" s="1"/>
  <c r="H431" i="12" l="1"/>
  <c r="J431" i="12"/>
  <c r="G432" i="11"/>
  <c r="K432" i="11" s="1"/>
  <c r="H447" i="2"/>
  <c r="J447" i="2"/>
  <c r="I447" i="2"/>
  <c r="M431" i="12" l="1"/>
  <c r="Q431" i="12" s="1"/>
  <c r="F432" i="12" s="1"/>
  <c r="L431" i="12"/>
  <c r="J432" i="11"/>
  <c r="H432" i="11"/>
  <c r="I432" i="11"/>
  <c r="L447" i="2"/>
  <c r="M447" i="2"/>
  <c r="O431" i="12" l="1"/>
  <c r="D432" i="12" s="1"/>
  <c r="P431" i="12"/>
  <c r="E432" i="12" s="1"/>
  <c r="N431" i="12"/>
  <c r="C432" i="12" s="1"/>
  <c r="M432" i="11"/>
  <c r="Q432" i="11" s="1"/>
  <c r="F433" i="11" s="1"/>
  <c r="L432" i="11"/>
  <c r="Q447" i="2"/>
  <c r="F448" i="2" s="1"/>
  <c r="O447" i="2"/>
  <c r="D448" i="2" s="1"/>
  <c r="P447" i="2"/>
  <c r="E448" i="2" s="1"/>
  <c r="N447" i="2"/>
  <c r="C448" i="2" s="1"/>
  <c r="G432" i="12" l="1"/>
  <c r="K432" i="12" s="1"/>
  <c r="N432" i="11"/>
  <c r="C433" i="11" s="1"/>
  <c r="O432" i="11"/>
  <c r="D433" i="11" s="1"/>
  <c r="P432" i="11"/>
  <c r="E433" i="11" s="1"/>
  <c r="G448" i="2"/>
  <c r="K448" i="2" s="1"/>
  <c r="I432" i="12" l="1"/>
  <c r="H432" i="12"/>
  <c r="J432" i="12"/>
  <c r="G433" i="11"/>
  <c r="K433" i="11" s="1"/>
  <c r="I448" i="2"/>
  <c r="H448" i="2"/>
  <c r="M448" i="2" s="1"/>
  <c r="J448" i="2"/>
  <c r="M432" i="12" l="1"/>
  <c r="Q432" i="12" s="1"/>
  <c r="F433" i="12" s="1"/>
  <c r="L432" i="12"/>
  <c r="H433" i="11"/>
  <c r="M433" i="11" s="1"/>
  <c r="Q433" i="11" s="1"/>
  <c r="F434" i="11" s="1"/>
  <c r="J433" i="11"/>
  <c r="I433" i="11"/>
  <c r="Q448" i="2"/>
  <c r="F449" i="2" s="1"/>
  <c r="L448" i="2"/>
  <c r="O432" i="12" l="1"/>
  <c r="D433" i="12" s="1"/>
  <c r="P432" i="12"/>
  <c r="E433" i="12" s="1"/>
  <c r="N432" i="12"/>
  <c r="C433" i="12" s="1"/>
  <c r="L433" i="11"/>
  <c r="N433" i="11" s="1"/>
  <c r="C434" i="11" s="1"/>
  <c r="O448" i="2"/>
  <c r="D449" i="2" s="1"/>
  <c r="P448" i="2"/>
  <c r="E449" i="2" s="1"/>
  <c r="N448" i="2"/>
  <c r="C449" i="2" s="1"/>
  <c r="O433" i="11" l="1"/>
  <c r="D434" i="11" s="1"/>
  <c r="P433" i="11"/>
  <c r="E434" i="11" s="1"/>
  <c r="G434" i="11" s="1"/>
  <c r="K434" i="11" s="1"/>
  <c r="G433" i="12"/>
  <c r="K433" i="12" s="1"/>
  <c r="G449" i="2"/>
  <c r="K449" i="2" s="1"/>
  <c r="I433" i="12" l="1"/>
  <c r="H433" i="12"/>
  <c r="M433" i="12" s="1"/>
  <c r="Q433" i="12" s="1"/>
  <c r="F434" i="12" s="1"/>
  <c r="J433" i="12"/>
  <c r="I434" i="11"/>
  <c r="H434" i="11"/>
  <c r="J434" i="11"/>
  <c r="H449" i="2"/>
  <c r="M449" i="2"/>
  <c r="J449" i="2"/>
  <c r="I449" i="2"/>
  <c r="L449" i="2" s="1"/>
  <c r="L433" i="12" l="1"/>
  <c r="P433" i="12"/>
  <c r="E434" i="12" s="1"/>
  <c r="O433" i="12"/>
  <c r="D434" i="12" s="1"/>
  <c r="N433" i="12"/>
  <c r="C434" i="12" s="1"/>
  <c r="M434" i="11"/>
  <c r="Q434" i="11" s="1"/>
  <c r="F435" i="11" s="1"/>
  <c r="L434" i="11"/>
  <c r="Q449" i="2"/>
  <c r="F450" i="2" s="1"/>
  <c r="O449" i="2"/>
  <c r="D450" i="2" s="1"/>
  <c r="P449" i="2"/>
  <c r="E450" i="2" s="1"/>
  <c r="N449" i="2"/>
  <c r="C450" i="2" s="1"/>
  <c r="G434" i="12" l="1"/>
  <c r="K434" i="12" s="1"/>
  <c r="P434" i="11"/>
  <c r="E435" i="11" s="1"/>
  <c r="O434" i="11"/>
  <c r="D435" i="11" s="1"/>
  <c r="N434" i="11"/>
  <c r="C435" i="11" s="1"/>
  <c r="G450" i="2"/>
  <c r="K450" i="2" s="1"/>
  <c r="H450" i="2" l="1"/>
  <c r="I434" i="12"/>
  <c r="H434" i="12"/>
  <c r="J434" i="12"/>
  <c r="G435" i="11"/>
  <c r="K435" i="11" s="1"/>
  <c r="M450" i="2"/>
  <c r="I450" i="2"/>
  <c r="L450" i="2" s="1"/>
  <c r="J450" i="2"/>
  <c r="L434" i="12" l="1"/>
  <c r="M434" i="12"/>
  <c r="Q434" i="12" s="1"/>
  <c r="F435" i="12" s="1"/>
  <c r="J435" i="11"/>
  <c r="H435" i="11"/>
  <c r="M435" i="11" s="1"/>
  <c r="Q435" i="11" s="1"/>
  <c r="F436" i="11" s="1"/>
  <c r="I435" i="11"/>
  <c r="Q450" i="2"/>
  <c r="F451" i="2" s="1"/>
  <c r="O450" i="2"/>
  <c r="D451" i="2" s="1"/>
  <c r="P450" i="2"/>
  <c r="E451" i="2" s="1"/>
  <c r="N450" i="2"/>
  <c r="C451" i="2" s="1"/>
  <c r="P434" i="12" l="1"/>
  <c r="E435" i="12" s="1"/>
  <c r="N434" i="12"/>
  <c r="C435" i="12" s="1"/>
  <c r="O434" i="12"/>
  <c r="D435" i="12" s="1"/>
  <c r="L435" i="11"/>
  <c r="P435" i="11" s="1"/>
  <c r="E436" i="11" s="1"/>
  <c r="G451" i="2"/>
  <c r="K451" i="2" s="1"/>
  <c r="H451" i="2" l="1"/>
  <c r="M451" i="2" s="1"/>
  <c r="Q451" i="2" s="1"/>
  <c r="F452" i="2" s="1"/>
  <c r="N435" i="11"/>
  <c r="C436" i="11" s="1"/>
  <c r="G435" i="12"/>
  <c r="K435" i="12" s="1"/>
  <c r="O435" i="11"/>
  <c r="D436" i="11" s="1"/>
  <c r="G436" i="11"/>
  <c r="K436" i="11" s="1"/>
  <c r="I451" i="2"/>
  <c r="J451" i="2"/>
  <c r="L451" i="2" l="1"/>
  <c r="I435" i="12"/>
  <c r="H435" i="12"/>
  <c r="J435" i="12"/>
  <c r="J436" i="11"/>
  <c r="H436" i="11"/>
  <c r="I436" i="11"/>
  <c r="O451" i="2"/>
  <c r="P451" i="2"/>
  <c r="N451" i="2"/>
  <c r="C452" i="2" s="1"/>
  <c r="E452" i="2"/>
  <c r="D452" i="2"/>
  <c r="M435" i="12" l="1"/>
  <c r="Q435" i="12" s="1"/>
  <c r="F436" i="12" s="1"/>
  <c r="L435" i="12"/>
  <c r="M436" i="11"/>
  <c r="Q436" i="11" s="1"/>
  <c r="F437" i="11" s="1"/>
  <c r="L436" i="11"/>
  <c r="G452" i="2"/>
  <c r="K452" i="2" s="1"/>
  <c r="H452" i="2" l="1"/>
  <c r="M452" i="2" s="1"/>
  <c r="N435" i="12"/>
  <c r="C436" i="12" s="1"/>
  <c r="P435" i="12"/>
  <c r="E436" i="12" s="1"/>
  <c r="O435" i="12"/>
  <c r="D436" i="12" s="1"/>
  <c r="N436" i="11"/>
  <c r="C437" i="11" s="1"/>
  <c r="P436" i="11"/>
  <c r="E437" i="11" s="1"/>
  <c r="O436" i="11"/>
  <c r="D437" i="11" s="1"/>
  <c r="Q452" i="2"/>
  <c r="F453" i="2" s="1"/>
  <c r="J452" i="2"/>
  <c r="I452" i="2"/>
  <c r="L452" i="2" s="1"/>
  <c r="G436" i="12" l="1"/>
  <c r="K436" i="12" s="1"/>
  <c r="G437" i="11"/>
  <c r="K437" i="11" s="1"/>
  <c r="O452" i="2"/>
  <c r="P452" i="2"/>
  <c r="E453" i="2" s="1"/>
  <c r="N452" i="2"/>
  <c r="C453" i="2" s="1"/>
  <c r="D453" i="2"/>
  <c r="I436" i="12" l="1"/>
  <c r="J436" i="12"/>
  <c r="H436" i="12"/>
  <c r="I437" i="11"/>
  <c r="H437" i="11"/>
  <c r="J437" i="11"/>
  <c r="G453" i="2"/>
  <c r="K453" i="2" s="1"/>
  <c r="L436" i="12" l="1"/>
  <c r="M436" i="12"/>
  <c r="Q436" i="12" s="1"/>
  <c r="F437" i="12" s="1"/>
  <c r="M437" i="11"/>
  <c r="Q437" i="11" s="1"/>
  <c r="F438" i="11" s="1"/>
  <c r="L437" i="11"/>
  <c r="H453" i="2"/>
  <c r="M453" i="2" s="1"/>
  <c r="I453" i="2"/>
  <c r="L453" i="2" s="1"/>
  <c r="J453" i="2"/>
  <c r="O436" i="12" l="1"/>
  <c r="D437" i="12" s="1"/>
  <c r="N436" i="12"/>
  <c r="C437" i="12" s="1"/>
  <c r="P436" i="12"/>
  <c r="E437" i="12" s="1"/>
  <c r="N437" i="11"/>
  <c r="C438" i="11" s="1"/>
  <c r="P437" i="11"/>
  <c r="E438" i="11" s="1"/>
  <c r="O437" i="11"/>
  <c r="D438" i="11" s="1"/>
  <c r="Q453" i="2"/>
  <c r="F454" i="2" s="1"/>
  <c r="O453" i="2"/>
  <c r="D454" i="2" s="1"/>
  <c r="P453" i="2"/>
  <c r="E454" i="2" s="1"/>
  <c r="N453" i="2"/>
  <c r="C454" i="2" s="1"/>
  <c r="G437" i="12" l="1"/>
  <c r="K437" i="12" s="1"/>
  <c r="J437" i="12"/>
  <c r="G438" i="11"/>
  <c r="K438" i="11" s="1"/>
  <c r="G454" i="2"/>
  <c r="K454" i="2" s="1"/>
  <c r="H437" i="12" l="1"/>
  <c r="I437" i="12"/>
  <c r="I438" i="11"/>
  <c r="H438" i="11"/>
  <c r="J438" i="11"/>
  <c r="H454" i="2"/>
  <c r="M454" i="2" s="1"/>
  <c r="J454" i="2"/>
  <c r="I454" i="2"/>
  <c r="L454" i="2" s="1"/>
  <c r="M437" i="12" l="1"/>
  <c r="Q437" i="12" s="1"/>
  <c r="F438" i="12" s="1"/>
  <c r="L437" i="12"/>
  <c r="L438" i="11"/>
  <c r="M438" i="11"/>
  <c r="Q438" i="11" s="1"/>
  <c r="F439" i="11" s="1"/>
  <c r="Q454" i="2"/>
  <c r="F455" i="2" s="1"/>
  <c r="O454" i="2"/>
  <c r="D455" i="2" s="1"/>
  <c r="P454" i="2"/>
  <c r="E455" i="2" s="1"/>
  <c r="N454" i="2"/>
  <c r="C455" i="2" s="1"/>
  <c r="O437" i="12" l="1"/>
  <c r="D438" i="12" s="1"/>
  <c r="P437" i="12"/>
  <c r="E438" i="12" s="1"/>
  <c r="N437" i="12"/>
  <c r="C438" i="12" s="1"/>
  <c r="N438" i="11"/>
  <c r="C439" i="11" s="1"/>
  <c r="P438" i="11"/>
  <c r="E439" i="11" s="1"/>
  <c r="O438" i="11"/>
  <c r="D439" i="11" s="1"/>
  <c r="G455" i="2"/>
  <c r="K455" i="2" s="1"/>
  <c r="G438" i="12" l="1"/>
  <c r="K438" i="12" s="1"/>
  <c r="G439" i="11"/>
  <c r="K439" i="11" s="1"/>
  <c r="H455" i="2"/>
  <c r="M455" i="2" s="1"/>
  <c r="I455" i="2"/>
  <c r="L455" i="2" s="1"/>
  <c r="J455" i="2"/>
  <c r="I438" i="12" l="1"/>
  <c r="H438" i="12"/>
  <c r="L438" i="12" s="1"/>
  <c r="J438" i="12"/>
  <c r="I439" i="11"/>
  <c r="H439" i="11"/>
  <c r="M439" i="11" s="1"/>
  <c r="Q439" i="11" s="1"/>
  <c r="F440" i="11" s="1"/>
  <c r="J439" i="11"/>
  <c r="Q455" i="2"/>
  <c r="F456" i="2" s="1"/>
  <c r="O455" i="2"/>
  <c r="D456" i="2" s="1"/>
  <c r="P455" i="2"/>
  <c r="E456" i="2" s="1"/>
  <c r="N455" i="2"/>
  <c r="C456" i="2" s="1"/>
  <c r="M438" i="12" l="1"/>
  <c r="Q438" i="12" s="1"/>
  <c r="F439" i="12" s="1"/>
  <c r="P438" i="12"/>
  <c r="E439" i="12" s="1"/>
  <c r="O438" i="12"/>
  <c r="D439" i="12" s="1"/>
  <c r="N438" i="12"/>
  <c r="C439" i="12" s="1"/>
  <c r="L439" i="11"/>
  <c r="P439" i="11" s="1"/>
  <c r="E440" i="11" s="1"/>
  <c r="G456" i="2"/>
  <c r="K456" i="2" s="1"/>
  <c r="G439" i="12" l="1"/>
  <c r="K439" i="12" s="1"/>
  <c r="O439" i="11"/>
  <c r="D440" i="11" s="1"/>
  <c r="N439" i="11"/>
  <c r="C440" i="11" s="1"/>
  <c r="H456" i="2"/>
  <c r="M456" i="2"/>
  <c r="I456" i="2"/>
  <c r="L456" i="2" s="1"/>
  <c r="J456" i="2"/>
  <c r="J439" i="12" l="1"/>
  <c r="H439" i="12"/>
  <c r="I439" i="12"/>
  <c r="G440" i="11"/>
  <c r="K440" i="11" s="1"/>
  <c r="Q456" i="2"/>
  <c r="F457" i="2" s="1"/>
  <c r="O456" i="2"/>
  <c r="D457" i="2" s="1"/>
  <c r="P456" i="2"/>
  <c r="E457" i="2" s="1"/>
  <c r="N456" i="2"/>
  <c r="C457" i="2" s="1"/>
  <c r="L439" i="12" l="1"/>
  <c r="M439" i="12"/>
  <c r="Q439" i="12" s="1"/>
  <c r="F440" i="12" s="1"/>
  <c r="J440" i="11"/>
  <c r="H440" i="11"/>
  <c r="M440" i="11" s="1"/>
  <c r="Q440" i="11" s="1"/>
  <c r="F441" i="11" s="1"/>
  <c r="I440" i="11"/>
  <c r="G457" i="2"/>
  <c r="K457" i="2" s="1"/>
  <c r="O439" i="12" l="1"/>
  <c r="D440" i="12" s="1"/>
  <c r="P439" i="12"/>
  <c r="E440" i="12" s="1"/>
  <c r="N439" i="12"/>
  <c r="C440" i="12" s="1"/>
  <c r="L440" i="11"/>
  <c r="N440" i="11"/>
  <c r="C441" i="11" s="1"/>
  <c r="O440" i="11"/>
  <c r="D441" i="11" s="1"/>
  <c r="P440" i="11"/>
  <c r="E441" i="11" s="1"/>
  <c r="H457" i="2"/>
  <c r="M457" i="2"/>
  <c r="I457" i="2"/>
  <c r="L457" i="2" s="1"/>
  <c r="J457" i="2"/>
  <c r="G440" i="12" l="1"/>
  <c r="K440" i="12" s="1"/>
  <c r="G441" i="11"/>
  <c r="K441" i="11" s="1"/>
  <c r="Q457" i="2"/>
  <c r="F458" i="2" s="1"/>
  <c r="O457" i="2"/>
  <c r="D458" i="2" s="1"/>
  <c r="P457" i="2"/>
  <c r="E458" i="2" s="1"/>
  <c r="N457" i="2"/>
  <c r="C458" i="2" s="1"/>
  <c r="I440" i="12" l="1"/>
  <c r="H440" i="12"/>
  <c r="J440" i="12"/>
  <c r="H441" i="11"/>
  <c r="M441" i="11" s="1"/>
  <c r="Q441" i="11" s="1"/>
  <c r="F442" i="11" s="1"/>
  <c r="I441" i="11"/>
  <c r="J441" i="11"/>
  <c r="G458" i="2"/>
  <c r="K458" i="2" s="1"/>
  <c r="H458" i="2"/>
  <c r="M440" i="12" l="1"/>
  <c r="Q440" i="12" s="1"/>
  <c r="F441" i="12" s="1"/>
  <c r="L440" i="12"/>
  <c r="L441" i="11"/>
  <c r="N441" i="11" s="1"/>
  <c r="C442" i="11" s="1"/>
  <c r="M458" i="2"/>
  <c r="J458" i="2"/>
  <c r="I458" i="2"/>
  <c r="L458" i="2" s="1"/>
  <c r="P440" i="12" l="1"/>
  <c r="E441" i="12" s="1"/>
  <c r="O440" i="12"/>
  <c r="D441" i="12" s="1"/>
  <c r="N440" i="12"/>
  <c r="C441" i="12" s="1"/>
  <c r="P441" i="11"/>
  <c r="E442" i="11" s="1"/>
  <c r="O441" i="11"/>
  <c r="D442" i="11" s="1"/>
  <c r="G442" i="11" s="1"/>
  <c r="K442" i="11" s="1"/>
  <c r="Q458" i="2"/>
  <c r="F459" i="2" s="1"/>
  <c r="O458" i="2"/>
  <c r="D459" i="2" s="1"/>
  <c r="P458" i="2"/>
  <c r="E459" i="2" s="1"/>
  <c r="N458" i="2"/>
  <c r="C459" i="2" s="1"/>
  <c r="G441" i="12" l="1"/>
  <c r="K441" i="12" s="1"/>
  <c r="J441" i="12"/>
  <c r="I442" i="11"/>
  <c r="H442" i="11"/>
  <c r="M442" i="11" s="1"/>
  <c r="Q442" i="11" s="1"/>
  <c r="F443" i="11" s="1"/>
  <c r="J442" i="11"/>
  <c r="G459" i="2"/>
  <c r="K459" i="2" s="1"/>
  <c r="H459" i="2" l="1"/>
  <c r="H441" i="12"/>
  <c r="I441" i="12"/>
  <c r="L442" i="11"/>
  <c r="O442" i="11" s="1"/>
  <c r="D443" i="11" s="1"/>
  <c r="M459" i="2"/>
  <c r="J459" i="2"/>
  <c r="I459" i="2"/>
  <c r="L459" i="2" s="1"/>
  <c r="N442" i="11" l="1"/>
  <c r="C443" i="11" s="1"/>
  <c r="L441" i="12"/>
  <c r="M441" i="12"/>
  <c r="Q441" i="12" s="1"/>
  <c r="F442" i="12" s="1"/>
  <c r="P442" i="11"/>
  <c r="E443" i="11" s="1"/>
  <c r="G443" i="11" s="1"/>
  <c r="K443" i="11" s="1"/>
  <c r="Q459" i="2"/>
  <c r="F460" i="2" s="1"/>
  <c r="O459" i="2"/>
  <c r="D460" i="2" s="1"/>
  <c r="P459" i="2"/>
  <c r="E460" i="2" s="1"/>
  <c r="N459" i="2"/>
  <c r="C460" i="2" s="1"/>
  <c r="O441" i="12" l="1"/>
  <c r="D442" i="12" s="1"/>
  <c r="N441" i="12"/>
  <c r="C442" i="12" s="1"/>
  <c r="P441" i="12"/>
  <c r="E442" i="12" s="1"/>
  <c r="J443" i="11"/>
  <c r="H443" i="11"/>
  <c r="I443" i="11"/>
  <c r="G460" i="2"/>
  <c r="K460" i="2" s="1"/>
  <c r="H460" i="2" l="1"/>
  <c r="G442" i="12"/>
  <c r="K442" i="12" s="1"/>
  <c r="J442" i="12"/>
  <c r="L443" i="11"/>
  <c r="M443" i="11"/>
  <c r="Q443" i="11" s="1"/>
  <c r="F444" i="11" s="1"/>
  <c r="M460" i="2"/>
  <c r="I460" i="2"/>
  <c r="L460" i="2" s="1"/>
  <c r="J460" i="2"/>
  <c r="H442" i="12" l="1"/>
  <c r="I442" i="12"/>
  <c r="N443" i="11"/>
  <c r="C444" i="11" s="1"/>
  <c r="O443" i="11"/>
  <c r="D444" i="11" s="1"/>
  <c r="P443" i="11"/>
  <c r="E444" i="11" s="1"/>
  <c r="Q460" i="2"/>
  <c r="F461" i="2" s="1"/>
  <c r="O460" i="2"/>
  <c r="D461" i="2" s="1"/>
  <c r="P460" i="2"/>
  <c r="E461" i="2" s="1"/>
  <c r="N460" i="2"/>
  <c r="C461" i="2" s="1"/>
  <c r="M442" i="12" l="1"/>
  <c r="Q442" i="12" s="1"/>
  <c r="F443" i="12" s="1"/>
  <c r="L442" i="12"/>
  <c r="G444" i="11"/>
  <c r="K444" i="11" s="1"/>
  <c r="G461" i="2"/>
  <c r="K461" i="2" s="1"/>
  <c r="H461" i="2"/>
  <c r="M461" i="2" s="1"/>
  <c r="O442" i="12" l="1"/>
  <c r="D443" i="12" s="1"/>
  <c r="N442" i="12"/>
  <c r="C443" i="12" s="1"/>
  <c r="P442" i="12"/>
  <c r="E443" i="12" s="1"/>
  <c r="J444" i="11"/>
  <c r="H444" i="11"/>
  <c r="M444" i="11" s="1"/>
  <c r="Q444" i="11" s="1"/>
  <c r="F445" i="11" s="1"/>
  <c r="I444" i="11"/>
  <c r="Q461" i="2"/>
  <c r="F462" i="2" s="1"/>
  <c r="I461" i="2"/>
  <c r="L461" i="2" s="1"/>
  <c r="J461" i="2"/>
  <c r="G443" i="12" l="1"/>
  <c r="K443" i="12" s="1"/>
  <c r="L444" i="11"/>
  <c r="P444" i="11" s="1"/>
  <c r="E445" i="11" s="1"/>
  <c r="O461" i="2"/>
  <c r="P461" i="2"/>
  <c r="E462" i="2" s="1"/>
  <c r="N461" i="2"/>
  <c r="C462" i="2" s="1"/>
  <c r="D462" i="2"/>
  <c r="I443" i="12" l="1"/>
  <c r="H443" i="12"/>
  <c r="L443" i="12" s="1"/>
  <c r="J443" i="12"/>
  <c r="M443" i="12"/>
  <c r="Q443" i="12" s="1"/>
  <c r="F444" i="12" s="1"/>
  <c r="N444" i="11"/>
  <c r="C445" i="11" s="1"/>
  <c r="O444" i="11"/>
  <c r="D445" i="11" s="1"/>
  <c r="G462" i="2"/>
  <c r="K462" i="2" s="1"/>
  <c r="H462" i="2" l="1"/>
  <c r="M462" i="2" s="1"/>
  <c r="P443" i="12"/>
  <c r="E444" i="12" s="1"/>
  <c r="O443" i="12"/>
  <c r="D444" i="12" s="1"/>
  <c r="N443" i="12"/>
  <c r="C444" i="12" s="1"/>
  <c r="G445" i="11"/>
  <c r="K445" i="11" s="1"/>
  <c r="Q462" i="2"/>
  <c r="F463" i="2" s="1"/>
  <c r="I462" i="2"/>
  <c r="L462" i="2" s="1"/>
  <c r="J462" i="2"/>
  <c r="G444" i="12" l="1"/>
  <c r="K444" i="12" s="1"/>
  <c r="I445" i="11"/>
  <c r="H445" i="11"/>
  <c r="M445" i="11" s="1"/>
  <c r="Q445" i="11" s="1"/>
  <c r="F446" i="11" s="1"/>
  <c r="J445" i="11"/>
  <c r="O462" i="2"/>
  <c r="P462" i="2"/>
  <c r="N462" i="2"/>
  <c r="C463" i="2"/>
  <c r="D463" i="2"/>
  <c r="E463" i="2"/>
  <c r="J444" i="12" l="1"/>
  <c r="H444" i="12"/>
  <c r="I444" i="12"/>
  <c r="L445" i="11"/>
  <c r="O445" i="11" s="1"/>
  <c r="D446" i="11" s="1"/>
  <c r="G463" i="2"/>
  <c r="K463" i="2" s="1"/>
  <c r="P445" i="11" l="1"/>
  <c r="E446" i="11" s="1"/>
  <c r="N445" i="11"/>
  <c r="C446" i="11" s="1"/>
  <c r="H463" i="2"/>
  <c r="M463" i="2" s="1"/>
  <c r="Q463" i="2" s="1"/>
  <c r="F464" i="2" s="1"/>
  <c r="M444" i="12"/>
  <c r="Q444" i="12" s="1"/>
  <c r="F445" i="12" s="1"/>
  <c r="L444" i="12"/>
  <c r="G446" i="11"/>
  <c r="K446" i="11" s="1"/>
  <c r="I463" i="2"/>
  <c r="L463" i="2" s="1"/>
  <c r="J463" i="2"/>
  <c r="P444" i="12" l="1"/>
  <c r="E445" i="12" s="1"/>
  <c r="N444" i="12"/>
  <c r="C445" i="12" s="1"/>
  <c r="O444" i="12"/>
  <c r="D445" i="12" s="1"/>
  <c r="J446" i="11"/>
  <c r="H446" i="11"/>
  <c r="I446" i="11"/>
  <c r="O463" i="2"/>
  <c r="D464" i="2" s="1"/>
  <c r="P463" i="2"/>
  <c r="E464" i="2" s="1"/>
  <c r="N463" i="2"/>
  <c r="C464" i="2" s="1"/>
  <c r="G445" i="12" l="1"/>
  <c r="K445" i="12" s="1"/>
  <c r="J445" i="12"/>
  <c r="L446" i="11"/>
  <c r="M446" i="11"/>
  <c r="Q446" i="11" s="1"/>
  <c r="F447" i="11" s="1"/>
  <c r="G464" i="2"/>
  <c r="K464" i="2" s="1"/>
  <c r="H464" i="2"/>
  <c r="M464" i="2" s="1"/>
  <c r="H445" i="12" l="1"/>
  <c r="M445" i="12" s="1"/>
  <c r="Q445" i="12" s="1"/>
  <c r="F446" i="12" s="1"/>
  <c r="I445" i="12"/>
  <c r="L445" i="12"/>
  <c r="N446" i="11"/>
  <c r="C447" i="11" s="1"/>
  <c r="P446" i="11"/>
  <c r="E447" i="11" s="1"/>
  <c r="O446" i="11"/>
  <c r="D447" i="11" s="1"/>
  <c r="Q464" i="2"/>
  <c r="F465" i="2" s="1"/>
  <c r="I464" i="2"/>
  <c r="L464" i="2" s="1"/>
  <c r="J464" i="2"/>
  <c r="P445" i="12" l="1"/>
  <c r="E446" i="12" s="1"/>
  <c r="N445" i="12"/>
  <c r="C446" i="12" s="1"/>
  <c r="O445" i="12"/>
  <c r="D446" i="12" s="1"/>
  <c r="G447" i="11"/>
  <c r="K447" i="11" s="1"/>
  <c r="O464" i="2"/>
  <c r="P464" i="2"/>
  <c r="E465" i="2" s="1"/>
  <c r="N464" i="2"/>
  <c r="C465" i="2" s="1"/>
  <c r="D465" i="2"/>
  <c r="G446" i="12" l="1"/>
  <c r="K446" i="12" s="1"/>
  <c r="I446" i="12"/>
  <c r="I447" i="11"/>
  <c r="H447" i="11"/>
  <c r="M447" i="11" s="1"/>
  <c r="Q447" i="11" s="1"/>
  <c r="F448" i="11" s="1"/>
  <c r="J447" i="11"/>
  <c r="G465" i="2"/>
  <c r="K465" i="2" s="1"/>
  <c r="H446" i="12" l="1"/>
  <c r="J446" i="12"/>
  <c r="L447" i="11"/>
  <c r="O447" i="11" s="1"/>
  <c r="D448" i="11" s="1"/>
  <c r="H465" i="2"/>
  <c r="M465" i="2" s="1"/>
  <c r="Q465" i="2" s="1"/>
  <c r="F466" i="2" s="1"/>
  <c r="J465" i="2"/>
  <c r="I465" i="2"/>
  <c r="L465" i="2" l="1"/>
  <c r="L446" i="12"/>
  <c r="M446" i="12"/>
  <c r="Q446" i="12" s="1"/>
  <c r="F447" i="12" s="1"/>
  <c r="N447" i="11"/>
  <c r="C448" i="11" s="1"/>
  <c r="P447" i="11"/>
  <c r="E448" i="11" s="1"/>
  <c r="O465" i="2"/>
  <c r="D466" i="2" s="1"/>
  <c r="P465" i="2"/>
  <c r="E466" i="2" s="1"/>
  <c r="N465" i="2"/>
  <c r="C466" i="2" s="1"/>
  <c r="P446" i="12" l="1"/>
  <c r="E447" i="12" s="1"/>
  <c r="N446" i="12"/>
  <c r="C447" i="12" s="1"/>
  <c r="O446" i="12"/>
  <c r="D447" i="12" s="1"/>
  <c r="G448" i="11"/>
  <c r="K448" i="11" s="1"/>
  <c r="G466" i="2"/>
  <c r="K466" i="2" s="1"/>
  <c r="G447" i="12" l="1"/>
  <c r="K447" i="12" s="1"/>
  <c r="J448" i="11"/>
  <c r="H448" i="11"/>
  <c r="M448" i="11" s="1"/>
  <c r="Q448" i="11" s="1"/>
  <c r="F449" i="11" s="1"/>
  <c r="I448" i="11"/>
  <c r="H466" i="2"/>
  <c r="M466" i="2" s="1"/>
  <c r="Q466" i="2"/>
  <c r="F467" i="2" s="1"/>
  <c r="I466" i="2"/>
  <c r="L466" i="2" s="1"/>
  <c r="J466" i="2"/>
  <c r="I447" i="12" l="1"/>
  <c r="H447" i="12"/>
  <c r="J447" i="12"/>
  <c r="L448" i="11"/>
  <c r="P448" i="11" s="1"/>
  <c r="E449" i="11" s="1"/>
  <c r="N448" i="11"/>
  <c r="C449" i="11" s="1"/>
  <c r="O466" i="2"/>
  <c r="P466" i="2"/>
  <c r="N466" i="2"/>
  <c r="C467" i="2" s="1"/>
  <c r="E467" i="2"/>
  <c r="D467" i="2"/>
  <c r="O448" i="11" l="1"/>
  <c r="D449" i="11" s="1"/>
  <c r="M447" i="12"/>
  <c r="Q447" i="12" s="1"/>
  <c r="F448" i="12" s="1"/>
  <c r="L447" i="12"/>
  <c r="G449" i="11"/>
  <c r="K449" i="11" s="1"/>
  <c r="G467" i="2"/>
  <c r="K467" i="2" s="1"/>
  <c r="N447" i="12" l="1"/>
  <c r="C448" i="12" s="1"/>
  <c r="O447" i="12"/>
  <c r="D448" i="12" s="1"/>
  <c r="P447" i="12"/>
  <c r="E448" i="12" s="1"/>
  <c r="J449" i="11"/>
  <c r="H449" i="11"/>
  <c r="I449" i="11"/>
  <c r="H467" i="2"/>
  <c r="M467" i="2" s="1"/>
  <c r="I467" i="2"/>
  <c r="L467" i="2" s="1"/>
  <c r="J467" i="2"/>
  <c r="G448" i="12" l="1"/>
  <c r="K448" i="12" s="1"/>
  <c r="M449" i="11"/>
  <c r="Q449" i="11" s="1"/>
  <c r="F450" i="11" s="1"/>
  <c r="L449" i="11"/>
  <c r="Q467" i="2"/>
  <c r="F468" i="2" s="1"/>
  <c r="O467" i="2"/>
  <c r="D468" i="2" s="1"/>
  <c r="P467" i="2"/>
  <c r="E468" i="2" s="1"/>
  <c r="N467" i="2"/>
  <c r="C468" i="2" s="1"/>
  <c r="I448" i="12" l="1"/>
  <c r="H448" i="12"/>
  <c r="J448" i="12"/>
  <c r="N449" i="11"/>
  <c r="C450" i="11" s="1"/>
  <c r="P449" i="11"/>
  <c r="E450" i="11" s="1"/>
  <c r="O449" i="11"/>
  <c r="D450" i="11" s="1"/>
  <c r="G468" i="2"/>
  <c r="K468" i="2" s="1"/>
  <c r="L448" i="12" l="1"/>
  <c r="M448" i="12"/>
  <c r="Q448" i="12" s="1"/>
  <c r="F449" i="12" s="1"/>
  <c r="G450" i="11"/>
  <c r="K450" i="11" s="1"/>
  <c r="H468" i="2"/>
  <c r="M468" i="2" s="1"/>
  <c r="Q468" i="2" s="1"/>
  <c r="F469" i="2" s="1"/>
  <c r="I468" i="2"/>
  <c r="L468" i="2" s="1"/>
  <c r="J468" i="2"/>
  <c r="N448" i="12" l="1"/>
  <c r="C449" i="12" s="1"/>
  <c r="P448" i="12"/>
  <c r="E449" i="12" s="1"/>
  <c r="O448" i="12"/>
  <c r="D449" i="12" s="1"/>
  <c r="I450" i="11"/>
  <c r="H450" i="11"/>
  <c r="J450" i="11"/>
  <c r="O468" i="2"/>
  <c r="P468" i="2"/>
  <c r="E469" i="2" s="1"/>
  <c r="N468" i="2"/>
  <c r="C469" i="2" s="1"/>
  <c r="D469" i="2"/>
  <c r="G449" i="12" l="1"/>
  <c r="K449" i="12" s="1"/>
  <c r="M450" i="11"/>
  <c r="Q450" i="11" s="1"/>
  <c r="F451" i="11" s="1"/>
  <c r="L450" i="11"/>
  <c r="G469" i="2"/>
  <c r="K469" i="2" s="1"/>
  <c r="H469" i="2" l="1"/>
  <c r="I449" i="12"/>
  <c r="H449" i="12"/>
  <c r="L449" i="12" s="1"/>
  <c r="J449" i="12"/>
  <c r="O450" i="11"/>
  <c r="D451" i="11" s="1"/>
  <c r="N450" i="11"/>
  <c r="C451" i="11" s="1"/>
  <c r="P450" i="11"/>
  <c r="E451" i="11" s="1"/>
  <c r="M469" i="2"/>
  <c r="J469" i="2"/>
  <c r="I469" i="2"/>
  <c r="L469" i="2" s="1"/>
  <c r="M449" i="12" l="1"/>
  <c r="Q449" i="12" s="1"/>
  <c r="F450" i="12" s="1"/>
  <c r="N449" i="12"/>
  <c r="C450" i="12" s="1"/>
  <c r="O449" i="12"/>
  <c r="D450" i="12" s="1"/>
  <c r="P449" i="12"/>
  <c r="E450" i="12" s="1"/>
  <c r="G451" i="11"/>
  <c r="K451" i="11" s="1"/>
  <c r="Q469" i="2"/>
  <c r="F470" i="2" s="1"/>
  <c r="O469" i="2"/>
  <c r="D470" i="2" s="1"/>
  <c r="P469" i="2"/>
  <c r="E470" i="2" s="1"/>
  <c r="N469" i="2"/>
  <c r="C470" i="2" s="1"/>
  <c r="G450" i="12" l="1"/>
  <c r="K450" i="12" s="1"/>
  <c r="I451" i="11"/>
  <c r="H451" i="11"/>
  <c r="J451" i="11"/>
  <c r="G470" i="2"/>
  <c r="H470" i="2"/>
  <c r="M470" i="2" s="1"/>
  <c r="J450" i="12" l="1"/>
  <c r="H450" i="12"/>
  <c r="L450" i="12" s="1"/>
  <c r="I450" i="12"/>
  <c r="M450" i="12"/>
  <c r="Q450" i="12" s="1"/>
  <c r="F451" i="12" s="1"/>
  <c r="L451" i="11"/>
  <c r="M451" i="11"/>
  <c r="Q451" i="11" s="1"/>
  <c r="F452" i="11" s="1"/>
  <c r="Q470" i="2"/>
  <c r="F471" i="2" s="1"/>
  <c r="K470" i="2"/>
  <c r="I470" i="2"/>
  <c r="L470" i="2" s="1"/>
  <c r="J470" i="2"/>
  <c r="N450" i="12" l="1"/>
  <c r="C451" i="12" s="1"/>
  <c r="O450" i="12"/>
  <c r="D451" i="12" s="1"/>
  <c r="P450" i="12"/>
  <c r="E451" i="12" s="1"/>
  <c r="P451" i="11"/>
  <c r="E452" i="11" s="1"/>
  <c r="N451" i="11"/>
  <c r="C452" i="11" s="1"/>
  <c r="O451" i="11"/>
  <c r="D452" i="11" s="1"/>
  <c r="O470" i="2"/>
  <c r="P470" i="2"/>
  <c r="E471" i="2" s="1"/>
  <c r="N470" i="2"/>
  <c r="C471" i="2" s="1"/>
  <c r="D471" i="2"/>
  <c r="G451" i="12" l="1"/>
  <c r="K451" i="12" s="1"/>
  <c r="G452" i="11"/>
  <c r="K452" i="11" s="1"/>
  <c r="G471" i="2"/>
  <c r="I451" i="12" l="1"/>
  <c r="H451" i="12"/>
  <c r="J451" i="12"/>
  <c r="I452" i="11"/>
  <c r="H452" i="11"/>
  <c r="J452" i="11"/>
  <c r="K471" i="2"/>
  <c r="H471" i="2"/>
  <c r="M471" i="2" s="1"/>
  <c r="I471" i="2"/>
  <c r="J471" i="2"/>
  <c r="L451" i="12" l="1"/>
  <c r="M451" i="12"/>
  <c r="Q451" i="12" s="1"/>
  <c r="F452" i="12" s="1"/>
  <c r="L452" i="11"/>
  <c r="M452" i="11"/>
  <c r="Q452" i="11" s="1"/>
  <c r="F453" i="11" s="1"/>
  <c r="L471" i="2"/>
  <c r="Q471" i="2"/>
  <c r="F472" i="2" s="1"/>
  <c r="O471" i="2"/>
  <c r="D472" i="2" s="1"/>
  <c r="P471" i="2"/>
  <c r="E472" i="2" s="1"/>
  <c r="N471" i="2"/>
  <c r="C472" i="2"/>
  <c r="N451" i="12" l="1"/>
  <c r="C452" i="12" s="1"/>
  <c r="O451" i="12"/>
  <c r="D452" i="12" s="1"/>
  <c r="P451" i="12"/>
  <c r="E452" i="12" s="1"/>
  <c r="P452" i="11"/>
  <c r="E453" i="11" s="1"/>
  <c r="O452" i="11"/>
  <c r="D453" i="11" s="1"/>
  <c r="N452" i="11"/>
  <c r="C453" i="11" s="1"/>
  <c r="G472" i="2"/>
  <c r="G452" i="12" l="1"/>
  <c r="K452" i="12" s="1"/>
  <c r="J452" i="12"/>
  <c r="G453" i="11"/>
  <c r="K453" i="11" s="1"/>
  <c r="K472" i="2"/>
  <c r="H472" i="2"/>
  <c r="I472" i="2"/>
  <c r="J472" i="2"/>
  <c r="H452" i="12" l="1"/>
  <c r="I452" i="12"/>
  <c r="M452" i="12"/>
  <c r="Q452" i="12" s="1"/>
  <c r="F453" i="12" s="1"/>
  <c r="L452" i="12"/>
  <c r="H453" i="11"/>
  <c r="M453" i="11" s="1"/>
  <c r="Q453" i="11" s="1"/>
  <c r="F454" i="11" s="1"/>
  <c r="J453" i="11"/>
  <c r="I453" i="11"/>
  <c r="L472" i="2"/>
  <c r="M472" i="2"/>
  <c r="P452" i="12" l="1"/>
  <c r="E453" i="12" s="1"/>
  <c r="N452" i="12"/>
  <c r="C453" i="12" s="1"/>
  <c r="O452" i="12"/>
  <c r="D453" i="12" s="1"/>
  <c r="L453" i="11"/>
  <c r="O453" i="11" s="1"/>
  <c r="D454" i="11" s="1"/>
  <c r="Q472" i="2"/>
  <c r="F473" i="2" s="1"/>
  <c r="O472" i="2"/>
  <c r="D473" i="2" s="1"/>
  <c r="P472" i="2"/>
  <c r="E473" i="2" s="1"/>
  <c r="N472" i="2"/>
  <c r="C473" i="2" s="1"/>
  <c r="G453" i="12" l="1"/>
  <c r="K453" i="12" s="1"/>
  <c r="P453" i="11"/>
  <c r="E454" i="11" s="1"/>
  <c r="N453" i="11"/>
  <c r="C454" i="11" s="1"/>
  <c r="G454" i="11" s="1"/>
  <c r="K454" i="11" s="1"/>
  <c r="G473" i="2"/>
  <c r="K473" i="2" s="1"/>
  <c r="H473" i="2" l="1"/>
  <c r="M473" i="2" s="1"/>
  <c r="J453" i="12"/>
  <c r="H453" i="12"/>
  <c r="M453" i="12" s="1"/>
  <c r="Q453" i="12" s="1"/>
  <c r="F454" i="12" s="1"/>
  <c r="I453" i="12"/>
  <c r="I454" i="11"/>
  <c r="H454" i="11"/>
  <c r="M454" i="11" s="1"/>
  <c r="Q454" i="11" s="1"/>
  <c r="F455" i="11" s="1"/>
  <c r="J454" i="11"/>
  <c r="Q473" i="2"/>
  <c r="F474" i="2" s="1"/>
  <c r="J473" i="2"/>
  <c r="I473" i="2"/>
  <c r="L473" i="2" s="1"/>
  <c r="L453" i="12" l="1"/>
  <c r="O453" i="12"/>
  <c r="D454" i="12" s="1"/>
  <c r="N453" i="12"/>
  <c r="C454" i="12" s="1"/>
  <c r="P453" i="12"/>
  <c r="E454" i="12" s="1"/>
  <c r="L454" i="11"/>
  <c r="P454" i="11" s="1"/>
  <c r="E455" i="11" s="1"/>
  <c r="O473" i="2"/>
  <c r="P473" i="2"/>
  <c r="E474" i="2" s="1"/>
  <c r="N473" i="2"/>
  <c r="C474" i="2" s="1"/>
  <c r="D474" i="2"/>
  <c r="G454" i="12" l="1"/>
  <c r="K454" i="12" s="1"/>
  <c r="N454" i="11"/>
  <c r="C455" i="11" s="1"/>
  <c r="O454" i="11"/>
  <c r="D455" i="11" s="1"/>
  <c r="G474" i="2"/>
  <c r="H474" i="2" s="1"/>
  <c r="M474" i="2" s="1"/>
  <c r="I454" i="12" l="1"/>
  <c r="H454" i="12"/>
  <c r="M454" i="12" s="1"/>
  <c r="Q454" i="12" s="1"/>
  <c r="F455" i="12" s="1"/>
  <c r="J454" i="12"/>
  <c r="L454" i="12"/>
  <c r="G455" i="11"/>
  <c r="K455" i="11" s="1"/>
  <c r="Q474" i="2"/>
  <c r="F475" i="2" s="1"/>
  <c r="K474" i="2"/>
  <c r="I474" i="2"/>
  <c r="L474" i="2" s="1"/>
  <c r="J474" i="2"/>
  <c r="O454" i="12" l="1"/>
  <c r="D455" i="12" s="1"/>
  <c r="N454" i="12"/>
  <c r="C455" i="12" s="1"/>
  <c r="P454" i="12"/>
  <c r="E455" i="12" s="1"/>
  <c r="I455" i="11"/>
  <c r="H455" i="11"/>
  <c r="J455" i="11"/>
  <c r="M455" i="11"/>
  <c r="Q455" i="11" s="1"/>
  <c r="F456" i="11" s="1"/>
  <c r="O474" i="2"/>
  <c r="D475" i="2" s="1"/>
  <c r="P474" i="2"/>
  <c r="E475" i="2" s="1"/>
  <c r="N474" i="2"/>
  <c r="C475" i="2" s="1"/>
  <c r="L455" i="11" l="1"/>
  <c r="G455" i="12"/>
  <c r="K455" i="12" s="1"/>
  <c r="O455" i="11"/>
  <c r="D456" i="11" s="1"/>
  <c r="P455" i="11"/>
  <c r="E456" i="11" s="1"/>
  <c r="N455" i="11"/>
  <c r="C456" i="11" s="1"/>
  <c r="G475" i="2"/>
  <c r="H475" i="2" s="1"/>
  <c r="J455" i="12" l="1"/>
  <c r="H455" i="12"/>
  <c r="I455" i="12"/>
  <c r="G456" i="11"/>
  <c r="K456" i="11" s="1"/>
  <c r="M475" i="2"/>
  <c r="K475" i="2"/>
  <c r="J475" i="2"/>
  <c r="I475" i="2"/>
  <c r="L475" i="2" s="1"/>
  <c r="L455" i="12" l="1"/>
  <c r="M455" i="12"/>
  <c r="Q455" i="12" s="1"/>
  <c r="F456" i="12" s="1"/>
  <c r="I456" i="11"/>
  <c r="H456" i="11"/>
  <c r="M456" i="11" s="1"/>
  <c r="Q456" i="11" s="1"/>
  <c r="F457" i="11" s="1"/>
  <c r="J456" i="11"/>
  <c r="Q475" i="2"/>
  <c r="F476" i="2" s="1"/>
  <c r="O475" i="2"/>
  <c r="D476" i="2" s="1"/>
  <c r="P475" i="2"/>
  <c r="E476" i="2" s="1"/>
  <c r="N475" i="2"/>
  <c r="C476" i="2" s="1"/>
  <c r="P455" i="12" l="1"/>
  <c r="E456" i="12" s="1"/>
  <c r="N455" i="12"/>
  <c r="C456" i="12" s="1"/>
  <c r="O455" i="12"/>
  <c r="D456" i="12" s="1"/>
  <c r="L456" i="11"/>
  <c r="P456" i="11" s="1"/>
  <c r="E457" i="11" s="1"/>
  <c r="G476" i="2"/>
  <c r="K476" i="2" s="1"/>
  <c r="G456" i="12" l="1"/>
  <c r="K456" i="12" s="1"/>
  <c r="I456" i="12"/>
  <c r="N456" i="11"/>
  <c r="C457" i="11" s="1"/>
  <c r="O456" i="11"/>
  <c r="D457" i="11" s="1"/>
  <c r="H476" i="2"/>
  <c r="M476" i="2" s="1"/>
  <c r="I476" i="2"/>
  <c r="L476" i="2" s="1"/>
  <c r="J476" i="2"/>
  <c r="H456" i="12" l="1"/>
  <c r="J456" i="12"/>
  <c r="G457" i="11"/>
  <c r="K457" i="11" s="1"/>
  <c r="Q476" i="2"/>
  <c r="F477" i="2" s="1"/>
  <c r="O476" i="2"/>
  <c r="D477" i="2" s="1"/>
  <c r="P476" i="2"/>
  <c r="E477" i="2" s="1"/>
  <c r="N476" i="2"/>
  <c r="C477" i="2" s="1"/>
  <c r="M456" i="12" l="1"/>
  <c r="Q456" i="12" s="1"/>
  <c r="F457" i="12" s="1"/>
  <c r="L456" i="12"/>
  <c r="I457" i="11"/>
  <c r="J457" i="11"/>
  <c r="H457" i="11"/>
  <c r="M457" i="11" s="1"/>
  <c r="Q457" i="11" s="1"/>
  <c r="F458" i="11" s="1"/>
  <c r="G477" i="2"/>
  <c r="K477" i="2" s="1"/>
  <c r="P456" i="12" l="1"/>
  <c r="E457" i="12" s="1"/>
  <c r="N456" i="12"/>
  <c r="C457" i="12" s="1"/>
  <c r="O456" i="12"/>
  <c r="D457" i="12" s="1"/>
  <c r="L457" i="11"/>
  <c r="N457" i="11" s="1"/>
  <c r="C458" i="11" s="1"/>
  <c r="H477" i="2"/>
  <c r="M477" i="2" s="1"/>
  <c r="I477" i="2"/>
  <c r="L477" i="2" s="1"/>
  <c r="J477" i="2"/>
  <c r="P457" i="11" l="1"/>
  <c r="E458" i="11" s="1"/>
  <c r="G457" i="12"/>
  <c r="K457" i="12" s="1"/>
  <c r="J457" i="12"/>
  <c r="O457" i="11"/>
  <c r="D458" i="11" s="1"/>
  <c r="Q477" i="2"/>
  <c r="F478" i="2" s="1"/>
  <c r="O477" i="2"/>
  <c r="D478" i="2" s="1"/>
  <c r="P477" i="2"/>
  <c r="E478" i="2" s="1"/>
  <c r="N477" i="2"/>
  <c r="C478" i="2" s="1"/>
  <c r="G458" i="11" l="1"/>
  <c r="K458" i="11" s="1"/>
  <c r="H457" i="12"/>
  <c r="I457" i="12"/>
  <c r="M457" i="12"/>
  <c r="Q457" i="12" s="1"/>
  <c r="F458" i="12" s="1"/>
  <c r="L457" i="12"/>
  <c r="I458" i="11"/>
  <c r="H458" i="11"/>
  <c r="M458" i="11" s="1"/>
  <c r="Q458" i="11" s="1"/>
  <c r="F459" i="11" s="1"/>
  <c r="J458" i="11"/>
  <c r="G478" i="2"/>
  <c r="K478" i="2" s="1"/>
  <c r="H478" i="2"/>
  <c r="O457" i="12" l="1"/>
  <c r="D458" i="12" s="1"/>
  <c r="N457" i="12"/>
  <c r="C458" i="12" s="1"/>
  <c r="P457" i="12"/>
  <c r="E458" i="12" s="1"/>
  <c r="L458" i="11"/>
  <c r="O458" i="11" s="1"/>
  <c r="D459" i="11" s="1"/>
  <c r="M478" i="2"/>
  <c r="I478" i="2"/>
  <c r="L478" i="2" s="1"/>
  <c r="J478" i="2"/>
  <c r="P458" i="11" l="1"/>
  <c r="E459" i="11" s="1"/>
  <c r="G458" i="12"/>
  <c r="K458" i="12" s="1"/>
  <c r="N458" i="11"/>
  <c r="C459" i="11" s="1"/>
  <c r="G459" i="11" s="1"/>
  <c r="K459" i="11" s="1"/>
  <c r="Q478" i="2"/>
  <c r="F479" i="2" s="1"/>
  <c r="O478" i="2"/>
  <c r="D479" i="2" s="1"/>
  <c r="P478" i="2"/>
  <c r="E479" i="2" s="1"/>
  <c r="N478" i="2"/>
  <c r="C479" i="2" s="1"/>
  <c r="I458" i="12" l="1"/>
  <c r="H458" i="12"/>
  <c r="M458" i="12" s="1"/>
  <c r="Q458" i="12" s="1"/>
  <c r="F459" i="12" s="1"/>
  <c r="J458" i="12"/>
  <c r="L458" i="12"/>
  <c r="J459" i="11"/>
  <c r="H459" i="11"/>
  <c r="I459" i="11"/>
  <c r="G479" i="2"/>
  <c r="K479" i="2" s="1"/>
  <c r="H479" i="2" l="1"/>
  <c r="M479" i="2" s="1"/>
  <c r="P458" i="12"/>
  <c r="E459" i="12" s="1"/>
  <c r="O458" i="12"/>
  <c r="D459" i="12" s="1"/>
  <c r="N458" i="12"/>
  <c r="C459" i="12" s="1"/>
  <c r="M459" i="11"/>
  <c r="Q459" i="11" s="1"/>
  <c r="F460" i="11" s="1"/>
  <c r="L459" i="11"/>
  <c r="Q479" i="2"/>
  <c r="F480" i="2" s="1"/>
  <c r="I479" i="2"/>
  <c r="L479" i="2" s="1"/>
  <c r="J479" i="2"/>
  <c r="G459" i="12" l="1"/>
  <c r="K459" i="12" s="1"/>
  <c r="N459" i="11"/>
  <c r="C460" i="11" s="1"/>
  <c r="O459" i="11"/>
  <c r="D460" i="11" s="1"/>
  <c r="P459" i="11"/>
  <c r="E460" i="11" s="1"/>
  <c r="O479" i="2"/>
  <c r="P479" i="2"/>
  <c r="N479" i="2"/>
  <c r="C480" i="2" s="1"/>
  <c r="E480" i="2"/>
  <c r="D480" i="2"/>
  <c r="J459" i="12" l="1"/>
  <c r="H459" i="12"/>
  <c r="I459" i="12"/>
  <c r="G460" i="11"/>
  <c r="K460" i="11" s="1"/>
  <c r="G480" i="2"/>
  <c r="K480" i="2" s="1"/>
  <c r="L459" i="12" l="1"/>
  <c r="M459" i="12"/>
  <c r="Q459" i="12" s="1"/>
  <c r="F460" i="12" s="1"/>
  <c r="J460" i="11"/>
  <c r="H460" i="11"/>
  <c r="I460" i="11"/>
  <c r="H480" i="2"/>
  <c r="M480" i="2" s="1"/>
  <c r="I480" i="2"/>
  <c r="J480" i="2"/>
  <c r="O459" i="12" l="1"/>
  <c r="D460" i="12" s="1"/>
  <c r="P459" i="12"/>
  <c r="E460" i="12" s="1"/>
  <c r="N459" i="12"/>
  <c r="C460" i="12" s="1"/>
  <c r="L460" i="11"/>
  <c r="M460" i="11"/>
  <c r="Q460" i="11" s="1"/>
  <c r="F461" i="11" s="1"/>
  <c r="Q480" i="2"/>
  <c r="F481" i="2" s="1"/>
  <c r="L480" i="2"/>
  <c r="N480" i="2" s="1"/>
  <c r="C481" i="2" s="1"/>
  <c r="G460" i="12" l="1"/>
  <c r="K460" i="12" s="1"/>
  <c r="O460" i="11"/>
  <c r="D461" i="11" s="1"/>
  <c r="P460" i="11"/>
  <c r="E461" i="11" s="1"/>
  <c r="N460" i="11"/>
  <c r="C461" i="11" s="1"/>
  <c r="O480" i="2"/>
  <c r="D481" i="2" s="1"/>
  <c r="P480" i="2"/>
  <c r="E481" i="2" s="1"/>
  <c r="G481" i="2"/>
  <c r="K481" i="2" s="1"/>
  <c r="I460" i="12" l="1"/>
  <c r="H460" i="12"/>
  <c r="J460" i="12"/>
  <c r="G461" i="11"/>
  <c r="K461" i="11" s="1"/>
  <c r="H481" i="2"/>
  <c r="M481" i="2" s="1"/>
  <c r="I481" i="2"/>
  <c r="L481" i="2" s="1"/>
  <c r="J481" i="2"/>
  <c r="L460" i="12" l="1"/>
  <c r="M460" i="12"/>
  <c r="Q460" i="12" s="1"/>
  <c r="F461" i="12" s="1"/>
  <c r="H461" i="11"/>
  <c r="I461" i="11"/>
  <c r="J461" i="11"/>
  <c r="Q481" i="2"/>
  <c r="F482" i="2" s="1"/>
  <c r="O481" i="2"/>
  <c r="D482" i="2" s="1"/>
  <c r="P481" i="2"/>
  <c r="E482" i="2" s="1"/>
  <c r="N481" i="2"/>
  <c r="C482" i="2" s="1"/>
  <c r="N460" i="12" l="1"/>
  <c r="C461" i="12" s="1"/>
  <c r="P460" i="12"/>
  <c r="E461" i="12" s="1"/>
  <c r="O460" i="12"/>
  <c r="D461" i="12" s="1"/>
  <c r="L461" i="11"/>
  <c r="P461" i="11" s="1"/>
  <c r="E462" i="11" s="1"/>
  <c r="M461" i="11"/>
  <c r="Q461" i="11" s="1"/>
  <c r="F462" i="11" s="1"/>
  <c r="O461" i="11"/>
  <c r="D462" i="11" s="1"/>
  <c r="G482" i="2"/>
  <c r="K482" i="2" s="1"/>
  <c r="H482" i="2" l="1"/>
  <c r="G461" i="12"/>
  <c r="K461" i="12" s="1"/>
  <c r="N461" i="11"/>
  <c r="C462" i="11" s="1"/>
  <c r="G462" i="11" s="1"/>
  <c r="K462" i="11" s="1"/>
  <c r="M482" i="2"/>
  <c r="J482" i="2"/>
  <c r="I482" i="2"/>
  <c r="L482" i="2" s="1"/>
  <c r="H461" i="12" l="1"/>
  <c r="I461" i="12"/>
  <c r="L461" i="12" s="1"/>
  <c r="J461" i="12"/>
  <c r="M461" i="12"/>
  <c r="Q461" i="12" s="1"/>
  <c r="F462" i="12" s="1"/>
  <c r="I462" i="11"/>
  <c r="H462" i="11"/>
  <c r="M462" i="11" s="1"/>
  <c r="Q462" i="11" s="1"/>
  <c r="F463" i="11" s="1"/>
  <c r="J462" i="11"/>
  <c r="Q482" i="2"/>
  <c r="F483" i="2" s="1"/>
  <c r="O482" i="2"/>
  <c r="D483" i="2" s="1"/>
  <c r="P482" i="2"/>
  <c r="E483" i="2" s="1"/>
  <c r="N482" i="2"/>
  <c r="C483" i="2" s="1"/>
  <c r="P461" i="12" l="1"/>
  <c r="E462" i="12" s="1"/>
  <c r="N461" i="12"/>
  <c r="C462" i="12" s="1"/>
  <c r="O461" i="12"/>
  <c r="D462" i="12" s="1"/>
  <c r="L462" i="11"/>
  <c r="P462" i="11" s="1"/>
  <c r="E463" i="11" s="1"/>
  <c r="G483" i="2"/>
  <c r="K483" i="2" s="1"/>
  <c r="G462" i="12" l="1"/>
  <c r="K462" i="12" s="1"/>
  <c r="O462" i="11"/>
  <c r="D463" i="11" s="1"/>
  <c r="N462" i="11"/>
  <c r="C463" i="11" s="1"/>
  <c r="G463" i="11" s="1"/>
  <c r="K463" i="11" s="1"/>
  <c r="H483" i="2"/>
  <c r="M483" i="2" s="1"/>
  <c r="J483" i="2"/>
  <c r="I483" i="2"/>
  <c r="I462" i="12" l="1"/>
  <c r="H462" i="12"/>
  <c r="J462" i="12"/>
  <c r="I463" i="11"/>
  <c r="H463" i="11"/>
  <c r="J463" i="11"/>
  <c r="L483" i="2"/>
  <c r="O483" i="2" s="1"/>
  <c r="D484" i="2" s="1"/>
  <c r="Q483" i="2"/>
  <c r="F484" i="2" s="1"/>
  <c r="P483" i="2"/>
  <c r="E484" i="2" s="1"/>
  <c r="N483" i="2"/>
  <c r="C484" i="2" s="1"/>
  <c r="M462" i="12" l="1"/>
  <c r="Q462" i="12" s="1"/>
  <c r="F463" i="12" s="1"/>
  <c r="L462" i="12"/>
  <c r="M463" i="11"/>
  <c r="Q463" i="11" s="1"/>
  <c r="F464" i="11" s="1"/>
  <c r="L463" i="11"/>
  <c r="G484" i="2"/>
  <c r="K484" i="2" s="1"/>
  <c r="O462" i="12" l="1"/>
  <c r="D463" i="12" s="1"/>
  <c r="N462" i="12"/>
  <c r="C463" i="12" s="1"/>
  <c r="P462" i="12"/>
  <c r="E463" i="12" s="1"/>
  <c r="O463" i="11"/>
  <c r="D464" i="11" s="1"/>
  <c r="P463" i="11"/>
  <c r="E464" i="11" s="1"/>
  <c r="N463" i="11"/>
  <c r="C464" i="11" s="1"/>
  <c r="H484" i="2"/>
  <c r="M484" i="2"/>
  <c r="J484" i="2"/>
  <c r="I484" i="2"/>
  <c r="L484" i="2" s="1"/>
  <c r="G463" i="12" l="1"/>
  <c r="K463" i="12" s="1"/>
  <c r="G464" i="11"/>
  <c r="K464" i="11" s="1"/>
  <c r="Q484" i="2"/>
  <c r="F485" i="2" s="1"/>
  <c r="O484" i="2"/>
  <c r="D485" i="2" s="1"/>
  <c r="P484" i="2"/>
  <c r="E485" i="2" s="1"/>
  <c r="N484" i="2"/>
  <c r="C485" i="2" s="1"/>
  <c r="I463" i="12" l="1"/>
  <c r="H463" i="12"/>
  <c r="J463" i="12"/>
  <c r="I464" i="11"/>
  <c r="H464" i="11"/>
  <c r="J464" i="11"/>
  <c r="G485" i="2"/>
  <c r="K485" i="2" s="1"/>
  <c r="H485" i="2"/>
  <c r="M485" i="2" s="1"/>
  <c r="M463" i="12" l="1"/>
  <c r="Q463" i="12" s="1"/>
  <c r="F464" i="12" s="1"/>
  <c r="L463" i="12"/>
  <c r="L464" i="11"/>
  <c r="M464" i="11"/>
  <c r="Q464" i="11" s="1"/>
  <c r="F465" i="11" s="1"/>
  <c r="Q485" i="2"/>
  <c r="F486" i="2" s="1"/>
  <c r="J485" i="2"/>
  <c r="I485" i="2"/>
  <c r="L485" i="2" s="1"/>
  <c r="N463" i="12" l="1"/>
  <c r="C464" i="12" s="1"/>
  <c r="O463" i="12"/>
  <c r="D464" i="12" s="1"/>
  <c r="P463" i="12"/>
  <c r="E464" i="12" s="1"/>
  <c r="P464" i="11"/>
  <c r="E465" i="11" s="1"/>
  <c r="O464" i="11"/>
  <c r="D465" i="11" s="1"/>
  <c r="N464" i="11"/>
  <c r="C465" i="11" s="1"/>
  <c r="O485" i="2"/>
  <c r="D486" i="2" s="1"/>
  <c r="P485" i="2"/>
  <c r="E486" i="2" s="1"/>
  <c r="N485" i="2"/>
  <c r="C486" i="2" s="1"/>
  <c r="G464" i="12" l="1"/>
  <c r="K464" i="12" s="1"/>
  <c r="G465" i="11"/>
  <c r="K465" i="11" s="1"/>
  <c r="G486" i="2"/>
  <c r="K486" i="2" s="1"/>
  <c r="H486" i="2" l="1"/>
  <c r="M486" i="2" s="1"/>
  <c r="J464" i="12"/>
  <c r="H464" i="12"/>
  <c r="I464" i="12"/>
  <c r="H465" i="11"/>
  <c r="M465" i="11" s="1"/>
  <c r="Q465" i="11" s="1"/>
  <c r="F466" i="11" s="1"/>
  <c r="J465" i="11"/>
  <c r="I465" i="11"/>
  <c r="Q486" i="2"/>
  <c r="F487" i="2" s="1"/>
  <c r="I486" i="2"/>
  <c r="L486" i="2" s="1"/>
  <c r="J486" i="2"/>
  <c r="L464" i="12" l="1"/>
  <c r="M464" i="12"/>
  <c r="Q464" i="12" s="1"/>
  <c r="F465" i="12" s="1"/>
  <c r="L465" i="11"/>
  <c r="N465" i="11" s="1"/>
  <c r="C466" i="11" s="1"/>
  <c r="O486" i="2"/>
  <c r="P486" i="2"/>
  <c r="N486" i="2"/>
  <c r="C487" i="2" s="1"/>
  <c r="E487" i="2"/>
  <c r="D487" i="2"/>
  <c r="N464" i="12" l="1"/>
  <c r="C465" i="12" s="1"/>
  <c r="P464" i="12"/>
  <c r="E465" i="12" s="1"/>
  <c r="O464" i="12"/>
  <c r="D465" i="12" s="1"/>
  <c r="O465" i="11"/>
  <c r="D466" i="11" s="1"/>
  <c r="P465" i="11"/>
  <c r="E466" i="11" s="1"/>
  <c r="G487" i="2"/>
  <c r="K487" i="2" s="1"/>
  <c r="G465" i="12" l="1"/>
  <c r="K465" i="12" s="1"/>
  <c r="G466" i="11"/>
  <c r="K466" i="11" s="1"/>
  <c r="H487" i="2"/>
  <c r="M487" i="2"/>
  <c r="J487" i="2"/>
  <c r="I487" i="2"/>
  <c r="L487" i="2" s="1"/>
  <c r="I465" i="12" l="1"/>
  <c r="H465" i="12"/>
  <c r="M465" i="12" s="1"/>
  <c r="Q465" i="12" s="1"/>
  <c r="F466" i="12" s="1"/>
  <c r="J465" i="12"/>
  <c r="L465" i="12"/>
  <c r="J466" i="11"/>
  <c r="H466" i="11"/>
  <c r="M466" i="11" s="1"/>
  <c r="Q466" i="11" s="1"/>
  <c r="F467" i="11" s="1"/>
  <c r="I466" i="11"/>
  <c r="Q487" i="2"/>
  <c r="F488" i="2" s="1"/>
  <c r="O487" i="2"/>
  <c r="D488" i="2" s="1"/>
  <c r="P487" i="2"/>
  <c r="E488" i="2" s="1"/>
  <c r="N487" i="2"/>
  <c r="C488" i="2" s="1"/>
  <c r="O465" i="12" l="1"/>
  <c r="D466" i="12" s="1"/>
  <c r="P465" i="12"/>
  <c r="E466" i="12" s="1"/>
  <c r="N465" i="12"/>
  <c r="C466" i="12" s="1"/>
  <c r="L466" i="11"/>
  <c r="P466" i="11" s="1"/>
  <c r="E467" i="11" s="1"/>
  <c r="G488" i="2"/>
  <c r="K488" i="2" s="1"/>
  <c r="N466" i="11" l="1"/>
  <c r="C467" i="11" s="1"/>
  <c r="O466" i="11"/>
  <c r="D467" i="11" s="1"/>
  <c r="G466" i="12"/>
  <c r="K466" i="12" s="1"/>
  <c r="G467" i="11"/>
  <c r="K467" i="11" s="1"/>
  <c r="H488" i="2"/>
  <c r="M488" i="2"/>
  <c r="J488" i="2"/>
  <c r="I488" i="2"/>
  <c r="L488" i="2" s="1"/>
  <c r="I466" i="12" l="1"/>
  <c r="H466" i="12"/>
  <c r="M466" i="12" s="1"/>
  <c r="Q466" i="12" s="1"/>
  <c r="F467" i="12" s="1"/>
  <c r="J466" i="12"/>
  <c r="J467" i="11"/>
  <c r="H467" i="11"/>
  <c r="I467" i="11"/>
  <c r="Q488" i="2"/>
  <c r="F489" i="2" s="1"/>
  <c r="O488" i="2"/>
  <c r="D489" i="2" s="1"/>
  <c r="P488" i="2"/>
  <c r="E489" i="2" s="1"/>
  <c r="N488" i="2"/>
  <c r="C489" i="2" s="1"/>
  <c r="L466" i="12" l="1"/>
  <c r="P466" i="12"/>
  <c r="E467" i="12" s="1"/>
  <c r="N466" i="12"/>
  <c r="C467" i="12" s="1"/>
  <c r="O466" i="12"/>
  <c r="D467" i="12" s="1"/>
  <c r="L467" i="11"/>
  <c r="M467" i="11"/>
  <c r="Q467" i="11" s="1"/>
  <c r="F468" i="11" s="1"/>
  <c r="G489" i="2"/>
  <c r="K489" i="2" s="1"/>
  <c r="G467" i="12" l="1"/>
  <c r="K467" i="12" s="1"/>
  <c r="O467" i="11"/>
  <c r="D468" i="11" s="1"/>
  <c r="P467" i="11"/>
  <c r="E468" i="11" s="1"/>
  <c r="N467" i="11"/>
  <c r="C468" i="11" s="1"/>
  <c r="H489" i="2"/>
  <c r="M489" i="2" s="1"/>
  <c r="Q489" i="2" s="1"/>
  <c r="F490" i="2" s="1"/>
  <c r="J489" i="2"/>
  <c r="I489" i="2"/>
  <c r="L489" i="2" s="1"/>
  <c r="J467" i="12" l="1"/>
  <c r="H467" i="12"/>
  <c r="I467" i="12"/>
  <c r="G468" i="11"/>
  <c r="K468" i="11" s="1"/>
  <c r="O489" i="2"/>
  <c r="P489" i="2"/>
  <c r="E490" i="2" s="1"/>
  <c r="N489" i="2"/>
  <c r="C490" i="2" s="1"/>
  <c r="D490" i="2"/>
  <c r="L467" i="12" l="1"/>
  <c r="M467" i="12"/>
  <c r="Q467" i="12" s="1"/>
  <c r="F468" i="12" s="1"/>
  <c r="I468" i="11"/>
  <c r="H468" i="11"/>
  <c r="J468" i="11"/>
  <c r="G490" i="2"/>
  <c r="H490" i="2" s="1"/>
  <c r="M490" i="2" s="1"/>
  <c r="P467" i="12" l="1"/>
  <c r="E468" i="12" s="1"/>
  <c r="O467" i="12"/>
  <c r="D468" i="12" s="1"/>
  <c r="N467" i="12"/>
  <c r="C468" i="12" s="1"/>
  <c r="M468" i="11"/>
  <c r="Q468" i="11" s="1"/>
  <c r="F469" i="11" s="1"/>
  <c r="L468" i="11"/>
  <c r="Q490" i="2"/>
  <c r="F491" i="2" s="1"/>
  <c r="K490" i="2"/>
  <c r="I490" i="2"/>
  <c r="L490" i="2" s="1"/>
  <c r="J490" i="2"/>
  <c r="G468" i="12" l="1"/>
  <c r="K468" i="12" s="1"/>
  <c r="P468" i="11"/>
  <c r="E469" i="11" s="1"/>
  <c r="O468" i="11"/>
  <c r="D469" i="11" s="1"/>
  <c r="N468" i="11"/>
  <c r="C469" i="11" s="1"/>
  <c r="O490" i="2"/>
  <c r="D491" i="2" s="1"/>
  <c r="P490" i="2"/>
  <c r="E491" i="2" s="1"/>
  <c r="N490" i="2"/>
  <c r="C491" i="2" s="1"/>
  <c r="J468" i="12" l="1"/>
  <c r="H468" i="12"/>
  <c r="I468" i="12"/>
  <c r="G469" i="11"/>
  <c r="K469" i="11" s="1"/>
  <c r="G491" i="2"/>
  <c r="M468" i="12" l="1"/>
  <c r="Q468" i="12" s="1"/>
  <c r="F469" i="12" s="1"/>
  <c r="L468" i="12"/>
  <c r="J469" i="11"/>
  <c r="H469" i="11"/>
  <c r="M469" i="11" s="1"/>
  <c r="Q469" i="11" s="1"/>
  <c r="F470" i="11" s="1"/>
  <c r="I469" i="11"/>
  <c r="K491" i="2"/>
  <c r="H491" i="2"/>
  <c r="I491" i="2"/>
  <c r="J491" i="2"/>
  <c r="P468" i="12" l="1"/>
  <c r="E469" i="12" s="1"/>
  <c r="N468" i="12"/>
  <c r="C469" i="12" s="1"/>
  <c r="O468" i="12"/>
  <c r="D469" i="12" s="1"/>
  <c r="L469" i="11"/>
  <c r="N469" i="11" s="1"/>
  <c r="C470" i="11" s="1"/>
  <c r="L491" i="2"/>
  <c r="M491" i="2"/>
  <c r="G469" i="12" l="1"/>
  <c r="K469" i="12" s="1"/>
  <c r="O469" i="11"/>
  <c r="D470" i="11" s="1"/>
  <c r="P469" i="11"/>
  <c r="E470" i="11" s="1"/>
  <c r="Q491" i="2"/>
  <c r="F492" i="2" s="1"/>
  <c r="O491" i="2"/>
  <c r="D492" i="2" s="1"/>
  <c r="P491" i="2"/>
  <c r="E492" i="2" s="1"/>
  <c r="N491" i="2"/>
  <c r="C492" i="2" s="1"/>
  <c r="J469" i="12" l="1"/>
  <c r="H469" i="12"/>
  <c r="L469" i="12" s="1"/>
  <c r="I469" i="12"/>
  <c r="M469" i="12"/>
  <c r="Q469" i="12" s="1"/>
  <c r="F470" i="12" s="1"/>
  <c r="G470" i="11"/>
  <c r="K470" i="11" s="1"/>
  <c r="G492" i="2"/>
  <c r="H492" i="2"/>
  <c r="M492" i="2" s="1"/>
  <c r="P469" i="12" l="1"/>
  <c r="E470" i="12" s="1"/>
  <c r="O469" i="12"/>
  <c r="D470" i="12" s="1"/>
  <c r="N469" i="12"/>
  <c r="C470" i="12" s="1"/>
  <c r="J470" i="11"/>
  <c r="H470" i="11"/>
  <c r="M470" i="11" s="1"/>
  <c r="Q470" i="11" s="1"/>
  <c r="F471" i="11" s="1"/>
  <c r="I470" i="11"/>
  <c r="Q492" i="2"/>
  <c r="F493" i="2" s="1"/>
  <c r="K492" i="2"/>
  <c r="J492" i="2"/>
  <c r="I492" i="2"/>
  <c r="L492" i="2" s="1"/>
  <c r="G470" i="12" l="1"/>
  <c r="K470" i="12" s="1"/>
  <c r="J470" i="12"/>
  <c r="L470" i="11"/>
  <c r="P470" i="11" s="1"/>
  <c r="E471" i="11" s="1"/>
  <c r="O492" i="2"/>
  <c r="P492" i="2"/>
  <c r="N492" i="2"/>
  <c r="C493" i="2"/>
  <c r="D493" i="2"/>
  <c r="E493" i="2"/>
  <c r="H470" i="12" l="1"/>
  <c r="I470" i="12"/>
  <c r="O470" i="11"/>
  <c r="D471" i="11" s="1"/>
  <c r="N470" i="11"/>
  <c r="C471" i="11" s="1"/>
  <c r="G471" i="11" s="1"/>
  <c r="K471" i="11" s="1"/>
  <c r="G493" i="2"/>
  <c r="K493" i="2" s="1"/>
  <c r="L470" i="12" l="1"/>
  <c r="M470" i="12"/>
  <c r="Q470" i="12" s="1"/>
  <c r="F471" i="12" s="1"/>
  <c r="I471" i="11"/>
  <c r="H471" i="11"/>
  <c r="J471" i="11"/>
  <c r="H493" i="2"/>
  <c r="M493" i="2" s="1"/>
  <c r="J493" i="2"/>
  <c r="I493" i="2"/>
  <c r="L493" i="2" s="1"/>
  <c r="N470" i="12" l="1"/>
  <c r="C471" i="12" s="1"/>
  <c r="P470" i="12"/>
  <c r="E471" i="12" s="1"/>
  <c r="O470" i="12"/>
  <c r="D471" i="12" s="1"/>
  <c r="L471" i="11"/>
  <c r="M471" i="11"/>
  <c r="Q471" i="11" s="1"/>
  <c r="F472" i="11" s="1"/>
  <c r="Q493" i="2"/>
  <c r="F494" i="2" s="1"/>
  <c r="O493" i="2"/>
  <c r="D494" i="2" s="1"/>
  <c r="P493" i="2"/>
  <c r="E494" i="2" s="1"/>
  <c r="N493" i="2"/>
  <c r="C494" i="2" s="1"/>
  <c r="G471" i="12" l="1"/>
  <c r="K471" i="12" s="1"/>
  <c r="P471" i="11"/>
  <c r="E472" i="11" s="1"/>
  <c r="O471" i="11"/>
  <c r="D472" i="11" s="1"/>
  <c r="N471" i="11"/>
  <c r="C472" i="11" s="1"/>
  <c r="G494" i="2"/>
  <c r="K494" i="2" s="1"/>
  <c r="H471" i="12" l="1"/>
  <c r="I471" i="12"/>
  <c r="L471" i="12" s="1"/>
  <c r="J471" i="12"/>
  <c r="M471" i="12"/>
  <c r="Q471" i="12" s="1"/>
  <c r="F472" i="12" s="1"/>
  <c r="G472" i="11"/>
  <c r="K472" i="11" s="1"/>
  <c r="H494" i="2"/>
  <c r="J494" i="2"/>
  <c r="I494" i="2"/>
  <c r="O471" i="12" l="1"/>
  <c r="D472" i="12" s="1"/>
  <c r="P471" i="12"/>
  <c r="E472" i="12" s="1"/>
  <c r="N471" i="12"/>
  <c r="C472" i="12" s="1"/>
  <c r="J472" i="11"/>
  <c r="H472" i="11"/>
  <c r="I472" i="11"/>
  <c r="L494" i="2"/>
  <c r="M494" i="2"/>
  <c r="G472" i="12" l="1"/>
  <c r="K472" i="12" s="1"/>
  <c r="L472" i="11"/>
  <c r="M472" i="11"/>
  <c r="Q472" i="11" s="1"/>
  <c r="F473" i="11" s="1"/>
  <c r="Q494" i="2"/>
  <c r="F495" i="2" s="1"/>
  <c r="O494" i="2"/>
  <c r="D495" i="2" s="1"/>
  <c r="P494" i="2"/>
  <c r="E495" i="2" s="1"/>
  <c r="N494" i="2"/>
  <c r="C495" i="2" s="1"/>
  <c r="J472" i="12" l="1"/>
  <c r="H472" i="12"/>
  <c r="I472" i="12"/>
  <c r="P472" i="11"/>
  <c r="E473" i="11" s="1"/>
  <c r="O472" i="11"/>
  <c r="D473" i="11" s="1"/>
  <c r="N472" i="11"/>
  <c r="C473" i="11" s="1"/>
  <c r="G495" i="2"/>
  <c r="K495" i="2" s="1"/>
  <c r="H495" i="2"/>
  <c r="M495" i="2" s="1"/>
  <c r="M472" i="12" l="1"/>
  <c r="Q472" i="12" s="1"/>
  <c r="F473" i="12" s="1"/>
  <c r="L472" i="12"/>
  <c r="G473" i="11"/>
  <c r="K473" i="11" s="1"/>
  <c r="Q495" i="2"/>
  <c r="F496" i="2" s="1"/>
  <c r="J495" i="2"/>
  <c r="I495" i="2"/>
  <c r="L495" i="2" s="1"/>
  <c r="O472" i="12" l="1"/>
  <c r="D473" i="12" s="1"/>
  <c r="P472" i="12"/>
  <c r="E473" i="12" s="1"/>
  <c r="N472" i="12"/>
  <c r="C473" i="12" s="1"/>
  <c r="H473" i="11"/>
  <c r="M473" i="11" s="1"/>
  <c r="Q473" i="11" s="1"/>
  <c r="F474" i="11" s="1"/>
  <c r="J473" i="11"/>
  <c r="I473" i="11"/>
  <c r="O495" i="2"/>
  <c r="P495" i="2"/>
  <c r="E496" i="2" s="1"/>
  <c r="N495" i="2"/>
  <c r="C496" i="2" s="1"/>
  <c r="D496" i="2"/>
  <c r="G473" i="12" l="1"/>
  <c r="K473" i="12" s="1"/>
  <c r="L473" i="11"/>
  <c r="P473" i="11" s="1"/>
  <c r="E474" i="11" s="1"/>
  <c r="G496" i="2"/>
  <c r="K496" i="2" s="1"/>
  <c r="H496" i="2" l="1"/>
  <c r="N473" i="11"/>
  <c r="C474" i="11" s="1"/>
  <c r="O473" i="11"/>
  <c r="D474" i="11" s="1"/>
  <c r="I473" i="12"/>
  <c r="L473" i="12" s="1"/>
  <c r="H473" i="12"/>
  <c r="M473" i="12" s="1"/>
  <c r="Q473" i="12" s="1"/>
  <c r="F474" i="12" s="1"/>
  <c r="J473" i="12"/>
  <c r="G474" i="11"/>
  <c r="K474" i="11" s="1"/>
  <c r="M496" i="2"/>
  <c r="J496" i="2"/>
  <c r="I496" i="2"/>
  <c r="L496" i="2" s="1"/>
  <c r="O473" i="12" l="1"/>
  <c r="D474" i="12" s="1"/>
  <c r="N473" i="12"/>
  <c r="C474" i="12" s="1"/>
  <c r="P473" i="12"/>
  <c r="E474" i="12" s="1"/>
  <c r="I474" i="11"/>
  <c r="H474" i="11"/>
  <c r="J474" i="11"/>
  <c r="Q496" i="2"/>
  <c r="F497" i="2" s="1"/>
  <c r="O496" i="2"/>
  <c r="D497" i="2" s="1"/>
  <c r="P496" i="2"/>
  <c r="E497" i="2" s="1"/>
  <c r="N496" i="2"/>
  <c r="C497" i="2" s="1"/>
  <c r="G474" i="12" l="1"/>
  <c r="K474" i="12" s="1"/>
  <c r="L474" i="11"/>
  <c r="M474" i="11"/>
  <c r="Q474" i="11" s="1"/>
  <c r="F475" i="11" s="1"/>
  <c r="G497" i="2"/>
  <c r="K497" i="2" s="1"/>
  <c r="J474" i="12" l="1"/>
  <c r="H474" i="12"/>
  <c r="I474" i="12"/>
  <c r="O474" i="11"/>
  <c r="D475" i="11" s="1"/>
  <c r="N474" i="11"/>
  <c r="C475" i="11" s="1"/>
  <c r="P474" i="11"/>
  <c r="E475" i="11" s="1"/>
  <c r="H497" i="2"/>
  <c r="M497" i="2" s="1"/>
  <c r="J497" i="2"/>
  <c r="I497" i="2"/>
  <c r="L497" i="2" l="1"/>
  <c r="M474" i="12"/>
  <c r="Q474" i="12" s="1"/>
  <c r="F475" i="12" s="1"/>
  <c r="L474" i="12"/>
  <c r="G475" i="11"/>
  <c r="K475" i="11" s="1"/>
  <c r="Q497" i="2"/>
  <c r="F498" i="2" s="1"/>
  <c r="O497" i="2"/>
  <c r="D498" i="2" s="1"/>
  <c r="P497" i="2"/>
  <c r="E498" i="2" s="1"/>
  <c r="N497" i="2"/>
  <c r="C498" i="2" s="1"/>
  <c r="N474" i="12" l="1"/>
  <c r="C475" i="12" s="1"/>
  <c r="O474" i="12"/>
  <c r="D475" i="12" s="1"/>
  <c r="P474" i="12"/>
  <c r="E475" i="12" s="1"/>
  <c r="J475" i="11"/>
  <c r="H475" i="11"/>
  <c r="I475" i="11"/>
  <c r="G498" i="2"/>
  <c r="K498" i="2" s="1"/>
  <c r="G475" i="12" l="1"/>
  <c r="K475" i="12" s="1"/>
  <c r="L475" i="11"/>
  <c r="M475" i="11"/>
  <c r="Q475" i="11" s="1"/>
  <c r="F476" i="11" s="1"/>
  <c r="H498" i="2"/>
  <c r="M498" i="2" s="1"/>
  <c r="Q498" i="2" s="1"/>
  <c r="F499" i="2" s="1"/>
  <c r="J498" i="2"/>
  <c r="I498" i="2"/>
  <c r="L498" i="2" l="1"/>
  <c r="J475" i="12"/>
  <c r="H475" i="12"/>
  <c r="I475" i="12"/>
  <c r="P475" i="11"/>
  <c r="E476" i="11" s="1"/>
  <c r="O475" i="11"/>
  <c r="D476" i="11" s="1"/>
  <c r="N475" i="11"/>
  <c r="C476" i="11" s="1"/>
  <c r="O498" i="2"/>
  <c r="D499" i="2" s="1"/>
  <c r="P498" i="2"/>
  <c r="E499" i="2" s="1"/>
  <c r="N498" i="2"/>
  <c r="C499" i="2" s="1"/>
  <c r="L475" i="12" l="1"/>
  <c r="M475" i="12"/>
  <c r="Q475" i="12" s="1"/>
  <c r="F476" i="12" s="1"/>
  <c r="G476" i="11"/>
  <c r="K476" i="11" s="1"/>
  <c r="G499" i="2"/>
  <c r="K499" i="2" s="1"/>
  <c r="P475" i="12" l="1"/>
  <c r="E476" i="12" s="1"/>
  <c r="O475" i="12"/>
  <c r="D476" i="12" s="1"/>
  <c r="N475" i="12"/>
  <c r="C476" i="12" s="1"/>
  <c r="J476" i="11"/>
  <c r="H476" i="11"/>
  <c r="I476" i="11"/>
  <c r="H499" i="2"/>
  <c r="M499" i="2" s="1"/>
  <c r="J499" i="2"/>
  <c r="I499" i="2"/>
  <c r="L499" i="2" l="1"/>
  <c r="G476" i="12"/>
  <c r="K476" i="12" s="1"/>
  <c r="L476" i="11"/>
  <c r="M476" i="11"/>
  <c r="Q476" i="11" s="1"/>
  <c r="F477" i="11" s="1"/>
  <c r="Q499" i="2"/>
  <c r="F500" i="2" s="1"/>
  <c r="O499" i="2"/>
  <c r="D500" i="2" s="1"/>
  <c r="P499" i="2"/>
  <c r="E500" i="2" s="1"/>
  <c r="N499" i="2"/>
  <c r="C500" i="2" s="1"/>
  <c r="J476" i="12" l="1"/>
  <c r="H476" i="12"/>
  <c r="I476" i="12"/>
  <c r="N476" i="11"/>
  <c r="C477" i="11" s="1"/>
  <c r="P476" i="11"/>
  <c r="E477" i="11" s="1"/>
  <c r="O476" i="11"/>
  <c r="D477" i="11" s="1"/>
  <c r="G500" i="2"/>
  <c r="K500" i="2" s="1"/>
  <c r="L476" i="12" l="1"/>
  <c r="M476" i="12"/>
  <c r="Q476" i="12" s="1"/>
  <c r="F477" i="12" s="1"/>
  <c r="G477" i="11"/>
  <c r="K477" i="11" s="1"/>
  <c r="H500" i="2"/>
  <c r="M500" i="2" s="1"/>
  <c r="Q500" i="2" s="1"/>
  <c r="F501" i="2" s="1"/>
  <c r="I500" i="2"/>
  <c r="J500" i="2"/>
  <c r="L500" i="2" l="1"/>
  <c r="N476" i="12"/>
  <c r="C477" i="12" s="1"/>
  <c r="O476" i="12"/>
  <c r="D477" i="12" s="1"/>
  <c r="P476" i="12"/>
  <c r="E477" i="12" s="1"/>
  <c r="I477" i="11"/>
  <c r="H477" i="11"/>
  <c r="M477" i="11" s="1"/>
  <c r="Q477" i="11" s="1"/>
  <c r="F478" i="11" s="1"/>
  <c r="J477" i="11"/>
  <c r="O500" i="2"/>
  <c r="D501" i="2" s="1"/>
  <c r="P500" i="2"/>
  <c r="E501" i="2" s="1"/>
  <c r="N500" i="2"/>
  <c r="C501" i="2" s="1"/>
  <c r="G477" i="12" l="1"/>
  <c r="K477" i="12" s="1"/>
  <c r="J477" i="12"/>
  <c r="L477" i="11"/>
  <c r="N477" i="11" s="1"/>
  <c r="C478" i="11" s="1"/>
  <c r="G501" i="2"/>
  <c r="K501" i="2" s="1"/>
  <c r="H477" i="12" l="1"/>
  <c r="M477" i="12" s="1"/>
  <c r="Q477" i="12" s="1"/>
  <c r="F478" i="12" s="1"/>
  <c r="I477" i="12"/>
  <c r="L477" i="12"/>
  <c r="O477" i="11"/>
  <c r="D478" i="11" s="1"/>
  <c r="P477" i="11"/>
  <c r="E478" i="11" s="1"/>
  <c r="G478" i="11" s="1"/>
  <c r="K478" i="11" s="1"/>
  <c r="H501" i="2"/>
  <c r="M501" i="2" s="1"/>
  <c r="Q501" i="2" s="1"/>
  <c r="F502" i="2" s="1"/>
  <c r="J501" i="2"/>
  <c r="I501" i="2"/>
  <c r="L501" i="2" s="1"/>
  <c r="N477" i="12" l="1"/>
  <c r="C478" i="12" s="1"/>
  <c r="O477" i="12"/>
  <c r="D478" i="12" s="1"/>
  <c r="P477" i="12"/>
  <c r="E478" i="12" s="1"/>
  <c r="J478" i="11"/>
  <c r="H478" i="11"/>
  <c r="M478" i="11" s="1"/>
  <c r="Q478" i="11" s="1"/>
  <c r="F479" i="11" s="1"/>
  <c r="I478" i="11"/>
  <c r="O501" i="2"/>
  <c r="D502" i="2" s="1"/>
  <c r="P501" i="2"/>
  <c r="E502" i="2" s="1"/>
  <c r="N501" i="2"/>
  <c r="C502" i="2" s="1"/>
  <c r="G478" i="12" l="1"/>
  <c r="K478" i="12" s="1"/>
  <c r="L478" i="11"/>
  <c r="O478" i="11" s="1"/>
  <c r="D479" i="11" s="1"/>
  <c r="G502" i="2"/>
  <c r="K502" i="2" s="1"/>
  <c r="I478" i="12" l="1"/>
  <c r="H478" i="12"/>
  <c r="J478" i="12"/>
  <c r="P478" i="11"/>
  <c r="E479" i="11" s="1"/>
  <c r="N478" i="11"/>
  <c r="C479" i="11" s="1"/>
  <c r="H502" i="2"/>
  <c r="M502" i="2" s="1"/>
  <c r="Q502" i="2"/>
  <c r="F503" i="2" s="1"/>
  <c r="I502" i="2"/>
  <c r="L502" i="2" s="1"/>
  <c r="J502" i="2"/>
  <c r="M478" i="12" l="1"/>
  <c r="Q478" i="12" s="1"/>
  <c r="F479" i="12" s="1"/>
  <c r="L478" i="12"/>
  <c r="G479" i="11"/>
  <c r="K479" i="11" s="1"/>
  <c r="O502" i="2"/>
  <c r="D503" i="2" s="1"/>
  <c r="P502" i="2"/>
  <c r="E503" i="2" s="1"/>
  <c r="N502" i="2"/>
  <c r="C503" i="2" s="1"/>
  <c r="N478" i="12" l="1"/>
  <c r="C479" i="12" s="1"/>
  <c r="P478" i="12"/>
  <c r="E479" i="12" s="1"/>
  <c r="O478" i="12"/>
  <c r="D479" i="12" s="1"/>
  <c r="I479" i="11"/>
  <c r="H479" i="11"/>
  <c r="M479" i="11" s="1"/>
  <c r="Q479" i="11" s="1"/>
  <c r="F480" i="11" s="1"/>
  <c r="J479" i="11"/>
  <c r="G503" i="2"/>
  <c r="K503" i="2" s="1"/>
  <c r="G479" i="12" l="1"/>
  <c r="K479" i="12" s="1"/>
  <c r="L479" i="11"/>
  <c r="P479" i="11" s="1"/>
  <c r="E480" i="11" s="1"/>
  <c r="N479" i="11"/>
  <c r="C480" i="11" s="1"/>
  <c r="O479" i="11"/>
  <c r="D480" i="11" s="1"/>
  <c r="H503" i="2"/>
  <c r="M503" i="2" s="1"/>
  <c r="Q503" i="2" s="1"/>
  <c r="F504" i="2" s="1"/>
  <c r="I503" i="2"/>
  <c r="L503" i="2" s="1"/>
  <c r="J503" i="2"/>
  <c r="J479" i="12" l="1"/>
  <c r="H479" i="12"/>
  <c r="I479" i="12"/>
  <c r="G480" i="11"/>
  <c r="K480" i="11" s="1"/>
  <c r="O503" i="2"/>
  <c r="P503" i="2"/>
  <c r="N503" i="2"/>
  <c r="C504" i="2" s="1"/>
  <c r="E504" i="2"/>
  <c r="D504" i="2"/>
  <c r="M479" i="12" l="1"/>
  <c r="Q479" i="12" s="1"/>
  <c r="F480" i="12" s="1"/>
  <c r="L479" i="12"/>
  <c r="I480" i="11"/>
  <c r="H480" i="11"/>
  <c r="J480" i="11"/>
  <c r="G504" i="2"/>
  <c r="K504" i="2" s="1"/>
  <c r="H504" i="2"/>
  <c r="N479" i="12" l="1"/>
  <c r="C480" i="12" s="1"/>
  <c r="O479" i="12"/>
  <c r="D480" i="12" s="1"/>
  <c r="P479" i="12"/>
  <c r="E480" i="12" s="1"/>
  <c r="L480" i="11"/>
  <c r="M480" i="11"/>
  <c r="Q480" i="11" s="1"/>
  <c r="F481" i="11" s="1"/>
  <c r="M504" i="2"/>
  <c r="J504" i="2"/>
  <c r="I504" i="2"/>
  <c r="L504" i="2" s="1"/>
  <c r="G480" i="12" l="1"/>
  <c r="K480" i="12" s="1"/>
  <c r="N480" i="11"/>
  <c r="C481" i="11" s="1"/>
  <c r="P480" i="11"/>
  <c r="E481" i="11" s="1"/>
  <c r="O480" i="11"/>
  <c r="D481" i="11" s="1"/>
  <c r="Q504" i="2"/>
  <c r="F505" i="2" s="1"/>
  <c r="O504" i="2"/>
  <c r="D505" i="2" s="1"/>
  <c r="P504" i="2"/>
  <c r="E505" i="2" s="1"/>
  <c r="N504" i="2"/>
  <c r="C505" i="2" s="1"/>
  <c r="J480" i="12" l="1"/>
  <c r="H480" i="12"/>
  <c r="I480" i="12"/>
  <c r="G481" i="11"/>
  <c r="K481" i="11" s="1"/>
  <c r="G505" i="2"/>
  <c r="K505" i="2" s="1"/>
  <c r="H505" i="2" l="1"/>
  <c r="M505" i="2" s="1"/>
  <c r="L480" i="12"/>
  <c r="M480" i="12"/>
  <c r="Q480" i="12" s="1"/>
  <c r="F481" i="12" s="1"/>
  <c r="I481" i="11"/>
  <c r="H481" i="11"/>
  <c r="M481" i="11" s="1"/>
  <c r="Q481" i="11" s="1"/>
  <c r="F482" i="11" s="1"/>
  <c r="J481" i="11"/>
  <c r="Q505" i="2"/>
  <c r="F506" i="2" s="1"/>
  <c r="I505" i="2"/>
  <c r="L505" i="2" s="1"/>
  <c r="J505" i="2"/>
  <c r="N480" i="12" l="1"/>
  <c r="C481" i="12" s="1"/>
  <c r="P480" i="12"/>
  <c r="E481" i="12" s="1"/>
  <c r="O480" i="12"/>
  <c r="D481" i="12" s="1"/>
  <c r="L481" i="11"/>
  <c r="N481" i="11" s="1"/>
  <c r="C482" i="11" s="1"/>
  <c r="O505" i="2"/>
  <c r="P505" i="2"/>
  <c r="E506" i="2" s="1"/>
  <c r="N505" i="2"/>
  <c r="C506" i="2" s="1"/>
  <c r="D506" i="2"/>
  <c r="G481" i="12" l="1"/>
  <c r="K481" i="12" s="1"/>
  <c r="I481" i="12"/>
  <c r="P481" i="11"/>
  <c r="E482" i="11" s="1"/>
  <c r="O481" i="11"/>
  <c r="D482" i="11" s="1"/>
  <c r="G506" i="2"/>
  <c r="K506" i="2" s="1"/>
  <c r="H481" i="12" l="1"/>
  <c r="J481" i="12"/>
  <c r="L481" i="12"/>
  <c r="M481" i="12"/>
  <c r="Q481" i="12" s="1"/>
  <c r="F482" i="12" s="1"/>
  <c r="G482" i="11"/>
  <c r="K482" i="11" s="1"/>
  <c r="H506" i="2"/>
  <c r="M506" i="2" s="1"/>
  <c r="I506" i="2"/>
  <c r="L506" i="2" s="1"/>
  <c r="J506" i="2"/>
  <c r="O481" i="12" l="1"/>
  <c r="D482" i="12" s="1"/>
  <c r="P481" i="12"/>
  <c r="E482" i="12" s="1"/>
  <c r="N481" i="12"/>
  <c r="C482" i="12" s="1"/>
  <c r="I482" i="11"/>
  <c r="H482" i="11"/>
  <c r="M482" i="11" s="1"/>
  <c r="Q482" i="11" s="1"/>
  <c r="F483" i="11" s="1"/>
  <c r="J482" i="11"/>
  <c r="L482" i="11"/>
  <c r="O482" i="11" s="1"/>
  <c r="D483" i="11" s="1"/>
  <c r="Q506" i="2"/>
  <c r="F507" i="2" s="1"/>
  <c r="O506" i="2"/>
  <c r="D507" i="2" s="1"/>
  <c r="P506" i="2"/>
  <c r="E507" i="2" s="1"/>
  <c r="N506" i="2"/>
  <c r="C507" i="2" s="1"/>
  <c r="G482" i="12" l="1"/>
  <c r="K482" i="12" s="1"/>
  <c r="N482" i="11"/>
  <c r="C483" i="11" s="1"/>
  <c r="P482" i="11"/>
  <c r="E483" i="11" s="1"/>
  <c r="G507" i="2"/>
  <c r="K507" i="2" s="1"/>
  <c r="H507" i="2" l="1"/>
  <c r="M507" i="2" s="1"/>
  <c r="I482" i="12"/>
  <c r="H482" i="12"/>
  <c r="J482" i="12"/>
  <c r="G483" i="11"/>
  <c r="K483" i="11" s="1"/>
  <c r="Q507" i="2"/>
  <c r="F508" i="2" s="1"/>
  <c r="J507" i="2"/>
  <c r="I507" i="2"/>
  <c r="L507" i="2" s="1"/>
  <c r="L482" i="12" l="1"/>
  <c r="M482" i="12"/>
  <c r="Q482" i="12" s="1"/>
  <c r="F483" i="12" s="1"/>
  <c r="J483" i="11"/>
  <c r="H483" i="11"/>
  <c r="I483" i="11"/>
  <c r="O507" i="2"/>
  <c r="D508" i="2" s="1"/>
  <c r="P507" i="2"/>
  <c r="E508" i="2" s="1"/>
  <c r="N507" i="2"/>
  <c r="C508" i="2" s="1"/>
  <c r="N482" i="12" l="1"/>
  <c r="C483" i="12" s="1"/>
  <c r="P482" i="12"/>
  <c r="E483" i="12" s="1"/>
  <c r="O482" i="12"/>
  <c r="D483" i="12" s="1"/>
  <c r="M483" i="11"/>
  <c r="Q483" i="11" s="1"/>
  <c r="F484" i="11" s="1"/>
  <c r="L483" i="11"/>
  <c r="G508" i="2"/>
  <c r="K508" i="2" s="1"/>
  <c r="G483" i="12" l="1"/>
  <c r="K483" i="12" s="1"/>
  <c r="I483" i="12"/>
  <c r="P483" i="11"/>
  <c r="E484" i="11" s="1"/>
  <c r="O483" i="11"/>
  <c r="D484" i="11" s="1"/>
  <c r="N483" i="11"/>
  <c r="C484" i="11" s="1"/>
  <c r="H508" i="2"/>
  <c r="M508" i="2" s="1"/>
  <c r="J508" i="2"/>
  <c r="I508" i="2"/>
  <c r="L508" i="2" l="1"/>
  <c r="H483" i="12"/>
  <c r="J483" i="12"/>
  <c r="G484" i="11"/>
  <c r="K484" i="11" s="1"/>
  <c r="Q508" i="2"/>
  <c r="F509" i="2" s="1"/>
  <c r="O508" i="2"/>
  <c r="D509" i="2" s="1"/>
  <c r="P508" i="2"/>
  <c r="E509" i="2" s="1"/>
  <c r="N508" i="2"/>
  <c r="C509" i="2" s="1"/>
  <c r="L483" i="12" l="1"/>
  <c r="M483" i="12"/>
  <c r="Q483" i="12" s="1"/>
  <c r="F484" i="12" s="1"/>
  <c r="H484" i="11"/>
  <c r="M484" i="11" s="1"/>
  <c r="Q484" i="11" s="1"/>
  <c r="F485" i="11" s="1"/>
  <c r="J484" i="11"/>
  <c r="I484" i="11"/>
  <c r="L484" i="11" s="1"/>
  <c r="P484" i="11" s="1"/>
  <c r="E485" i="11" s="1"/>
  <c r="G509" i="2"/>
  <c r="K509" i="2" s="1"/>
  <c r="H509" i="2"/>
  <c r="M509" i="2" s="1"/>
  <c r="O483" i="12" l="1"/>
  <c r="D484" i="12" s="1"/>
  <c r="P483" i="12"/>
  <c r="E484" i="12" s="1"/>
  <c r="N483" i="12"/>
  <c r="C484" i="12" s="1"/>
  <c r="N484" i="11"/>
  <c r="C485" i="11" s="1"/>
  <c r="O484" i="11"/>
  <c r="D485" i="11" s="1"/>
  <c r="Q509" i="2"/>
  <c r="F510" i="2" s="1"/>
  <c r="I509" i="2"/>
  <c r="L509" i="2" s="1"/>
  <c r="J509" i="2"/>
  <c r="G485" i="11" l="1"/>
  <c r="K485" i="11" s="1"/>
  <c r="G484" i="12"/>
  <c r="K484" i="12" s="1"/>
  <c r="J485" i="11"/>
  <c r="H485" i="11"/>
  <c r="M485" i="11" s="1"/>
  <c r="Q485" i="11" s="1"/>
  <c r="F486" i="11" s="1"/>
  <c r="I485" i="11"/>
  <c r="O509" i="2"/>
  <c r="P509" i="2"/>
  <c r="E510" i="2" s="1"/>
  <c r="N509" i="2"/>
  <c r="C510" i="2" s="1"/>
  <c r="D510" i="2"/>
  <c r="I484" i="12" l="1"/>
  <c r="H484" i="12"/>
  <c r="J484" i="12"/>
  <c r="L485" i="11"/>
  <c r="P485" i="11" s="1"/>
  <c r="E486" i="11" s="1"/>
  <c r="G510" i="2"/>
  <c r="K510" i="2" s="1"/>
  <c r="H510" i="2"/>
  <c r="L484" i="12" l="1"/>
  <c r="M484" i="12"/>
  <c r="Q484" i="12" s="1"/>
  <c r="F485" i="12" s="1"/>
  <c r="N485" i="11"/>
  <c r="C486" i="11" s="1"/>
  <c r="O485" i="11"/>
  <c r="D486" i="11" s="1"/>
  <c r="M510" i="2"/>
  <c r="I510" i="2"/>
  <c r="L510" i="2" s="1"/>
  <c r="J510" i="2"/>
  <c r="P484" i="12" l="1"/>
  <c r="E485" i="12" s="1"/>
  <c r="N484" i="12"/>
  <c r="C485" i="12" s="1"/>
  <c r="O484" i="12"/>
  <c r="D485" i="12" s="1"/>
  <c r="G486" i="11"/>
  <c r="K486" i="11" s="1"/>
  <c r="Q510" i="2"/>
  <c r="F511" i="2" s="1"/>
  <c r="O510" i="2"/>
  <c r="D511" i="2" s="1"/>
  <c r="P510" i="2"/>
  <c r="E511" i="2" s="1"/>
  <c r="N510" i="2"/>
  <c r="C511" i="2" s="1"/>
  <c r="G485" i="12" l="1"/>
  <c r="K485" i="12" s="1"/>
  <c r="I486" i="11"/>
  <c r="H486" i="11"/>
  <c r="M486" i="11" s="1"/>
  <c r="Q486" i="11" s="1"/>
  <c r="F487" i="11" s="1"/>
  <c r="J486" i="11"/>
  <c r="G511" i="2"/>
  <c r="K511" i="2" s="1"/>
  <c r="H511" i="2"/>
  <c r="I485" i="12" l="1"/>
  <c r="H485" i="12"/>
  <c r="J485" i="12"/>
  <c r="L486" i="11"/>
  <c r="N486" i="11" s="1"/>
  <c r="C487" i="11" s="1"/>
  <c r="P486" i="11"/>
  <c r="E487" i="11" s="1"/>
  <c r="O486" i="11"/>
  <c r="D487" i="11" s="1"/>
  <c r="M511" i="2"/>
  <c r="J511" i="2"/>
  <c r="I511" i="2"/>
  <c r="L511" i="2" s="1"/>
  <c r="L485" i="12" l="1"/>
  <c r="M485" i="12"/>
  <c r="Q485" i="12" s="1"/>
  <c r="F486" i="12" s="1"/>
  <c r="G487" i="11"/>
  <c r="K487" i="11" s="1"/>
  <c r="Q511" i="2"/>
  <c r="F512" i="2" s="1"/>
  <c r="O511" i="2"/>
  <c r="D512" i="2" s="1"/>
  <c r="P511" i="2"/>
  <c r="E512" i="2" s="1"/>
  <c r="N511" i="2"/>
  <c r="C512" i="2" s="1"/>
  <c r="N485" i="12" l="1"/>
  <c r="C486" i="12" s="1"/>
  <c r="P485" i="12"/>
  <c r="E486" i="12" s="1"/>
  <c r="O485" i="12"/>
  <c r="D486" i="12" s="1"/>
  <c r="J487" i="11"/>
  <c r="H487" i="11"/>
  <c r="I487" i="11"/>
  <c r="G512" i="2"/>
  <c r="K512" i="2" s="1"/>
  <c r="H512" i="2"/>
  <c r="G486" i="12" l="1"/>
  <c r="K486" i="12" s="1"/>
  <c r="M487" i="11"/>
  <c r="Q487" i="11" s="1"/>
  <c r="F488" i="11" s="1"/>
  <c r="L487" i="11"/>
  <c r="M512" i="2"/>
  <c r="I512" i="2"/>
  <c r="L512" i="2" s="1"/>
  <c r="J512" i="2"/>
  <c r="I486" i="12" l="1"/>
  <c r="H486" i="12"/>
  <c r="L486" i="12" s="1"/>
  <c r="J486" i="12"/>
  <c r="M486" i="12"/>
  <c r="Q486" i="12" s="1"/>
  <c r="F487" i="12" s="1"/>
  <c r="P487" i="11"/>
  <c r="E488" i="11" s="1"/>
  <c r="O487" i="11"/>
  <c r="D488" i="11" s="1"/>
  <c r="N487" i="11"/>
  <c r="C488" i="11" s="1"/>
  <c r="Q512" i="2"/>
  <c r="F513" i="2" s="1"/>
  <c r="O512" i="2"/>
  <c r="D513" i="2" s="1"/>
  <c r="P512" i="2"/>
  <c r="E513" i="2" s="1"/>
  <c r="N512" i="2"/>
  <c r="C513" i="2" s="1"/>
  <c r="N486" i="12" l="1"/>
  <c r="C487" i="12" s="1"/>
  <c r="P486" i="12"/>
  <c r="E487" i="12" s="1"/>
  <c r="O486" i="12"/>
  <c r="D487" i="12" s="1"/>
  <c r="G488" i="11"/>
  <c r="K488" i="11" s="1"/>
  <c r="G513" i="2"/>
  <c r="K513" i="2" s="1"/>
  <c r="G487" i="12" l="1"/>
  <c r="K487" i="12" s="1"/>
  <c r="J488" i="11"/>
  <c r="H488" i="11"/>
  <c r="M488" i="11" s="1"/>
  <c r="Q488" i="11" s="1"/>
  <c r="F489" i="11" s="1"/>
  <c r="I488" i="11"/>
  <c r="H513" i="2"/>
  <c r="M513" i="2" s="1"/>
  <c r="Q513" i="2"/>
  <c r="F514" i="2" s="1"/>
  <c r="I513" i="2"/>
  <c r="L513" i="2" s="1"/>
  <c r="J513" i="2"/>
  <c r="J487" i="12" l="1"/>
  <c r="H487" i="12"/>
  <c r="I487" i="12"/>
  <c r="L488" i="11"/>
  <c r="N488" i="11" s="1"/>
  <c r="C489" i="11" s="1"/>
  <c r="O513" i="2"/>
  <c r="P513" i="2"/>
  <c r="E514" i="2" s="1"/>
  <c r="N513" i="2"/>
  <c r="C514" i="2" s="1"/>
  <c r="D514" i="2"/>
  <c r="M487" i="12" l="1"/>
  <c r="Q487" i="12" s="1"/>
  <c r="F488" i="12" s="1"/>
  <c r="L487" i="12"/>
  <c r="O488" i="11"/>
  <c r="D489" i="11" s="1"/>
  <c r="P488" i="11"/>
  <c r="E489" i="11" s="1"/>
  <c r="G514" i="2"/>
  <c r="O487" i="12" l="1"/>
  <c r="D488" i="12" s="1"/>
  <c r="P487" i="12"/>
  <c r="E488" i="12" s="1"/>
  <c r="N487" i="12"/>
  <c r="C488" i="12" s="1"/>
  <c r="G489" i="11"/>
  <c r="K489" i="11" s="1"/>
  <c r="K514" i="2"/>
  <c r="H514" i="2"/>
  <c r="M514" i="2" s="1"/>
  <c r="J514" i="2"/>
  <c r="I514" i="2"/>
  <c r="L514" i="2" s="1"/>
  <c r="G488" i="12" l="1"/>
  <c r="K488" i="12" s="1"/>
  <c r="J489" i="11"/>
  <c r="I489" i="11"/>
  <c r="H489" i="11"/>
  <c r="M489" i="11" s="1"/>
  <c r="Q489" i="11" s="1"/>
  <c r="F490" i="11" s="1"/>
  <c r="Q514" i="2"/>
  <c r="F515" i="2" s="1"/>
  <c r="O514" i="2"/>
  <c r="D515" i="2" s="1"/>
  <c r="P514" i="2"/>
  <c r="E515" i="2" s="1"/>
  <c r="N514" i="2"/>
  <c r="C515" i="2" s="1"/>
  <c r="I488" i="12" l="1"/>
  <c r="H488" i="12"/>
  <c r="J488" i="12"/>
  <c r="L489" i="11"/>
  <c r="O489" i="11" s="1"/>
  <c r="D490" i="11" s="1"/>
  <c r="G515" i="2"/>
  <c r="H515" i="2"/>
  <c r="M515" i="2" s="1"/>
  <c r="L488" i="12" l="1"/>
  <c r="M488" i="12"/>
  <c r="Q488" i="12" s="1"/>
  <c r="F489" i="12" s="1"/>
  <c r="N489" i="11"/>
  <c r="C490" i="11" s="1"/>
  <c r="P489" i="11"/>
  <c r="E490" i="11" s="1"/>
  <c r="Q515" i="2"/>
  <c r="F516" i="2" s="1"/>
  <c r="K515" i="2"/>
  <c r="I515" i="2"/>
  <c r="L515" i="2" s="1"/>
  <c r="J515" i="2"/>
  <c r="G490" i="11" l="1"/>
  <c r="K490" i="11" s="1"/>
  <c r="P488" i="12"/>
  <c r="E489" i="12" s="1"/>
  <c r="N488" i="12"/>
  <c r="C489" i="12" s="1"/>
  <c r="O488" i="12"/>
  <c r="D489" i="12" s="1"/>
  <c r="J490" i="11"/>
  <c r="H490" i="11"/>
  <c r="M490" i="11" s="1"/>
  <c r="Q490" i="11" s="1"/>
  <c r="F491" i="11" s="1"/>
  <c r="I490" i="11"/>
  <c r="L490" i="11" s="1"/>
  <c r="O515" i="2"/>
  <c r="D516" i="2" s="1"/>
  <c r="P515" i="2"/>
  <c r="N515" i="2"/>
  <c r="C516" i="2"/>
  <c r="E516" i="2"/>
  <c r="G489" i="12" l="1"/>
  <c r="K489" i="12" s="1"/>
  <c r="I489" i="12"/>
  <c r="P490" i="11"/>
  <c r="E491" i="11" s="1"/>
  <c r="O490" i="11"/>
  <c r="D491" i="11" s="1"/>
  <c r="N490" i="11"/>
  <c r="C491" i="11" s="1"/>
  <c r="G516" i="2"/>
  <c r="H489" i="12" l="1"/>
  <c r="J489" i="12"/>
  <c r="G491" i="11"/>
  <c r="K491" i="11" s="1"/>
  <c r="K516" i="2"/>
  <c r="H516" i="2"/>
  <c r="M516" i="2" s="1"/>
  <c r="J516" i="2"/>
  <c r="I516" i="2"/>
  <c r="L516" i="2" s="1"/>
  <c r="L489" i="12" l="1"/>
  <c r="M489" i="12"/>
  <c r="Q489" i="12" s="1"/>
  <c r="F490" i="12" s="1"/>
  <c r="J491" i="11"/>
  <c r="H491" i="11"/>
  <c r="I491" i="11"/>
  <c r="Q516" i="2"/>
  <c r="F517" i="2" s="1"/>
  <c r="O516" i="2"/>
  <c r="D517" i="2" s="1"/>
  <c r="P516" i="2"/>
  <c r="E517" i="2" s="1"/>
  <c r="N516" i="2"/>
  <c r="C517" i="2" s="1"/>
  <c r="O489" i="12" l="1"/>
  <c r="D490" i="12" s="1"/>
  <c r="P489" i="12"/>
  <c r="E490" i="12" s="1"/>
  <c r="N489" i="12"/>
  <c r="C490" i="12" s="1"/>
  <c r="M491" i="11"/>
  <c r="Q491" i="11" s="1"/>
  <c r="F492" i="11" s="1"/>
  <c r="L491" i="11"/>
  <c r="G517" i="2"/>
  <c r="G490" i="12" l="1"/>
  <c r="K490" i="12" s="1"/>
  <c r="O491" i="11"/>
  <c r="D492" i="11" s="1"/>
  <c r="P491" i="11"/>
  <c r="E492" i="11" s="1"/>
  <c r="N491" i="11"/>
  <c r="C492" i="11" s="1"/>
  <c r="K517" i="2"/>
  <c r="H517" i="2"/>
  <c r="M517" i="2" s="1"/>
  <c r="J517" i="2"/>
  <c r="I517" i="2"/>
  <c r="L517" i="2" s="1"/>
  <c r="I490" i="12" l="1"/>
  <c r="H490" i="12"/>
  <c r="J490" i="12"/>
  <c r="G492" i="11"/>
  <c r="K492" i="11" s="1"/>
  <c r="Q517" i="2"/>
  <c r="F518" i="2" s="1"/>
  <c r="O517" i="2"/>
  <c r="D518" i="2" s="1"/>
  <c r="P517" i="2"/>
  <c r="E518" i="2" s="1"/>
  <c r="N517" i="2"/>
  <c r="C518" i="2" s="1"/>
  <c r="M490" i="12" l="1"/>
  <c r="Q490" i="12" s="1"/>
  <c r="F491" i="12" s="1"/>
  <c r="L490" i="12"/>
  <c r="I492" i="11"/>
  <c r="H492" i="11"/>
  <c r="J492" i="11"/>
  <c r="G518" i="2"/>
  <c r="N490" i="12" l="1"/>
  <c r="C491" i="12" s="1"/>
  <c r="O490" i="12"/>
  <c r="D491" i="12" s="1"/>
  <c r="P490" i="12"/>
  <c r="E491" i="12" s="1"/>
  <c r="L492" i="11"/>
  <c r="M492" i="11"/>
  <c r="Q492" i="11" s="1"/>
  <c r="F493" i="11" s="1"/>
  <c r="K518" i="2"/>
  <c r="H518" i="2"/>
  <c r="J518" i="2"/>
  <c r="I518" i="2"/>
  <c r="G491" i="12" l="1"/>
  <c r="K491" i="12" s="1"/>
  <c r="O492" i="11"/>
  <c r="D493" i="11" s="1"/>
  <c r="N492" i="11"/>
  <c r="C493" i="11" s="1"/>
  <c r="P492" i="11"/>
  <c r="E493" i="11" s="1"/>
  <c r="M518" i="2"/>
  <c r="L518" i="2"/>
  <c r="I491" i="12" l="1"/>
  <c r="H491" i="12"/>
  <c r="J491" i="12"/>
  <c r="G493" i="11"/>
  <c r="K493" i="11" s="1"/>
  <c r="Q518" i="2"/>
  <c r="F519" i="2" s="1"/>
  <c r="O518" i="2"/>
  <c r="D519" i="2" s="1"/>
  <c r="P518" i="2"/>
  <c r="E519" i="2" s="1"/>
  <c r="N518" i="2"/>
  <c r="C519" i="2" s="1"/>
  <c r="M491" i="12" l="1"/>
  <c r="Q491" i="12" s="1"/>
  <c r="F492" i="12" s="1"/>
  <c r="L491" i="12"/>
  <c r="J493" i="11"/>
  <c r="H493" i="11"/>
  <c r="M493" i="11" s="1"/>
  <c r="Q493" i="11" s="1"/>
  <c r="F494" i="11" s="1"/>
  <c r="I493" i="11"/>
  <c r="G519" i="2"/>
  <c r="P491" i="12" l="1"/>
  <c r="E492" i="12" s="1"/>
  <c r="O491" i="12"/>
  <c r="D492" i="12" s="1"/>
  <c r="N491" i="12"/>
  <c r="C492" i="12" s="1"/>
  <c r="L493" i="11"/>
  <c r="O493" i="11" s="1"/>
  <c r="D494" i="11" s="1"/>
  <c r="K519" i="2"/>
  <c r="H519" i="2"/>
  <c r="I519" i="2"/>
  <c r="J519" i="2"/>
  <c r="G492" i="12" l="1"/>
  <c r="K492" i="12" s="1"/>
  <c r="P493" i="11"/>
  <c r="E494" i="11" s="1"/>
  <c r="N493" i="11"/>
  <c r="C494" i="11" s="1"/>
  <c r="M519" i="2"/>
  <c r="L519" i="2"/>
  <c r="J492" i="12" l="1"/>
  <c r="H492" i="12"/>
  <c r="I492" i="12"/>
  <c r="G494" i="11"/>
  <c r="K494" i="11" s="1"/>
  <c r="Q519" i="2"/>
  <c r="F520" i="2" s="1"/>
  <c r="O519" i="2"/>
  <c r="D520" i="2" s="1"/>
  <c r="P519" i="2"/>
  <c r="E520" i="2" s="1"/>
  <c r="N519" i="2"/>
  <c r="C520" i="2" s="1"/>
  <c r="L492" i="12" l="1"/>
  <c r="M492" i="12"/>
  <c r="Q492" i="12" s="1"/>
  <c r="F493" i="12" s="1"/>
  <c r="J494" i="11"/>
  <c r="H494" i="11"/>
  <c r="M494" i="11" s="1"/>
  <c r="Q494" i="11" s="1"/>
  <c r="F495" i="11" s="1"/>
  <c r="I494" i="11"/>
  <c r="G520" i="2"/>
  <c r="L494" i="11" l="1"/>
  <c r="P492" i="12"/>
  <c r="E493" i="12" s="1"/>
  <c r="N492" i="12"/>
  <c r="C493" i="12" s="1"/>
  <c r="O492" i="12"/>
  <c r="D493" i="12" s="1"/>
  <c r="O494" i="11"/>
  <c r="D495" i="11" s="1"/>
  <c r="P494" i="11"/>
  <c r="E495" i="11" s="1"/>
  <c r="N494" i="11"/>
  <c r="C495" i="11" s="1"/>
  <c r="G495" i="11" s="1"/>
  <c r="K495" i="11" s="1"/>
  <c r="K520" i="2"/>
  <c r="H520" i="2"/>
  <c r="J520" i="2"/>
  <c r="I520" i="2"/>
  <c r="G493" i="12" l="1"/>
  <c r="K493" i="12" s="1"/>
  <c r="J495" i="11"/>
  <c r="H495" i="11"/>
  <c r="I495" i="11"/>
  <c r="M520" i="2"/>
  <c r="L520" i="2"/>
  <c r="I493" i="12" l="1"/>
  <c r="H493" i="12"/>
  <c r="L493" i="12" s="1"/>
  <c r="J493" i="12"/>
  <c r="M495" i="11"/>
  <c r="Q495" i="11" s="1"/>
  <c r="F496" i="11" s="1"/>
  <c r="L495" i="11"/>
  <c r="Q520" i="2"/>
  <c r="F521" i="2" s="1"/>
  <c r="O520" i="2"/>
  <c r="D521" i="2" s="1"/>
  <c r="P520" i="2"/>
  <c r="E521" i="2" s="1"/>
  <c r="N520" i="2"/>
  <c r="C521" i="2" s="1"/>
  <c r="M493" i="12" l="1"/>
  <c r="Q493" i="12" s="1"/>
  <c r="F494" i="12" s="1"/>
  <c r="P493" i="12"/>
  <c r="E494" i="12" s="1"/>
  <c r="N493" i="12"/>
  <c r="C494" i="12" s="1"/>
  <c r="O493" i="12"/>
  <c r="D494" i="12" s="1"/>
  <c r="P495" i="11"/>
  <c r="E496" i="11" s="1"/>
  <c r="N495" i="11"/>
  <c r="C496" i="11" s="1"/>
  <c r="O495" i="11"/>
  <c r="D496" i="11" s="1"/>
  <c r="G521" i="2"/>
  <c r="G494" i="12" l="1"/>
  <c r="K494" i="12" s="1"/>
  <c r="G496" i="11"/>
  <c r="K496" i="11" s="1"/>
  <c r="K521" i="2"/>
  <c r="H521" i="2"/>
  <c r="J521" i="2"/>
  <c r="I521" i="2"/>
  <c r="J494" i="12" l="1"/>
  <c r="H494" i="12"/>
  <c r="I494" i="12"/>
  <c r="J496" i="11"/>
  <c r="H496" i="11"/>
  <c r="M496" i="11" s="1"/>
  <c r="Q496" i="11" s="1"/>
  <c r="F497" i="11" s="1"/>
  <c r="I496" i="11"/>
  <c r="M521" i="2"/>
  <c r="L521" i="2"/>
  <c r="L494" i="12" l="1"/>
  <c r="M494" i="12"/>
  <c r="Q494" i="12" s="1"/>
  <c r="F495" i="12" s="1"/>
  <c r="L496" i="11"/>
  <c r="O496" i="11" s="1"/>
  <c r="D497" i="11" s="1"/>
  <c r="Q521" i="2"/>
  <c r="F522" i="2" s="1"/>
  <c r="O521" i="2"/>
  <c r="D522" i="2" s="1"/>
  <c r="P521" i="2"/>
  <c r="E522" i="2" s="1"/>
  <c r="N521" i="2"/>
  <c r="C522" i="2" s="1"/>
  <c r="P494" i="12" l="1"/>
  <c r="E495" i="12" s="1"/>
  <c r="O494" i="12"/>
  <c r="D495" i="12" s="1"/>
  <c r="N494" i="12"/>
  <c r="C495" i="12" s="1"/>
  <c r="N496" i="11"/>
  <c r="C497" i="11" s="1"/>
  <c r="P496" i="11"/>
  <c r="E497" i="11" s="1"/>
  <c r="G522" i="2"/>
  <c r="K522" i="2" s="1"/>
  <c r="G495" i="12" l="1"/>
  <c r="K495" i="12" s="1"/>
  <c r="G497" i="11"/>
  <c r="K497" i="11" s="1"/>
  <c r="H497" i="11"/>
  <c r="H522" i="2"/>
  <c r="M522" i="2" s="1"/>
  <c r="Q522" i="2" s="1"/>
  <c r="F523" i="2" s="1"/>
  <c r="J522" i="2"/>
  <c r="I522" i="2"/>
  <c r="I497" i="11" l="1"/>
  <c r="L522" i="2"/>
  <c r="J497" i="11"/>
  <c r="J495" i="12"/>
  <c r="H495" i="12"/>
  <c r="I495" i="12"/>
  <c r="M497" i="11"/>
  <c r="Q497" i="11" s="1"/>
  <c r="F498" i="11" s="1"/>
  <c r="L497" i="11"/>
  <c r="O522" i="2"/>
  <c r="P522" i="2"/>
  <c r="E523" i="2" s="1"/>
  <c r="N522" i="2"/>
  <c r="C523" i="2" s="1"/>
  <c r="D523" i="2"/>
  <c r="M495" i="12" l="1"/>
  <c r="Q495" i="12" s="1"/>
  <c r="F496" i="12" s="1"/>
  <c r="L495" i="12"/>
  <c r="N497" i="11"/>
  <c r="C498" i="11" s="1"/>
  <c r="P497" i="11"/>
  <c r="E498" i="11" s="1"/>
  <c r="O497" i="11"/>
  <c r="D498" i="11" s="1"/>
  <c r="G523" i="2"/>
  <c r="N495" i="12" l="1"/>
  <c r="C496" i="12" s="1"/>
  <c r="O495" i="12"/>
  <c r="D496" i="12" s="1"/>
  <c r="P495" i="12"/>
  <c r="E496" i="12" s="1"/>
  <c r="G498" i="11"/>
  <c r="K498" i="11" s="1"/>
  <c r="K523" i="2"/>
  <c r="H523" i="2"/>
  <c r="I523" i="2"/>
  <c r="J523" i="2"/>
  <c r="G496" i="12" l="1"/>
  <c r="K496" i="12" s="1"/>
  <c r="I498" i="11"/>
  <c r="H498" i="11"/>
  <c r="J498" i="11"/>
  <c r="L523" i="2"/>
  <c r="M523" i="2"/>
  <c r="I496" i="12" l="1"/>
  <c r="J496" i="12"/>
  <c r="H496" i="12"/>
  <c r="M498" i="11"/>
  <c r="Q498" i="11" s="1"/>
  <c r="F499" i="11" s="1"/>
  <c r="L498" i="11"/>
  <c r="Q523" i="2"/>
  <c r="F524" i="2" s="1"/>
  <c r="O523" i="2"/>
  <c r="D524" i="2" s="1"/>
  <c r="P523" i="2"/>
  <c r="E524" i="2" s="1"/>
  <c r="N523" i="2"/>
  <c r="C524" i="2" s="1"/>
  <c r="L496" i="12" l="1"/>
  <c r="M496" i="12"/>
  <c r="Q496" i="12" s="1"/>
  <c r="F497" i="12" s="1"/>
  <c r="N498" i="11"/>
  <c r="C499" i="11" s="1"/>
  <c r="P498" i="11"/>
  <c r="E499" i="11" s="1"/>
  <c r="O498" i="11"/>
  <c r="D499" i="11" s="1"/>
  <c r="G524" i="2"/>
  <c r="K524" i="2" s="1"/>
  <c r="N496" i="12" l="1"/>
  <c r="C497" i="12" s="1"/>
  <c r="P496" i="12"/>
  <c r="E497" i="12" s="1"/>
  <c r="O496" i="12"/>
  <c r="D497" i="12" s="1"/>
  <c r="G499" i="11"/>
  <c r="K499" i="11" s="1"/>
  <c r="H524" i="2"/>
  <c r="M524" i="2" s="1"/>
  <c r="I524" i="2"/>
  <c r="L524" i="2" s="1"/>
  <c r="J524" i="2"/>
  <c r="G497" i="12" l="1"/>
  <c r="K497" i="12" s="1"/>
  <c r="I497" i="12"/>
  <c r="I499" i="11"/>
  <c r="H499" i="11"/>
  <c r="J499" i="11"/>
  <c r="Q524" i="2"/>
  <c r="F525" i="2" s="1"/>
  <c r="O524" i="2"/>
  <c r="D525" i="2" s="1"/>
  <c r="P524" i="2"/>
  <c r="E525" i="2" s="1"/>
  <c r="N524" i="2"/>
  <c r="C525" i="2" s="1"/>
  <c r="H497" i="12" l="1"/>
  <c r="J497" i="12"/>
  <c r="L497" i="12"/>
  <c r="M497" i="12"/>
  <c r="Q497" i="12" s="1"/>
  <c r="F498" i="12" s="1"/>
  <c r="L499" i="11"/>
  <c r="M499" i="11"/>
  <c r="Q499" i="11" s="1"/>
  <c r="F500" i="11" s="1"/>
  <c r="G525" i="2"/>
  <c r="K525" i="2" s="1"/>
  <c r="P497" i="12" l="1"/>
  <c r="E498" i="12" s="1"/>
  <c r="O497" i="12"/>
  <c r="D498" i="12" s="1"/>
  <c r="N497" i="12"/>
  <c r="C498" i="12" s="1"/>
  <c r="P499" i="11"/>
  <c r="E500" i="11" s="1"/>
  <c r="N499" i="11"/>
  <c r="C500" i="11" s="1"/>
  <c r="O499" i="11"/>
  <c r="D500" i="11" s="1"/>
  <c r="H525" i="2"/>
  <c r="M525" i="2" s="1"/>
  <c r="Q525" i="2" s="1"/>
  <c r="F526" i="2" s="1"/>
  <c r="I525" i="2"/>
  <c r="L525" i="2" s="1"/>
  <c r="J525" i="2"/>
  <c r="G498" i="12" l="1"/>
  <c r="K498" i="12" s="1"/>
  <c r="G500" i="11"/>
  <c r="K500" i="11" s="1"/>
  <c r="O525" i="2"/>
  <c r="P525" i="2"/>
  <c r="E526" i="2" s="1"/>
  <c r="N525" i="2"/>
  <c r="C526" i="2" s="1"/>
  <c r="D526" i="2"/>
  <c r="I498" i="12" l="1"/>
  <c r="H498" i="12"/>
  <c r="J498" i="12"/>
  <c r="I500" i="11"/>
  <c r="H500" i="11"/>
  <c r="J500" i="11"/>
  <c r="G526" i="2"/>
  <c r="K526" i="2" s="1"/>
  <c r="H526" i="2" l="1"/>
  <c r="M526" i="2" s="1"/>
  <c r="M498" i="12"/>
  <c r="Q498" i="12" s="1"/>
  <c r="F499" i="12" s="1"/>
  <c r="L498" i="12"/>
  <c r="M500" i="11"/>
  <c r="Q500" i="11" s="1"/>
  <c r="F501" i="11" s="1"/>
  <c r="L500" i="11"/>
  <c r="Q526" i="2"/>
  <c r="F527" i="2" s="1"/>
  <c r="J526" i="2"/>
  <c r="I526" i="2"/>
  <c r="L526" i="2" s="1"/>
  <c r="P498" i="12" l="1"/>
  <c r="E499" i="12" s="1"/>
  <c r="O498" i="12"/>
  <c r="D499" i="12" s="1"/>
  <c r="N498" i="12"/>
  <c r="C499" i="12" s="1"/>
  <c r="O500" i="11"/>
  <c r="D501" i="11" s="1"/>
  <c r="N500" i="11"/>
  <c r="C501" i="11" s="1"/>
  <c r="P500" i="11"/>
  <c r="E501" i="11" s="1"/>
  <c r="O526" i="2"/>
  <c r="D527" i="2" s="1"/>
  <c r="P526" i="2"/>
  <c r="E527" i="2" s="1"/>
  <c r="N526" i="2"/>
  <c r="C527" i="2" s="1"/>
  <c r="G499" i="12" l="1"/>
  <c r="K499" i="12" s="1"/>
  <c r="G501" i="11"/>
  <c r="K501" i="11" s="1"/>
  <c r="G527" i="2"/>
  <c r="K527" i="2" s="1"/>
  <c r="J499" i="12" l="1"/>
  <c r="H527" i="2"/>
  <c r="H499" i="12"/>
  <c r="L499" i="12" s="1"/>
  <c r="I499" i="12"/>
  <c r="I501" i="11"/>
  <c r="H501" i="11"/>
  <c r="J501" i="11"/>
  <c r="M527" i="2"/>
  <c r="I527" i="2"/>
  <c r="L527" i="2" s="1"/>
  <c r="J527" i="2"/>
  <c r="M499" i="12" l="1"/>
  <c r="Q499" i="12" s="1"/>
  <c r="F500" i="12" s="1"/>
  <c r="P499" i="12"/>
  <c r="E500" i="12" s="1"/>
  <c r="O499" i="12"/>
  <c r="D500" i="12" s="1"/>
  <c r="N499" i="12"/>
  <c r="C500" i="12" s="1"/>
  <c r="M501" i="11"/>
  <c r="Q501" i="11" s="1"/>
  <c r="F502" i="11" s="1"/>
  <c r="L501" i="11"/>
  <c r="Q527" i="2"/>
  <c r="F528" i="2" s="1"/>
  <c r="O527" i="2"/>
  <c r="D528" i="2" s="1"/>
  <c r="P527" i="2"/>
  <c r="E528" i="2" s="1"/>
  <c r="N527" i="2"/>
  <c r="C528" i="2" s="1"/>
  <c r="G500" i="12" l="1"/>
  <c r="K500" i="12" s="1"/>
  <c r="O501" i="11"/>
  <c r="D502" i="11" s="1"/>
  <c r="N501" i="11"/>
  <c r="C502" i="11" s="1"/>
  <c r="P501" i="11"/>
  <c r="E502" i="11" s="1"/>
  <c r="G528" i="2"/>
  <c r="K528" i="2" s="1"/>
  <c r="J500" i="12" l="1"/>
  <c r="H500" i="12"/>
  <c r="I500" i="12"/>
  <c r="G502" i="11"/>
  <c r="K502" i="11" s="1"/>
  <c r="H528" i="2"/>
  <c r="M528" i="2" s="1"/>
  <c r="J528" i="2"/>
  <c r="I528" i="2"/>
  <c r="L528" i="2" s="1"/>
  <c r="M500" i="12" l="1"/>
  <c r="Q500" i="12" s="1"/>
  <c r="F501" i="12" s="1"/>
  <c r="L500" i="12"/>
  <c r="I502" i="11"/>
  <c r="H502" i="11"/>
  <c r="J502" i="11"/>
  <c r="Q528" i="2"/>
  <c r="F529" i="2" s="1"/>
  <c r="O528" i="2"/>
  <c r="D529" i="2" s="1"/>
  <c r="P528" i="2"/>
  <c r="E529" i="2" s="1"/>
  <c r="N528" i="2"/>
  <c r="C529" i="2" s="1"/>
  <c r="P500" i="12" l="1"/>
  <c r="E501" i="12" s="1"/>
  <c r="O500" i="12"/>
  <c r="D501" i="12" s="1"/>
  <c r="N500" i="12"/>
  <c r="C501" i="12" s="1"/>
  <c r="L502" i="11"/>
  <c r="M502" i="11"/>
  <c r="Q502" i="11" s="1"/>
  <c r="F503" i="11" s="1"/>
  <c r="G529" i="2"/>
  <c r="K529" i="2" s="1"/>
  <c r="G501" i="12" l="1"/>
  <c r="K501" i="12" s="1"/>
  <c r="J501" i="12"/>
  <c r="P502" i="11"/>
  <c r="E503" i="11" s="1"/>
  <c r="O502" i="11"/>
  <c r="D503" i="11" s="1"/>
  <c r="N502" i="11"/>
  <c r="C503" i="11" s="1"/>
  <c r="H529" i="2"/>
  <c r="M529" i="2" s="1"/>
  <c r="J529" i="2"/>
  <c r="I529" i="2"/>
  <c r="L529" i="2" s="1"/>
  <c r="H501" i="12" l="1"/>
  <c r="I501" i="12"/>
  <c r="L501" i="12"/>
  <c r="M501" i="12"/>
  <c r="Q501" i="12" s="1"/>
  <c r="F502" i="12" s="1"/>
  <c r="G503" i="11"/>
  <c r="K503" i="11" s="1"/>
  <c r="Q529" i="2"/>
  <c r="F530" i="2" s="1"/>
  <c r="O529" i="2"/>
  <c r="D530" i="2" s="1"/>
  <c r="P529" i="2"/>
  <c r="E530" i="2" s="1"/>
  <c r="N529" i="2"/>
  <c r="C530" i="2" s="1"/>
  <c r="P501" i="12" l="1"/>
  <c r="E502" i="12" s="1"/>
  <c r="O501" i="12"/>
  <c r="D502" i="12" s="1"/>
  <c r="N501" i="12"/>
  <c r="C502" i="12" s="1"/>
  <c r="J503" i="11"/>
  <c r="H503" i="11"/>
  <c r="I503" i="11"/>
  <c r="G530" i="2"/>
  <c r="K530" i="2" s="1"/>
  <c r="G502" i="12" l="1"/>
  <c r="K502" i="12" s="1"/>
  <c r="L503" i="11"/>
  <c r="M503" i="11"/>
  <c r="Q503" i="11" s="1"/>
  <c r="F504" i="11" s="1"/>
  <c r="H530" i="2"/>
  <c r="J530" i="2"/>
  <c r="I530" i="2"/>
  <c r="I502" i="12" l="1"/>
  <c r="H502" i="12"/>
  <c r="J502" i="12"/>
  <c r="P503" i="11"/>
  <c r="E504" i="11" s="1"/>
  <c r="O503" i="11"/>
  <c r="D504" i="11" s="1"/>
  <c r="N503" i="11"/>
  <c r="C504" i="11" s="1"/>
  <c r="M530" i="2"/>
  <c r="L530" i="2"/>
  <c r="L502" i="12" l="1"/>
  <c r="M502" i="12"/>
  <c r="Q502" i="12" s="1"/>
  <c r="F503" i="12" s="1"/>
  <c r="G504" i="11"/>
  <c r="K504" i="11" s="1"/>
  <c r="Q530" i="2"/>
  <c r="F531" i="2" s="1"/>
  <c r="O530" i="2"/>
  <c r="D531" i="2" s="1"/>
  <c r="P530" i="2"/>
  <c r="E531" i="2" s="1"/>
  <c r="N530" i="2"/>
  <c r="C531" i="2" s="1"/>
  <c r="N502" i="12" l="1"/>
  <c r="C503" i="12" s="1"/>
  <c r="P502" i="12"/>
  <c r="E503" i="12" s="1"/>
  <c r="O502" i="12"/>
  <c r="D503" i="12" s="1"/>
  <c r="J504" i="11"/>
  <c r="H504" i="11"/>
  <c r="I504" i="11"/>
  <c r="G531" i="2"/>
  <c r="K531" i="2" s="1"/>
  <c r="G503" i="12" l="1"/>
  <c r="K503" i="12" s="1"/>
  <c r="I503" i="12"/>
  <c r="L504" i="11"/>
  <c r="M504" i="11"/>
  <c r="Q504" i="11" s="1"/>
  <c r="F505" i="11" s="1"/>
  <c r="H531" i="2"/>
  <c r="J531" i="2"/>
  <c r="I531" i="2"/>
  <c r="H503" i="12" l="1"/>
  <c r="M503" i="12" s="1"/>
  <c r="Q503" i="12" s="1"/>
  <c r="F504" i="12" s="1"/>
  <c r="J503" i="12"/>
  <c r="P504" i="11"/>
  <c r="E505" i="11" s="1"/>
  <c r="N504" i="11"/>
  <c r="C505" i="11" s="1"/>
  <c r="O504" i="11"/>
  <c r="D505" i="11" s="1"/>
  <c r="M531" i="2"/>
  <c r="L531" i="2"/>
  <c r="L503" i="12" l="1"/>
  <c r="P503" i="12" s="1"/>
  <c r="E504" i="12" s="1"/>
  <c r="N503" i="12"/>
  <c r="C504" i="12" s="1"/>
  <c r="O503" i="12"/>
  <c r="D504" i="12" s="1"/>
  <c r="G505" i="11"/>
  <c r="K505" i="11" s="1"/>
  <c r="Q531" i="2"/>
  <c r="F532" i="2" s="1"/>
  <c r="O531" i="2"/>
  <c r="D532" i="2" s="1"/>
  <c r="P531" i="2"/>
  <c r="E532" i="2" s="1"/>
  <c r="N531" i="2"/>
  <c r="C532" i="2" s="1"/>
  <c r="G504" i="12" l="1"/>
  <c r="K504" i="12" s="1"/>
  <c r="I505" i="11"/>
  <c r="H505" i="11"/>
  <c r="M505" i="11" s="1"/>
  <c r="Q505" i="11" s="1"/>
  <c r="F506" i="11" s="1"/>
  <c r="J505" i="11"/>
  <c r="G532" i="2"/>
  <c r="K532" i="2" s="1"/>
  <c r="I504" i="12" l="1"/>
  <c r="H504" i="12"/>
  <c r="J504" i="12"/>
  <c r="L505" i="11"/>
  <c r="O505" i="11" s="1"/>
  <c r="D506" i="11" s="1"/>
  <c r="H532" i="2"/>
  <c r="M532" i="2"/>
  <c r="J532" i="2"/>
  <c r="I532" i="2"/>
  <c r="L532" i="2" s="1"/>
  <c r="L504" i="12" l="1"/>
  <c r="M504" i="12"/>
  <c r="Q504" i="12" s="1"/>
  <c r="F505" i="12" s="1"/>
  <c r="P505" i="11"/>
  <c r="E506" i="11" s="1"/>
  <c r="N505" i="11"/>
  <c r="C506" i="11" s="1"/>
  <c r="G506" i="11" s="1"/>
  <c r="K506" i="11" s="1"/>
  <c r="Q532" i="2"/>
  <c r="F533" i="2" s="1"/>
  <c r="O532" i="2"/>
  <c r="D533" i="2" s="1"/>
  <c r="P532" i="2"/>
  <c r="E533" i="2" s="1"/>
  <c r="N532" i="2"/>
  <c r="C533" i="2" s="1"/>
  <c r="P504" i="12" l="1"/>
  <c r="E505" i="12" s="1"/>
  <c r="O504" i="12"/>
  <c r="D505" i="12" s="1"/>
  <c r="N504" i="12"/>
  <c r="C505" i="12" s="1"/>
  <c r="I506" i="11"/>
  <c r="H506" i="11"/>
  <c r="J506" i="11"/>
  <c r="G533" i="2"/>
  <c r="K533" i="2" s="1"/>
  <c r="H533" i="2"/>
  <c r="G505" i="12" l="1"/>
  <c r="K505" i="12" s="1"/>
  <c r="L506" i="11"/>
  <c r="M506" i="11"/>
  <c r="Q506" i="11" s="1"/>
  <c r="F507" i="11" s="1"/>
  <c r="M533" i="2"/>
  <c r="J533" i="2"/>
  <c r="I533" i="2"/>
  <c r="L533" i="2" s="1"/>
  <c r="J505" i="12" l="1"/>
  <c r="H505" i="12"/>
  <c r="I505" i="12"/>
  <c r="P506" i="11"/>
  <c r="E507" i="11" s="1"/>
  <c r="O506" i="11"/>
  <c r="D507" i="11" s="1"/>
  <c r="N506" i="11"/>
  <c r="C507" i="11" s="1"/>
  <c r="Q533" i="2"/>
  <c r="F534" i="2" s="1"/>
  <c r="O533" i="2"/>
  <c r="D534" i="2" s="1"/>
  <c r="P533" i="2"/>
  <c r="E534" i="2" s="1"/>
  <c r="N533" i="2"/>
  <c r="C534" i="2" s="1"/>
  <c r="L505" i="12" l="1"/>
  <c r="M505" i="12"/>
  <c r="Q505" i="12" s="1"/>
  <c r="F506" i="12" s="1"/>
  <c r="G507" i="11"/>
  <c r="K507" i="11" s="1"/>
  <c r="G534" i="2"/>
  <c r="K534" i="2" s="1"/>
  <c r="H534" i="2" l="1"/>
  <c r="N505" i="12"/>
  <c r="C506" i="12" s="1"/>
  <c r="O505" i="12"/>
  <c r="D506" i="12" s="1"/>
  <c r="P505" i="12"/>
  <c r="E506" i="12" s="1"/>
  <c r="J507" i="11"/>
  <c r="H507" i="11"/>
  <c r="I507" i="11"/>
  <c r="M534" i="2"/>
  <c r="J534" i="2"/>
  <c r="I534" i="2"/>
  <c r="L534" i="2" s="1"/>
  <c r="G506" i="12" l="1"/>
  <c r="K506" i="12" s="1"/>
  <c r="J506" i="12"/>
  <c r="L507" i="11"/>
  <c r="M507" i="11"/>
  <c r="Q507" i="11" s="1"/>
  <c r="F508" i="11" s="1"/>
  <c r="Q534" i="2"/>
  <c r="F535" i="2" s="1"/>
  <c r="O534" i="2"/>
  <c r="D535" i="2" s="1"/>
  <c r="P534" i="2"/>
  <c r="E535" i="2" s="1"/>
  <c r="N534" i="2"/>
  <c r="C535" i="2" s="1"/>
  <c r="H506" i="12" l="1"/>
  <c r="I506" i="12"/>
  <c r="L506" i="12"/>
  <c r="M506" i="12"/>
  <c r="Q506" i="12" s="1"/>
  <c r="F507" i="12" s="1"/>
  <c r="P507" i="11"/>
  <c r="E508" i="11" s="1"/>
  <c r="O507" i="11"/>
  <c r="D508" i="11" s="1"/>
  <c r="N507" i="11"/>
  <c r="C508" i="11" s="1"/>
  <c r="G535" i="2"/>
  <c r="K535" i="2" s="1"/>
  <c r="N506" i="12" l="1"/>
  <c r="C507" i="12" s="1"/>
  <c r="O506" i="12"/>
  <c r="D507" i="12" s="1"/>
  <c r="P506" i="12"/>
  <c r="E507" i="12" s="1"/>
  <c r="G508" i="11"/>
  <c r="K508" i="11" s="1"/>
  <c r="H535" i="2"/>
  <c r="M535" i="2" s="1"/>
  <c r="Q535" i="2" s="1"/>
  <c r="F536" i="2" s="1"/>
  <c r="J535" i="2"/>
  <c r="I535" i="2"/>
  <c r="L535" i="2" s="1"/>
  <c r="G507" i="12" l="1"/>
  <c r="K507" i="12" s="1"/>
  <c r="J507" i="12"/>
  <c r="J508" i="11"/>
  <c r="H508" i="11"/>
  <c r="I508" i="11"/>
  <c r="O535" i="2"/>
  <c r="D536" i="2" s="1"/>
  <c r="P535" i="2"/>
  <c r="E536" i="2" s="1"/>
  <c r="N535" i="2"/>
  <c r="C536" i="2" s="1"/>
  <c r="H507" i="12" l="1"/>
  <c r="M507" i="12"/>
  <c r="Q507" i="12" s="1"/>
  <c r="F508" i="12" s="1"/>
  <c r="I507" i="12"/>
  <c r="L507" i="12" s="1"/>
  <c r="L508" i="11"/>
  <c r="M508" i="11"/>
  <c r="Q508" i="11" s="1"/>
  <c r="F509" i="11" s="1"/>
  <c r="G536" i="2"/>
  <c r="K536" i="2" s="1"/>
  <c r="H536" i="2"/>
  <c r="P507" i="12" l="1"/>
  <c r="E508" i="12" s="1"/>
  <c r="O507" i="12"/>
  <c r="D508" i="12" s="1"/>
  <c r="N507" i="12"/>
  <c r="C508" i="12" s="1"/>
  <c r="P508" i="11"/>
  <c r="E509" i="11" s="1"/>
  <c r="N508" i="11"/>
  <c r="C509" i="11" s="1"/>
  <c r="O508" i="11"/>
  <c r="D509" i="11" s="1"/>
  <c r="M536" i="2"/>
  <c r="I536" i="2"/>
  <c r="L536" i="2" s="1"/>
  <c r="J536" i="2"/>
  <c r="G508" i="12" l="1"/>
  <c r="K508" i="12" s="1"/>
  <c r="G509" i="11"/>
  <c r="K509" i="11" s="1"/>
  <c r="Q536" i="2"/>
  <c r="F537" i="2" s="1"/>
  <c r="O536" i="2"/>
  <c r="D537" i="2" s="1"/>
  <c r="P536" i="2"/>
  <c r="E537" i="2" s="1"/>
  <c r="N536" i="2"/>
  <c r="C537" i="2" s="1"/>
  <c r="J508" i="12" l="1"/>
  <c r="H508" i="12"/>
  <c r="M508" i="12" s="1"/>
  <c r="Q508" i="12" s="1"/>
  <c r="F509" i="12" s="1"/>
  <c r="I508" i="12"/>
  <c r="L508" i="12"/>
  <c r="I509" i="11"/>
  <c r="H509" i="11"/>
  <c r="J509" i="11"/>
  <c r="G537" i="2"/>
  <c r="K537" i="2" s="1"/>
  <c r="H537" i="2"/>
  <c r="N508" i="12" l="1"/>
  <c r="C509" i="12" s="1"/>
  <c r="P508" i="12"/>
  <c r="E509" i="12" s="1"/>
  <c r="O508" i="12"/>
  <c r="D509" i="12" s="1"/>
  <c r="L509" i="11"/>
  <c r="M509" i="11"/>
  <c r="Q509" i="11" s="1"/>
  <c r="F510" i="11" s="1"/>
  <c r="M537" i="2"/>
  <c r="I537" i="2"/>
  <c r="L537" i="2" s="1"/>
  <c r="J537" i="2"/>
  <c r="G509" i="12" l="1"/>
  <c r="K509" i="12" s="1"/>
  <c r="P509" i="11"/>
  <c r="E510" i="11" s="1"/>
  <c r="O509" i="11"/>
  <c r="D510" i="11" s="1"/>
  <c r="N509" i="11"/>
  <c r="C510" i="11" s="1"/>
  <c r="Q537" i="2"/>
  <c r="F538" i="2" s="1"/>
  <c r="O537" i="2"/>
  <c r="D538" i="2" s="1"/>
  <c r="P537" i="2"/>
  <c r="E538" i="2" s="1"/>
  <c r="N537" i="2"/>
  <c r="C538" i="2" s="1"/>
  <c r="I509" i="12" l="1"/>
  <c r="H509" i="12"/>
  <c r="M509" i="12" s="1"/>
  <c r="Q509" i="12" s="1"/>
  <c r="F510" i="12" s="1"/>
  <c r="J509" i="12"/>
  <c r="G510" i="11"/>
  <c r="K510" i="11" s="1"/>
  <c r="G538" i="2"/>
  <c r="L509" i="12" l="1"/>
  <c r="P509" i="12"/>
  <c r="E510" i="12" s="1"/>
  <c r="O509" i="12"/>
  <c r="D510" i="12" s="1"/>
  <c r="N509" i="12"/>
  <c r="C510" i="12" s="1"/>
  <c r="J510" i="11"/>
  <c r="H510" i="11"/>
  <c r="I510" i="11"/>
  <c r="K538" i="2"/>
  <c r="H538" i="2"/>
  <c r="I538" i="2"/>
  <c r="J538" i="2"/>
  <c r="G510" i="12" l="1"/>
  <c r="K510" i="12" s="1"/>
  <c r="L510" i="11"/>
  <c r="M510" i="11"/>
  <c r="Q510" i="11" s="1"/>
  <c r="F511" i="11" s="1"/>
  <c r="M538" i="2"/>
  <c r="L538" i="2"/>
  <c r="J510" i="12" l="1"/>
  <c r="H510" i="12"/>
  <c r="I510" i="12"/>
  <c r="P510" i="11"/>
  <c r="E511" i="11" s="1"/>
  <c r="O510" i="11"/>
  <c r="D511" i="11" s="1"/>
  <c r="N510" i="11"/>
  <c r="C511" i="11" s="1"/>
  <c r="Q538" i="2"/>
  <c r="F539" i="2" s="1"/>
  <c r="O538" i="2"/>
  <c r="D539" i="2" s="1"/>
  <c r="P538" i="2"/>
  <c r="E539" i="2" s="1"/>
  <c r="N538" i="2"/>
  <c r="C539" i="2" s="1"/>
  <c r="M510" i="12" l="1"/>
  <c r="Q510" i="12" s="1"/>
  <c r="F511" i="12" s="1"/>
  <c r="L510" i="12"/>
  <c r="G511" i="11"/>
  <c r="K511" i="11" s="1"/>
  <c r="G539" i="2"/>
  <c r="P510" i="12" l="1"/>
  <c r="E511" i="12" s="1"/>
  <c r="O510" i="12"/>
  <c r="D511" i="12" s="1"/>
  <c r="N510" i="12"/>
  <c r="C511" i="12" s="1"/>
  <c r="J511" i="11"/>
  <c r="H511" i="11"/>
  <c r="I511" i="11"/>
  <c r="K539" i="2"/>
  <c r="H539" i="2"/>
  <c r="M539" i="2" s="1"/>
  <c r="I539" i="2"/>
  <c r="L539" i="2" s="1"/>
  <c r="J539" i="2"/>
  <c r="G511" i="12" l="1"/>
  <c r="K511" i="12" s="1"/>
  <c r="L511" i="11"/>
  <c r="M511" i="11"/>
  <c r="Q511" i="11" s="1"/>
  <c r="F512" i="11" s="1"/>
  <c r="Q539" i="2"/>
  <c r="F540" i="2" s="1"/>
  <c r="O539" i="2"/>
  <c r="D540" i="2" s="1"/>
  <c r="P539" i="2"/>
  <c r="E540" i="2" s="1"/>
  <c r="N539" i="2"/>
  <c r="C540" i="2" s="1"/>
  <c r="J511" i="12" l="1"/>
  <c r="H511" i="12"/>
  <c r="L511" i="12" s="1"/>
  <c r="I511" i="12"/>
  <c r="M511" i="12"/>
  <c r="Q511" i="12" s="1"/>
  <c r="F512" i="12" s="1"/>
  <c r="P511" i="11"/>
  <c r="E512" i="11" s="1"/>
  <c r="N511" i="11"/>
  <c r="C512" i="11" s="1"/>
  <c r="O511" i="11"/>
  <c r="D512" i="11" s="1"/>
  <c r="G540" i="2"/>
  <c r="K540" i="2" s="1"/>
  <c r="N511" i="12" l="1"/>
  <c r="C512" i="12" s="1"/>
  <c r="O511" i="12"/>
  <c r="D512" i="12" s="1"/>
  <c r="P511" i="12"/>
  <c r="E512" i="12" s="1"/>
  <c r="G512" i="11"/>
  <c r="K512" i="11" s="1"/>
  <c r="H540" i="2"/>
  <c r="M540" i="2" s="1"/>
  <c r="J540" i="2"/>
  <c r="I540" i="2"/>
  <c r="L540" i="2" s="1"/>
  <c r="G512" i="12" l="1"/>
  <c r="K512" i="12" s="1"/>
  <c r="I512" i="11"/>
  <c r="H512" i="11"/>
  <c r="J512" i="11"/>
  <c r="Q540" i="2"/>
  <c r="F541" i="2" s="1"/>
  <c r="O540" i="2"/>
  <c r="D541" i="2" s="1"/>
  <c r="P540" i="2"/>
  <c r="E541" i="2" s="1"/>
  <c r="N540" i="2"/>
  <c r="C541" i="2" s="1"/>
  <c r="I512" i="12" l="1"/>
  <c r="H512" i="12"/>
  <c r="J512" i="12"/>
  <c r="L512" i="11"/>
  <c r="M512" i="11"/>
  <c r="Q512" i="11" s="1"/>
  <c r="F513" i="11" s="1"/>
  <c r="G541" i="2"/>
  <c r="K541" i="2" s="1"/>
  <c r="H541" i="2"/>
  <c r="M541" i="2" s="1"/>
  <c r="L512" i="12" l="1"/>
  <c r="M512" i="12"/>
  <c r="Q512" i="12" s="1"/>
  <c r="F513" i="12" s="1"/>
  <c r="N512" i="11"/>
  <c r="C513" i="11" s="1"/>
  <c r="O512" i="11"/>
  <c r="D513" i="11" s="1"/>
  <c r="P512" i="11"/>
  <c r="E513" i="11" s="1"/>
  <c r="Q541" i="2"/>
  <c r="F542" i="2" s="1"/>
  <c r="I541" i="2"/>
  <c r="L541" i="2" s="1"/>
  <c r="J541" i="2"/>
  <c r="N512" i="12" l="1"/>
  <c r="C513" i="12" s="1"/>
  <c r="P512" i="12"/>
  <c r="E513" i="12" s="1"/>
  <c r="O512" i="12"/>
  <c r="D513" i="12" s="1"/>
  <c r="G513" i="11"/>
  <c r="K513" i="11" s="1"/>
  <c r="O541" i="2"/>
  <c r="P541" i="2"/>
  <c r="E542" i="2" s="1"/>
  <c r="N541" i="2"/>
  <c r="C542" i="2" s="1"/>
  <c r="D542" i="2"/>
  <c r="G513" i="12" l="1"/>
  <c r="K513" i="12" s="1"/>
  <c r="J513" i="11"/>
  <c r="H513" i="11"/>
  <c r="M513" i="11" s="1"/>
  <c r="Q513" i="11" s="1"/>
  <c r="F514" i="11" s="1"/>
  <c r="I513" i="11"/>
  <c r="G542" i="2"/>
  <c r="K542" i="2" s="1"/>
  <c r="H542" i="2" l="1"/>
  <c r="M542" i="2" s="1"/>
  <c r="I513" i="12"/>
  <c r="L513" i="12" s="1"/>
  <c r="H513" i="12"/>
  <c r="J513" i="12"/>
  <c r="M513" i="12"/>
  <c r="Q513" i="12" s="1"/>
  <c r="F514" i="12" s="1"/>
  <c r="L513" i="11"/>
  <c r="N513" i="11" s="1"/>
  <c r="C514" i="11" s="1"/>
  <c r="Q542" i="2"/>
  <c r="F543" i="2" s="1"/>
  <c r="I542" i="2"/>
  <c r="L542" i="2" s="1"/>
  <c r="J542" i="2"/>
  <c r="O513" i="12" l="1"/>
  <c r="D514" i="12" s="1"/>
  <c r="N513" i="12"/>
  <c r="C514" i="12" s="1"/>
  <c r="P513" i="12"/>
  <c r="E514" i="12" s="1"/>
  <c r="O513" i="11"/>
  <c r="D514" i="11" s="1"/>
  <c r="G514" i="11" s="1"/>
  <c r="K514" i="11" s="1"/>
  <c r="P513" i="11"/>
  <c r="E514" i="11" s="1"/>
  <c r="O542" i="2"/>
  <c r="D543" i="2" s="1"/>
  <c r="P542" i="2"/>
  <c r="E543" i="2" s="1"/>
  <c r="N542" i="2"/>
  <c r="C543" i="2" s="1"/>
  <c r="G514" i="12" l="1"/>
  <c r="K514" i="12" s="1"/>
  <c r="J514" i="12"/>
  <c r="I514" i="11"/>
  <c r="H514" i="11"/>
  <c r="J514" i="11"/>
  <c r="G543" i="2"/>
  <c r="K543" i="2" s="1"/>
  <c r="H543" i="2"/>
  <c r="H514" i="12" l="1"/>
  <c r="I514" i="12"/>
  <c r="L514" i="11"/>
  <c r="P514" i="11" s="1"/>
  <c r="E515" i="11" s="1"/>
  <c r="M514" i="11"/>
  <c r="Q514" i="11" s="1"/>
  <c r="F515" i="11" s="1"/>
  <c r="M543" i="2"/>
  <c r="J543" i="2"/>
  <c r="I543" i="2"/>
  <c r="L543" i="2" s="1"/>
  <c r="M514" i="12" l="1"/>
  <c r="Q514" i="12" s="1"/>
  <c r="F515" i="12" s="1"/>
  <c r="L514" i="12"/>
  <c r="O514" i="11"/>
  <c r="D515" i="11" s="1"/>
  <c r="N514" i="11"/>
  <c r="C515" i="11" s="1"/>
  <c r="Q543" i="2"/>
  <c r="F544" i="2" s="1"/>
  <c r="O543" i="2"/>
  <c r="D544" i="2" s="1"/>
  <c r="P543" i="2"/>
  <c r="E544" i="2" s="1"/>
  <c r="N543" i="2"/>
  <c r="C544" i="2" s="1"/>
  <c r="P514" i="12" l="1"/>
  <c r="E515" i="12" s="1"/>
  <c r="N514" i="12"/>
  <c r="C515" i="12" s="1"/>
  <c r="O514" i="12"/>
  <c r="D515" i="12" s="1"/>
  <c r="G515" i="11"/>
  <c r="K515" i="11" s="1"/>
  <c r="G544" i="2"/>
  <c r="K544" i="2" s="1"/>
  <c r="J515" i="11" l="1"/>
  <c r="H515" i="11"/>
  <c r="I515" i="11"/>
  <c r="L515" i="11" s="1"/>
  <c r="G515" i="12"/>
  <c r="K515" i="12" s="1"/>
  <c r="M515" i="11"/>
  <c r="Q515" i="11" s="1"/>
  <c r="F516" i="11" s="1"/>
  <c r="H544" i="2"/>
  <c r="M544" i="2" s="1"/>
  <c r="J544" i="2"/>
  <c r="I544" i="2"/>
  <c r="L544" i="2" l="1"/>
  <c r="J515" i="12"/>
  <c r="H515" i="12"/>
  <c r="I515" i="12"/>
  <c r="O515" i="11"/>
  <c r="D516" i="11" s="1"/>
  <c r="P515" i="11"/>
  <c r="E516" i="11" s="1"/>
  <c r="N515" i="11"/>
  <c r="C516" i="11" s="1"/>
  <c r="Q544" i="2"/>
  <c r="F545" i="2" s="1"/>
  <c r="O544" i="2"/>
  <c r="D545" i="2" s="1"/>
  <c r="P544" i="2"/>
  <c r="E545" i="2" s="1"/>
  <c r="N544" i="2"/>
  <c r="C545" i="2" s="1"/>
  <c r="L515" i="12" l="1"/>
  <c r="M515" i="12"/>
  <c r="Q515" i="12" s="1"/>
  <c r="F516" i="12" s="1"/>
  <c r="G516" i="11"/>
  <c r="K516" i="11" s="1"/>
  <c r="G545" i="2"/>
  <c r="P515" i="12" l="1"/>
  <c r="E516" i="12" s="1"/>
  <c r="N515" i="12"/>
  <c r="C516" i="12" s="1"/>
  <c r="O515" i="12"/>
  <c r="D516" i="12" s="1"/>
  <c r="I516" i="11"/>
  <c r="H516" i="11"/>
  <c r="J516" i="11"/>
  <c r="K545" i="2"/>
  <c r="H545" i="2"/>
  <c r="J545" i="2"/>
  <c r="I545" i="2"/>
  <c r="G516" i="12" l="1"/>
  <c r="K516" i="12" s="1"/>
  <c r="L516" i="11"/>
  <c r="M516" i="11"/>
  <c r="Q516" i="11" s="1"/>
  <c r="F517" i="11" s="1"/>
  <c r="M545" i="2"/>
  <c r="L545" i="2"/>
  <c r="I516" i="12" l="1"/>
  <c r="H516" i="12"/>
  <c r="J516" i="12"/>
  <c r="P516" i="11"/>
  <c r="E517" i="11" s="1"/>
  <c r="O516" i="11"/>
  <c r="D517" i="11" s="1"/>
  <c r="N516" i="11"/>
  <c r="C517" i="11" s="1"/>
  <c r="Q545" i="2"/>
  <c r="F546" i="2" s="1"/>
  <c r="O545" i="2"/>
  <c r="D546" i="2" s="1"/>
  <c r="P545" i="2"/>
  <c r="E546" i="2" s="1"/>
  <c r="N545" i="2"/>
  <c r="C546" i="2" s="1"/>
  <c r="M516" i="12" l="1"/>
  <c r="Q516" i="12" s="1"/>
  <c r="F517" i="12" s="1"/>
  <c r="L516" i="12"/>
  <c r="G517" i="11"/>
  <c r="K517" i="11" s="1"/>
  <c r="G546" i="2"/>
  <c r="K546" i="2" s="1"/>
  <c r="N516" i="12" l="1"/>
  <c r="C517" i="12" s="1"/>
  <c r="O516" i="12"/>
  <c r="D517" i="12" s="1"/>
  <c r="P516" i="12"/>
  <c r="E517" i="12" s="1"/>
  <c r="J517" i="11"/>
  <c r="H517" i="11"/>
  <c r="I517" i="11"/>
  <c r="H546" i="2"/>
  <c r="M546" i="2" s="1"/>
  <c r="Q546" i="2"/>
  <c r="F547" i="2" s="1"/>
  <c r="I546" i="2"/>
  <c r="L546" i="2" s="1"/>
  <c r="J546" i="2"/>
  <c r="G517" i="12" l="1"/>
  <c r="K517" i="12" s="1"/>
  <c r="L517" i="11"/>
  <c r="M517" i="11"/>
  <c r="Q517" i="11" s="1"/>
  <c r="F518" i="11" s="1"/>
  <c r="O546" i="2"/>
  <c r="P546" i="2"/>
  <c r="E547" i="2" s="1"/>
  <c r="N546" i="2"/>
  <c r="C547" i="2" s="1"/>
  <c r="D547" i="2"/>
  <c r="I517" i="12" l="1"/>
  <c r="H517" i="12"/>
  <c r="J517" i="12"/>
  <c r="O517" i="11"/>
  <c r="D518" i="11" s="1"/>
  <c r="N517" i="11"/>
  <c r="C518" i="11" s="1"/>
  <c r="P517" i="11"/>
  <c r="E518" i="11" s="1"/>
  <c r="G547" i="2"/>
  <c r="K547" i="2" s="1"/>
  <c r="L517" i="12" l="1"/>
  <c r="M517" i="12"/>
  <c r="Q517" i="12" s="1"/>
  <c r="F518" i="12" s="1"/>
  <c r="G518" i="11"/>
  <c r="K518" i="11" s="1"/>
  <c r="H547" i="2"/>
  <c r="M547" i="2" s="1"/>
  <c r="I547" i="2"/>
  <c r="J547" i="2"/>
  <c r="L547" i="2" l="1"/>
  <c r="O517" i="12"/>
  <c r="D518" i="12" s="1"/>
  <c r="P517" i="12"/>
  <c r="E518" i="12" s="1"/>
  <c r="N517" i="12"/>
  <c r="C518" i="12" s="1"/>
  <c r="J518" i="11"/>
  <c r="H518" i="11"/>
  <c r="I518" i="11"/>
  <c r="Q547" i="2"/>
  <c r="F548" i="2" s="1"/>
  <c r="O547" i="2"/>
  <c r="D548" i="2" s="1"/>
  <c r="P547" i="2"/>
  <c r="E548" i="2" s="1"/>
  <c r="N547" i="2"/>
  <c r="C548" i="2" s="1"/>
  <c r="G518" i="12" l="1"/>
  <c r="K518" i="12" s="1"/>
  <c r="L518" i="11"/>
  <c r="M518" i="11"/>
  <c r="Q518" i="11" s="1"/>
  <c r="F519" i="11" s="1"/>
  <c r="G548" i="2"/>
  <c r="K548" i="2" s="1"/>
  <c r="I518" i="12" l="1"/>
  <c r="H518" i="12"/>
  <c r="J518" i="12"/>
  <c r="P518" i="11"/>
  <c r="E519" i="11" s="1"/>
  <c r="N518" i="11"/>
  <c r="C519" i="11" s="1"/>
  <c r="O518" i="11"/>
  <c r="D519" i="11" s="1"/>
  <c r="H548" i="2"/>
  <c r="M548" i="2" s="1"/>
  <c r="Q548" i="2" s="1"/>
  <c r="F549" i="2" s="1"/>
  <c r="I548" i="2"/>
  <c r="J548" i="2"/>
  <c r="L518" i="12" l="1"/>
  <c r="M518" i="12"/>
  <c r="Q518" i="12" s="1"/>
  <c r="F519" i="12" s="1"/>
  <c r="G519" i="11"/>
  <c r="K519" i="11" s="1"/>
  <c r="L548" i="2"/>
  <c r="O548" i="2" s="1"/>
  <c r="D549" i="2" s="1"/>
  <c r="N548" i="2"/>
  <c r="C549" i="2" s="1"/>
  <c r="P548" i="2" l="1"/>
  <c r="E549" i="2" s="1"/>
  <c r="P518" i="12"/>
  <c r="E519" i="12" s="1"/>
  <c r="O518" i="12"/>
  <c r="D519" i="12" s="1"/>
  <c r="N518" i="12"/>
  <c r="C519" i="12" s="1"/>
  <c r="I519" i="11"/>
  <c r="H519" i="11"/>
  <c r="J519" i="11"/>
  <c r="G549" i="2"/>
  <c r="K549" i="2" s="1"/>
  <c r="G519" i="12" l="1"/>
  <c r="K519" i="12" s="1"/>
  <c r="M519" i="11"/>
  <c r="Q519" i="11" s="1"/>
  <c r="F520" i="11" s="1"/>
  <c r="L519" i="11"/>
  <c r="H549" i="2"/>
  <c r="M549" i="2" s="1"/>
  <c r="I549" i="2"/>
  <c r="J549" i="2"/>
  <c r="I519" i="12" l="1"/>
  <c r="J519" i="12"/>
  <c r="H519" i="12"/>
  <c r="O519" i="11"/>
  <c r="D520" i="11" s="1"/>
  <c r="P519" i="11"/>
  <c r="E520" i="11" s="1"/>
  <c r="N519" i="11"/>
  <c r="C520" i="11" s="1"/>
  <c r="L549" i="2"/>
  <c r="O549" i="2" s="1"/>
  <c r="D550" i="2" s="1"/>
  <c r="Q549" i="2"/>
  <c r="F550" i="2" s="1"/>
  <c r="N549" i="2" l="1"/>
  <c r="C550" i="2" s="1"/>
  <c r="P549" i="2"/>
  <c r="E550" i="2" s="1"/>
  <c r="G550" i="2" s="1"/>
  <c r="L519" i="12"/>
  <c r="M519" i="12"/>
  <c r="Q519" i="12" s="1"/>
  <c r="F520" i="12" s="1"/>
  <c r="G520" i="11"/>
  <c r="K520" i="11" s="1"/>
  <c r="K550" i="2" l="1"/>
  <c r="H550" i="2"/>
  <c r="M550" i="2" s="1"/>
  <c r="Q550" i="2" s="1"/>
  <c r="F551" i="2" s="1"/>
  <c r="N519" i="12"/>
  <c r="C520" i="12" s="1"/>
  <c r="P519" i="12"/>
  <c r="E520" i="12" s="1"/>
  <c r="O519" i="12"/>
  <c r="D520" i="12" s="1"/>
  <c r="I520" i="11"/>
  <c r="H520" i="11"/>
  <c r="J520" i="11"/>
  <c r="J550" i="2"/>
  <c r="I550" i="2"/>
  <c r="L550" i="2" s="1"/>
  <c r="G520" i="12" l="1"/>
  <c r="K520" i="12" s="1"/>
  <c r="L520" i="11"/>
  <c r="P520" i="11" s="1"/>
  <c r="E521" i="11" s="1"/>
  <c r="M520" i="11"/>
  <c r="Q520" i="11" s="1"/>
  <c r="F521" i="11" s="1"/>
  <c r="O550" i="2"/>
  <c r="D551" i="2" s="1"/>
  <c r="P550" i="2"/>
  <c r="E551" i="2" s="1"/>
  <c r="N550" i="2"/>
  <c r="C551" i="2" s="1"/>
  <c r="O520" i="11" l="1"/>
  <c r="D521" i="11" s="1"/>
  <c r="I520" i="12"/>
  <c r="H520" i="12"/>
  <c r="J520" i="12"/>
  <c r="N520" i="11"/>
  <c r="C521" i="11" s="1"/>
  <c r="G521" i="11" s="1"/>
  <c r="K521" i="11" s="1"/>
  <c r="G551" i="2"/>
  <c r="M520" i="12" l="1"/>
  <c r="Q520" i="12" s="1"/>
  <c r="F521" i="12" s="1"/>
  <c r="L520" i="12"/>
  <c r="I521" i="11"/>
  <c r="J521" i="11"/>
  <c r="H521" i="11"/>
  <c r="K551" i="2"/>
  <c r="H551" i="2"/>
  <c r="M551" i="2" s="1"/>
  <c r="J551" i="2"/>
  <c r="I551" i="2"/>
  <c r="L551" i="2" l="1"/>
  <c r="N520" i="12"/>
  <c r="C521" i="12" s="1"/>
  <c r="P520" i="12"/>
  <c r="E521" i="12" s="1"/>
  <c r="O520" i="12"/>
  <c r="D521" i="12" s="1"/>
  <c r="L521" i="11"/>
  <c r="M521" i="11"/>
  <c r="Q521" i="11" s="1"/>
  <c r="F522" i="11" s="1"/>
  <c r="Q551" i="2"/>
  <c r="F552" i="2" s="1"/>
  <c r="O551" i="2"/>
  <c r="D552" i="2" s="1"/>
  <c r="P551" i="2"/>
  <c r="E552" i="2" s="1"/>
  <c r="N551" i="2"/>
  <c r="C552" i="2" s="1"/>
  <c r="G521" i="12" l="1"/>
  <c r="K521" i="12" s="1"/>
  <c r="N521" i="11"/>
  <c r="C522" i="11" s="1"/>
  <c r="P521" i="11"/>
  <c r="E522" i="11" s="1"/>
  <c r="O521" i="11"/>
  <c r="D522" i="11" s="1"/>
  <c r="G552" i="2"/>
  <c r="K552" i="2" s="1"/>
  <c r="H552" i="2" l="1"/>
  <c r="M552" i="2" s="1"/>
  <c r="J521" i="12"/>
  <c r="H521" i="12"/>
  <c r="I521" i="12"/>
  <c r="G522" i="11"/>
  <c r="K522" i="11" s="1"/>
  <c r="Q552" i="2"/>
  <c r="F553" i="2" s="1"/>
  <c r="I552" i="2"/>
  <c r="L552" i="2" s="1"/>
  <c r="J552" i="2"/>
  <c r="M521" i="12" l="1"/>
  <c r="Q521" i="12" s="1"/>
  <c r="F522" i="12" s="1"/>
  <c r="L521" i="12"/>
  <c r="I522" i="11"/>
  <c r="H522" i="11"/>
  <c r="M522" i="11" s="1"/>
  <c r="Q522" i="11" s="1"/>
  <c r="F523" i="11" s="1"/>
  <c r="J522" i="11"/>
  <c r="O552" i="2"/>
  <c r="D553" i="2" s="1"/>
  <c r="P552" i="2"/>
  <c r="E553" i="2" s="1"/>
  <c r="N552" i="2"/>
  <c r="C553" i="2" s="1"/>
  <c r="P521" i="12" l="1"/>
  <c r="E522" i="12" s="1"/>
  <c r="O521" i="12"/>
  <c r="D522" i="12" s="1"/>
  <c r="N521" i="12"/>
  <c r="C522" i="12" s="1"/>
  <c r="L522" i="11"/>
  <c r="N522" i="11" s="1"/>
  <c r="C523" i="11" s="1"/>
  <c r="G553" i="2"/>
  <c r="K553" i="2" s="1"/>
  <c r="G522" i="12" l="1"/>
  <c r="K522" i="12" s="1"/>
  <c r="J522" i="12"/>
  <c r="O522" i="11"/>
  <c r="D523" i="11" s="1"/>
  <c r="P522" i="11"/>
  <c r="E523" i="11" s="1"/>
  <c r="H553" i="2"/>
  <c r="M553" i="2" s="1"/>
  <c r="Q553" i="2" s="1"/>
  <c r="F554" i="2" s="1"/>
  <c r="J553" i="2"/>
  <c r="I553" i="2"/>
  <c r="L553" i="2" s="1"/>
  <c r="H522" i="12" l="1"/>
  <c r="I522" i="12"/>
  <c r="L522" i="12"/>
  <c r="M522" i="12"/>
  <c r="Q522" i="12" s="1"/>
  <c r="F523" i="12" s="1"/>
  <c r="G523" i="11"/>
  <c r="K523" i="11" s="1"/>
  <c r="O553" i="2"/>
  <c r="D554" i="2" s="1"/>
  <c r="P553" i="2"/>
  <c r="E554" i="2" s="1"/>
  <c r="N553" i="2"/>
  <c r="C554" i="2" s="1"/>
  <c r="P522" i="12" l="1"/>
  <c r="E523" i="12" s="1"/>
  <c r="O522" i="12"/>
  <c r="D523" i="12" s="1"/>
  <c r="N522" i="12"/>
  <c r="C523" i="12" s="1"/>
  <c r="J523" i="11"/>
  <c r="H523" i="11"/>
  <c r="M523" i="11" s="1"/>
  <c r="Q523" i="11" s="1"/>
  <c r="F524" i="11" s="1"/>
  <c r="I523" i="11"/>
  <c r="G554" i="2"/>
  <c r="K554" i="2" s="1"/>
  <c r="G523" i="12" l="1"/>
  <c r="K523" i="12" s="1"/>
  <c r="L523" i="11"/>
  <c r="N523" i="11" s="1"/>
  <c r="C524" i="11" s="1"/>
  <c r="H554" i="2"/>
  <c r="M554" i="2" s="1"/>
  <c r="I554" i="2"/>
  <c r="L554" i="2" s="1"/>
  <c r="J554" i="2"/>
  <c r="I523" i="12" l="1"/>
  <c r="H523" i="12"/>
  <c r="J523" i="12"/>
  <c r="O523" i="11"/>
  <c r="D524" i="11" s="1"/>
  <c r="P523" i="11"/>
  <c r="E524" i="11" s="1"/>
  <c r="Q554" i="2"/>
  <c r="F555" i="2" s="1"/>
  <c r="O554" i="2"/>
  <c r="D555" i="2" s="1"/>
  <c r="P554" i="2"/>
  <c r="E555" i="2" s="1"/>
  <c r="N554" i="2"/>
  <c r="C555" i="2" s="1"/>
  <c r="M523" i="12" l="1"/>
  <c r="Q523" i="12" s="1"/>
  <c r="F524" i="12" s="1"/>
  <c r="L523" i="12"/>
  <c r="G524" i="11"/>
  <c r="K524" i="11" s="1"/>
  <c r="G555" i="2"/>
  <c r="K555" i="2" s="1"/>
  <c r="I524" i="11" l="1"/>
  <c r="J524" i="11"/>
  <c r="H524" i="11"/>
  <c r="N523" i="12"/>
  <c r="C524" i="12" s="1"/>
  <c r="P523" i="12"/>
  <c r="E524" i="12" s="1"/>
  <c r="O523" i="12"/>
  <c r="D524" i="12" s="1"/>
  <c r="L524" i="11"/>
  <c r="O524" i="11" s="1"/>
  <c r="D525" i="11" s="1"/>
  <c r="M524" i="11"/>
  <c r="Q524" i="11" s="1"/>
  <c r="F525" i="11" s="1"/>
  <c r="P524" i="11"/>
  <c r="E525" i="11" s="1"/>
  <c r="H555" i="2"/>
  <c r="M555" i="2" s="1"/>
  <c r="J555" i="2"/>
  <c r="I555" i="2"/>
  <c r="L555" i="2" s="1"/>
  <c r="G524" i="12" l="1"/>
  <c r="K524" i="12" s="1"/>
  <c r="N524" i="11"/>
  <c r="C525" i="11" s="1"/>
  <c r="G525" i="11" s="1"/>
  <c r="K525" i="11" s="1"/>
  <c r="Q555" i="2"/>
  <c r="F556" i="2" s="1"/>
  <c r="O555" i="2"/>
  <c r="D556" i="2" s="1"/>
  <c r="P555" i="2"/>
  <c r="E556" i="2" s="1"/>
  <c r="N555" i="2"/>
  <c r="C556" i="2" s="1"/>
  <c r="J524" i="12" l="1"/>
  <c r="H524" i="12"/>
  <c r="I524" i="12"/>
  <c r="J525" i="11"/>
  <c r="H525" i="11"/>
  <c r="M525" i="11" s="1"/>
  <c r="Q525" i="11" s="1"/>
  <c r="F526" i="11" s="1"/>
  <c r="I525" i="11"/>
  <c r="G556" i="2"/>
  <c r="K556" i="2" s="1"/>
  <c r="M524" i="12" l="1"/>
  <c r="Q524" i="12" s="1"/>
  <c r="F525" i="12" s="1"/>
  <c r="L524" i="12"/>
  <c r="L525" i="11"/>
  <c r="N525" i="11" s="1"/>
  <c r="C526" i="11" s="1"/>
  <c r="H556" i="2"/>
  <c r="M556" i="2" s="1"/>
  <c r="I556" i="2"/>
  <c r="J556" i="2"/>
  <c r="L556" i="2" l="1"/>
  <c r="N524" i="12"/>
  <c r="C525" i="12" s="1"/>
  <c r="O524" i="12"/>
  <c r="D525" i="12" s="1"/>
  <c r="P524" i="12"/>
  <c r="E525" i="12" s="1"/>
  <c r="P525" i="11"/>
  <c r="E526" i="11" s="1"/>
  <c r="O525" i="11"/>
  <c r="D526" i="11" s="1"/>
  <c r="Q556" i="2"/>
  <c r="F557" i="2" s="1"/>
  <c r="O556" i="2"/>
  <c r="D557" i="2" s="1"/>
  <c r="P556" i="2"/>
  <c r="E557" i="2" s="1"/>
  <c r="N556" i="2"/>
  <c r="C557" i="2" s="1"/>
  <c r="G525" i="12" l="1"/>
  <c r="K525" i="12" s="1"/>
  <c r="G526" i="11"/>
  <c r="K526" i="11" s="1"/>
  <c r="G557" i="2"/>
  <c r="K557" i="2" s="1"/>
  <c r="I525" i="12" l="1"/>
  <c r="H525" i="12"/>
  <c r="J525" i="12"/>
  <c r="I526" i="11"/>
  <c r="H526" i="11"/>
  <c r="J526" i="11"/>
  <c r="H557" i="2"/>
  <c r="M557" i="2" s="1"/>
  <c r="J557" i="2"/>
  <c r="I557" i="2"/>
  <c r="L557" i="2" l="1"/>
  <c r="L525" i="12"/>
  <c r="M525" i="12"/>
  <c r="Q525" i="12" s="1"/>
  <c r="F526" i="12" s="1"/>
  <c r="L526" i="11"/>
  <c r="P526" i="11" s="1"/>
  <c r="E527" i="11" s="1"/>
  <c r="M526" i="11"/>
  <c r="Q526" i="11" s="1"/>
  <c r="F527" i="11" s="1"/>
  <c r="Q557" i="2"/>
  <c r="F558" i="2" s="1"/>
  <c r="O557" i="2"/>
  <c r="D558" i="2" s="1"/>
  <c r="P557" i="2"/>
  <c r="E558" i="2" s="1"/>
  <c r="N557" i="2"/>
  <c r="C558" i="2" s="1"/>
  <c r="O526" i="11" l="1"/>
  <c r="D527" i="11" s="1"/>
  <c r="O525" i="12"/>
  <c r="D526" i="12" s="1"/>
  <c r="P525" i="12"/>
  <c r="E526" i="12" s="1"/>
  <c r="N525" i="12"/>
  <c r="C526" i="12" s="1"/>
  <c r="N526" i="11"/>
  <c r="C527" i="11" s="1"/>
  <c r="G527" i="11"/>
  <c r="K527" i="11" s="1"/>
  <c r="G558" i="2"/>
  <c r="K558" i="2" s="1"/>
  <c r="H558" i="2" l="1"/>
  <c r="M558" i="2" s="1"/>
  <c r="G526" i="12"/>
  <c r="K526" i="12" s="1"/>
  <c r="I527" i="11"/>
  <c r="H527" i="11"/>
  <c r="L527" i="11" s="1"/>
  <c r="J527" i="11"/>
  <c r="Q558" i="2"/>
  <c r="F559" i="2" s="1"/>
  <c r="J558" i="2"/>
  <c r="I558" i="2"/>
  <c r="L558" i="2" s="1"/>
  <c r="I526" i="12" l="1"/>
  <c r="H526" i="12"/>
  <c r="J526" i="12"/>
  <c r="M527" i="11"/>
  <c r="Q527" i="11" s="1"/>
  <c r="F528" i="11" s="1"/>
  <c r="O527" i="11"/>
  <c r="D528" i="11" s="1"/>
  <c r="P527" i="11"/>
  <c r="E528" i="11" s="1"/>
  <c r="O558" i="2"/>
  <c r="P558" i="2"/>
  <c r="E559" i="2" s="1"/>
  <c r="N558" i="2"/>
  <c r="C559" i="2" s="1"/>
  <c r="D559" i="2"/>
  <c r="M526" i="12" l="1"/>
  <c r="Q526" i="12" s="1"/>
  <c r="F527" i="12" s="1"/>
  <c r="L526" i="12"/>
  <c r="N527" i="11"/>
  <c r="C528" i="11" s="1"/>
  <c r="G528" i="11" s="1"/>
  <c r="K528" i="11" s="1"/>
  <c r="G559" i="2"/>
  <c r="K559" i="2" s="1"/>
  <c r="P526" i="12" l="1"/>
  <c r="E527" i="12" s="1"/>
  <c r="O526" i="12"/>
  <c r="D527" i="12" s="1"/>
  <c r="N526" i="12"/>
  <c r="C527" i="12" s="1"/>
  <c r="I528" i="11"/>
  <c r="H528" i="11"/>
  <c r="J528" i="11"/>
  <c r="H559" i="2"/>
  <c r="M559" i="2" s="1"/>
  <c r="Q559" i="2" s="1"/>
  <c r="F560" i="2" s="1"/>
  <c r="I559" i="2"/>
  <c r="L559" i="2" s="1"/>
  <c r="J559" i="2"/>
  <c r="G527" i="12" l="1"/>
  <c r="K527" i="12" s="1"/>
  <c r="L528" i="11"/>
  <c r="M528" i="11"/>
  <c r="Q528" i="11" s="1"/>
  <c r="F529" i="11" s="1"/>
  <c r="O559" i="2"/>
  <c r="P559" i="2"/>
  <c r="E560" i="2" s="1"/>
  <c r="N559" i="2"/>
  <c r="C560" i="2" s="1"/>
  <c r="D560" i="2"/>
  <c r="J527" i="12" l="1"/>
  <c r="H527" i="12"/>
  <c r="I527" i="12"/>
  <c r="O528" i="11"/>
  <c r="D529" i="11" s="1"/>
  <c r="N528" i="11"/>
  <c r="C529" i="11" s="1"/>
  <c r="P528" i="11"/>
  <c r="E529" i="11" s="1"/>
  <c r="G560" i="2"/>
  <c r="K560" i="2" s="1"/>
  <c r="H560" i="2"/>
  <c r="M527" i="12" l="1"/>
  <c r="Q527" i="12" s="1"/>
  <c r="F528" i="12" s="1"/>
  <c r="L527" i="12"/>
  <c r="G529" i="11"/>
  <c r="K529" i="11" s="1"/>
  <c r="M560" i="2"/>
  <c r="I560" i="2"/>
  <c r="L560" i="2" s="1"/>
  <c r="J560" i="2"/>
  <c r="O527" i="12" l="1"/>
  <c r="D528" i="12" s="1"/>
  <c r="N527" i="12"/>
  <c r="C528" i="12" s="1"/>
  <c r="P527" i="12"/>
  <c r="E528" i="12" s="1"/>
  <c r="J529" i="11"/>
  <c r="H529" i="11"/>
  <c r="M529" i="11" s="1"/>
  <c r="Q529" i="11" s="1"/>
  <c r="F530" i="11" s="1"/>
  <c r="I529" i="11"/>
  <c r="Q560" i="2"/>
  <c r="F561" i="2" s="1"/>
  <c r="O560" i="2"/>
  <c r="D561" i="2" s="1"/>
  <c r="P560" i="2"/>
  <c r="E561" i="2" s="1"/>
  <c r="N560" i="2"/>
  <c r="C561" i="2" s="1"/>
  <c r="G528" i="12" l="1"/>
  <c r="K528" i="12" s="1"/>
  <c r="I528" i="12"/>
  <c r="L529" i="11"/>
  <c r="N529" i="11" s="1"/>
  <c r="C530" i="11" s="1"/>
  <c r="G561" i="2"/>
  <c r="K561" i="2" s="1"/>
  <c r="H528" i="12" l="1"/>
  <c r="J528" i="12"/>
  <c r="L528" i="12"/>
  <c r="M528" i="12"/>
  <c r="Q528" i="12" s="1"/>
  <c r="F529" i="12" s="1"/>
  <c r="O529" i="11"/>
  <c r="D530" i="11" s="1"/>
  <c r="P529" i="11"/>
  <c r="E530" i="11" s="1"/>
  <c r="G530" i="11" s="1"/>
  <c r="K530" i="11" s="1"/>
  <c r="H561" i="2"/>
  <c r="M561" i="2" s="1"/>
  <c r="I561" i="2"/>
  <c r="J561" i="2"/>
  <c r="L561" i="2" l="1"/>
  <c r="P528" i="12"/>
  <c r="E529" i="12" s="1"/>
  <c r="O528" i="12"/>
  <c r="D529" i="12" s="1"/>
  <c r="N528" i="12"/>
  <c r="C529" i="12" s="1"/>
  <c r="I530" i="11"/>
  <c r="H530" i="11"/>
  <c r="J530" i="11"/>
  <c r="Q561" i="2"/>
  <c r="F562" i="2" s="1"/>
  <c r="O561" i="2"/>
  <c r="D562" i="2" s="1"/>
  <c r="P561" i="2"/>
  <c r="E562" i="2" s="1"/>
  <c r="N561" i="2"/>
  <c r="C562" i="2" s="1"/>
  <c r="G529" i="12" l="1"/>
  <c r="K529" i="12" s="1"/>
  <c r="M530" i="11"/>
  <c r="Q530" i="11" s="1"/>
  <c r="F531" i="11" s="1"/>
  <c r="L530" i="11"/>
  <c r="G562" i="2"/>
  <c r="K562" i="2" s="1"/>
  <c r="J529" i="12" l="1"/>
  <c r="H529" i="12"/>
  <c r="I529" i="12"/>
  <c r="O530" i="11"/>
  <c r="D531" i="11" s="1"/>
  <c r="N530" i="11"/>
  <c r="C531" i="11" s="1"/>
  <c r="P530" i="11"/>
  <c r="E531" i="11" s="1"/>
  <c r="H562" i="2"/>
  <c r="M562" i="2"/>
  <c r="I562" i="2"/>
  <c r="L562" i="2" s="1"/>
  <c r="J562" i="2"/>
  <c r="L529" i="12" l="1"/>
  <c r="M529" i="12"/>
  <c r="Q529" i="12" s="1"/>
  <c r="F530" i="12" s="1"/>
  <c r="G531" i="11"/>
  <c r="K531" i="11" s="1"/>
  <c r="Q562" i="2"/>
  <c r="F563" i="2" s="1"/>
  <c r="O562" i="2"/>
  <c r="D563" i="2" s="1"/>
  <c r="P562" i="2"/>
  <c r="E563" i="2" s="1"/>
  <c r="N562" i="2"/>
  <c r="C563" i="2" s="1"/>
  <c r="N529" i="12" l="1"/>
  <c r="C530" i="12" s="1"/>
  <c r="P529" i="12"/>
  <c r="E530" i="12" s="1"/>
  <c r="O529" i="12"/>
  <c r="D530" i="12" s="1"/>
  <c r="I531" i="11"/>
  <c r="H531" i="11"/>
  <c r="J531" i="11"/>
  <c r="G563" i="2"/>
  <c r="K563" i="2" s="1"/>
  <c r="G530" i="12" l="1"/>
  <c r="K530" i="12" s="1"/>
  <c r="I530" i="12"/>
  <c r="L531" i="11"/>
  <c r="M531" i="11"/>
  <c r="Q531" i="11" s="1"/>
  <c r="F532" i="11" s="1"/>
  <c r="H563" i="2"/>
  <c r="M563" i="2"/>
  <c r="I563" i="2"/>
  <c r="L563" i="2" s="1"/>
  <c r="J563" i="2"/>
  <c r="H530" i="12" l="1"/>
  <c r="J530" i="12"/>
  <c r="L530" i="12"/>
  <c r="M530" i="12"/>
  <c r="Q530" i="12" s="1"/>
  <c r="F531" i="12" s="1"/>
  <c r="P531" i="11"/>
  <c r="E532" i="11" s="1"/>
  <c r="N531" i="11"/>
  <c r="C532" i="11" s="1"/>
  <c r="O531" i="11"/>
  <c r="D532" i="11" s="1"/>
  <c r="Q563" i="2"/>
  <c r="F564" i="2" s="1"/>
  <c r="O563" i="2"/>
  <c r="D564" i="2" s="1"/>
  <c r="P563" i="2"/>
  <c r="E564" i="2" s="1"/>
  <c r="N563" i="2"/>
  <c r="C564" i="2" s="1"/>
  <c r="P530" i="12" l="1"/>
  <c r="E531" i="12" s="1"/>
  <c r="N530" i="12"/>
  <c r="C531" i="12" s="1"/>
  <c r="O530" i="12"/>
  <c r="D531" i="12" s="1"/>
  <c r="G532" i="11"/>
  <c r="K532" i="11" s="1"/>
  <c r="G564" i="2"/>
  <c r="K564" i="2" s="1"/>
  <c r="G531" i="12" l="1"/>
  <c r="K531" i="12" s="1"/>
  <c r="I532" i="11"/>
  <c r="H532" i="11"/>
  <c r="J532" i="11"/>
  <c r="H564" i="2"/>
  <c r="M564" i="2" s="1"/>
  <c r="Q564" i="2"/>
  <c r="F565" i="2" s="1"/>
  <c r="I564" i="2"/>
  <c r="L564" i="2" s="1"/>
  <c r="J564" i="2"/>
  <c r="I531" i="12" l="1"/>
  <c r="H531" i="12"/>
  <c r="J531" i="12"/>
  <c r="M532" i="11"/>
  <c r="Q532" i="11" s="1"/>
  <c r="F533" i="11" s="1"/>
  <c r="L532" i="11"/>
  <c r="O564" i="2"/>
  <c r="D565" i="2" s="1"/>
  <c r="P564" i="2"/>
  <c r="E565" i="2" s="1"/>
  <c r="N564" i="2"/>
  <c r="C565" i="2" s="1"/>
  <c r="L531" i="12" l="1"/>
  <c r="M531" i="12"/>
  <c r="Q531" i="12" s="1"/>
  <c r="F532" i="12" s="1"/>
  <c r="P532" i="11"/>
  <c r="E533" i="11" s="1"/>
  <c r="O532" i="11"/>
  <c r="D533" i="11" s="1"/>
  <c r="N532" i="11"/>
  <c r="C533" i="11" s="1"/>
  <c r="G565" i="2"/>
  <c r="K565" i="2" s="1"/>
  <c r="O531" i="12" l="1"/>
  <c r="D532" i="12" s="1"/>
  <c r="P531" i="12"/>
  <c r="E532" i="12" s="1"/>
  <c r="N531" i="12"/>
  <c r="C532" i="12" s="1"/>
  <c r="G533" i="11"/>
  <c r="K533" i="11" s="1"/>
  <c r="H565" i="2"/>
  <c r="M565" i="2" s="1"/>
  <c r="I565" i="2"/>
  <c r="L565" i="2" s="1"/>
  <c r="J565" i="2"/>
  <c r="G532" i="12" l="1"/>
  <c r="K532" i="12" s="1"/>
  <c r="J533" i="11"/>
  <c r="I533" i="11"/>
  <c r="H533" i="11"/>
  <c r="M533" i="11" s="1"/>
  <c r="Q533" i="11" s="1"/>
  <c r="F534" i="11" s="1"/>
  <c r="Q565" i="2"/>
  <c r="F566" i="2" s="1"/>
  <c r="O565" i="2"/>
  <c r="D566" i="2" s="1"/>
  <c r="P565" i="2"/>
  <c r="E566" i="2" s="1"/>
  <c r="N565" i="2"/>
  <c r="C566" i="2" s="1"/>
  <c r="I532" i="12" l="1"/>
  <c r="H532" i="12"/>
  <c r="J532" i="12"/>
  <c r="L533" i="11"/>
  <c r="N533" i="11" s="1"/>
  <c r="C534" i="11" s="1"/>
  <c r="G566" i="2"/>
  <c r="K566" i="2" s="1"/>
  <c r="L532" i="12" l="1"/>
  <c r="M532" i="12"/>
  <c r="Q532" i="12" s="1"/>
  <c r="F533" i="12" s="1"/>
  <c r="O533" i="11"/>
  <c r="D534" i="11" s="1"/>
  <c r="P533" i="11"/>
  <c r="E534" i="11" s="1"/>
  <c r="H566" i="2"/>
  <c r="M566" i="2" s="1"/>
  <c r="I566" i="2"/>
  <c r="L566" i="2" s="1"/>
  <c r="J566" i="2"/>
  <c r="N532" i="12" l="1"/>
  <c r="C533" i="12" s="1"/>
  <c r="P532" i="12"/>
  <c r="E533" i="12" s="1"/>
  <c r="O532" i="12"/>
  <c r="D533" i="12" s="1"/>
  <c r="G534" i="11"/>
  <c r="K534" i="11" s="1"/>
  <c r="Q566" i="2"/>
  <c r="F567" i="2" s="1"/>
  <c r="O566" i="2"/>
  <c r="D567" i="2" s="1"/>
  <c r="P566" i="2"/>
  <c r="E567" i="2" s="1"/>
  <c r="N566" i="2"/>
  <c r="C567" i="2" s="1"/>
  <c r="G533" i="12" l="1"/>
  <c r="K533" i="12" s="1"/>
  <c r="J534" i="11"/>
  <c r="H534" i="11"/>
  <c r="M534" i="11" s="1"/>
  <c r="Q534" i="11" s="1"/>
  <c r="F535" i="11" s="1"/>
  <c r="I534" i="11"/>
  <c r="G567" i="2"/>
  <c r="K567" i="2" s="1"/>
  <c r="I533" i="12" l="1"/>
  <c r="H533" i="12"/>
  <c r="L533" i="12" s="1"/>
  <c r="J533" i="12"/>
  <c r="M533" i="12"/>
  <c r="Q533" i="12" s="1"/>
  <c r="F534" i="12" s="1"/>
  <c r="L534" i="11"/>
  <c r="O534" i="11" s="1"/>
  <c r="D535" i="11" s="1"/>
  <c r="P534" i="11"/>
  <c r="E535" i="11" s="1"/>
  <c r="N534" i="11"/>
  <c r="C535" i="11" s="1"/>
  <c r="H567" i="2"/>
  <c r="M567" i="2" s="1"/>
  <c r="J567" i="2"/>
  <c r="I567" i="2"/>
  <c r="L567" i="2" s="1"/>
  <c r="N533" i="12" l="1"/>
  <c r="C534" i="12" s="1"/>
  <c r="O533" i="12"/>
  <c r="D534" i="12" s="1"/>
  <c r="P533" i="12"/>
  <c r="E534" i="12" s="1"/>
  <c r="G535" i="11"/>
  <c r="K535" i="11" s="1"/>
  <c r="Q567" i="2"/>
  <c r="F568" i="2" s="1"/>
  <c r="O567" i="2"/>
  <c r="D568" i="2" s="1"/>
  <c r="P567" i="2"/>
  <c r="E568" i="2" s="1"/>
  <c r="N567" i="2"/>
  <c r="C568" i="2" s="1"/>
  <c r="G534" i="12" l="1"/>
  <c r="K534" i="12" s="1"/>
  <c r="I535" i="11"/>
  <c r="H535" i="11"/>
  <c r="J535" i="11"/>
  <c r="G568" i="2"/>
  <c r="K568" i="2" s="1"/>
  <c r="I534" i="12" l="1"/>
  <c r="H534" i="12"/>
  <c r="J534" i="12"/>
  <c r="L535" i="11"/>
  <c r="M535" i="11"/>
  <c r="Q535" i="11" s="1"/>
  <c r="F536" i="11" s="1"/>
  <c r="H568" i="2"/>
  <c r="M568" i="2" s="1"/>
  <c r="J568" i="2"/>
  <c r="I568" i="2"/>
  <c r="L534" i="12" l="1"/>
  <c r="M534" i="12"/>
  <c r="Q534" i="12" s="1"/>
  <c r="F535" i="12" s="1"/>
  <c r="P535" i="11"/>
  <c r="E536" i="11" s="1"/>
  <c r="O535" i="11"/>
  <c r="D536" i="11" s="1"/>
  <c r="N535" i="11"/>
  <c r="C536" i="11" s="1"/>
  <c r="Q568" i="2"/>
  <c r="F569" i="2" s="1"/>
  <c r="L568" i="2"/>
  <c r="P534" i="12" l="1"/>
  <c r="E535" i="12" s="1"/>
  <c r="N534" i="12"/>
  <c r="C535" i="12" s="1"/>
  <c r="O534" i="12"/>
  <c r="D535" i="12" s="1"/>
  <c r="G536" i="11"/>
  <c r="K536" i="11" s="1"/>
  <c r="O568" i="2"/>
  <c r="P568" i="2"/>
  <c r="E569" i="2" s="1"/>
  <c r="D569" i="2"/>
  <c r="N568" i="2"/>
  <c r="C569" i="2" s="1"/>
  <c r="G569" i="2" l="1"/>
  <c r="K569" i="2" s="1"/>
  <c r="G535" i="12"/>
  <c r="K535" i="12" s="1"/>
  <c r="J536" i="11"/>
  <c r="H536" i="11"/>
  <c r="I536" i="11"/>
  <c r="H569" i="2"/>
  <c r="M569" i="2" s="1"/>
  <c r="I569" i="2"/>
  <c r="L569" i="2" s="1"/>
  <c r="J569" i="2"/>
  <c r="I535" i="12" l="1"/>
  <c r="H535" i="12"/>
  <c r="J535" i="12"/>
  <c r="M536" i="11"/>
  <c r="Q536" i="11" s="1"/>
  <c r="F537" i="11" s="1"/>
  <c r="L536" i="11"/>
  <c r="Q569" i="2"/>
  <c r="F570" i="2" s="1"/>
  <c r="O569" i="2"/>
  <c r="D570" i="2" s="1"/>
  <c r="P569" i="2"/>
  <c r="E570" i="2" s="1"/>
  <c r="N569" i="2"/>
  <c r="C570" i="2" s="1"/>
  <c r="L535" i="12" l="1"/>
  <c r="M535" i="12"/>
  <c r="Q535" i="12" s="1"/>
  <c r="F536" i="12" s="1"/>
  <c r="P536" i="11"/>
  <c r="E537" i="11" s="1"/>
  <c r="O536" i="11"/>
  <c r="D537" i="11" s="1"/>
  <c r="N536" i="11"/>
  <c r="C537" i="11" s="1"/>
  <c r="G570" i="2"/>
  <c r="K570" i="2" s="1"/>
  <c r="P535" i="12" l="1"/>
  <c r="E536" i="12" s="1"/>
  <c r="N535" i="12"/>
  <c r="C536" i="12" s="1"/>
  <c r="O535" i="12"/>
  <c r="D536" i="12" s="1"/>
  <c r="G537" i="11"/>
  <c r="K537" i="11" s="1"/>
  <c r="H570" i="2"/>
  <c r="M570" i="2" s="1"/>
  <c r="J570" i="2"/>
  <c r="I570" i="2"/>
  <c r="L570" i="2" s="1"/>
  <c r="G536" i="12" l="1"/>
  <c r="K536" i="12" s="1"/>
  <c r="I536" i="12"/>
  <c r="J537" i="11"/>
  <c r="H537" i="11"/>
  <c r="M537" i="11" s="1"/>
  <c r="Q537" i="11" s="1"/>
  <c r="F538" i="11" s="1"/>
  <c r="I537" i="11"/>
  <c r="Q570" i="2"/>
  <c r="F571" i="2" s="1"/>
  <c r="O570" i="2"/>
  <c r="D571" i="2" s="1"/>
  <c r="P570" i="2"/>
  <c r="E571" i="2" s="1"/>
  <c r="N570" i="2"/>
  <c r="C571" i="2" s="1"/>
  <c r="H536" i="12" l="1"/>
  <c r="J536" i="12"/>
  <c r="L537" i="11"/>
  <c r="O537" i="11" s="1"/>
  <c r="D538" i="11" s="1"/>
  <c r="G571" i="2"/>
  <c r="K571" i="2" s="1"/>
  <c r="H571" i="2" l="1"/>
  <c r="L536" i="12"/>
  <c r="M536" i="12"/>
  <c r="Q536" i="12" s="1"/>
  <c r="F537" i="12" s="1"/>
  <c r="P537" i="11"/>
  <c r="E538" i="11" s="1"/>
  <c r="N537" i="11"/>
  <c r="C538" i="11" s="1"/>
  <c r="M571" i="2"/>
  <c r="J571" i="2"/>
  <c r="I571" i="2"/>
  <c r="L571" i="2" s="1"/>
  <c r="G538" i="11" l="1"/>
  <c r="K538" i="11" s="1"/>
  <c r="P536" i="12"/>
  <c r="E537" i="12" s="1"/>
  <c r="O536" i="12"/>
  <c r="D537" i="12" s="1"/>
  <c r="N536" i="12"/>
  <c r="C537" i="12" s="1"/>
  <c r="J538" i="11"/>
  <c r="H538" i="11"/>
  <c r="I538" i="11"/>
  <c r="Q571" i="2"/>
  <c r="F572" i="2" s="1"/>
  <c r="O571" i="2"/>
  <c r="D572" i="2" s="1"/>
  <c r="P571" i="2"/>
  <c r="E572" i="2" s="1"/>
  <c r="N571" i="2"/>
  <c r="C572" i="2" s="1"/>
  <c r="G537" i="12" l="1"/>
  <c r="K537" i="12" s="1"/>
  <c r="L538" i="11"/>
  <c r="M538" i="11"/>
  <c r="Q538" i="11" s="1"/>
  <c r="F539" i="11" s="1"/>
  <c r="G572" i="2"/>
  <c r="K572" i="2" s="1"/>
  <c r="J537" i="12" l="1"/>
  <c r="H537" i="12"/>
  <c r="I537" i="12"/>
  <c r="O538" i="11"/>
  <c r="D539" i="11" s="1"/>
  <c r="P538" i="11"/>
  <c r="E539" i="11" s="1"/>
  <c r="N538" i="11"/>
  <c r="C539" i="11" s="1"/>
  <c r="H572" i="2"/>
  <c r="M572" i="2" s="1"/>
  <c r="J572" i="2"/>
  <c r="I572" i="2"/>
  <c r="L572" i="2" l="1"/>
  <c r="M537" i="12"/>
  <c r="Q537" i="12" s="1"/>
  <c r="F538" i="12" s="1"/>
  <c r="L537" i="12"/>
  <c r="G539" i="11"/>
  <c r="K539" i="11" s="1"/>
  <c r="Q572" i="2"/>
  <c r="F573" i="2" s="1"/>
  <c r="O572" i="2"/>
  <c r="D573" i="2" s="1"/>
  <c r="P572" i="2"/>
  <c r="E573" i="2" s="1"/>
  <c r="N572" i="2"/>
  <c r="C573" i="2" s="1"/>
  <c r="N537" i="12" l="1"/>
  <c r="C538" i="12" s="1"/>
  <c r="O537" i="12"/>
  <c r="D538" i="12" s="1"/>
  <c r="P537" i="12"/>
  <c r="E538" i="12" s="1"/>
  <c r="I539" i="11"/>
  <c r="H539" i="11"/>
  <c r="J539" i="11"/>
  <c r="G573" i="2"/>
  <c r="K573" i="2" s="1"/>
  <c r="G538" i="12" l="1"/>
  <c r="K538" i="12" s="1"/>
  <c r="L539" i="11"/>
  <c r="M539" i="11"/>
  <c r="Q539" i="11" s="1"/>
  <c r="F540" i="11" s="1"/>
  <c r="H573" i="2"/>
  <c r="M573" i="2" s="1"/>
  <c r="I573" i="2"/>
  <c r="J573" i="2"/>
  <c r="L573" i="2" l="1"/>
  <c r="I538" i="12"/>
  <c r="J538" i="12"/>
  <c r="H538" i="12"/>
  <c r="O539" i="11"/>
  <c r="D540" i="11" s="1"/>
  <c r="P539" i="11"/>
  <c r="E540" i="11" s="1"/>
  <c r="N539" i="11"/>
  <c r="C540" i="11" s="1"/>
  <c r="Q573" i="2"/>
  <c r="F574" i="2" s="1"/>
  <c r="O573" i="2"/>
  <c r="D574" i="2" s="1"/>
  <c r="P573" i="2"/>
  <c r="E574" i="2" s="1"/>
  <c r="N573" i="2"/>
  <c r="C574" i="2" s="1"/>
  <c r="L538" i="12" l="1"/>
  <c r="M538" i="12"/>
  <c r="Q538" i="12" s="1"/>
  <c r="F539" i="12" s="1"/>
  <c r="G540" i="11"/>
  <c r="K540" i="11" s="1"/>
  <c r="G574" i="2"/>
  <c r="K574" i="2" s="1"/>
  <c r="P538" i="12" l="1"/>
  <c r="E539" i="12" s="1"/>
  <c r="N538" i="12"/>
  <c r="C539" i="12" s="1"/>
  <c r="O538" i="12"/>
  <c r="D539" i="12" s="1"/>
  <c r="I540" i="11"/>
  <c r="H540" i="11"/>
  <c r="J540" i="11"/>
  <c r="H574" i="2"/>
  <c r="M574" i="2" s="1"/>
  <c r="J574" i="2"/>
  <c r="I574" i="2"/>
  <c r="L574" i="2" l="1"/>
  <c r="G539" i="12"/>
  <c r="K539" i="12" s="1"/>
  <c r="L540" i="11"/>
  <c r="M540" i="11"/>
  <c r="Q540" i="11" s="1"/>
  <c r="F541" i="11" s="1"/>
  <c r="Q574" i="2"/>
  <c r="F575" i="2" s="1"/>
  <c r="O574" i="2"/>
  <c r="D575" i="2" s="1"/>
  <c r="P574" i="2"/>
  <c r="E575" i="2" s="1"/>
  <c r="N574" i="2"/>
  <c r="C575" i="2" s="1"/>
  <c r="I539" i="12" l="1"/>
  <c r="H539" i="12"/>
  <c r="J539" i="12"/>
  <c r="P540" i="11"/>
  <c r="E541" i="11" s="1"/>
  <c r="N540" i="11"/>
  <c r="C541" i="11" s="1"/>
  <c r="O540" i="11"/>
  <c r="D541" i="11" s="1"/>
  <c r="G575" i="2"/>
  <c r="K575" i="2" s="1"/>
  <c r="L539" i="12" l="1"/>
  <c r="M539" i="12"/>
  <c r="Q539" i="12" s="1"/>
  <c r="F540" i="12" s="1"/>
  <c r="G541" i="11"/>
  <c r="K541" i="11" s="1"/>
  <c r="H575" i="2"/>
  <c r="M575" i="2" s="1"/>
  <c r="I575" i="2"/>
  <c r="L575" i="2" s="1"/>
  <c r="J575" i="2"/>
  <c r="N539" i="12" l="1"/>
  <c r="C540" i="12" s="1"/>
  <c r="O539" i="12"/>
  <c r="D540" i="12" s="1"/>
  <c r="P539" i="12"/>
  <c r="E540" i="12" s="1"/>
  <c r="I541" i="11"/>
  <c r="H541" i="11"/>
  <c r="J541" i="11"/>
  <c r="Q575" i="2"/>
  <c r="F576" i="2" s="1"/>
  <c r="O575" i="2"/>
  <c r="D576" i="2" s="1"/>
  <c r="P575" i="2"/>
  <c r="E576" i="2" s="1"/>
  <c r="N575" i="2"/>
  <c r="C576" i="2" s="1"/>
  <c r="G540" i="12" l="1"/>
  <c r="K540" i="12" s="1"/>
  <c r="L541" i="11"/>
  <c r="P541" i="11" s="1"/>
  <c r="E542" i="11" s="1"/>
  <c r="M541" i="11"/>
  <c r="Q541" i="11" s="1"/>
  <c r="F542" i="11" s="1"/>
  <c r="G576" i="2"/>
  <c r="K576" i="2" s="1"/>
  <c r="O541" i="11" l="1"/>
  <c r="D542" i="11" s="1"/>
  <c r="J540" i="12"/>
  <c r="H576" i="2"/>
  <c r="M576" i="2" s="1"/>
  <c r="H540" i="12"/>
  <c r="L540" i="12" s="1"/>
  <c r="I540" i="12"/>
  <c r="M540" i="12"/>
  <c r="Q540" i="12" s="1"/>
  <c r="F541" i="12" s="1"/>
  <c r="N541" i="11"/>
  <c r="C542" i="11" s="1"/>
  <c r="G542" i="11" s="1"/>
  <c r="K542" i="11" s="1"/>
  <c r="Q576" i="2"/>
  <c r="F577" i="2" s="1"/>
  <c r="I576" i="2"/>
  <c r="L576" i="2" s="1"/>
  <c r="J576" i="2"/>
  <c r="N540" i="12" l="1"/>
  <c r="C541" i="12" s="1"/>
  <c r="P540" i="12"/>
  <c r="E541" i="12" s="1"/>
  <c r="O540" i="12"/>
  <c r="D541" i="12" s="1"/>
  <c r="I542" i="11"/>
  <c r="H542" i="11"/>
  <c r="M542" i="11" s="1"/>
  <c r="Q542" i="11" s="1"/>
  <c r="F543" i="11" s="1"/>
  <c r="J542" i="11"/>
  <c r="O576" i="2"/>
  <c r="D577" i="2" s="1"/>
  <c r="P576" i="2"/>
  <c r="E577" i="2" s="1"/>
  <c r="N576" i="2"/>
  <c r="C577" i="2" s="1"/>
  <c r="G541" i="12" l="1"/>
  <c r="K541" i="12" s="1"/>
  <c r="L542" i="11"/>
  <c r="O542" i="11" s="1"/>
  <c r="D543" i="11" s="1"/>
  <c r="G577" i="2"/>
  <c r="K577" i="2" s="1"/>
  <c r="I541" i="12" l="1"/>
  <c r="H541" i="12"/>
  <c r="M541" i="12" s="1"/>
  <c r="Q541" i="12" s="1"/>
  <c r="F542" i="12" s="1"/>
  <c r="J541" i="12"/>
  <c r="L541" i="12"/>
  <c r="P542" i="11"/>
  <c r="E543" i="11" s="1"/>
  <c r="N542" i="11"/>
  <c r="C543" i="11" s="1"/>
  <c r="G543" i="11" s="1"/>
  <c r="K543" i="11" s="1"/>
  <c r="H577" i="2"/>
  <c r="M577" i="2" s="1"/>
  <c r="I577" i="2"/>
  <c r="J577" i="2"/>
  <c r="L577" i="2" l="1"/>
  <c r="O541" i="12"/>
  <c r="D542" i="12" s="1"/>
  <c r="P541" i="12"/>
  <c r="E542" i="12" s="1"/>
  <c r="N541" i="12"/>
  <c r="C542" i="12" s="1"/>
  <c r="J543" i="11"/>
  <c r="H543" i="11"/>
  <c r="I543" i="11"/>
  <c r="Q577" i="2"/>
  <c r="F578" i="2" s="1"/>
  <c r="O577" i="2"/>
  <c r="D578" i="2" s="1"/>
  <c r="P577" i="2"/>
  <c r="E578" i="2" s="1"/>
  <c r="N577" i="2"/>
  <c r="C578" i="2" s="1"/>
  <c r="G542" i="12" l="1"/>
  <c r="K542" i="12" s="1"/>
  <c r="L543" i="11"/>
  <c r="M543" i="11"/>
  <c r="Q543" i="11" s="1"/>
  <c r="F544" i="11" s="1"/>
  <c r="G578" i="2"/>
  <c r="K578" i="2" s="1"/>
  <c r="H578" i="2" l="1"/>
  <c r="I542" i="12"/>
  <c r="H542" i="12"/>
  <c r="J542" i="12"/>
  <c r="O543" i="11"/>
  <c r="D544" i="11" s="1"/>
  <c r="N543" i="11"/>
  <c r="C544" i="11" s="1"/>
  <c r="P543" i="11"/>
  <c r="E544" i="11" s="1"/>
  <c r="M578" i="2"/>
  <c r="I578" i="2"/>
  <c r="L578" i="2" s="1"/>
  <c r="J578" i="2"/>
  <c r="M542" i="12" l="1"/>
  <c r="Q542" i="12" s="1"/>
  <c r="F543" i="12" s="1"/>
  <c r="L542" i="12"/>
  <c r="G544" i="11"/>
  <c r="K544" i="11" s="1"/>
  <c r="Q578" i="2"/>
  <c r="F579" i="2" s="1"/>
  <c r="O578" i="2"/>
  <c r="D579" i="2" s="1"/>
  <c r="P578" i="2"/>
  <c r="E579" i="2" s="1"/>
  <c r="N578" i="2"/>
  <c r="C579" i="2" s="1"/>
  <c r="P542" i="12" l="1"/>
  <c r="E543" i="12" s="1"/>
  <c r="O542" i="12"/>
  <c r="D543" i="12" s="1"/>
  <c r="N542" i="12"/>
  <c r="C543" i="12" s="1"/>
  <c r="J544" i="11"/>
  <c r="H544" i="11"/>
  <c r="I544" i="11"/>
  <c r="G579" i="2"/>
  <c r="K579" i="2" s="1"/>
  <c r="G543" i="12" l="1"/>
  <c r="K543" i="12" s="1"/>
  <c r="J543" i="12"/>
  <c r="L544" i="11"/>
  <c r="M544" i="11"/>
  <c r="Q544" i="11" s="1"/>
  <c r="F545" i="11" s="1"/>
  <c r="H579" i="2"/>
  <c r="M579" i="2"/>
  <c r="I579" i="2"/>
  <c r="L579" i="2" s="1"/>
  <c r="J579" i="2"/>
  <c r="H543" i="12" l="1"/>
  <c r="I543" i="12"/>
  <c r="O544" i="11"/>
  <c r="D545" i="11" s="1"/>
  <c r="N544" i="11"/>
  <c r="C545" i="11" s="1"/>
  <c r="P544" i="11"/>
  <c r="E545" i="11" s="1"/>
  <c r="Q579" i="2"/>
  <c r="F580" i="2" s="1"/>
  <c r="O579" i="2"/>
  <c r="D580" i="2" s="1"/>
  <c r="P579" i="2"/>
  <c r="E580" i="2" s="1"/>
  <c r="N579" i="2"/>
  <c r="C580" i="2" s="1"/>
  <c r="M543" i="12" l="1"/>
  <c r="Q543" i="12" s="1"/>
  <c r="F544" i="12" s="1"/>
  <c r="L543" i="12"/>
  <c r="G545" i="11"/>
  <c r="K545" i="11" s="1"/>
  <c r="G580" i="2"/>
  <c r="K580" i="2" s="1"/>
  <c r="P543" i="12" l="1"/>
  <c r="E544" i="12" s="1"/>
  <c r="N543" i="12"/>
  <c r="C544" i="12" s="1"/>
  <c r="O543" i="12"/>
  <c r="D544" i="12" s="1"/>
  <c r="J545" i="11"/>
  <c r="H545" i="11"/>
  <c r="M545" i="11" s="1"/>
  <c r="Q545" i="11" s="1"/>
  <c r="F546" i="11" s="1"/>
  <c r="I545" i="11"/>
  <c r="H580" i="2"/>
  <c r="M580" i="2" s="1"/>
  <c r="J580" i="2"/>
  <c r="I580" i="2"/>
  <c r="L580" i="2" l="1"/>
  <c r="G544" i="12"/>
  <c r="K544" i="12" s="1"/>
  <c r="J544" i="12"/>
  <c r="L545" i="11"/>
  <c r="P545" i="11" s="1"/>
  <c r="E546" i="11" s="1"/>
  <c r="Q580" i="2"/>
  <c r="F581" i="2" s="1"/>
  <c r="O580" i="2"/>
  <c r="D581" i="2" s="1"/>
  <c r="P580" i="2"/>
  <c r="E581" i="2" s="1"/>
  <c r="N580" i="2"/>
  <c r="C581" i="2" s="1"/>
  <c r="O545" i="11" l="1"/>
  <c r="D546" i="11" s="1"/>
  <c r="N545" i="11"/>
  <c r="C546" i="11" s="1"/>
  <c r="H544" i="12"/>
  <c r="M544" i="12" s="1"/>
  <c r="Q544" i="12" s="1"/>
  <c r="F545" i="12" s="1"/>
  <c r="I544" i="12"/>
  <c r="G546" i="11"/>
  <c r="K546" i="11" s="1"/>
  <c r="G581" i="2"/>
  <c r="K581" i="2" s="1"/>
  <c r="L544" i="12" l="1"/>
  <c r="N544" i="12"/>
  <c r="C545" i="12" s="1"/>
  <c r="O544" i="12"/>
  <c r="D545" i="12" s="1"/>
  <c r="P544" i="12"/>
  <c r="E545" i="12" s="1"/>
  <c r="J546" i="11"/>
  <c r="H546" i="11"/>
  <c r="M546" i="11" s="1"/>
  <c r="Q546" i="11" s="1"/>
  <c r="F547" i="11" s="1"/>
  <c r="I546" i="11"/>
  <c r="H581" i="2"/>
  <c r="M581" i="2" s="1"/>
  <c r="J581" i="2"/>
  <c r="I581" i="2"/>
  <c r="G545" i="12" l="1"/>
  <c r="K545" i="12" s="1"/>
  <c r="L546" i="11"/>
  <c r="O546" i="11" s="1"/>
  <c r="D547" i="11" s="1"/>
  <c r="L581" i="2"/>
  <c r="Q581" i="2"/>
  <c r="F582" i="2" s="1"/>
  <c r="O581" i="2"/>
  <c r="P581" i="2"/>
  <c r="E582" i="2" s="1"/>
  <c r="N581" i="2"/>
  <c r="C582" i="2"/>
  <c r="D582" i="2"/>
  <c r="I545" i="12" l="1"/>
  <c r="J545" i="12"/>
  <c r="H545" i="12"/>
  <c r="P546" i="11"/>
  <c r="E547" i="11" s="1"/>
  <c r="N546" i="11"/>
  <c r="C547" i="11" s="1"/>
  <c r="G582" i="2"/>
  <c r="K582" i="2" s="1"/>
  <c r="G547" i="11" l="1"/>
  <c r="K547" i="11" s="1"/>
  <c r="L545" i="12"/>
  <c r="M545" i="12"/>
  <c r="Q545" i="12" s="1"/>
  <c r="F546" i="12" s="1"/>
  <c r="I547" i="11"/>
  <c r="H547" i="11"/>
  <c r="J547" i="11"/>
  <c r="H582" i="2"/>
  <c r="M582" i="2" s="1"/>
  <c r="J582" i="2"/>
  <c r="I582" i="2"/>
  <c r="L582" i="2" s="1"/>
  <c r="N545" i="12" l="1"/>
  <c r="C546" i="12" s="1"/>
  <c r="P545" i="12"/>
  <c r="E546" i="12" s="1"/>
  <c r="O545" i="12"/>
  <c r="D546" i="12" s="1"/>
  <c r="L547" i="11"/>
  <c r="M547" i="11"/>
  <c r="Q547" i="11" s="1"/>
  <c r="F548" i="11" s="1"/>
  <c r="Q582" i="2"/>
  <c r="F583" i="2" s="1"/>
  <c r="O582" i="2"/>
  <c r="D583" i="2" s="1"/>
  <c r="P582" i="2"/>
  <c r="E583" i="2" s="1"/>
  <c r="N582" i="2"/>
  <c r="C583" i="2" s="1"/>
  <c r="G546" i="12" l="1"/>
  <c r="K546" i="12" s="1"/>
  <c r="P547" i="11"/>
  <c r="E548" i="11" s="1"/>
  <c r="N547" i="11"/>
  <c r="C548" i="11" s="1"/>
  <c r="O547" i="11"/>
  <c r="D548" i="11" s="1"/>
  <c r="G583" i="2"/>
  <c r="K583" i="2" s="1"/>
  <c r="I546" i="12" l="1"/>
  <c r="H546" i="12"/>
  <c r="J546" i="12"/>
  <c r="G548" i="11"/>
  <c r="K548" i="11" s="1"/>
  <c r="H583" i="2"/>
  <c r="M583" i="2"/>
  <c r="I583" i="2"/>
  <c r="L583" i="2" s="1"/>
  <c r="J583" i="2"/>
  <c r="M546" i="12" l="1"/>
  <c r="Q546" i="12" s="1"/>
  <c r="F547" i="12" s="1"/>
  <c r="L546" i="12"/>
  <c r="I548" i="11"/>
  <c r="H548" i="11"/>
  <c r="J548" i="11"/>
  <c r="Q583" i="2"/>
  <c r="F584" i="2" s="1"/>
  <c r="O583" i="2"/>
  <c r="D584" i="2" s="1"/>
  <c r="P583" i="2"/>
  <c r="E584" i="2" s="1"/>
  <c r="N583" i="2"/>
  <c r="C584" i="2" s="1"/>
  <c r="N546" i="12" l="1"/>
  <c r="C547" i="12" s="1"/>
  <c r="O546" i="12"/>
  <c r="D547" i="12" s="1"/>
  <c r="P546" i="12"/>
  <c r="E547" i="12" s="1"/>
  <c r="M548" i="11"/>
  <c r="Q548" i="11" s="1"/>
  <c r="F549" i="11" s="1"/>
  <c r="L548" i="11"/>
  <c r="G584" i="2"/>
  <c r="G547" i="12" l="1"/>
  <c r="K547" i="12" s="1"/>
  <c r="N548" i="11"/>
  <c r="C549" i="11" s="1"/>
  <c r="P548" i="11"/>
  <c r="E549" i="11" s="1"/>
  <c r="O548" i="11"/>
  <c r="D549" i="11" s="1"/>
  <c r="K584" i="2"/>
  <c r="H584" i="2"/>
  <c r="I584" i="2"/>
  <c r="J584" i="2"/>
  <c r="J547" i="12" l="1"/>
  <c r="H547" i="12"/>
  <c r="I547" i="12"/>
  <c r="G549" i="11"/>
  <c r="K549" i="11" s="1"/>
  <c r="M584" i="2"/>
  <c r="L584" i="2"/>
  <c r="L547" i="12" l="1"/>
  <c r="M547" i="12"/>
  <c r="Q547" i="12" s="1"/>
  <c r="F548" i="12" s="1"/>
  <c r="H549" i="11"/>
  <c r="M549" i="11" s="1"/>
  <c r="Q549" i="11" s="1"/>
  <c r="F550" i="11" s="1"/>
  <c r="I549" i="11"/>
  <c r="J549" i="11"/>
  <c r="Q584" i="2"/>
  <c r="F585" i="2" s="1"/>
  <c r="O584" i="2"/>
  <c r="D585" i="2" s="1"/>
  <c r="P584" i="2"/>
  <c r="E585" i="2" s="1"/>
  <c r="N584" i="2"/>
  <c r="C585" i="2" s="1"/>
  <c r="P547" i="12" l="1"/>
  <c r="E548" i="12" s="1"/>
  <c r="O547" i="12"/>
  <c r="D548" i="12" s="1"/>
  <c r="N547" i="12"/>
  <c r="C548" i="12" s="1"/>
  <c r="L549" i="11"/>
  <c r="N549" i="11" s="1"/>
  <c r="C550" i="11" s="1"/>
  <c r="G585" i="2"/>
  <c r="K585" i="2" s="1"/>
  <c r="I585" i="2"/>
  <c r="H585" i="2"/>
  <c r="J585" i="2"/>
  <c r="G548" i="12" l="1"/>
  <c r="K548" i="12" s="1"/>
  <c r="O549" i="11"/>
  <c r="D550" i="11" s="1"/>
  <c r="P549" i="11"/>
  <c r="E550" i="11" s="1"/>
  <c r="L585" i="2"/>
  <c r="O585" i="2" s="1"/>
  <c r="D586" i="2" s="1"/>
  <c r="M585" i="2"/>
  <c r="P585" i="2" l="1"/>
  <c r="E586" i="2" s="1"/>
  <c r="H548" i="12"/>
  <c r="I548" i="12"/>
  <c r="J548" i="12"/>
  <c r="G550" i="11"/>
  <c r="K550" i="11" s="1"/>
  <c r="Q585" i="2"/>
  <c r="F586" i="2" s="1"/>
  <c r="N585" i="2"/>
  <c r="C586" i="2" s="1"/>
  <c r="G586" i="2" s="1"/>
  <c r="K586" i="2" s="1"/>
  <c r="M548" i="12" l="1"/>
  <c r="Q548" i="12" s="1"/>
  <c r="F549" i="12" s="1"/>
  <c r="L548" i="12"/>
  <c r="I550" i="11"/>
  <c r="H550" i="11"/>
  <c r="M550" i="11" s="1"/>
  <c r="Q550" i="11" s="1"/>
  <c r="F551" i="11" s="1"/>
  <c r="J550" i="11"/>
  <c r="H586" i="2"/>
  <c r="M586" i="2" s="1"/>
  <c r="J586" i="2"/>
  <c r="I586" i="2"/>
  <c r="L586" i="2" s="1"/>
  <c r="P586" i="2" s="1"/>
  <c r="L550" i="11" l="1"/>
  <c r="P550" i="11" s="1"/>
  <c r="E551" i="11" s="1"/>
  <c r="P548" i="12"/>
  <c r="E549" i="12" s="1"/>
  <c r="O548" i="12"/>
  <c r="D549" i="12" s="1"/>
  <c r="N548" i="12"/>
  <c r="C549" i="12" s="1"/>
  <c r="O550" i="11"/>
  <c r="D551" i="11" s="1"/>
  <c r="N550" i="11"/>
  <c r="C551" i="11" s="1"/>
  <c r="Q586" i="2"/>
  <c r="F587" i="2" s="1"/>
  <c r="N586" i="2"/>
  <c r="C587" i="2" s="1"/>
  <c r="O586" i="2"/>
  <c r="D587" i="2" s="1"/>
  <c r="E587" i="2"/>
  <c r="G549" i="12" l="1"/>
  <c r="K549" i="12" s="1"/>
  <c r="G551" i="11"/>
  <c r="K551" i="11" s="1"/>
  <c r="G587" i="2"/>
  <c r="K587" i="2" s="1"/>
  <c r="J549" i="12" l="1"/>
  <c r="H549" i="12"/>
  <c r="M549" i="12" s="1"/>
  <c r="Q549" i="12" s="1"/>
  <c r="F550" i="12" s="1"/>
  <c r="I549" i="12"/>
  <c r="L549" i="12"/>
  <c r="I551" i="11"/>
  <c r="H551" i="11"/>
  <c r="M551" i="11" s="1"/>
  <c r="Q551" i="11" s="1"/>
  <c r="F552" i="11" s="1"/>
  <c r="J551" i="11"/>
  <c r="H587" i="2"/>
  <c r="M587" i="2" s="1"/>
  <c r="Q587" i="2" s="1"/>
  <c r="F588" i="2" s="1"/>
  <c r="J587" i="2"/>
  <c r="I587" i="2"/>
  <c r="L587" i="2" l="1"/>
  <c r="P587" i="2" s="1"/>
  <c r="N549" i="12"/>
  <c r="C550" i="12" s="1"/>
  <c r="O549" i="12"/>
  <c r="D550" i="12" s="1"/>
  <c r="P549" i="12"/>
  <c r="E550" i="12" s="1"/>
  <c r="L551" i="11"/>
  <c r="P551" i="11" s="1"/>
  <c r="E552" i="11" s="1"/>
  <c r="N551" i="11"/>
  <c r="C552" i="11" s="1"/>
  <c r="O551" i="11"/>
  <c r="D552" i="11" s="1"/>
  <c r="N587" i="2"/>
  <c r="C588" i="2" s="1"/>
  <c r="O587" i="2"/>
  <c r="D588" i="2" s="1"/>
  <c r="E588" i="2"/>
  <c r="G550" i="12" l="1"/>
  <c r="K550" i="12" s="1"/>
  <c r="J550" i="12"/>
  <c r="G552" i="11"/>
  <c r="K552" i="11" s="1"/>
  <c r="G588" i="2"/>
  <c r="K588" i="2" s="1"/>
  <c r="I588" i="2" l="1"/>
  <c r="H550" i="12"/>
  <c r="M550" i="12" s="1"/>
  <c r="Q550" i="12" s="1"/>
  <c r="F551" i="12" s="1"/>
  <c r="I550" i="12"/>
  <c r="L550" i="12" s="1"/>
  <c r="I552" i="11"/>
  <c r="H552" i="11"/>
  <c r="J552" i="11"/>
  <c r="H588" i="2"/>
  <c r="J588" i="2"/>
  <c r="P550" i="12" l="1"/>
  <c r="E551" i="12" s="1"/>
  <c r="O550" i="12"/>
  <c r="D551" i="12" s="1"/>
  <c r="N550" i="12"/>
  <c r="C551" i="12" s="1"/>
  <c r="M552" i="11"/>
  <c r="Q552" i="11" s="1"/>
  <c r="F553" i="11" s="1"/>
  <c r="L552" i="11"/>
  <c r="M588" i="2"/>
  <c r="L588" i="2"/>
  <c r="P588" i="2" s="1"/>
  <c r="G551" i="12" l="1"/>
  <c r="K551" i="12" s="1"/>
  <c r="O552" i="11"/>
  <c r="D553" i="11" s="1"/>
  <c r="N552" i="11"/>
  <c r="C553" i="11" s="1"/>
  <c r="P552" i="11"/>
  <c r="E553" i="11" s="1"/>
  <c r="Q588" i="2"/>
  <c r="F589" i="2" s="1"/>
  <c r="N588" i="2"/>
  <c r="C589" i="2" s="1"/>
  <c r="O588" i="2"/>
  <c r="D589" i="2" s="1"/>
  <c r="E589" i="2"/>
  <c r="J551" i="12" l="1"/>
  <c r="H551" i="12"/>
  <c r="I551" i="12"/>
  <c r="G553" i="11"/>
  <c r="K553" i="11" s="1"/>
  <c r="G589" i="2"/>
  <c r="K589" i="2" s="1"/>
  <c r="H589" i="2"/>
  <c r="M589" i="2" s="1"/>
  <c r="I589" i="2"/>
  <c r="J589" i="2"/>
  <c r="L551" i="12" l="1"/>
  <c r="M551" i="12"/>
  <c r="Q551" i="12" s="1"/>
  <c r="F552" i="12" s="1"/>
  <c r="I553" i="11"/>
  <c r="H553" i="11"/>
  <c r="M553" i="11" s="1"/>
  <c r="Q553" i="11" s="1"/>
  <c r="F554" i="11" s="1"/>
  <c r="J553" i="11"/>
  <c r="Q589" i="2"/>
  <c r="F590" i="2" s="1"/>
  <c r="L589" i="2"/>
  <c r="P589" i="2" s="1"/>
  <c r="E590" i="2" s="1"/>
  <c r="N551" i="12" l="1"/>
  <c r="C552" i="12" s="1"/>
  <c r="O551" i="12"/>
  <c r="D552" i="12" s="1"/>
  <c r="P551" i="12"/>
  <c r="E552" i="12" s="1"/>
  <c r="L553" i="11"/>
  <c r="O553" i="11" s="1"/>
  <c r="D554" i="11" s="1"/>
  <c r="N589" i="2"/>
  <c r="C590" i="2" s="1"/>
  <c r="O589" i="2"/>
  <c r="D590" i="2" s="1"/>
  <c r="G590" i="2"/>
  <c r="K590" i="2" s="1"/>
  <c r="G552" i="12" l="1"/>
  <c r="K552" i="12" s="1"/>
  <c r="J552" i="12"/>
  <c r="N553" i="11"/>
  <c r="C554" i="11" s="1"/>
  <c r="P553" i="11"/>
  <c r="E554" i="11" s="1"/>
  <c r="I590" i="2"/>
  <c r="J590" i="2"/>
  <c r="H590" i="2"/>
  <c r="G554" i="11" l="1"/>
  <c r="K554" i="11" s="1"/>
  <c r="H552" i="12"/>
  <c r="L552" i="12" s="1"/>
  <c r="I552" i="12"/>
  <c r="M552" i="12"/>
  <c r="Q552" i="12" s="1"/>
  <c r="F553" i="12" s="1"/>
  <c r="I554" i="11"/>
  <c r="H554" i="11"/>
  <c r="J554" i="11"/>
  <c r="M590" i="2"/>
  <c r="L590" i="2"/>
  <c r="P590" i="2" s="1"/>
  <c r="N552" i="12" l="1"/>
  <c r="C553" i="12" s="1"/>
  <c r="O552" i="12"/>
  <c r="D553" i="12" s="1"/>
  <c r="P552" i="12"/>
  <c r="E553" i="12" s="1"/>
  <c r="L554" i="11"/>
  <c r="M554" i="11"/>
  <c r="Q554" i="11" s="1"/>
  <c r="F555" i="11" s="1"/>
  <c r="Q590" i="2"/>
  <c r="F591" i="2" s="1"/>
  <c r="N590" i="2"/>
  <c r="C591" i="2" s="1"/>
  <c r="O590" i="2"/>
  <c r="D591" i="2" s="1"/>
  <c r="E591" i="2"/>
  <c r="G553" i="12" l="1"/>
  <c r="K553" i="12" s="1"/>
  <c r="O554" i="11"/>
  <c r="D555" i="11" s="1"/>
  <c r="P554" i="11"/>
  <c r="E555" i="11" s="1"/>
  <c r="N554" i="11"/>
  <c r="C555" i="11" s="1"/>
  <c r="G591" i="2"/>
  <c r="K591" i="2" s="1"/>
  <c r="I553" i="12" l="1"/>
  <c r="J553" i="12"/>
  <c r="H553" i="12"/>
  <c r="G555" i="11"/>
  <c r="K555" i="11" s="1"/>
  <c r="J591" i="2"/>
  <c r="I591" i="2"/>
  <c r="H591" i="2"/>
  <c r="M591" i="2" s="1"/>
  <c r="M553" i="12" l="1"/>
  <c r="Q553" i="12" s="1"/>
  <c r="F554" i="12" s="1"/>
  <c r="L553" i="12"/>
  <c r="I555" i="11"/>
  <c r="H555" i="11"/>
  <c r="J555" i="11"/>
  <c r="Q591" i="2"/>
  <c r="F592" i="2" s="1"/>
  <c r="L591" i="2"/>
  <c r="P591" i="2" s="1"/>
  <c r="O553" i="12" l="1"/>
  <c r="D554" i="12" s="1"/>
  <c r="N553" i="12"/>
  <c r="C554" i="12" s="1"/>
  <c r="P553" i="12"/>
  <c r="E554" i="12" s="1"/>
  <c r="L555" i="11"/>
  <c r="M555" i="11"/>
  <c r="Q555" i="11" s="1"/>
  <c r="F556" i="11" s="1"/>
  <c r="N591" i="2"/>
  <c r="O591" i="2"/>
  <c r="D592" i="2" s="1"/>
  <c r="C592" i="2"/>
  <c r="E592" i="2"/>
  <c r="G554" i="12" l="1"/>
  <c r="K554" i="12" s="1"/>
  <c r="O555" i="11"/>
  <c r="D556" i="11" s="1"/>
  <c r="N555" i="11"/>
  <c r="C556" i="11" s="1"/>
  <c r="P555" i="11"/>
  <c r="E556" i="11" s="1"/>
  <c r="G592" i="2"/>
  <c r="K592" i="2" s="1"/>
  <c r="H592" i="2"/>
  <c r="I554" i="12" l="1"/>
  <c r="H554" i="12"/>
  <c r="J554" i="12"/>
  <c r="G556" i="11"/>
  <c r="K556" i="11" s="1"/>
  <c r="M592" i="2"/>
  <c r="J592" i="2"/>
  <c r="I592" i="2"/>
  <c r="L592" i="2" s="1"/>
  <c r="P592" i="2" s="1"/>
  <c r="L554" i="12" l="1"/>
  <c r="M554" i="12"/>
  <c r="Q554" i="12" s="1"/>
  <c r="F555" i="12" s="1"/>
  <c r="J556" i="11"/>
  <c r="H556" i="11"/>
  <c r="M556" i="11" s="1"/>
  <c r="Q556" i="11" s="1"/>
  <c r="F557" i="11" s="1"/>
  <c r="I556" i="11"/>
  <c r="Q592" i="2"/>
  <c r="F593" i="2" s="1"/>
  <c r="N592" i="2"/>
  <c r="C593" i="2" s="1"/>
  <c r="O592" i="2"/>
  <c r="D593" i="2" s="1"/>
  <c r="E593" i="2"/>
  <c r="P554" i="12" l="1"/>
  <c r="E555" i="12" s="1"/>
  <c r="N554" i="12"/>
  <c r="C555" i="12" s="1"/>
  <c r="O554" i="12"/>
  <c r="D555" i="12" s="1"/>
  <c r="L556" i="11"/>
  <c r="P556" i="11" s="1"/>
  <c r="E557" i="11" s="1"/>
  <c r="G593" i="2"/>
  <c r="K593" i="2" s="1"/>
  <c r="J593" i="2" l="1"/>
  <c r="G555" i="12"/>
  <c r="K555" i="12" s="1"/>
  <c r="O556" i="11"/>
  <c r="D557" i="11" s="1"/>
  <c r="N556" i="11"/>
  <c r="C557" i="11" s="1"/>
  <c r="G557" i="11" s="1"/>
  <c r="K557" i="11" s="1"/>
  <c r="H593" i="2"/>
  <c r="M593" i="2"/>
  <c r="I593" i="2"/>
  <c r="L593" i="2" s="1"/>
  <c r="P593" i="2" s="1"/>
  <c r="I555" i="12" l="1"/>
  <c r="H555" i="12"/>
  <c r="J555" i="12"/>
  <c r="J557" i="11"/>
  <c r="H557" i="11"/>
  <c r="I557" i="11"/>
  <c r="Q593" i="2"/>
  <c r="F594" i="2" s="1"/>
  <c r="N593" i="2"/>
  <c r="C594" i="2" s="1"/>
  <c r="O593" i="2"/>
  <c r="D594" i="2" s="1"/>
  <c r="E594" i="2"/>
  <c r="M555" i="12" l="1"/>
  <c r="Q555" i="12" s="1"/>
  <c r="F556" i="12" s="1"/>
  <c r="L555" i="12"/>
  <c r="L557" i="11"/>
  <c r="M557" i="11"/>
  <c r="Q557" i="11" s="1"/>
  <c r="F558" i="11" s="1"/>
  <c r="G594" i="2"/>
  <c r="K594" i="2" s="1"/>
  <c r="P555" i="12" l="1"/>
  <c r="E556" i="12" s="1"/>
  <c r="N555" i="12"/>
  <c r="C556" i="12" s="1"/>
  <c r="O555" i="12"/>
  <c r="D556" i="12" s="1"/>
  <c r="N557" i="11"/>
  <c r="C558" i="11" s="1"/>
  <c r="P557" i="11"/>
  <c r="E558" i="11" s="1"/>
  <c r="O557" i="11"/>
  <c r="D558" i="11" s="1"/>
  <c r="J594" i="2"/>
  <c r="I594" i="2"/>
  <c r="H594" i="2"/>
  <c r="L594" i="2" s="1"/>
  <c r="P594" i="2" s="1"/>
  <c r="G556" i="12" l="1"/>
  <c r="K556" i="12" s="1"/>
  <c r="G558" i="11"/>
  <c r="K558" i="11" s="1"/>
  <c r="M594" i="2"/>
  <c r="Q594" i="2"/>
  <c r="F595" i="2" s="1"/>
  <c r="N594" i="2"/>
  <c r="C595" i="2" s="1"/>
  <c r="O594" i="2"/>
  <c r="D595" i="2" s="1"/>
  <c r="E595" i="2"/>
  <c r="J556" i="12" l="1"/>
  <c r="H556" i="12"/>
  <c r="I556" i="12"/>
  <c r="I558" i="11"/>
  <c r="H558" i="11"/>
  <c r="M558" i="11" s="1"/>
  <c r="Q558" i="11" s="1"/>
  <c r="F559" i="11" s="1"/>
  <c r="J558" i="11"/>
  <c r="G595" i="2"/>
  <c r="K595" i="2" s="1"/>
  <c r="I595" i="2"/>
  <c r="H595" i="2" l="1"/>
  <c r="M556" i="12"/>
  <c r="Q556" i="12" s="1"/>
  <c r="F557" i="12" s="1"/>
  <c r="L556" i="12"/>
  <c r="L558" i="11"/>
  <c r="N558" i="11" s="1"/>
  <c r="C559" i="11" s="1"/>
  <c r="M595" i="2"/>
  <c r="L595" i="2"/>
  <c r="P595" i="2" s="1"/>
  <c r="J595" i="2"/>
  <c r="N556" i="12" l="1"/>
  <c r="C557" i="12" s="1"/>
  <c r="P556" i="12"/>
  <c r="E557" i="12" s="1"/>
  <c r="O556" i="12"/>
  <c r="D557" i="12" s="1"/>
  <c r="P558" i="11"/>
  <c r="E559" i="11" s="1"/>
  <c r="O558" i="11"/>
  <c r="D559" i="11" s="1"/>
  <c r="G559" i="11" s="1"/>
  <c r="K559" i="11" s="1"/>
  <c r="Q595" i="2"/>
  <c r="F596" i="2" s="1"/>
  <c r="N595" i="2"/>
  <c r="C596" i="2" s="1"/>
  <c r="O595" i="2"/>
  <c r="D596" i="2" s="1"/>
  <c r="E596" i="2"/>
  <c r="G557" i="12" l="1"/>
  <c r="K557" i="12" s="1"/>
  <c r="I559" i="11"/>
  <c r="H559" i="11"/>
  <c r="J559" i="11"/>
  <c r="G596" i="2"/>
  <c r="K596" i="2" s="1"/>
  <c r="I557" i="12" l="1"/>
  <c r="H557" i="12"/>
  <c r="J557" i="12"/>
  <c r="L559" i="11"/>
  <c r="P559" i="11" s="1"/>
  <c r="E560" i="11" s="1"/>
  <c r="M559" i="11"/>
  <c r="Q559" i="11" s="1"/>
  <c r="F560" i="11" s="1"/>
  <c r="H596" i="2"/>
  <c r="M596" i="2" s="1"/>
  <c r="I596" i="2"/>
  <c r="L596" i="2" s="1"/>
  <c r="P596" i="2" s="1"/>
  <c r="J596" i="2"/>
  <c r="O559" i="11" l="1"/>
  <c r="D560" i="11" s="1"/>
  <c r="L557" i="12"/>
  <c r="M557" i="12"/>
  <c r="Q557" i="12" s="1"/>
  <c r="F558" i="12" s="1"/>
  <c r="N559" i="11"/>
  <c r="C560" i="11" s="1"/>
  <c r="G560" i="11" s="1"/>
  <c r="K560" i="11" s="1"/>
  <c r="Q596" i="2"/>
  <c r="F597" i="2" s="1"/>
  <c r="N596" i="2"/>
  <c r="C597" i="2" s="1"/>
  <c r="O596" i="2"/>
  <c r="D597" i="2" s="1"/>
  <c r="E597" i="2"/>
  <c r="P557" i="12" l="1"/>
  <c r="E558" i="12" s="1"/>
  <c r="O557" i="12"/>
  <c r="D558" i="12" s="1"/>
  <c r="N557" i="12"/>
  <c r="C558" i="12" s="1"/>
  <c r="J560" i="11"/>
  <c r="H560" i="11"/>
  <c r="I560" i="11"/>
  <c r="G597" i="2"/>
  <c r="K597" i="2" s="1"/>
  <c r="J597" i="2" l="1"/>
  <c r="I597" i="2"/>
  <c r="G558" i="12"/>
  <c r="K558" i="12" s="1"/>
  <c r="L560" i="11"/>
  <c r="M560" i="11"/>
  <c r="Q560" i="11" s="1"/>
  <c r="F561" i="11" s="1"/>
  <c r="H597" i="2"/>
  <c r="J558" i="12" l="1"/>
  <c r="H558" i="12"/>
  <c r="I558" i="12"/>
  <c r="O560" i="11"/>
  <c r="D561" i="11" s="1"/>
  <c r="P560" i="11"/>
  <c r="E561" i="11" s="1"/>
  <c r="N560" i="11"/>
  <c r="C561" i="11" s="1"/>
  <c r="M597" i="2"/>
  <c r="L597" i="2"/>
  <c r="P597" i="2" s="1"/>
  <c r="M558" i="12" l="1"/>
  <c r="Q558" i="12" s="1"/>
  <c r="F559" i="12" s="1"/>
  <c r="L558" i="12"/>
  <c r="G561" i="11"/>
  <c r="K561" i="11" s="1"/>
  <c r="Q597" i="2"/>
  <c r="F598" i="2" s="1"/>
  <c r="N597" i="2"/>
  <c r="C598" i="2" s="1"/>
  <c r="O597" i="2"/>
  <c r="D598" i="2" s="1"/>
  <c r="E598" i="2"/>
  <c r="P558" i="12" l="1"/>
  <c r="E559" i="12" s="1"/>
  <c r="O558" i="12"/>
  <c r="D559" i="12" s="1"/>
  <c r="N558" i="12"/>
  <c r="C559" i="12" s="1"/>
  <c r="H561" i="11"/>
  <c r="M561" i="11" s="1"/>
  <c r="Q561" i="11" s="1"/>
  <c r="F562" i="11" s="1"/>
  <c r="I561" i="11"/>
  <c r="J561" i="11"/>
  <c r="G598" i="2"/>
  <c r="K598" i="2" s="1"/>
  <c r="J598" i="2"/>
  <c r="G559" i="12" l="1"/>
  <c r="K559" i="12" s="1"/>
  <c r="J559" i="12"/>
  <c r="L561" i="11"/>
  <c r="P561" i="11" s="1"/>
  <c r="E562" i="11" s="1"/>
  <c r="N561" i="11"/>
  <c r="C562" i="11" s="1"/>
  <c r="I598" i="2"/>
  <c r="H598" i="2"/>
  <c r="M598" i="2" s="1"/>
  <c r="H559" i="12" l="1"/>
  <c r="I559" i="12"/>
  <c r="M559" i="12"/>
  <c r="Q559" i="12" s="1"/>
  <c r="F560" i="12" s="1"/>
  <c r="L559" i="12"/>
  <c r="O561" i="11"/>
  <c r="D562" i="11" s="1"/>
  <c r="G562" i="11" s="1"/>
  <c r="K562" i="11" s="1"/>
  <c r="Q598" i="2"/>
  <c r="F599" i="2" s="1"/>
  <c r="L598" i="2"/>
  <c r="P598" i="2" s="1"/>
  <c r="P559" i="12" l="1"/>
  <c r="E560" i="12" s="1"/>
  <c r="N559" i="12"/>
  <c r="C560" i="12" s="1"/>
  <c r="O559" i="12"/>
  <c r="D560" i="12" s="1"/>
  <c r="J562" i="11"/>
  <c r="H562" i="11"/>
  <c r="I562" i="11"/>
  <c r="N598" i="2"/>
  <c r="O598" i="2"/>
  <c r="D599" i="2" s="1"/>
  <c r="C599" i="2"/>
  <c r="E599" i="2"/>
  <c r="G560" i="12" l="1"/>
  <c r="K560" i="12" s="1"/>
  <c r="M562" i="11"/>
  <c r="Q562" i="11" s="1"/>
  <c r="F563" i="11" s="1"/>
  <c r="L562" i="11"/>
  <c r="G599" i="2"/>
  <c r="K599" i="2" s="1"/>
  <c r="J560" i="12" l="1"/>
  <c r="H560" i="12"/>
  <c r="M560" i="12" s="1"/>
  <c r="Q560" i="12" s="1"/>
  <c r="F561" i="12" s="1"/>
  <c r="I560" i="12"/>
  <c r="P562" i="11"/>
  <c r="E563" i="11" s="1"/>
  <c r="N562" i="11"/>
  <c r="C563" i="11" s="1"/>
  <c r="O562" i="11"/>
  <c r="D563" i="11" s="1"/>
  <c r="I599" i="2"/>
  <c r="H599" i="2"/>
  <c r="M599" i="2" s="1"/>
  <c r="J599" i="2"/>
  <c r="L560" i="12" l="1"/>
  <c r="P560" i="12"/>
  <c r="E561" i="12" s="1"/>
  <c r="N560" i="12"/>
  <c r="C561" i="12" s="1"/>
  <c r="O560" i="12"/>
  <c r="D561" i="12" s="1"/>
  <c r="G563" i="11"/>
  <c r="K563" i="11" s="1"/>
  <c r="Q599" i="2"/>
  <c r="F600" i="2" s="1"/>
  <c r="L599" i="2"/>
  <c r="P599" i="2" s="1"/>
  <c r="G561" i="12" l="1"/>
  <c r="K561" i="12" s="1"/>
  <c r="J563" i="11"/>
  <c r="H563" i="11"/>
  <c r="M563" i="11" s="1"/>
  <c r="Q563" i="11" s="1"/>
  <c r="F564" i="11" s="1"/>
  <c r="I563" i="11"/>
  <c r="N599" i="2"/>
  <c r="C600" i="2" s="1"/>
  <c r="O599" i="2"/>
  <c r="D600" i="2" s="1"/>
  <c r="E600" i="2"/>
  <c r="I561" i="12" l="1"/>
  <c r="H561" i="12"/>
  <c r="L561" i="12" s="1"/>
  <c r="M561" i="12"/>
  <c r="Q561" i="12" s="1"/>
  <c r="F562" i="12" s="1"/>
  <c r="J561" i="12"/>
  <c r="L563" i="11"/>
  <c r="O563" i="11" s="1"/>
  <c r="D564" i="11" s="1"/>
  <c r="G600" i="2"/>
  <c r="K600" i="2" s="1"/>
  <c r="N561" i="12" l="1"/>
  <c r="C562" i="12" s="1"/>
  <c r="O561" i="12"/>
  <c r="D562" i="12" s="1"/>
  <c r="P561" i="12"/>
  <c r="E562" i="12" s="1"/>
  <c r="P563" i="11"/>
  <c r="E564" i="11" s="1"/>
  <c r="N563" i="11"/>
  <c r="C564" i="11" s="1"/>
  <c r="J600" i="2"/>
  <c r="I600" i="2"/>
  <c r="H600" i="2"/>
  <c r="M600" i="2" s="1"/>
  <c r="G564" i="11" l="1"/>
  <c r="K564" i="11" s="1"/>
  <c r="G562" i="12"/>
  <c r="K562" i="12" s="1"/>
  <c r="J562" i="12"/>
  <c r="I564" i="11"/>
  <c r="H564" i="11"/>
  <c r="M564" i="11" s="1"/>
  <c r="Q564" i="11" s="1"/>
  <c r="F565" i="11" s="1"/>
  <c r="J564" i="11"/>
  <c r="Q600" i="2"/>
  <c r="F601" i="2" s="1"/>
  <c r="L600" i="2"/>
  <c r="P600" i="2" s="1"/>
  <c r="H562" i="12" l="1"/>
  <c r="L562" i="12" s="1"/>
  <c r="I562" i="12"/>
  <c r="L564" i="11"/>
  <c r="P564" i="11" s="1"/>
  <c r="E565" i="11" s="1"/>
  <c r="N600" i="2"/>
  <c r="C601" i="2" s="1"/>
  <c r="O600" i="2"/>
  <c r="D601" i="2" s="1"/>
  <c r="E601" i="2"/>
  <c r="M562" i="12" l="1"/>
  <c r="Q562" i="12" s="1"/>
  <c r="F563" i="12" s="1"/>
  <c r="O564" i="11"/>
  <c r="D565" i="11" s="1"/>
  <c r="G565" i="11" s="1"/>
  <c r="K565" i="11" s="1"/>
  <c r="N564" i="11"/>
  <c r="C565" i="11" s="1"/>
  <c r="O562" i="12"/>
  <c r="D563" i="12" s="1"/>
  <c r="N562" i="12"/>
  <c r="C563" i="12" s="1"/>
  <c r="P562" i="12"/>
  <c r="E563" i="12" s="1"/>
  <c r="G601" i="2"/>
  <c r="K601" i="2" s="1"/>
  <c r="G563" i="12" l="1"/>
  <c r="K563" i="12" s="1"/>
  <c r="J563" i="12"/>
  <c r="I565" i="11"/>
  <c r="H565" i="11"/>
  <c r="J565" i="11"/>
  <c r="H601" i="2"/>
  <c r="M601" i="2" s="1"/>
  <c r="J601" i="2"/>
  <c r="I601" i="2"/>
  <c r="L601" i="2" s="1"/>
  <c r="P601" i="2" s="1"/>
  <c r="H563" i="12" l="1"/>
  <c r="I563" i="12"/>
  <c r="M565" i="11"/>
  <c r="Q565" i="11" s="1"/>
  <c r="F566" i="11" s="1"/>
  <c r="L565" i="11"/>
  <c r="Q601" i="2"/>
  <c r="F602" i="2" s="1"/>
  <c r="N601" i="2"/>
  <c r="C602" i="2" s="1"/>
  <c r="O601" i="2"/>
  <c r="D602" i="2" s="1"/>
  <c r="E602" i="2"/>
  <c r="L563" i="12" l="1"/>
  <c r="M563" i="12"/>
  <c r="Q563" i="12" s="1"/>
  <c r="F564" i="12" s="1"/>
  <c r="N565" i="11"/>
  <c r="C566" i="11" s="1"/>
  <c r="P565" i="11"/>
  <c r="E566" i="11" s="1"/>
  <c r="O565" i="11"/>
  <c r="D566" i="11" s="1"/>
  <c r="G602" i="2"/>
  <c r="K602" i="2" s="1"/>
  <c r="H602" i="2" l="1"/>
  <c r="M602" i="2" s="1"/>
  <c r="P563" i="12"/>
  <c r="E564" i="12" s="1"/>
  <c r="N563" i="12"/>
  <c r="C564" i="12" s="1"/>
  <c r="O563" i="12"/>
  <c r="D564" i="12" s="1"/>
  <c r="G566" i="11"/>
  <c r="K566" i="11" s="1"/>
  <c r="Q602" i="2"/>
  <c r="F603" i="2" s="1"/>
  <c r="I602" i="2"/>
  <c r="L602" i="2" s="1"/>
  <c r="P602" i="2" s="1"/>
  <c r="J602" i="2"/>
  <c r="G564" i="12" l="1"/>
  <c r="K564" i="12" s="1"/>
  <c r="I564" i="12"/>
  <c r="I566" i="11"/>
  <c r="H566" i="11"/>
  <c r="J566" i="11"/>
  <c r="N602" i="2"/>
  <c r="C603" i="2" s="1"/>
  <c r="O602" i="2"/>
  <c r="D603" i="2" s="1"/>
  <c r="E603" i="2"/>
  <c r="H564" i="12" l="1"/>
  <c r="J564" i="12"/>
  <c r="L566" i="11"/>
  <c r="M566" i="11"/>
  <c r="Q566" i="11" s="1"/>
  <c r="F567" i="11" s="1"/>
  <c r="G603" i="2"/>
  <c r="K603" i="2" s="1"/>
  <c r="J603" i="2"/>
  <c r="M564" i="12" l="1"/>
  <c r="Q564" i="12" s="1"/>
  <c r="F565" i="12" s="1"/>
  <c r="L564" i="12"/>
  <c r="N566" i="11"/>
  <c r="C567" i="11" s="1"/>
  <c r="P566" i="11"/>
  <c r="E567" i="11" s="1"/>
  <c r="O566" i="11"/>
  <c r="D567" i="11" s="1"/>
  <c r="I603" i="2"/>
  <c r="H603" i="2"/>
  <c r="M603" i="2" s="1"/>
  <c r="O564" i="12" l="1"/>
  <c r="D565" i="12" s="1"/>
  <c r="P564" i="12"/>
  <c r="E565" i="12" s="1"/>
  <c r="N564" i="12"/>
  <c r="C565" i="12" s="1"/>
  <c r="G567" i="11"/>
  <c r="K567" i="11" s="1"/>
  <c r="Q603" i="2"/>
  <c r="F604" i="2" s="1"/>
  <c r="L603" i="2"/>
  <c r="P603" i="2" s="1"/>
  <c r="G565" i="12" l="1"/>
  <c r="K565" i="12" s="1"/>
  <c r="I567" i="11"/>
  <c r="H567" i="11"/>
  <c r="M567" i="11" s="1"/>
  <c r="Q567" i="11" s="1"/>
  <c r="F568" i="11" s="1"/>
  <c r="J567" i="11"/>
  <c r="N603" i="2"/>
  <c r="O603" i="2"/>
  <c r="D604" i="2"/>
  <c r="E604" i="2"/>
  <c r="C604" i="2"/>
  <c r="I565" i="12" l="1"/>
  <c r="H565" i="12"/>
  <c r="J565" i="12"/>
  <c r="L567" i="11"/>
  <c r="O567" i="11" s="1"/>
  <c r="D568" i="11" s="1"/>
  <c r="G604" i="2"/>
  <c r="K604" i="2" s="1"/>
  <c r="I604" i="2"/>
  <c r="J604" i="2" l="1"/>
  <c r="M565" i="12"/>
  <c r="Q565" i="12" s="1"/>
  <c r="F566" i="12" s="1"/>
  <c r="L565" i="12"/>
  <c r="P567" i="11"/>
  <c r="E568" i="11" s="1"/>
  <c r="N567" i="11"/>
  <c r="C568" i="11" s="1"/>
  <c r="H604" i="2"/>
  <c r="M604" i="2" s="1"/>
  <c r="L604" i="2"/>
  <c r="P604" i="2" s="1"/>
  <c r="E605" i="2" s="1"/>
  <c r="Q604" i="2"/>
  <c r="F605" i="2" s="1"/>
  <c r="N604" i="2"/>
  <c r="C605" i="2" s="1"/>
  <c r="N565" i="12" l="1"/>
  <c r="C566" i="12" s="1"/>
  <c r="P565" i="12"/>
  <c r="E566" i="12" s="1"/>
  <c r="O565" i="12"/>
  <c r="D566" i="12" s="1"/>
  <c r="G568" i="11"/>
  <c r="K568" i="11" s="1"/>
  <c r="O604" i="2"/>
  <c r="D605" i="2" s="1"/>
  <c r="G605" i="2" s="1"/>
  <c r="K605" i="2" s="1"/>
  <c r="G566" i="12" l="1"/>
  <c r="K566" i="12" s="1"/>
  <c r="I568" i="11"/>
  <c r="H568" i="11"/>
  <c r="M568" i="11" s="1"/>
  <c r="Q568" i="11" s="1"/>
  <c r="F569" i="11" s="1"/>
  <c r="J568" i="11"/>
  <c r="H605" i="2"/>
  <c r="M605" i="2" s="1"/>
  <c r="I605" i="2"/>
  <c r="L605" i="2" s="1"/>
  <c r="P605" i="2" s="1"/>
  <c r="J605" i="2"/>
  <c r="L568" i="11" l="1"/>
  <c r="O568" i="11" s="1"/>
  <c r="D569" i="11" s="1"/>
  <c r="J566" i="12"/>
  <c r="H566" i="12"/>
  <c r="I566" i="12"/>
  <c r="P568" i="11"/>
  <c r="E569" i="11" s="1"/>
  <c r="N568" i="11"/>
  <c r="C569" i="11" s="1"/>
  <c r="Q605" i="2"/>
  <c r="F606" i="2" s="1"/>
  <c r="N605" i="2"/>
  <c r="C606" i="2" s="1"/>
  <c r="O605" i="2"/>
  <c r="D606" i="2" s="1"/>
  <c r="E606" i="2"/>
  <c r="M566" i="12" l="1"/>
  <c r="Q566" i="12" s="1"/>
  <c r="F567" i="12" s="1"/>
  <c r="L566" i="12"/>
  <c r="G569" i="11"/>
  <c r="K569" i="11" s="1"/>
  <c r="G606" i="2"/>
  <c r="K606" i="2" s="1"/>
  <c r="I606" i="2" l="1"/>
  <c r="J606" i="2"/>
  <c r="H606" i="2"/>
  <c r="M606" i="2" s="1"/>
  <c r="P566" i="12"/>
  <c r="E567" i="12" s="1"/>
  <c r="O566" i="12"/>
  <c r="D567" i="12" s="1"/>
  <c r="N566" i="12"/>
  <c r="C567" i="12" s="1"/>
  <c r="J569" i="11"/>
  <c r="I569" i="11"/>
  <c r="H569" i="11"/>
  <c r="Q606" i="2"/>
  <c r="F607" i="2" s="1"/>
  <c r="L606" i="2" l="1"/>
  <c r="G567" i="12"/>
  <c r="K567" i="12" s="1"/>
  <c r="J567" i="12"/>
  <c r="L569" i="11"/>
  <c r="M569" i="11"/>
  <c r="Q569" i="11" s="1"/>
  <c r="F570" i="11" s="1"/>
  <c r="P606" i="2" l="1"/>
  <c r="E607" i="2" s="1"/>
  <c r="O606" i="2"/>
  <c r="D607" i="2" s="1"/>
  <c r="N606" i="2"/>
  <c r="C607" i="2" s="1"/>
  <c r="G607" i="2" s="1"/>
  <c r="K607" i="2" s="1"/>
  <c r="H567" i="12"/>
  <c r="M567" i="12" s="1"/>
  <c r="Q567" i="12" s="1"/>
  <c r="F568" i="12" s="1"/>
  <c r="I567" i="12"/>
  <c r="L567" i="12" s="1"/>
  <c r="O569" i="11"/>
  <c r="D570" i="11" s="1"/>
  <c r="N569" i="11"/>
  <c r="C570" i="11" s="1"/>
  <c r="P569" i="11"/>
  <c r="E570" i="11" s="1"/>
  <c r="I607" i="2" l="1"/>
  <c r="H607" i="2"/>
  <c r="L607" i="2" s="1"/>
  <c r="P607" i="2" s="1"/>
  <c r="J607" i="2"/>
  <c r="P567" i="12"/>
  <c r="E568" i="12" s="1"/>
  <c r="O567" i="12"/>
  <c r="D568" i="12" s="1"/>
  <c r="N567" i="12"/>
  <c r="C568" i="12" s="1"/>
  <c r="G570" i="11"/>
  <c r="K570" i="11" s="1"/>
  <c r="M607" i="2"/>
  <c r="G568" i="12" l="1"/>
  <c r="K568" i="12" s="1"/>
  <c r="J568" i="12"/>
  <c r="J570" i="11"/>
  <c r="H570" i="11"/>
  <c r="I570" i="11"/>
  <c r="Q607" i="2"/>
  <c r="F608" i="2" s="1"/>
  <c r="N607" i="2"/>
  <c r="C608" i="2" s="1"/>
  <c r="O607" i="2"/>
  <c r="D608" i="2" s="1"/>
  <c r="E608" i="2"/>
  <c r="H568" i="12" l="1"/>
  <c r="I568" i="12"/>
  <c r="L570" i="11"/>
  <c r="M570" i="11"/>
  <c r="Q570" i="11" s="1"/>
  <c r="F571" i="11" s="1"/>
  <c r="G608" i="2"/>
  <c r="K608" i="2" s="1"/>
  <c r="L568" i="12" l="1"/>
  <c r="M568" i="12"/>
  <c r="Q568" i="12" s="1"/>
  <c r="F569" i="12" s="1"/>
  <c r="N570" i="11"/>
  <c r="C571" i="11" s="1"/>
  <c r="O570" i="11"/>
  <c r="D571" i="11" s="1"/>
  <c r="P570" i="11"/>
  <c r="E571" i="11" s="1"/>
  <c r="I608" i="2"/>
  <c r="L608" i="2" s="1"/>
  <c r="P608" i="2" s="1"/>
  <c r="J608" i="2"/>
  <c r="H608" i="2"/>
  <c r="M608" i="2" s="1"/>
  <c r="N568" i="12" l="1"/>
  <c r="C569" i="12" s="1"/>
  <c r="O568" i="12"/>
  <c r="D569" i="12" s="1"/>
  <c r="P568" i="12"/>
  <c r="E569" i="12" s="1"/>
  <c r="G571" i="11"/>
  <c r="K571" i="11" s="1"/>
  <c r="Q608" i="2"/>
  <c r="F609" i="2" s="1"/>
  <c r="N608" i="2"/>
  <c r="C609" i="2" s="1"/>
  <c r="O608" i="2"/>
  <c r="D609" i="2" s="1"/>
  <c r="E609" i="2"/>
  <c r="G569" i="12" l="1"/>
  <c r="K569" i="12" s="1"/>
  <c r="J569" i="12"/>
  <c r="J571" i="11"/>
  <c r="H571" i="11"/>
  <c r="M571" i="11" s="1"/>
  <c r="Q571" i="11" s="1"/>
  <c r="F572" i="11" s="1"/>
  <c r="I571" i="11"/>
  <c r="G609" i="2"/>
  <c r="K609" i="2" s="1"/>
  <c r="H569" i="12" l="1"/>
  <c r="L569" i="12" s="1"/>
  <c r="I569" i="12"/>
  <c r="M569" i="12"/>
  <c r="Q569" i="12" s="1"/>
  <c r="F570" i="12" s="1"/>
  <c r="L571" i="11"/>
  <c r="P571" i="11" s="1"/>
  <c r="E572" i="11" s="1"/>
  <c r="O571" i="11"/>
  <c r="D572" i="11" s="1"/>
  <c r="N571" i="11"/>
  <c r="C572" i="11" s="1"/>
  <c r="H609" i="2"/>
  <c r="M609" i="2" s="1"/>
  <c r="Q609" i="2"/>
  <c r="F610" i="2" s="1"/>
  <c r="I609" i="2"/>
  <c r="L609" i="2" s="1"/>
  <c r="P609" i="2" s="1"/>
  <c r="J609" i="2"/>
  <c r="O569" i="12" l="1"/>
  <c r="D570" i="12" s="1"/>
  <c r="N569" i="12"/>
  <c r="C570" i="12" s="1"/>
  <c r="P569" i="12"/>
  <c r="E570" i="12" s="1"/>
  <c r="G572" i="11"/>
  <c r="K572" i="11" s="1"/>
  <c r="N609" i="2"/>
  <c r="C610" i="2" s="1"/>
  <c r="O609" i="2"/>
  <c r="D610" i="2" s="1"/>
  <c r="E610" i="2"/>
  <c r="G570" i="12" l="1"/>
  <c r="K570" i="12" s="1"/>
  <c r="I570" i="12"/>
  <c r="J572" i="11"/>
  <c r="H572" i="11"/>
  <c r="I572" i="11"/>
  <c r="G610" i="2"/>
  <c r="K610" i="2" s="1"/>
  <c r="I610" i="2"/>
  <c r="J610" i="2"/>
  <c r="H570" i="12" l="1"/>
  <c r="J570" i="12"/>
  <c r="L572" i="11"/>
  <c r="M572" i="11"/>
  <c r="Q572" i="11" s="1"/>
  <c r="F573" i="11" s="1"/>
  <c r="H610" i="2"/>
  <c r="M610" i="2"/>
  <c r="L610" i="2"/>
  <c r="P610" i="2" s="1"/>
  <c r="L570" i="12" l="1"/>
  <c r="M570" i="12"/>
  <c r="Q570" i="12" s="1"/>
  <c r="F571" i="12" s="1"/>
  <c r="O572" i="11"/>
  <c r="D573" i="11" s="1"/>
  <c r="P572" i="11"/>
  <c r="E573" i="11" s="1"/>
  <c r="N572" i="11"/>
  <c r="C573" i="11" s="1"/>
  <c r="Q610" i="2"/>
  <c r="F611" i="2" s="1"/>
  <c r="N610" i="2"/>
  <c r="C611" i="2" s="1"/>
  <c r="O610" i="2"/>
  <c r="D611" i="2" s="1"/>
  <c r="E611" i="2"/>
  <c r="N570" i="12" l="1"/>
  <c r="C571" i="12" s="1"/>
  <c r="P570" i="12"/>
  <c r="E571" i="12" s="1"/>
  <c r="O570" i="12"/>
  <c r="D571" i="12" s="1"/>
  <c r="G573" i="11"/>
  <c r="K573" i="11" s="1"/>
  <c r="G611" i="2"/>
  <c r="K611" i="2" s="1"/>
  <c r="G571" i="12" l="1"/>
  <c r="K571" i="12" s="1"/>
  <c r="I573" i="11"/>
  <c r="H573" i="11"/>
  <c r="J573" i="11"/>
  <c r="I611" i="2"/>
  <c r="H611" i="2"/>
  <c r="J611" i="2"/>
  <c r="I571" i="12" l="1"/>
  <c r="H571" i="12"/>
  <c r="L571" i="12" s="1"/>
  <c r="J571" i="12"/>
  <c r="M571" i="12"/>
  <c r="Q571" i="12" s="1"/>
  <c r="F572" i="12" s="1"/>
  <c r="L573" i="11"/>
  <c r="M573" i="11"/>
  <c r="Q573" i="11" s="1"/>
  <c r="F574" i="11" s="1"/>
  <c r="M611" i="2"/>
  <c r="L611" i="2"/>
  <c r="P611" i="2" s="1"/>
  <c r="N571" i="12" l="1"/>
  <c r="C572" i="12" s="1"/>
  <c r="O571" i="12"/>
  <c r="D572" i="12" s="1"/>
  <c r="P571" i="12"/>
  <c r="E572" i="12" s="1"/>
  <c r="O573" i="11"/>
  <c r="D574" i="11" s="1"/>
  <c r="P573" i="11"/>
  <c r="E574" i="11" s="1"/>
  <c r="N573" i="11"/>
  <c r="C574" i="11" s="1"/>
  <c r="Q611" i="2"/>
  <c r="F612" i="2" s="1"/>
  <c r="N611" i="2"/>
  <c r="C612" i="2" s="1"/>
  <c r="O611" i="2"/>
  <c r="D612" i="2" s="1"/>
  <c r="E612" i="2"/>
  <c r="G572" i="12" l="1"/>
  <c r="K572" i="12" s="1"/>
  <c r="G574" i="11"/>
  <c r="K574" i="11" s="1"/>
  <c r="G612" i="2"/>
  <c r="K612" i="2" s="1"/>
  <c r="I612" i="2"/>
  <c r="I572" i="12" l="1"/>
  <c r="H572" i="12"/>
  <c r="J572" i="12"/>
  <c r="I574" i="11"/>
  <c r="H574" i="11"/>
  <c r="J574" i="11"/>
  <c r="J612" i="2"/>
  <c r="H612" i="2"/>
  <c r="M572" i="12" l="1"/>
  <c r="Q572" i="12" s="1"/>
  <c r="F573" i="12" s="1"/>
  <c r="L572" i="12"/>
  <c r="M574" i="11"/>
  <c r="Q574" i="11" s="1"/>
  <c r="F575" i="11" s="1"/>
  <c r="L574" i="11"/>
  <c r="M612" i="2"/>
  <c r="L612" i="2"/>
  <c r="P612" i="2" s="1"/>
  <c r="N572" i="12" l="1"/>
  <c r="C573" i="12" s="1"/>
  <c r="O572" i="12"/>
  <c r="D573" i="12" s="1"/>
  <c r="P572" i="12"/>
  <c r="E573" i="12" s="1"/>
  <c r="N574" i="11"/>
  <c r="C575" i="11" s="1"/>
  <c r="O574" i="11"/>
  <c r="D575" i="11" s="1"/>
  <c r="P574" i="11"/>
  <c r="E575" i="11" s="1"/>
  <c r="Q612" i="2"/>
  <c r="F613" i="2" s="1"/>
  <c r="N612" i="2"/>
  <c r="C613" i="2" s="1"/>
  <c r="O612" i="2"/>
  <c r="D613" i="2" s="1"/>
  <c r="E613" i="2"/>
  <c r="G573" i="12" l="1"/>
  <c r="K573" i="12" s="1"/>
  <c r="G575" i="11"/>
  <c r="K575" i="11" s="1"/>
  <c r="G613" i="2"/>
  <c r="K613" i="2" s="1"/>
  <c r="H613" i="2" l="1"/>
  <c r="M613" i="2" s="1"/>
  <c r="I573" i="12"/>
  <c r="H573" i="12"/>
  <c r="J573" i="12"/>
  <c r="J575" i="11"/>
  <c r="H575" i="11"/>
  <c r="I575" i="11"/>
  <c r="Q613" i="2"/>
  <c r="F614" i="2" s="1"/>
  <c r="J613" i="2"/>
  <c r="I613" i="2"/>
  <c r="L613" i="2" s="1"/>
  <c r="P613" i="2" s="1"/>
  <c r="L573" i="12" l="1"/>
  <c r="M573" i="12"/>
  <c r="Q573" i="12" s="1"/>
  <c r="F574" i="12" s="1"/>
  <c r="L575" i="11"/>
  <c r="M575" i="11"/>
  <c r="Q575" i="11" s="1"/>
  <c r="F576" i="11" s="1"/>
  <c r="N613" i="2"/>
  <c r="O613" i="2"/>
  <c r="D614" i="2" s="1"/>
  <c r="C614" i="2"/>
  <c r="E614" i="2"/>
  <c r="N573" i="12" l="1"/>
  <c r="C574" i="12" s="1"/>
  <c r="P573" i="12"/>
  <c r="E574" i="12" s="1"/>
  <c r="O573" i="12"/>
  <c r="D574" i="12" s="1"/>
  <c r="P575" i="11"/>
  <c r="E576" i="11" s="1"/>
  <c r="O575" i="11"/>
  <c r="D576" i="11" s="1"/>
  <c r="N575" i="11"/>
  <c r="C576" i="11" s="1"/>
  <c r="G614" i="2"/>
  <c r="K614" i="2" s="1"/>
  <c r="G574" i="12" l="1"/>
  <c r="K574" i="12" s="1"/>
  <c r="I574" i="12"/>
  <c r="G576" i="11"/>
  <c r="K576" i="11" s="1"/>
  <c r="H614" i="2"/>
  <c r="M614" i="2" s="1"/>
  <c r="I614" i="2"/>
  <c r="J614" i="2"/>
  <c r="L614" i="2" l="1"/>
  <c r="P614" i="2" s="1"/>
  <c r="H574" i="12"/>
  <c r="J574" i="12"/>
  <c r="L574" i="12"/>
  <c r="M574" i="12"/>
  <c r="Q574" i="12" s="1"/>
  <c r="F575" i="12" s="1"/>
  <c r="J576" i="11"/>
  <c r="H576" i="11"/>
  <c r="I576" i="11"/>
  <c r="Q614" i="2"/>
  <c r="F615" i="2" s="1"/>
  <c r="N614" i="2"/>
  <c r="C615" i="2" s="1"/>
  <c r="O614" i="2"/>
  <c r="D615" i="2" s="1"/>
  <c r="E615" i="2"/>
  <c r="O574" i="12" l="1"/>
  <c r="D575" i="12" s="1"/>
  <c r="P574" i="12"/>
  <c r="E575" i="12" s="1"/>
  <c r="N574" i="12"/>
  <c r="C575" i="12" s="1"/>
  <c r="L576" i="11"/>
  <c r="M576" i="11"/>
  <c r="Q576" i="11" s="1"/>
  <c r="F577" i="11" s="1"/>
  <c r="G615" i="2"/>
  <c r="K615" i="2" s="1"/>
  <c r="G575" i="12" l="1"/>
  <c r="K575" i="12" s="1"/>
  <c r="P576" i="11"/>
  <c r="E577" i="11" s="1"/>
  <c r="N576" i="11"/>
  <c r="C577" i="11" s="1"/>
  <c r="O576" i="11"/>
  <c r="D577" i="11" s="1"/>
  <c r="J615" i="2"/>
  <c r="H615" i="2"/>
  <c r="M615" i="2" s="1"/>
  <c r="I615" i="2"/>
  <c r="L615" i="2" s="1"/>
  <c r="P615" i="2" s="1"/>
  <c r="I575" i="12" l="1"/>
  <c r="H575" i="12"/>
  <c r="J575" i="12"/>
  <c r="G577" i="11"/>
  <c r="K577" i="11" s="1"/>
  <c r="Q615" i="2"/>
  <c r="F616" i="2" s="1"/>
  <c r="N615" i="2"/>
  <c r="C616" i="2" s="1"/>
  <c r="O615" i="2"/>
  <c r="D616" i="2" s="1"/>
  <c r="E616" i="2"/>
  <c r="M575" i="12" l="1"/>
  <c r="Q575" i="12" s="1"/>
  <c r="F576" i="12" s="1"/>
  <c r="L575" i="12"/>
  <c r="I577" i="11"/>
  <c r="H577" i="11"/>
  <c r="J577" i="11"/>
  <c r="G616" i="2"/>
  <c r="K616" i="2" s="1"/>
  <c r="N575" i="12" l="1"/>
  <c r="C576" i="12" s="1"/>
  <c r="P575" i="12"/>
  <c r="E576" i="12" s="1"/>
  <c r="O575" i="12"/>
  <c r="D576" i="12" s="1"/>
  <c r="L577" i="11"/>
  <c r="M577" i="11"/>
  <c r="Q577" i="11" s="1"/>
  <c r="F578" i="11" s="1"/>
  <c r="H616" i="2"/>
  <c r="M616" i="2"/>
  <c r="J616" i="2"/>
  <c r="I616" i="2"/>
  <c r="L616" i="2" l="1"/>
  <c r="P616" i="2" s="1"/>
  <c r="G576" i="12"/>
  <c r="K576" i="12" s="1"/>
  <c r="O577" i="11"/>
  <c r="D578" i="11" s="1"/>
  <c r="N577" i="11"/>
  <c r="C578" i="11" s="1"/>
  <c r="P577" i="11"/>
  <c r="E578" i="11" s="1"/>
  <c r="Q616" i="2"/>
  <c r="F617" i="2" s="1"/>
  <c r="N616" i="2"/>
  <c r="C617" i="2" s="1"/>
  <c r="O616" i="2"/>
  <c r="D617" i="2" s="1"/>
  <c r="E617" i="2"/>
  <c r="J576" i="12" l="1"/>
  <c r="H576" i="12"/>
  <c r="I576" i="12"/>
  <c r="G578" i="11"/>
  <c r="K578" i="11" s="1"/>
  <c r="G617" i="2"/>
  <c r="K617" i="2" s="1"/>
  <c r="L576" i="12" l="1"/>
  <c r="M576" i="12"/>
  <c r="Q576" i="12" s="1"/>
  <c r="F577" i="12" s="1"/>
  <c r="J578" i="11"/>
  <c r="H578" i="11"/>
  <c r="I578" i="11"/>
  <c r="I617" i="2"/>
  <c r="H617" i="2"/>
  <c r="M617" i="2" s="1"/>
  <c r="J617" i="2"/>
  <c r="N576" i="12" l="1"/>
  <c r="C577" i="12" s="1"/>
  <c r="O576" i="12"/>
  <c r="D577" i="12" s="1"/>
  <c r="P576" i="12"/>
  <c r="E577" i="12" s="1"/>
  <c r="M578" i="11"/>
  <c r="Q578" i="11" s="1"/>
  <c r="F579" i="11" s="1"/>
  <c r="L578" i="11"/>
  <c r="Q617" i="2"/>
  <c r="F618" i="2" s="1"/>
  <c r="L617" i="2"/>
  <c r="P617" i="2" s="1"/>
  <c r="G577" i="12" l="1"/>
  <c r="K577" i="12" s="1"/>
  <c r="P578" i="11"/>
  <c r="E579" i="11" s="1"/>
  <c r="O578" i="11"/>
  <c r="D579" i="11" s="1"/>
  <c r="N578" i="11"/>
  <c r="C579" i="11" s="1"/>
  <c r="N617" i="2"/>
  <c r="C618" i="2" s="1"/>
  <c r="O617" i="2"/>
  <c r="D618" i="2" s="1"/>
  <c r="E618" i="2"/>
  <c r="J577" i="12" l="1"/>
  <c r="H577" i="12"/>
  <c r="M577" i="12" s="1"/>
  <c r="Q577" i="12" s="1"/>
  <c r="F578" i="12" s="1"/>
  <c r="I577" i="12"/>
  <c r="G579" i="11"/>
  <c r="K579" i="11" s="1"/>
  <c r="G618" i="2"/>
  <c r="K618" i="2" s="1"/>
  <c r="H618" i="2" l="1"/>
  <c r="L577" i="12"/>
  <c r="N577" i="12" s="1"/>
  <c r="C578" i="12" s="1"/>
  <c r="J618" i="2"/>
  <c r="J579" i="11"/>
  <c r="H579" i="11"/>
  <c r="M579" i="11" s="1"/>
  <c r="Q579" i="11" s="1"/>
  <c r="F580" i="11" s="1"/>
  <c r="I579" i="11"/>
  <c r="M618" i="2"/>
  <c r="I618" i="2"/>
  <c r="L618" i="2" s="1"/>
  <c r="P618" i="2" s="1"/>
  <c r="O577" i="12" l="1"/>
  <c r="D578" i="12" s="1"/>
  <c r="P577" i="12"/>
  <c r="E578" i="12" s="1"/>
  <c r="G578" i="12"/>
  <c r="K578" i="12" s="1"/>
  <c r="L579" i="11"/>
  <c r="P579" i="11" s="1"/>
  <c r="E580" i="11" s="1"/>
  <c r="Q618" i="2"/>
  <c r="F619" i="2" s="1"/>
  <c r="N618" i="2"/>
  <c r="C619" i="2" s="1"/>
  <c r="O618" i="2"/>
  <c r="D619" i="2" s="1"/>
  <c r="E619" i="2"/>
  <c r="N579" i="11" l="1"/>
  <c r="C580" i="11" s="1"/>
  <c r="O579" i="11"/>
  <c r="D580" i="11" s="1"/>
  <c r="J578" i="12"/>
  <c r="H578" i="12"/>
  <c r="I578" i="12"/>
  <c r="G580" i="11"/>
  <c r="K580" i="11" s="1"/>
  <c r="G619" i="2"/>
  <c r="K619" i="2" s="1"/>
  <c r="H619" i="2" l="1"/>
  <c r="J619" i="2"/>
  <c r="I619" i="2"/>
  <c r="L619" i="2" s="1"/>
  <c r="P619" i="2" s="1"/>
  <c r="L578" i="12"/>
  <c r="M578" i="12"/>
  <c r="Q578" i="12" s="1"/>
  <c r="F579" i="12" s="1"/>
  <c r="J580" i="11"/>
  <c r="H580" i="11"/>
  <c r="M580" i="11" s="1"/>
  <c r="Q580" i="11" s="1"/>
  <c r="F581" i="11" s="1"/>
  <c r="I580" i="11"/>
  <c r="M619" i="2"/>
  <c r="P578" i="12" l="1"/>
  <c r="E579" i="12" s="1"/>
  <c r="O578" i="12"/>
  <c r="D579" i="12" s="1"/>
  <c r="N578" i="12"/>
  <c r="C579" i="12" s="1"/>
  <c r="L580" i="11"/>
  <c r="O580" i="11" s="1"/>
  <c r="D581" i="11" s="1"/>
  <c r="Q619" i="2"/>
  <c r="F620" i="2" s="1"/>
  <c r="N619" i="2"/>
  <c r="C620" i="2" s="1"/>
  <c r="O619" i="2"/>
  <c r="D620" i="2" s="1"/>
  <c r="E620" i="2"/>
  <c r="G579" i="12" l="1"/>
  <c r="K579" i="12" s="1"/>
  <c r="N580" i="11"/>
  <c r="C581" i="11" s="1"/>
  <c r="P580" i="11"/>
  <c r="E581" i="11" s="1"/>
  <c r="G620" i="2"/>
  <c r="K620" i="2" s="1"/>
  <c r="G581" i="11" l="1"/>
  <c r="K581" i="11" s="1"/>
  <c r="J579" i="12"/>
  <c r="H579" i="12"/>
  <c r="I579" i="12"/>
  <c r="I581" i="11"/>
  <c r="H581" i="11"/>
  <c r="J581" i="11"/>
  <c r="I620" i="2"/>
  <c r="L620" i="2" s="1"/>
  <c r="P620" i="2" s="1"/>
  <c r="H620" i="2"/>
  <c r="M620" i="2" s="1"/>
  <c r="J620" i="2"/>
  <c r="M579" i="12" l="1"/>
  <c r="Q579" i="12" s="1"/>
  <c r="F580" i="12" s="1"/>
  <c r="L579" i="12"/>
  <c r="M581" i="11"/>
  <c r="Q581" i="11" s="1"/>
  <c r="F582" i="11" s="1"/>
  <c r="L581" i="11"/>
  <c r="Q620" i="2"/>
  <c r="F621" i="2" s="1"/>
  <c r="N620" i="2"/>
  <c r="C621" i="2" s="1"/>
  <c r="O620" i="2"/>
  <c r="D621" i="2" s="1"/>
  <c r="E621" i="2"/>
  <c r="P579" i="12" l="1"/>
  <c r="E580" i="12" s="1"/>
  <c r="O579" i="12"/>
  <c r="D580" i="12" s="1"/>
  <c r="N579" i="12"/>
  <c r="C580" i="12" s="1"/>
  <c r="P581" i="11"/>
  <c r="E582" i="11" s="1"/>
  <c r="O581" i="11"/>
  <c r="D582" i="11" s="1"/>
  <c r="N581" i="11"/>
  <c r="C582" i="11" s="1"/>
  <c r="G621" i="2"/>
  <c r="K621" i="2" s="1"/>
  <c r="H621" i="2" l="1"/>
  <c r="M621" i="2" s="1"/>
  <c r="G580" i="12"/>
  <c r="K580" i="12" s="1"/>
  <c r="J580" i="12"/>
  <c r="G582" i="11"/>
  <c r="K582" i="11" s="1"/>
  <c r="Q621" i="2"/>
  <c r="F622" i="2" s="1"/>
  <c r="J621" i="2"/>
  <c r="I621" i="2"/>
  <c r="L621" i="2" s="1"/>
  <c r="P621" i="2" s="1"/>
  <c r="H580" i="12" l="1"/>
  <c r="I580" i="12"/>
  <c r="J582" i="11"/>
  <c r="H582" i="11"/>
  <c r="I582" i="11"/>
  <c r="N621" i="2"/>
  <c r="O621" i="2"/>
  <c r="D622" i="2" s="1"/>
  <c r="C622" i="2"/>
  <c r="E622" i="2"/>
  <c r="L580" i="12" l="1"/>
  <c r="M580" i="12"/>
  <c r="Q580" i="12" s="1"/>
  <c r="F581" i="12" s="1"/>
  <c r="L582" i="11"/>
  <c r="M582" i="11"/>
  <c r="Q582" i="11" s="1"/>
  <c r="F583" i="11" s="1"/>
  <c r="G622" i="2"/>
  <c r="K622" i="2" s="1"/>
  <c r="O580" i="12" l="1"/>
  <c r="D581" i="12" s="1"/>
  <c r="P580" i="12"/>
  <c r="E581" i="12" s="1"/>
  <c r="N580" i="12"/>
  <c r="C581" i="12" s="1"/>
  <c r="N582" i="11"/>
  <c r="C583" i="11" s="1"/>
  <c r="O582" i="11"/>
  <c r="D583" i="11" s="1"/>
  <c r="P582" i="11"/>
  <c r="E583" i="11" s="1"/>
  <c r="H622" i="2"/>
  <c r="M622" i="2" s="1"/>
  <c r="Q622" i="2" s="1"/>
  <c r="F623" i="2" s="1"/>
  <c r="J622" i="2"/>
  <c r="I622" i="2"/>
  <c r="L622" i="2" l="1"/>
  <c r="P622" i="2" s="1"/>
  <c r="G581" i="12"/>
  <c r="K581" i="12" s="1"/>
  <c r="G583" i="11"/>
  <c r="K583" i="11" s="1"/>
  <c r="N622" i="2"/>
  <c r="C623" i="2" s="1"/>
  <c r="O622" i="2"/>
  <c r="D623" i="2" s="1"/>
  <c r="E623" i="2"/>
  <c r="I581" i="12" l="1"/>
  <c r="H581" i="12"/>
  <c r="J581" i="12"/>
  <c r="J583" i="11"/>
  <c r="H583" i="11"/>
  <c r="M583" i="11" s="1"/>
  <c r="Q583" i="11" s="1"/>
  <c r="F584" i="11" s="1"/>
  <c r="I583" i="11"/>
  <c r="G623" i="2"/>
  <c r="K623" i="2" s="1"/>
  <c r="M581" i="12" l="1"/>
  <c r="Q581" i="12" s="1"/>
  <c r="F582" i="12" s="1"/>
  <c r="L581" i="12"/>
  <c r="L583" i="11"/>
  <c r="N583" i="11" s="1"/>
  <c r="C584" i="11" s="1"/>
  <c r="H623" i="2"/>
  <c r="M623" i="2" s="1"/>
  <c r="J623" i="2"/>
  <c r="I623" i="2"/>
  <c r="L623" i="2" l="1"/>
  <c r="P623" i="2" s="1"/>
  <c r="O581" i="12"/>
  <c r="D582" i="12" s="1"/>
  <c r="P581" i="12"/>
  <c r="E582" i="12" s="1"/>
  <c r="N581" i="12"/>
  <c r="C582" i="12" s="1"/>
  <c r="O583" i="11"/>
  <c r="D584" i="11" s="1"/>
  <c r="P583" i="11"/>
  <c r="E584" i="11" s="1"/>
  <c r="G584" i="11" s="1"/>
  <c r="K584" i="11" s="1"/>
  <c r="Q623" i="2"/>
  <c r="F624" i="2" s="1"/>
  <c r="N623" i="2"/>
  <c r="C624" i="2" s="1"/>
  <c r="O623" i="2"/>
  <c r="D624" i="2" s="1"/>
  <c r="E624" i="2"/>
  <c r="G582" i="12" l="1"/>
  <c r="K582" i="12" s="1"/>
  <c r="I584" i="11"/>
  <c r="H584" i="11"/>
  <c r="M584" i="11" s="1"/>
  <c r="Q584" i="11" s="1"/>
  <c r="F585" i="11" s="1"/>
  <c r="J584" i="11"/>
  <c r="G624" i="2"/>
  <c r="K624" i="2" s="1"/>
  <c r="H624" i="2"/>
  <c r="I582" i="12" l="1"/>
  <c r="H582" i="12"/>
  <c r="J582" i="12"/>
  <c r="L584" i="11"/>
  <c r="P584" i="11" s="1"/>
  <c r="E585" i="11" s="1"/>
  <c r="M624" i="2"/>
  <c r="I624" i="2"/>
  <c r="L624" i="2" s="1"/>
  <c r="P624" i="2" s="1"/>
  <c r="J624" i="2"/>
  <c r="L582" i="12" l="1"/>
  <c r="M582" i="12"/>
  <c r="Q582" i="12" s="1"/>
  <c r="F583" i="12" s="1"/>
  <c r="O584" i="11"/>
  <c r="D585" i="11" s="1"/>
  <c r="N584" i="11"/>
  <c r="C585" i="11" s="1"/>
  <c r="Q624" i="2"/>
  <c r="F625" i="2" s="1"/>
  <c r="N624" i="2"/>
  <c r="C625" i="2" s="1"/>
  <c r="O624" i="2"/>
  <c r="D625" i="2" s="1"/>
  <c r="E625" i="2"/>
  <c r="O582" i="12" l="1"/>
  <c r="D583" i="12" s="1"/>
  <c r="N582" i="12"/>
  <c r="C583" i="12" s="1"/>
  <c r="P582" i="12"/>
  <c r="E583" i="12" s="1"/>
  <c r="G585" i="11"/>
  <c r="K585" i="11" s="1"/>
  <c r="G625" i="2"/>
  <c r="K625" i="2" s="1"/>
  <c r="I625" i="2"/>
  <c r="G583" i="12" l="1"/>
  <c r="K583" i="12" s="1"/>
  <c r="I585" i="11"/>
  <c r="H585" i="11"/>
  <c r="J585" i="11"/>
  <c r="M585" i="11"/>
  <c r="Q585" i="11" s="1"/>
  <c r="F586" i="11" s="1"/>
  <c r="H625" i="2"/>
  <c r="L625" i="2" s="1"/>
  <c r="P625" i="2" s="1"/>
  <c r="J625" i="2"/>
  <c r="M625" i="2" l="1"/>
  <c r="J583" i="12"/>
  <c r="H583" i="12"/>
  <c r="I583" i="12"/>
  <c r="L585" i="11"/>
  <c r="P585" i="11" s="1"/>
  <c r="E586" i="11" s="1"/>
  <c r="O585" i="11"/>
  <c r="D586" i="11" s="1"/>
  <c r="Q625" i="2"/>
  <c r="F626" i="2" s="1"/>
  <c r="N625" i="2"/>
  <c r="C626" i="2" s="1"/>
  <c r="O625" i="2"/>
  <c r="D626" i="2" s="1"/>
  <c r="E626" i="2"/>
  <c r="L583" i="12" l="1"/>
  <c r="M583" i="12"/>
  <c r="Q583" i="12" s="1"/>
  <c r="F584" i="12" s="1"/>
  <c r="N585" i="11"/>
  <c r="C586" i="11" s="1"/>
  <c r="G586" i="11" s="1"/>
  <c r="K586" i="11" s="1"/>
  <c r="G626" i="2"/>
  <c r="K626" i="2" s="1"/>
  <c r="H626" i="2"/>
  <c r="M626" i="2" s="1"/>
  <c r="J626" i="2"/>
  <c r="I626" i="2"/>
  <c r="L626" i="2" s="1"/>
  <c r="P626" i="2" s="1"/>
  <c r="O583" i="12" l="1"/>
  <c r="D584" i="12" s="1"/>
  <c r="N583" i="12"/>
  <c r="C584" i="12" s="1"/>
  <c r="P583" i="12"/>
  <c r="E584" i="12" s="1"/>
  <c r="J586" i="11"/>
  <c r="H586" i="11"/>
  <c r="I586" i="11"/>
  <c r="Q626" i="2"/>
  <c r="F627" i="2" s="1"/>
  <c r="N626" i="2"/>
  <c r="C627" i="2" s="1"/>
  <c r="O626" i="2"/>
  <c r="D627" i="2" s="1"/>
  <c r="E627" i="2"/>
  <c r="G584" i="12" l="1"/>
  <c r="K584" i="12" s="1"/>
  <c r="J584" i="12"/>
  <c r="L586" i="11"/>
  <c r="M586" i="11"/>
  <c r="Q586" i="11" s="1"/>
  <c r="F587" i="11" s="1"/>
  <c r="G627" i="2"/>
  <c r="K627" i="2" s="1"/>
  <c r="I627" i="2"/>
  <c r="J627" i="2" l="1"/>
  <c r="H584" i="12"/>
  <c r="I584" i="12"/>
  <c r="P586" i="11"/>
  <c r="E587" i="11" s="1"/>
  <c r="O586" i="11"/>
  <c r="D587" i="11" s="1"/>
  <c r="N586" i="11"/>
  <c r="C587" i="11" s="1"/>
  <c r="H627" i="2"/>
  <c r="M627" i="2" s="1"/>
  <c r="L627" i="2" l="1"/>
  <c r="P627" i="2" s="1"/>
  <c r="E628" i="2" s="1"/>
  <c r="M584" i="12"/>
  <c r="Q584" i="12" s="1"/>
  <c r="F585" i="12" s="1"/>
  <c r="L584" i="12"/>
  <c r="G587" i="11"/>
  <c r="K587" i="11" s="1"/>
  <c r="Q627" i="2"/>
  <c r="F628" i="2" s="1"/>
  <c r="N627" i="2"/>
  <c r="C628" i="2" s="1"/>
  <c r="O627" i="2"/>
  <c r="D628" i="2" s="1"/>
  <c r="P584" i="12" l="1"/>
  <c r="E585" i="12" s="1"/>
  <c r="O584" i="12"/>
  <c r="D585" i="12" s="1"/>
  <c r="N584" i="12"/>
  <c r="C585" i="12" s="1"/>
  <c r="J587" i="11"/>
  <c r="H587" i="11"/>
  <c r="I587" i="11"/>
  <c r="G628" i="2"/>
  <c r="G585" i="12" l="1"/>
  <c r="K585" i="12" s="1"/>
  <c r="L587" i="11"/>
  <c r="M587" i="11"/>
  <c r="Q587" i="11" s="1"/>
  <c r="F588" i="11" s="1"/>
  <c r="K628" i="2"/>
  <c r="J628" i="2"/>
  <c r="H628" i="2"/>
  <c r="I628" i="2"/>
  <c r="J585" i="12" l="1"/>
  <c r="H585" i="12"/>
  <c r="I585" i="12"/>
  <c r="P587" i="11"/>
  <c r="E588" i="11" s="1"/>
  <c r="N587" i="11"/>
  <c r="C588" i="11" s="1"/>
  <c r="O587" i="11"/>
  <c r="D588" i="11" s="1"/>
  <c r="M628" i="2"/>
  <c r="L628" i="2"/>
  <c r="P628" i="2" s="1"/>
  <c r="L585" i="12" l="1"/>
  <c r="M585" i="12"/>
  <c r="Q585" i="12" s="1"/>
  <c r="F586" i="12" s="1"/>
  <c r="G588" i="11"/>
  <c r="K588" i="11" s="1"/>
  <c r="Q628" i="2"/>
  <c r="F629" i="2" s="1"/>
  <c r="N628" i="2"/>
  <c r="C629" i="2" s="1"/>
  <c r="O628" i="2"/>
  <c r="D629" i="2" s="1"/>
  <c r="E629" i="2"/>
  <c r="O585" i="12" l="1"/>
  <c r="D586" i="12" s="1"/>
  <c r="P585" i="12"/>
  <c r="E586" i="12" s="1"/>
  <c r="N585" i="12"/>
  <c r="C586" i="12" s="1"/>
  <c r="I588" i="11"/>
  <c r="H588" i="11"/>
  <c r="J588" i="11"/>
  <c r="G629" i="2"/>
  <c r="G586" i="12" l="1"/>
  <c r="K586" i="12" s="1"/>
  <c r="L588" i="11"/>
  <c r="M588" i="11"/>
  <c r="Q588" i="11" s="1"/>
  <c r="F589" i="11" s="1"/>
  <c r="K629" i="2"/>
  <c r="I629" i="2"/>
  <c r="H629" i="2"/>
  <c r="M629" i="2" s="1"/>
  <c r="J629" i="2"/>
  <c r="I586" i="12" l="1"/>
  <c r="H586" i="12"/>
  <c r="J586" i="12"/>
  <c r="P588" i="11"/>
  <c r="E589" i="11" s="1"/>
  <c r="O588" i="11"/>
  <c r="D589" i="11" s="1"/>
  <c r="N588" i="11"/>
  <c r="C589" i="11" s="1"/>
  <c r="Q629" i="2"/>
  <c r="F630" i="2" s="1"/>
  <c r="L629" i="2"/>
  <c r="P629" i="2" s="1"/>
  <c r="L586" i="12" l="1"/>
  <c r="M586" i="12"/>
  <c r="Q586" i="12" s="1"/>
  <c r="F587" i="12" s="1"/>
  <c r="G589" i="11"/>
  <c r="K589" i="11" s="1"/>
  <c r="N629" i="2"/>
  <c r="C630" i="2" s="1"/>
  <c r="O629" i="2"/>
  <c r="D630" i="2" s="1"/>
  <c r="E630" i="2"/>
  <c r="N586" i="12" l="1"/>
  <c r="C587" i="12" s="1"/>
  <c r="O586" i="12"/>
  <c r="D587" i="12" s="1"/>
  <c r="P586" i="12"/>
  <c r="E587" i="12" s="1"/>
  <c r="J589" i="11"/>
  <c r="H589" i="11"/>
  <c r="I589" i="11"/>
  <c r="G630" i="2"/>
  <c r="K630" i="2" s="1"/>
  <c r="G587" i="12" l="1"/>
  <c r="K587" i="12" s="1"/>
  <c r="L589" i="11"/>
  <c r="M589" i="11"/>
  <c r="Q589" i="11" s="1"/>
  <c r="F590" i="11" s="1"/>
  <c r="J630" i="2"/>
  <c r="H630" i="2"/>
  <c r="M630" i="2" s="1"/>
  <c r="I630" i="2"/>
  <c r="L630" i="2" s="1"/>
  <c r="P630" i="2" s="1"/>
  <c r="J587" i="12" l="1"/>
  <c r="H587" i="12"/>
  <c r="I587" i="12"/>
  <c r="P589" i="11"/>
  <c r="E590" i="11" s="1"/>
  <c r="N589" i="11"/>
  <c r="C590" i="11" s="1"/>
  <c r="O589" i="11"/>
  <c r="D590" i="11" s="1"/>
  <c r="Q630" i="2"/>
  <c r="F631" i="2" s="1"/>
  <c r="N630" i="2"/>
  <c r="C631" i="2" s="1"/>
  <c r="O630" i="2"/>
  <c r="D631" i="2" s="1"/>
  <c r="E631" i="2"/>
  <c r="M587" i="12" l="1"/>
  <c r="Q587" i="12" s="1"/>
  <c r="F588" i="12" s="1"/>
  <c r="L587" i="12"/>
  <c r="G590" i="11"/>
  <c r="K590" i="11" s="1"/>
  <c r="G631" i="2"/>
  <c r="K631" i="2" s="1"/>
  <c r="O587" i="12" l="1"/>
  <c r="D588" i="12" s="1"/>
  <c r="N587" i="12"/>
  <c r="C588" i="12" s="1"/>
  <c r="P587" i="12"/>
  <c r="E588" i="12" s="1"/>
  <c r="I590" i="11"/>
  <c r="H590" i="11"/>
  <c r="J590" i="11"/>
  <c r="H631" i="2"/>
  <c r="M631" i="2" s="1"/>
  <c r="Q631" i="2"/>
  <c r="F632" i="2" s="1"/>
  <c r="I631" i="2"/>
  <c r="L631" i="2" s="1"/>
  <c r="P631" i="2" s="1"/>
  <c r="J631" i="2"/>
  <c r="G588" i="12" l="1"/>
  <c r="K588" i="12" s="1"/>
  <c r="L590" i="11"/>
  <c r="M590" i="11"/>
  <c r="Q590" i="11" s="1"/>
  <c r="F591" i="11" s="1"/>
  <c r="N631" i="2"/>
  <c r="C632" i="2" s="1"/>
  <c r="O631" i="2"/>
  <c r="D632" i="2" s="1"/>
  <c r="E632" i="2"/>
  <c r="I588" i="12" l="1"/>
  <c r="H588" i="12"/>
  <c r="M588" i="12" s="1"/>
  <c r="Q588" i="12" s="1"/>
  <c r="F589" i="12" s="1"/>
  <c r="J588" i="12"/>
  <c r="L588" i="12"/>
  <c r="O590" i="11"/>
  <c r="D591" i="11" s="1"/>
  <c r="P590" i="11"/>
  <c r="E591" i="11" s="1"/>
  <c r="N590" i="11"/>
  <c r="C591" i="11" s="1"/>
  <c r="G632" i="2"/>
  <c r="K632" i="2" s="1"/>
  <c r="H632" i="2" l="1"/>
  <c r="M632" i="2" s="1"/>
  <c r="P588" i="12"/>
  <c r="E589" i="12" s="1"/>
  <c r="N588" i="12"/>
  <c r="C589" i="12" s="1"/>
  <c r="O588" i="12"/>
  <c r="D589" i="12" s="1"/>
  <c r="G591" i="11"/>
  <c r="K591" i="11" s="1"/>
  <c r="Q632" i="2"/>
  <c r="F633" i="2" s="1"/>
  <c r="I632" i="2"/>
  <c r="L632" i="2" s="1"/>
  <c r="P632" i="2" s="1"/>
  <c r="J632" i="2"/>
  <c r="G589" i="12" l="1"/>
  <c r="K589" i="12" s="1"/>
  <c r="I591" i="11"/>
  <c r="H591" i="11"/>
  <c r="J591" i="11"/>
  <c r="N632" i="2"/>
  <c r="C633" i="2" s="1"/>
  <c r="O632" i="2"/>
  <c r="D633" i="2" s="1"/>
  <c r="E633" i="2"/>
  <c r="H589" i="12" l="1"/>
  <c r="I589" i="12"/>
  <c r="J589" i="12"/>
  <c r="L591" i="11"/>
  <c r="M591" i="11"/>
  <c r="Q591" i="11" s="1"/>
  <c r="F592" i="11" s="1"/>
  <c r="G633" i="2"/>
  <c r="K633" i="2" s="1"/>
  <c r="M589" i="12" l="1"/>
  <c r="Q589" i="12" s="1"/>
  <c r="F590" i="12" s="1"/>
  <c r="L589" i="12"/>
  <c r="O591" i="11"/>
  <c r="D592" i="11" s="1"/>
  <c r="P591" i="11"/>
  <c r="E592" i="11" s="1"/>
  <c r="N591" i="11"/>
  <c r="C592" i="11" s="1"/>
  <c r="J633" i="2"/>
  <c r="H633" i="2"/>
  <c r="M633" i="2" s="1"/>
  <c r="I633" i="2"/>
  <c r="L633" i="2" s="1"/>
  <c r="P633" i="2" s="1"/>
  <c r="N589" i="12" l="1"/>
  <c r="C590" i="12" s="1"/>
  <c r="P589" i="12"/>
  <c r="E590" i="12" s="1"/>
  <c r="O589" i="12"/>
  <c r="D590" i="12" s="1"/>
  <c r="G592" i="11"/>
  <c r="K592" i="11" s="1"/>
  <c r="Q633" i="2"/>
  <c r="F634" i="2" s="1"/>
  <c r="N633" i="2"/>
  <c r="C634" i="2" s="1"/>
  <c r="O633" i="2"/>
  <c r="D634" i="2" s="1"/>
  <c r="E634" i="2"/>
  <c r="G590" i="12" l="1"/>
  <c r="K590" i="12" s="1"/>
  <c r="I592" i="11"/>
  <c r="H592" i="11"/>
  <c r="J592" i="11"/>
  <c r="G634" i="2"/>
  <c r="K634" i="2" s="1"/>
  <c r="J590" i="12" l="1"/>
  <c r="H590" i="12"/>
  <c r="I590" i="12"/>
  <c r="L592" i="11"/>
  <c r="M592" i="11"/>
  <c r="Q592" i="11" s="1"/>
  <c r="F593" i="11" s="1"/>
  <c r="H634" i="2"/>
  <c r="M634" i="2" s="1"/>
  <c r="I634" i="2"/>
  <c r="J634" i="2"/>
  <c r="L634" i="2" l="1"/>
  <c r="N634" i="2" s="1"/>
  <c r="C635" i="2" s="1"/>
  <c r="M590" i="12"/>
  <c r="Q590" i="12" s="1"/>
  <c r="F591" i="12" s="1"/>
  <c r="L590" i="12"/>
  <c r="O592" i="11"/>
  <c r="D593" i="11" s="1"/>
  <c r="P592" i="11"/>
  <c r="E593" i="11" s="1"/>
  <c r="N592" i="11"/>
  <c r="C593" i="11" s="1"/>
  <c r="Q634" i="2"/>
  <c r="F635" i="2" s="1"/>
  <c r="P634" i="2" l="1"/>
  <c r="E635" i="2" s="1"/>
  <c r="O634" i="2"/>
  <c r="D635" i="2" s="1"/>
  <c r="G635" i="2" s="1"/>
  <c r="N590" i="12"/>
  <c r="C591" i="12" s="1"/>
  <c r="P590" i="12"/>
  <c r="E591" i="12" s="1"/>
  <c r="O590" i="12"/>
  <c r="D591" i="12" s="1"/>
  <c r="G593" i="11"/>
  <c r="K593" i="11" s="1"/>
  <c r="H635" i="2" l="1"/>
  <c r="J635" i="2"/>
  <c r="I635" i="2"/>
  <c r="K635" i="2"/>
  <c r="G591" i="12"/>
  <c r="K591" i="12" s="1"/>
  <c r="I593" i="11"/>
  <c r="H593" i="11"/>
  <c r="J593" i="11"/>
  <c r="M635" i="2"/>
  <c r="L635" i="2"/>
  <c r="P635" i="2" s="1"/>
  <c r="I591" i="12" l="1"/>
  <c r="H591" i="12"/>
  <c r="J591" i="12"/>
  <c r="L593" i="11"/>
  <c r="M593" i="11"/>
  <c r="Q593" i="11" s="1"/>
  <c r="F594" i="11" s="1"/>
  <c r="Q635" i="2"/>
  <c r="F636" i="2" s="1"/>
  <c r="N635" i="2"/>
  <c r="C636" i="2" s="1"/>
  <c r="O635" i="2"/>
  <c r="D636" i="2" s="1"/>
  <c r="E636" i="2"/>
  <c r="M591" i="12" l="1"/>
  <c r="Q591" i="12" s="1"/>
  <c r="F592" i="12" s="1"/>
  <c r="L591" i="12"/>
  <c r="P593" i="11"/>
  <c r="E594" i="11" s="1"/>
  <c r="O593" i="11"/>
  <c r="D594" i="11" s="1"/>
  <c r="N593" i="11"/>
  <c r="C594" i="11" s="1"/>
  <c r="G636" i="2"/>
  <c r="K636" i="2" s="1"/>
  <c r="P591" i="12" l="1"/>
  <c r="E592" i="12" s="1"/>
  <c r="O591" i="12"/>
  <c r="D592" i="12" s="1"/>
  <c r="N591" i="12"/>
  <c r="C592" i="12" s="1"/>
  <c r="G594" i="11"/>
  <c r="K594" i="11" s="1"/>
  <c r="J636" i="2"/>
  <c r="H636" i="2"/>
  <c r="M636" i="2" s="1"/>
  <c r="I636" i="2"/>
  <c r="L636" i="2" l="1"/>
  <c r="P636" i="2" s="1"/>
  <c r="G592" i="12"/>
  <c r="K592" i="12" s="1"/>
  <c r="J594" i="11"/>
  <c r="H594" i="11"/>
  <c r="I594" i="11"/>
  <c r="Q636" i="2"/>
  <c r="F637" i="2" s="1"/>
  <c r="N636" i="2"/>
  <c r="C637" i="2" s="1"/>
  <c r="O636" i="2"/>
  <c r="D637" i="2" s="1"/>
  <c r="E637" i="2"/>
  <c r="J592" i="12" l="1"/>
  <c r="H592" i="12"/>
  <c r="I592" i="12"/>
  <c r="M594" i="11"/>
  <c r="Q594" i="11" s="1"/>
  <c r="F595" i="11" s="1"/>
  <c r="L594" i="11"/>
  <c r="G637" i="2"/>
  <c r="K637" i="2" s="1"/>
  <c r="L592" i="12" l="1"/>
  <c r="M592" i="12"/>
  <c r="Q592" i="12" s="1"/>
  <c r="F593" i="12" s="1"/>
  <c r="P594" i="11"/>
  <c r="E595" i="11" s="1"/>
  <c r="N594" i="11"/>
  <c r="C595" i="11" s="1"/>
  <c r="O594" i="11"/>
  <c r="D595" i="11" s="1"/>
  <c r="J637" i="2"/>
  <c r="H637" i="2"/>
  <c r="M637" i="2" s="1"/>
  <c r="I637" i="2"/>
  <c r="L637" i="2" s="1"/>
  <c r="P637" i="2" s="1"/>
  <c r="P592" i="12" l="1"/>
  <c r="E593" i="12" s="1"/>
  <c r="O592" i="12"/>
  <c r="D593" i="12" s="1"/>
  <c r="N592" i="12"/>
  <c r="C593" i="12" s="1"/>
  <c r="G595" i="11"/>
  <c r="K595" i="11" s="1"/>
  <c r="Q637" i="2"/>
  <c r="F638" i="2" s="1"/>
  <c r="N637" i="2"/>
  <c r="C638" i="2" s="1"/>
  <c r="O637" i="2"/>
  <c r="D638" i="2" s="1"/>
  <c r="E638" i="2"/>
  <c r="G593" i="12" l="1"/>
  <c r="K593" i="12" s="1"/>
  <c r="J595" i="11"/>
  <c r="H595" i="11"/>
  <c r="I595" i="11"/>
  <c r="G638" i="2"/>
  <c r="K638" i="2" s="1"/>
  <c r="J593" i="12" l="1"/>
  <c r="H593" i="12"/>
  <c r="I593" i="12"/>
  <c r="M595" i="11"/>
  <c r="Q595" i="11" s="1"/>
  <c r="F596" i="11" s="1"/>
  <c r="L595" i="11"/>
  <c r="H638" i="2"/>
  <c r="M638" i="2" s="1"/>
  <c r="J638" i="2"/>
  <c r="I638" i="2"/>
  <c r="L638" i="2" s="1"/>
  <c r="P638" i="2" s="1"/>
  <c r="M593" i="12" l="1"/>
  <c r="Q593" i="12" s="1"/>
  <c r="F594" i="12" s="1"/>
  <c r="L593" i="12"/>
  <c r="P595" i="11"/>
  <c r="E596" i="11" s="1"/>
  <c r="N595" i="11"/>
  <c r="C596" i="11" s="1"/>
  <c r="O595" i="11"/>
  <c r="D596" i="11" s="1"/>
  <c r="Q638" i="2"/>
  <c r="F639" i="2" s="1"/>
  <c r="N638" i="2"/>
  <c r="C639" i="2" s="1"/>
  <c r="O638" i="2"/>
  <c r="D639" i="2" s="1"/>
  <c r="E639" i="2"/>
  <c r="O593" i="12" l="1"/>
  <c r="D594" i="12" s="1"/>
  <c r="N593" i="12"/>
  <c r="C594" i="12" s="1"/>
  <c r="P593" i="12"/>
  <c r="E594" i="12" s="1"/>
  <c r="G596" i="11"/>
  <c r="K596" i="11" s="1"/>
  <c r="G639" i="2"/>
  <c r="K639" i="2" s="1"/>
  <c r="G594" i="12" l="1"/>
  <c r="K594" i="12" s="1"/>
  <c r="J596" i="11"/>
  <c r="H596" i="11"/>
  <c r="M596" i="11" s="1"/>
  <c r="Q596" i="11" s="1"/>
  <c r="F597" i="11" s="1"/>
  <c r="I596" i="11"/>
  <c r="H639" i="2"/>
  <c r="M639" i="2" s="1"/>
  <c r="J639" i="2"/>
  <c r="I639" i="2"/>
  <c r="L639" i="2" l="1"/>
  <c r="P639" i="2" s="1"/>
  <c r="I594" i="12"/>
  <c r="H594" i="12"/>
  <c r="J594" i="12"/>
  <c r="L596" i="11"/>
  <c r="P596" i="11" s="1"/>
  <c r="E597" i="11" s="1"/>
  <c r="Q639" i="2"/>
  <c r="F640" i="2" s="1"/>
  <c r="N639" i="2"/>
  <c r="C640" i="2" s="1"/>
  <c r="O639" i="2"/>
  <c r="D640" i="2" s="1"/>
  <c r="E640" i="2"/>
  <c r="L594" i="12" l="1"/>
  <c r="M594" i="12"/>
  <c r="Q594" i="12" s="1"/>
  <c r="F595" i="12" s="1"/>
  <c r="O596" i="11"/>
  <c r="D597" i="11" s="1"/>
  <c r="N596" i="11"/>
  <c r="C597" i="11" s="1"/>
  <c r="G640" i="2"/>
  <c r="K640" i="2" s="1"/>
  <c r="P594" i="12" l="1"/>
  <c r="E595" i="12" s="1"/>
  <c r="N594" i="12"/>
  <c r="C595" i="12" s="1"/>
  <c r="O594" i="12"/>
  <c r="D595" i="12" s="1"/>
  <c r="G597" i="11"/>
  <c r="K597" i="11" s="1"/>
  <c r="I640" i="2"/>
  <c r="H640" i="2"/>
  <c r="M640" i="2" s="1"/>
  <c r="J640" i="2"/>
  <c r="G595" i="12" l="1"/>
  <c r="K595" i="12" s="1"/>
  <c r="J597" i="11"/>
  <c r="H597" i="11"/>
  <c r="M597" i="11" s="1"/>
  <c r="Q597" i="11" s="1"/>
  <c r="F598" i="11" s="1"/>
  <c r="I597" i="11"/>
  <c r="Q640" i="2"/>
  <c r="F641" i="2" s="1"/>
  <c r="L640" i="2"/>
  <c r="P640" i="2" s="1"/>
  <c r="I595" i="12" l="1"/>
  <c r="L597" i="11"/>
  <c r="N597" i="11" s="1"/>
  <c r="C598" i="11" s="1"/>
  <c r="H595" i="12"/>
  <c r="J595" i="12"/>
  <c r="P597" i="11"/>
  <c r="E598" i="11" s="1"/>
  <c r="O597" i="11"/>
  <c r="D598" i="11" s="1"/>
  <c r="N640" i="2"/>
  <c r="C641" i="2" s="1"/>
  <c r="O640" i="2"/>
  <c r="D641" i="2" s="1"/>
  <c r="E641" i="2"/>
  <c r="M595" i="12" l="1"/>
  <c r="Q595" i="12" s="1"/>
  <c r="F596" i="12" s="1"/>
  <c r="L595" i="12"/>
  <c r="G598" i="11"/>
  <c r="K598" i="11" s="1"/>
  <c r="G641" i="2"/>
  <c r="K641" i="2" s="1"/>
  <c r="O595" i="12" l="1"/>
  <c r="D596" i="12" s="1"/>
  <c r="N595" i="12"/>
  <c r="C596" i="12" s="1"/>
  <c r="P595" i="12"/>
  <c r="E596" i="12" s="1"/>
  <c r="I598" i="11"/>
  <c r="H598" i="11"/>
  <c r="M598" i="11" s="1"/>
  <c r="Q598" i="11" s="1"/>
  <c r="F599" i="11" s="1"/>
  <c r="J598" i="11"/>
  <c r="I641" i="2"/>
  <c r="H641" i="2"/>
  <c r="M641" i="2" s="1"/>
  <c r="J641" i="2"/>
  <c r="G596" i="12" l="1"/>
  <c r="K596" i="12" s="1"/>
  <c r="L598" i="11"/>
  <c r="N598" i="11" s="1"/>
  <c r="C599" i="11" s="1"/>
  <c r="Q641" i="2"/>
  <c r="F642" i="2" s="1"/>
  <c r="L641" i="2"/>
  <c r="P641" i="2" s="1"/>
  <c r="P598" i="11" l="1"/>
  <c r="E599" i="11" s="1"/>
  <c r="I596" i="12"/>
  <c r="H596" i="12"/>
  <c r="J596" i="12"/>
  <c r="O598" i="11"/>
  <c r="D599" i="11" s="1"/>
  <c r="G599" i="11"/>
  <c r="K599" i="11" s="1"/>
  <c r="N641" i="2"/>
  <c r="C642" i="2" s="1"/>
  <c r="O641" i="2"/>
  <c r="D642" i="2" s="1"/>
  <c r="E642" i="2"/>
  <c r="M596" i="12" l="1"/>
  <c r="Q596" i="12" s="1"/>
  <c r="F597" i="12" s="1"/>
  <c r="L596" i="12"/>
  <c r="J599" i="11"/>
  <c r="H599" i="11"/>
  <c r="M599" i="11" s="1"/>
  <c r="Q599" i="11" s="1"/>
  <c r="F600" i="11" s="1"/>
  <c r="I599" i="11"/>
  <c r="G642" i="2"/>
  <c r="K642" i="2" s="1"/>
  <c r="P596" i="12" l="1"/>
  <c r="E597" i="12" s="1"/>
  <c r="N596" i="12"/>
  <c r="C597" i="12" s="1"/>
  <c r="O596" i="12"/>
  <c r="D597" i="12" s="1"/>
  <c r="L599" i="11"/>
  <c r="N599" i="11" s="1"/>
  <c r="C600" i="11" s="1"/>
  <c r="H642" i="2"/>
  <c r="M642" i="2" s="1"/>
  <c r="I642" i="2"/>
  <c r="J642" i="2"/>
  <c r="L642" i="2" l="1"/>
  <c r="P642" i="2" s="1"/>
  <c r="G597" i="12"/>
  <c r="K597" i="12" s="1"/>
  <c r="O599" i="11"/>
  <c r="D600" i="11" s="1"/>
  <c r="P599" i="11"/>
  <c r="E600" i="11" s="1"/>
  <c r="Q642" i="2"/>
  <c r="F643" i="2" s="1"/>
  <c r="N642" i="2"/>
  <c r="C643" i="2" s="1"/>
  <c r="O642" i="2"/>
  <c r="D643" i="2" s="1"/>
  <c r="E643" i="2"/>
  <c r="J597" i="12" l="1"/>
  <c r="H597" i="12"/>
  <c r="M597" i="12"/>
  <c r="Q597" i="12" s="1"/>
  <c r="F598" i="12" s="1"/>
  <c r="I597" i="12"/>
  <c r="L597" i="12" s="1"/>
  <c r="G600" i="11"/>
  <c r="K600" i="11" s="1"/>
  <c r="G643" i="2"/>
  <c r="K643" i="2" s="1"/>
  <c r="P597" i="12" l="1"/>
  <c r="E598" i="12" s="1"/>
  <c r="O597" i="12"/>
  <c r="D598" i="12" s="1"/>
  <c r="N597" i="12"/>
  <c r="C598" i="12" s="1"/>
  <c r="J600" i="11"/>
  <c r="H600" i="11"/>
  <c r="M600" i="11" s="1"/>
  <c r="Q600" i="11" s="1"/>
  <c r="F601" i="11" s="1"/>
  <c r="I600" i="11"/>
  <c r="L600" i="11" s="1"/>
  <c r="O600" i="11" s="1"/>
  <c r="D601" i="11" s="1"/>
  <c r="H643" i="2"/>
  <c r="M643" i="2" s="1"/>
  <c r="J643" i="2"/>
  <c r="I643" i="2"/>
  <c r="L643" i="2" l="1"/>
  <c r="P643" i="2" s="1"/>
  <c r="G598" i="12"/>
  <c r="K598" i="12" s="1"/>
  <c r="N600" i="11"/>
  <c r="C601" i="11" s="1"/>
  <c r="P600" i="11"/>
  <c r="E601" i="11" s="1"/>
  <c r="Q643" i="2"/>
  <c r="F644" i="2" s="1"/>
  <c r="N643" i="2"/>
  <c r="C644" i="2" s="1"/>
  <c r="O643" i="2"/>
  <c r="D644" i="2" s="1"/>
  <c r="E644" i="2"/>
  <c r="J598" i="12" l="1"/>
  <c r="H598" i="12"/>
  <c r="I598" i="12"/>
  <c r="G601" i="11"/>
  <c r="K601" i="11" s="1"/>
  <c r="G644" i="2"/>
  <c r="K644" i="2" s="1"/>
  <c r="M598" i="12" l="1"/>
  <c r="Q598" i="12" s="1"/>
  <c r="F599" i="12" s="1"/>
  <c r="L598" i="12"/>
  <c r="J601" i="11"/>
  <c r="H601" i="11"/>
  <c r="M601" i="11" s="1"/>
  <c r="Q601" i="11" s="1"/>
  <c r="F602" i="11" s="1"/>
  <c r="I601" i="11"/>
  <c r="L601" i="11" s="1"/>
  <c r="H644" i="2"/>
  <c r="M644" i="2" s="1"/>
  <c r="I644" i="2"/>
  <c r="J644" i="2"/>
  <c r="L644" i="2" l="1"/>
  <c r="P644" i="2" s="1"/>
  <c r="N598" i="12"/>
  <c r="C599" i="12" s="1"/>
  <c r="P598" i="12"/>
  <c r="E599" i="12" s="1"/>
  <c r="O598" i="12"/>
  <c r="D599" i="12" s="1"/>
  <c r="O601" i="11"/>
  <c r="D602" i="11" s="1"/>
  <c r="P601" i="11"/>
  <c r="E602" i="11" s="1"/>
  <c r="N601" i="11"/>
  <c r="C602" i="11" s="1"/>
  <c r="Q644" i="2"/>
  <c r="F645" i="2" s="1"/>
  <c r="N644" i="2"/>
  <c r="C645" i="2" s="1"/>
  <c r="O644" i="2"/>
  <c r="D645" i="2" s="1"/>
  <c r="E645" i="2"/>
  <c r="G599" i="12" l="1"/>
  <c r="K599" i="12" s="1"/>
  <c r="G602" i="11"/>
  <c r="K602" i="11" s="1"/>
  <c r="G645" i="2"/>
  <c r="K645" i="2" s="1"/>
  <c r="I599" i="12" l="1"/>
  <c r="H599" i="12"/>
  <c r="J599" i="12"/>
  <c r="I602" i="11"/>
  <c r="H602" i="11"/>
  <c r="J602" i="11"/>
  <c r="H645" i="2"/>
  <c r="M645" i="2" s="1"/>
  <c r="J645" i="2"/>
  <c r="I645" i="2"/>
  <c r="L599" i="12" l="1"/>
  <c r="M599" i="12"/>
  <c r="Q599" i="12" s="1"/>
  <c r="F600" i="12" s="1"/>
  <c r="L602" i="11"/>
  <c r="M602" i="11"/>
  <c r="Q602" i="11" s="1"/>
  <c r="F603" i="11" s="1"/>
  <c r="L645" i="2"/>
  <c r="P645" i="2" s="1"/>
  <c r="Q645" i="2"/>
  <c r="F646" i="2" s="1"/>
  <c r="N645" i="2"/>
  <c r="C646" i="2" s="1"/>
  <c r="O645" i="2"/>
  <c r="D646" i="2" s="1"/>
  <c r="E646" i="2"/>
  <c r="P599" i="12" l="1"/>
  <c r="E600" i="12" s="1"/>
  <c r="O599" i="12"/>
  <c r="D600" i="12" s="1"/>
  <c r="N599" i="12"/>
  <c r="C600" i="12" s="1"/>
  <c r="P602" i="11"/>
  <c r="E603" i="11" s="1"/>
  <c r="N602" i="11"/>
  <c r="C603" i="11" s="1"/>
  <c r="O602" i="11"/>
  <c r="D603" i="11" s="1"/>
  <c r="G646" i="2"/>
  <c r="K646" i="2" s="1"/>
  <c r="G600" i="12" l="1"/>
  <c r="K600" i="12" s="1"/>
  <c r="G603" i="11"/>
  <c r="K603" i="11" s="1"/>
  <c r="I646" i="2"/>
  <c r="H646" i="2"/>
  <c r="J646" i="2"/>
  <c r="I600" i="12" l="1"/>
  <c r="H600" i="12"/>
  <c r="J600" i="12"/>
  <c r="I603" i="11"/>
  <c r="H603" i="11"/>
  <c r="J603" i="11"/>
  <c r="M646" i="2"/>
  <c r="L646" i="2"/>
  <c r="P646" i="2" s="1"/>
  <c r="L600" i="12" l="1"/>
  <c r="M600" i="12"/>
  <c r="Q600" i="12" s="1"/>
  <c r="F601" i="12" s="1"/>
  <c r="L603" i="11"/>
  <c r="O603" i="11" s="1"/>
  <c r="D604" i="11" s="1"/>
  <c r="M603" i="11"/>
  <c r="Q603" i="11" s="1"/>
  <c r="F604" i="11" s="1"/>
  <c r="P603" i="11"/>
  <c r="E604" i="11" s="1"/>
  <c r="Q646" i="2"/>
  <c r="F647" i="2" s="1"/>
  <c r="N646" i="2"/>
  <c r="C647" i="2" s="1"/>
  <c r="O646" i="2"/>
  <c r="D647" i="2" s="1"/>
  <c r="E647" i="2"/>
  <c r="N600" i="12" l="1"/>
  <c r="C601" i="12" s="1"/>
  <c r="O600" i="12"/>
  <c r="D601" i="12" s="1"/>
  <c r="P600" i="12"/>
  <c r="E601" i="12" s="1"/>
  <c r="N603" i="11"/>
  <c r="C604" i="11" s="1"/>
  <c r="G604" i="11" s="1"/>
  <c r="K604" i="11" s="1"/>
  <c r="G647" i="2"/>
  <c r="K647" i="2" s="1"/>
  <c r="G601" i="12" l="1"/>
  <c r="K601" i="12" s="1"/>
  <c r="J604" i="11"/>
  <c r="H604" i="11"/>
  <c r="I604" i="11"/>
  <c r="J647" i="2"/>
  <c r="H647" i="2"/>
  <c r="M647" i="2" s="1"/>
  <c r="I647" i="2"/>
  <c r="L647" i="2" s="1"/>
  <c r="P647" i="2" s="1"/>
  <c r="J601" i="12" l="1"/>
  <c r="H601" i="12"/>
  <c r="M601" i="12" s="1"/>
  <c r="Q601" i="12" s="1"/>
  <c r="F602" i="12" s="1"/>
  <c r="I601" i="12"/>
  <c r="L604" i="11"/>
  <c r="M604" i="11"/>
  <c r="Q604" i="11" s="1"/>
  <c r="F605" i="11" s="1"/>
  <c r="Q647" i="2"/>
  <c r="F648" i="2" s="1"/>
  <c r="N647" i="2"/>
  <c r="C648" i="2" s="1"/>
  <c r="O647" i="2"/>
  <c r="D648" i="2" s="1"/>
  <c r="E648" i="2"/>
  <c r="L601" i="12" l="1"/>
  <c r="N601" i="12"/>
  <c r="C602" i="12" s="1"/>
  <c r="P601" i="12"/>
  <c r="E602" i="12" s="1"/>
  <c r="O601" i="12"/>
  <c r="D602" i="12" s="1"/>
  <c r="O604" i="11"/>
  <c r="D605" i="11" s="1"/>
  <c r="N604" i="11"/>
  <c r="C605" i="11" s="1"/>
  <c r="P604" i="11"/>
  <c r="E605" i="11" s="1"/>
  <c r="G648" i="2"/>
  <c r="K648" i="2" s="1"/>
  <c r="G602" i="12" l="1"/>
  <c r="K602" i="12" s="1"/>
  <c r="I602" i="12"/>
  <c r="G605" i="11"/>
  <c r="K605" i="11" s="1"/>
  <c r="J648" i="2"/>
  <c r="H648" i="2"/>
  <c r="I648" i="2"/>
  <c r="H602" i="12" l="1"/>
  <c r="L602" i="12" s="1"/>
  <c r="J602" i="12"/>
  <c r="J605" i="11"/>
  <c r="H605" i="11"/>
  <c r="I605" i="11"/>
  <c r="M648" i="2"/>
  <c r="L648" i="2"/>
  <c r="P648" i="2" s="1"/>
  <c r="M602" i="12" l="1"/>
  <c r="Q602" i="12" s="1"/>
  <c r="F603" i="12" s="1"/>
  <c r="N602" i="12"/>
  <c r="C603" i="12" s="1"/>
  <c r="P602" i="12"/>
  <c r="E603" i="12" s="1"/>
  <c r="O602" i="12"/>
  <c r="D603" i="12" s="1"/>
  <c r="L605" i="11"/>
  <c r="M605" i="11"/>
  <c r="Q605" i="11" s="1"/>
  <c r="F606" i="11" s="1"/>
  <c r="Q648" i="2"/>
  <c r="F649" i="2" s="1"/>
  <c r="N648" i="2"/>
  <c r="C649" i="2" s="1"/>
  <c r="O648" i="2"/>
  <c r="D649" i="2" s="1"/>
  <c r="E649" i="2"/>
  <c r="G603" i="12" l="1"/>
  <c r="K603" i="12" s="1"/>
  <c r="P605" i="11"/>
  <c r="E606" i="11" s="1"/>
  <c r="O605" i="11"/>
  <c r="D606" i="11" s="1"/>
  <c r="N605" i="11"/>
  <c r="C606" i="11" s="1"/>
  <c r="G649" i="2"/>
  <c r="K649" i="2" s="1"/>
  <c r="I603" i="12" l="1"/>
  <c r="H603" i="12"/>
  <c r="L603" i="12" s="1"/>
  <c r="J603" i="12"/>
  <c r="M603" i="12"/>
  <c r="Q603" i="12" s="1"/>
  <c r="F604" i="12" s="1"/>
  <c r="G606" i="11"/>
  <c r="K606" i="11" s="1"/>
  <c r="J649" i="2"/>
  <c r="H649" i="2"/>
  <c r="I649" i="2"/>
  <c r="P603" i="12" l="1"/>
  <c r="E604" i="12" s="1"/>
  <c r="N603" i="12"/>
  <c r="C604" i="12" s="1"/>
  <c r="O603" i="12"/>
  <c r="D604" i="12" s="1"/>
  <c r="J606" i="11"/>
  <c r="H606" i="11"/>
  <c r="I606" i="11"/>
  <c r="M649" i="2"/>
  <c r="L649" i="2"/>
  <c r="P649" i="2" s="1"/>
  <c r="G604" i="12" l="1"/>
  <c r="K604" i="12" s="1"/>
  <c r="L606" i="11"/>
  <c r="M606" i="11"/>
  <c r="Q606" i="11" s="1"/>
  <c r="F607" i="11" s="1"/>
  <c r="Q649" i="2"/>
  <c r="F650" i="2" s="1"/>
  <c r="O649" i="2"/>
  <c r="D650" i="2" s="1"/>
  <c r="E650" i="2"/>
  <c r="N649" i="2"/>
  <c r="C650" i="2" s="1"/>
  <c r="J604" i="12" l="1"/>
  <c r="H604" i="12"/>
  <c r="M604" i="12" s="1"/>
  <c r="Q604" i="12" s="1"/>
  <c r="F605" i="12" s="1"/>
  <c r="I604" i="12"/>
  <c r="L604" i="12"/>
  <c r="O606" i="11"/>
  <c r="D607" i="11" s="1"/>
  <c r="P606" i="11"/>
  <c r="E607" i="11" s="1"/>
  <c r="N606" i="11"/>
  <c r="C607" i="11" s="1"/>
  <c r="G650" i="2"/>
  <c r="K650" i="2" s="1"/>
  <c r="I650" i="2" l="1"/>
  <c r="O604" i="12"/>
  <c r="D605" i="12" s="1"/>
  <c r="P604" i="12"/>
  <c r="E605" i="12" s="1"/>
  <c r="N604" i="12"/>
  <c r="C605" i="12" s="1"/>
  <c r="G607" i="11"/>
  <c r="K607" i="11" s="1"/>
  <c r="J650" i="2"/>
  <c r="H650" i="2"/>
  <c r="M650" i="2" s="1"/>
  <c r="G605" i="12" l="1"/>
  <c r="K605" i="12" s="1"/>
  <c r="I607" i="11"/>
  <c r="H607" i="11"/>
  <c r="J607" i="11"/>
  <c r="Q650" i="2"/>
  <c r="F651" i="2" s="1"/>
  <c r="L650" i="2"/>
  <c r="P650" i="2" s="1"/>
  <c r="I605" i="12" l="1"/>
  <c r="H605" i="12"/>
  <c r="M605" i="12" s="1"/>
  <c r="Q605" i="12" s="1"/>
  <c r="F606" i="12" s="1"/>
  <c r="J605" i="12"/>
  <c r="L605" i="12"/>
  <c r="L607" i="11"/>
  <c r="M607" i="11"/>
  <c r="Q607" i="11" s="1"/>
  <c r="F608" i="11" s="1"/>
  <c r="O650" i="2"/>
  <c r="D651" i="2" s="1"/>
  <c r="E651" i="2"/>
  <c r="N650" i="2"/>
  <c r="C651" i="2" s="1"/>
  <c r="N605" i="12" l="1"/>
  <c r="C606" i="12" s="1"/>
  <c r="P605" i="12"/>
  <c r="E606" i="12" s="1"/>
  <c r="O605" i="12"/>
  <c r="D606" i="12" s="1"/>
  <c r="O607" i="11"/>
  <c r="D608" i="11" s="1"/>
  <c r="P607" i="11"/>
  <c r="E608" i="11" s="1"/>
  <c r="N607" i="11"/>
  <c r="C608" i="11" s="1"/>
  <c r="G651" i="2"/>
  <c r="K651" i="2" s="1"/>
  <c r="I651" i="2" l="1"/>
  <c r="G606" i="12"/>
  <c r="K606" i="12" s="1"/>
  <c r="I606" i="12"/>
  <c r="G608" i="11"/>
  <c r="K608" i="11" s="1"/>
  <c r="H651" i="2"/>
  <c r="M651" i="2" s="1"/>
  <c r="L651" i="2"/>
  <c r="P651" i="2" s="1"/>
  <c r="E652" i="2" s="1"/>
  <c r="Q651" i="2"/>
  <c r="F652" i="2" s="1"/>
  <c r="O651" i="2"/>
  <c r="D652" i="2" s="1"/>
  <c r="J651" i="2"/>
  <c r="H606" i="12" l="1"/>
  <c r="J606" i="12"/>
  <c r="L606" i="12"/>
  <c r="M606" i="12"/>
  <c r="Q606" i="12" s="1"/>
  <c r="F607" i="12" s="1"/>
  <c r="I608" i="11"/>
  <c r="H608" i="11"/>
  <c r="J608" i="11"/>
  <c r="N651" i="2"/>
  <c r="C652" i="2" s="1"/>
  <c r="G652" i="2" s="1"/>
  <c r="K652" i="2" s="1"/>
  <c r="O606" i="12" l="1"/>
  <c r="D607" i="12" s="1"/>
  <c r="N606" i="12"/>
  <c r="C607" i="12" s="1"/>
  <c r="P606" i="12"/>
  <c r="E607" i="12" s="1"/>
  <c r="L608" i="11"/>
  <c r="M608" i="11"/>
  <c r="Q608" i="11" s="1"/>
  <c r="F609" i="11" s="1"/>
  <c r="I652" i="2"/>
  <c r="H652" i="2"/>
  <c r="M652" i="2" s="1"/>
  <c r="J652" i="2"/>
  <c r="G607" i="12" l="1"/>
  <c r="K607" i="12" s="1"/>
  <c r="O608" i="11"/>
  <c r="D609" i="11" s="1"/>
  <c r="P608" i="11"/>
  <c r="E609" i="11" s="1"/>
  <c r="N608" i="11"/>
  <c r="C609" i="11" s="1"/>
  <c r="Q652" i="2"/>
  <c r="F653" i="2" s="1"/>
  <c r="L652" i="2"/>
  <c r="P652" i="2" s="1"/>
  <c r="J607" i="12" l="1"/>
  <c r="H607" i="12"/>
  <c r="I607" i="12"/>
  <c r="G609" i="11"/>
  <c r="K609" i="11" s="1"/>
  <c r="O652" i="2"/>
  <c r="D653" i="2" s="1"/>
  <c r="E653" i="2"/>
  <c r="N652" i="2"/>
  <c r="C653" i="2" s="1"/>
  <c r="M607" i="12" l="1"/>
  <c r="Q607" i="12" s="1"/>
  <c r="F608" i="12" s="1"/>
  <c r="L607" i="12"/>
  <c r="I609" i="11"/>
  <c r="H609" i="11"/>
  <c r="J609" i="11"/>
  <c r="G653" i="2"/>
  <c r="K653" i="2" s="1"/>
  <c r="I653" i="2" l="1"/>
  <c r="J653" i="2"/>
  <c r="N607" i="12"/>
  <c r="C608" i="12" s="1"/>
  <c r="P607" i="12"/>
  <c r="E608" i="12" s="1"/>
  <c r="O607" i="12"/>
  <c r="D608" i="12" s="1"/>
  <c r="L609" i="11"/>
  <c r="M609" i="11"/>
  <c r="Q609" i="11" s="1"/>
  <c r="F610" i="11" s="1"/>
  <c r="H653" i="2"/>
  <c r="M653" i="2" s="1"/>
  <c r="L653" i="2" l="1"/>
  <c r="P653" i="2" s="1"/>
  <c r="G608" i="12"/>
  <c r="K608" i="12" s="1"/>
  <c r="P609" i="11"/>
  <c r="E610" i="11" s="1"/>
  <c r="O609" i="11"/>
  <c r="D610" i="11" s="1"/>
  <c r="N609" i="11"/>
  <c r="C610" i="11" s="1"/>
  <c r="Q653" i="2"/>
  <c r="F654" i="2" s="1"/>
  <c r="O653" i="2"/>
  <c r="D654" i="2" s="1"/>
  <c r="E654" i="2"/>
  <c r="N653" i="2"/>
  <c r="C654" i="2" s="1"/>
  <c r="J608" i="12" l="1"/>
  <c r="H608" i="12"/>
  <c r="I608" i="12"/>
  <c r="G610" i="11"/>
  <c r="K610" i="11" s="1"/>
  <c r="G654" i="2"/>
  <c r="K654" i="2" s="1"/>
  <c r="L608" i="12" l="1"/>
  <c r="M608" i="12"/>
  <c r="Q608" i="12" s="1"/>
  <c r="F609" i="12" s="1"/>
  <c r="J610" i="11"/>
  <c r="H610" i="11"/>
  <c r="I610" i="11"/>
  <c r="I654" i="2"/>
  <c r="H654" i="2"/>
  <c r="M654" i="2" s="1"/>
  <c r="J654" i="2"/>
  <c r="O608" i="12" l="1"/>
  <c r="D609" i="12" s="1"/>
  <c r="P608" i="12"/>
  <c r="E609" i="12" s="1"/>
  <c r="N608" i="12"/>
  <c r="C609" i="12" s="1"/>
  <c r="M610" i="11"/>
  <c r="Q610" i="11" s="1"/>
  <c r="F611" i="11" s="1"/>
  <c r="L610" i="11"/>
  <c r="Q654" i="2"/>
  <c r="F655" i="2" s="1"/>
  <c r="L654" i="2"/>
  <c r="P654" i="2" s="1"/>
  <c r="G609" i="12" l="1"/>
  <c r="K609" i="12" s="1"/>
  <c r="O610" i="11"/>
  <c r="D611" i="11" s="1"/>
  <c r="P610" i="11"/>
  <c r="E611" i="11" s="1"/>
  <c r="N610" i="11"/>
  <c r="C611" i="11" s="1"/>
  <c r="O654" i="2"/>
  <c r="D655" i="2" s="1"/>
  <c r="N654" i="2"/>
  <c r="C655" i="2" s="1"/>
  <c r="E655" i="2"/>
  <c r="I609" i="12" l="1"/>
  <c r="J609" i="12"/>
  <c r="H609" i="12"/>
  <c r="G611" i="11"/>
  <c r="K611" i="11" s="1"/>
  <c r="G655" i="2"/>
  <c r="K655" i="2" s="1"/>
  <c r="L609" i="12" l="1"/>
  <c r="M609" i="12"/>
  <c r="Q609" i="12" s="1"/>
  <c r="F610" i="12" s="1"/>
  <c r="I611" i="11"/>
  <c r="H611" i="11"/>
  <c r="J611" i="11"/>
  <c r="I655" i="2"/>
  <c r="J655" i="2"/>
  <c r="H655" i="2"/>
  <c r="M655" i="2" s="1"/>
  <c r="Q655" i="2" s="1"/>
  <c r="F656" i="2" s="1"/>
  <c r="O609" i="12" l="1"/>
  <c r="D610" i="12" s="1"/>
  <c r="N609" i="12"/>
  <c r="C610" i="12" s="1"/>
  <c r="P609" i="12"/>
  <c r="E610" i="12" s="1"/>
  <c r="L611" i="11"/>
  <c r="P611" i="11" s="1"/>
  <c r="E612" i="11" s="1"/>
  <c r="M611" i="11"/>
  <c r="Q611" i="11" s="1"/>
  <c r="F612" i="11" s="1"/>
  <c r="L655" i="2"/>
  <c r="N655" i="2" s="1"/>
  <c r="C656" i="2" s="1"/>
  <c r="G610" i="12" l="1"/>
  <c r="K610" i="12" s="1"/>
  <c r="O611" i="11"/>
  <c r="D612" i="11" s="1"/>
  <c r="N611" i="11"/>
  <c r="C612" i="11" s="1"/>
  <c r="P655" i="2"/>
  <c r="E656" i="2" s="1"/>
  <c r="O655" i="2"/>
  <c r="D656" i="2" s="1"/>
  <c r="J610" i="12" l="1"/>
  <c r="H610" i="12"/>
  <c r="I610" i="12"/>
  <c r="G612" i="11"/>
  <c r="K612" i="11" s="1"/>
  <c r="G656" i="2"/>
  <c r="I656" i="2" s="1"/>
  <c r="M610" i="12" l="1"/>
  <c r="Q610" i="12" s="1"/>
  <c r="F611" i="12" s="1"/>
  <c r="L610" i="12"/>
  <c r="J612" i="11"/>
  <c r="H612" i="11"/>
  <c r="M612" i="11" s="1"/>
  <c r="Q612" i="11" s="1"/>
  <c r="F613" i="11" s="1"/>
  <c r="I612" i="11"/>
  <c r="K656" i="2"/>
  <c r="H656" i="2"/>
  <c r="J656" i="2"/>
  <c r="L612" i="11" l="1"/>
  <c r="N610" i="12"/>
  <c r="C611" i="12" s="1"/>
  <c r="P610" i="12"/>
  <c r="E611" i="12" s="1"/>
  <c r="O610" i="12"/>
  <c r="D611" i="12" s="1"/>
  <c r="P612" i="11"/>
  <c r="E613" i="11" s="1"/>
  <c r="O612" i="11"/>
  <c r="D613" i="11" s="1"/>
  <c r="N612" i="11"/>
  <c r="C613" i="11" s="1"/>
  <c r="M656" i="2"/>
  <c r="Q656" i="2" s="1"/>
  <c r="F657" i="2" s="1"/>
  <c r="L656" i="2"/>
  <c r="G611" i="12" l="1"/>
  <c r="K611" i="12" s="1"/>
  <c r="G613" i="11"/>
  <c r="K613" i="11" s="1"/>
  <c r="H613" i="11"/>
  <c r="P656" i="2"/>
  <c r="E657" i="2" s="1"/>
  <c r="N656" i="2"/>
  <c r="C657" i="2" s="1"/>
  <c r="O656" i="2"/>
  <c r="D657" i="2" s="1"/>
  <c r="I613" i="11" l="1"/>
  <c r="J613" i="11"/>
  <c r="J611" i="12"/>
  <c r="H611" i="12"/>
  <c r="I611" i="12"/>
  <c r="L613" i="11"/>
  <c r="M613" i="11"/>
  <c r="Q613" i="11" s="1"/>
  <c r="F614" i="11" s="1"/>
  <c r="G657" i="2"/>
  <c r="J657" i="2" s="1"/>
  <c r="M611" i="12" l="1"/>
  <c r="Q611" i="12" s="1"/>
  <c r="F612" i="12" s="1"/>
  <c r="L611" i="12"/>
  <c r="P613" i="11"/>
  <c r="E614" i="11" s="1"/>
  <c r="N613" i="11"/>
  <c r="C614" i="11" s="1"/>
  <c r="O613" i="11"/>
  <c r="D614" i="11" s="1"/>
  <c r="K657" i="2"/>
  <c r="H657" i="2"/>
  <c r="I657" i="2"/>
  <c r="P611" i="12" l="1"/>
  <c r="E612" i="12" s="1"/>
  <c r="O611" i="12"/>
  <c r="D612" i="12" s="1"/>
  <c r="N611" i="12"/>
  <c r="C612" i="12" s="1"/>
  <c r="G614" i="11"/>
  <c r="K614" i="11" s="1"/>
  <c r="L657" i="2"/>
  <c r="M657" i="2"/>
  <c r="Q657" i="2" s="1"/>
  <c r="F658" i="2" s="1"/>
  <c r="G612" i="12" l="1"/>
  <c r="K612" i="12" s="1"/>
  <c r="I614" i="11"/>
  <c r="H614" i="11"/>
  <c r="J614" i="11"/>
  <c r="P657" i="2"/>
  <c r="E658" i="2" s="1"/>
  <c r="O657" i="2"/>
  <c r="D658" i="2" s="1"/>
  <c r="N657" i="2"/>
  <c r="C658" i="2" s="1"/>
  <c r="G658" i="2" s="1"/>
  <c r="K658" i="2" s="1"/>
  <c r="J612" i="12" l="1"/>
  <c r="H658" i="2"/>
  <c r="H612" i="12"/>
  <c r="I612" i="12"/>
  <c r="L614" i="11"/>
  <c r="M614" i="11"/>
  <c r="Q614" i="11" s="1"/>
  <c r="F615" i="11" s="1"/>
  <c r="I658" i="2"/>
  <c r="J658" i="2"/>
  <c r="M658" i="2"/>
  <c r="L658" i="2"/>
  <c r="P658" i="2" s="1"/>
  <c r="L612" i="12" l="1"/>
  <c r="M612" i="12"/>
  <c r="Q612" i="12" s="1"/>
  <c r="F613" i="12" s="1"/>
  <c r="O614" i="11"/>
  <c r="D615" i="11" s="1"/>
  <c r="P614" i="11"/>
  <c r="E615" i="11" s="1"/>
  <c r="N614" i="11"/>
  <c r="C615" i="11" s="1"/>
  <c r="Q658" i="2"/>
  <c r="F659" i="2" s="1"/>
  <c r="O658" i="2"/>
  <c r="D659" i="2" s="1"/>
  <c r="N658" i="2"/>
  <c r="C659" i="2" s="1"/>
  <c r="E659" i="2"/>
  <c r="O612" i="12" l="1"/>
  <c r="D613" i="12" s="1"/>
  <c r="P612" i="12"/>
  <c r="E613" i="12" s="1"/>
  <c r="N612" i="12"/>
  <c r="C613" i="12" s="1"/>
  <c r="G615" i="11"/>
  <c r="K615" i="11" s="1"/>
  <c r="G659" i="2"/>
  <c r="K659" i="2" s="1"/>
  <c r="G613" i="12" l="1"/>
  <c r="K613" i="12" s="1"/>
  <c r="I615" i="11"/>
  <c r="H615" i="11"/>
  <c r="J615" i="11"/>
  <c r="J659" i="2"/>
  <c r="I659" i="2"/>
  <c r="H659" i="2"/>
  <c r="M659" i="2" s="1"/>
  <c r="Q659" i="2" s="1"/>
  <c r="F660" i="2" s="1"/>
  <c r="H613" i="12" l="1"/>
  <c r="J613" i="12"/>
  <c r="I613" i="12"/>
  <c r="L615" i="11"/>
  <c r="M615" i="11"/>
  <c r="Q615" i="11" s="1"/>
  <c r="F616" i="11" s="1"/>
  <c r="L659" i="2"/>
  <c r="M613" i="12" l="1"/>
  <c r="Q613" i="12" s="1"/>
  <c r="F614" i="12" s="1"/>
  <c r="L613" i="12"/>
  <c r="O615" i="11"/>
  <c r="D616" i="11" s="1"/>
  <c r="P615" i="11"/>
  <c r="E616" i="11" s="1"/>
  <c r="N615" i="11"/>
  <c r="C616" i="11" s="1"/>
  <c r="P659" i="2"/>
  <c r="E660" i="2" s="1"/>
  <c r="O659" i="2"/>
  <c r="D660" i="2" s="1"/>
  <c r="N659" i="2"/>
  <c r="C660" i="2" s="1"/>
  <c r="G660" i="2" s="1"/>
  <c r="K660" i="2" s="1"/>
  <c r="N613" i="12" l="1"/>
  <c r="C614" i="12" s="1"/>
  <c r="P613" i="12"/>
  <c r="E614" i="12" s="1"/>
  <c r="O613" i="12"/>
  <c r="D614" i="12" s="1"/>
  <c r="G616" i="11"/>
  <c r="K616" i="11" s="1"/>
  <c r="H660" i="2"/>
  <c r="M660" i="2" s="1"/>
  <c r="Q660" i="2" s="1"/>
  <c r="F661" i="2" s="1"/>
  <c r="I660" i="2"/>
  <c r="L660" i="2" s="1"/>
  <c r="P660" i="2" s="1"/>
  <c r="J660" i="2"/>
  <c r="G614" i="12" l="1"/>
  <c r="K614" i="12" s="1"/>
  <c r="I616" i="11"/>
  <c r="H616" i="11"/>
  <c r="J616" i="11"/>
  <c r="O660" i="2"/>
  <c r="D661" i="2" s="1"/>
  <c r="E661" i="2"/>
  <c r="N660" i="2"/>
  <c r="C661" i="2" s="1"/>
  <c r="J614" i="12" l="1"/>
  <c r="H614" i="12"/>
  <c r="I614" i="12"/>
  <c r="L616" i="11"/>
  <c r="M616" i="11"/>
  <c r="Q616" i="11" s="1"/>
  <c r="F617" i="11" s="1"/>
  <c r="G661" i="2"/>
  <c r="K661" i="2" s="1"/>
  <c r="M614" i="12" l="1"/>
  <c r="Q614" i="12" s="1"/>
  <c r="F615" i="12" s="1"/>
  <c r="L614" i="12"/>
  <c r="O616" i="11"/>
  <c r="D617" i="11" s="1"/>
  <c r="N616" i="11"/>
  <c r="C617" i="11" s="1"/>
  <c r="P616" i="11"/>
  <c r="E617" i="11" s="1"/>
  <c r="I661" i="2"/>
  <c r="H661" i="2"/>
  <c r="M661" i="2" s="1"/>
  <c r="J661" i="2"/>
  <c r="O614" i="12" l="1"/>
  <c r="D615" i="12" s="1"/>
  <c r="N614" i="12"/>
  <c r="C615" i="12" s="1"/>
  <c r="P614" i="12"/>
  <c r="E615" i="12" s="1"/>
  <c r="G617" i="11"/>
  <c r="K617" i="11" s="1"/>
  <c r="L661" i="2"/>
  <c r="P661" i="2" s="1"/>
  <c r="Q661" i="2"/>
  <c r="F662" i="2" s="1"/>
  <c r="O661" i="2"/>
  <c r="D662" i="2" s="1"/>
  <c r="N661" i="2"/>
  <c r="C662" i="2" s="1"/>
  <c r="E662" i="2"/>
  <c r="G615" i="12" l="1"/>
  <c r="K615" i="12" s="1"/>
  <c r="I615" i="12"/>
  <c r="J617" i="11"/>
  <c r="H617" i="11"/>
  <c r="I617" i="11"/>
  <c r="G662" i="2"/>
  <c r="K662" i="2" s="1"/>
  <c r="I662" i="2"/>
  <c r="H615" i="12" l="1"/>
  <c r="J615" i="12"/>
  <c r="L615" i="12"/>
  <c r="M615" i="12"/>
  <c r="Q615" i="12" s="1"/>
  <c r="F616" i="12" s="1"/>
  <c r="L617" i="11"/>
  <c r="M617" i="11"/>
  <c r="Q617" i="11" s="1"/>
  <c r="F618" i="11" s="1"/>
  <c r="H662" i="2"/>
  <c r="M662" i="2" s="1"/>
  <c r="L662" i="2"/>
  <c r="P662" i="2" s="1"/>
  <c r="J662" i="2"/>
  <c r="O615" i="12" l="1"/>
  <c r="D616" i="12" s="1"/>
  <c r="N615" i="12"/>
  <c r="C616" i="12" s="1"/>
  <c r="P615" i="12"/>
  <c r="E616" i="12" s="1"/>
  <c r="O617" i="11"/>
  <c r="D618" i="11" s="1"/>
  <c r="N617" i="11"/>
  <c r="C618" i="11" s="1"/>
  <c r="P617" i="11"/>
  <c r="E618" i="11" s="1"/>
  <c r="Q662" i="2"/>
  <c r="F663" i="2" s="1"/>
  <c r="O662" i="2"/>
  <c r="D663" i="2" s="1"/>
  <c r="N662" i="2"/>
  <c r="C663" i="2" s="1"/>
  <c r="E663" i="2"/>
  <c r="G616" i="12" l="1"/>
  <c r="K616" i="12" s="1"/>
  <c r="G618" i="11"/>
  <c r="K618" i="11" s="1"/>
  <c r="G663" i="2"/>
  <c r="K663" i="2" s="1"/>
  <c r="H663" i="2" l="1"/>
  <c r="M663" i="2" s="1"/>
  <c r="I663" i="2"/>
  <c r="J616" i="12"/>
  <c r="H616" i="12"/>
  <c r="I616" i="12"/>
  <c r="J618" i="11"/>
  <c r="H618" i="11"/>
  <c r="I618" i="11"/>
  <c r="L663" i="2"/>
  <c r="P663" i="2" s="1"/>
  <c r="Q663" i="2"/>
  <c r="F664" i="2" s="1"/>
  <c r="O663" i="2"/>
  <c r="D664" i="2" s="1"/>
  <c r="E664" i="2"/>
  <c r="N663" i="2"/>
  <c r="C664" i="2" s="1"/>
  <c r="J663" i="2"/>
  <c r="M616" i="12" l="1"/>
  <c r="Q616" i="12" s="1"/>
  <c r="F617" i="12" s="1"/>
  <c r="L616" i="12"/>
  <c r="L618" i="11"/>
  <c r="M618" i="11"/>
  <c r="Q618" i="11" s="1"/>
  <c r="F619" i="11" s="1"/>
  <c r="G664" i="2"/>
  <c r="K664" i="2" s="1"/>
  <c r="J664" i="2"/>
  <c r="I664" i="2"/>
  <c r="O616" i="12" l="1"/>
  <c r="D617" i="12" s="1"/>
  <c r="P616" i="12"/>
  <c r="E617" i="12" s="1"/>
  <c r="N616" i="12"/>
  <c r="C617" i="12" s="1"/>
  <c r="N618" i="11"/>
  <c r="C619" i="11" s="1"/>
  <c r="P618" i="11"/>
  <c r="E619" i="11" s="1"/>
  <c r="O618" i="11"/>
  <c r="D619" i="11" s="1"/>
  <c r="H664" i="2"/>
  <c r="M664" i="2" s="1"/>
  <c r="L664" i="2"/>
  <c r="P664" i="2" s="1"/>
  <c r="G617" i="12" l="1"/>
  <c r="K617" i="12" s="1"/>
  <c r="I617" i="12"/>
  <c r="G619" i="11"/>
  <c r="K619" i="11" s="1"/>
  <c r="Q664" i="2"/>
  <c r="F665" i="2" s="1"/>
  <c r="O664" i="2"/>
  <c r="D665" i="2" s="1"/>
  <c r="E665" i="2"/>
  <c r="N664" i="2"/>
  <c r="C665" i="2" s="1"/>
  <c r="H617" i="12" l="1"/>
  <c r="J617" i="12"/>
  <c r="I619" i="11"/>
  <c r="H619" i="11"/>
  <c r="M619" i="11" s="1"/>
  <c r="Q619" i="11" s="1"/>
  <c r="F620" i="11" s="1"/>
  <c r="J619" i="11"/>
  <c r="G665" i="2"/>
  <c r="K665" i="2" s="1"/>
  <c r="J665" i="2"/>
  <c r="I665" i="2"/>
  <c r="L617" i="12" l="1"/>
  <c r="M617" i="12"/>
  <c r="Q617" i="12" s="1"/>
  <c r="F618" i="12" s="1"/>
  <c r="L619" i="11"/>
  <c r="O619" i="11" s="1"/>
  <c r="D620" i="11" s="1"/>
  <c r="H665" i="2"/>
  <c r="M665" i="2" s="1"/>
  <c r="N617" i="12" l="1"/>
  <c r="C618" i="12" s="1"/>
  <c r="P617" i="12"/>
  <c r="E618" i="12" s="1"/>
  <c r="O617" i="12"/>
  <c r="D618" i="12" s="1"/>
  <c r="P619" i="11"/>
  <c r="E620" i="11" s="1"/>
  <c r="N619" i="11"/>
  <c r="C620" i="11" s="1"/>
  <c r="Q665" i="2"/>
  <c r="F666" i="2" s="1"/>
  <c r="L665" i="2"/>
  <c r="P665" i="2" s="1"/>
  <c r="G618" i="12" l="1"/>
  <c r="K618" i="12" s="1"/>
  <c r="I618" i="12"/>
  <c r="G620" i="11"/>
  <c r="K620" i="11" s="1"/>
  <c r="O665" i="2"/>
  <c r="D666" i="2" s="1"/>
  <c r="N665" i="2"/>
  <c r="C666" i="2" s="1"/>
  <c r="E666" i="2"/>
  <c r="H618" i="12" l="1"/>
  <c r="J618" i="12"/>
  <c r="L618" i="12"/>
  <c r="M618" i="12"/>
  <c r="Q618" i="12" s="1"/>
  <c r="F619" i="12" s="1"/>
  <c r="H620" i="11"/>
  <c r="J620" i="11"/>
  <c r="I620" i="11"/>
  <c r="L620" i="11" s="1"/>
  <c r="M620" i="11"/>
  <c r="Q620" i="11" s="1"/>
  <c r="F621" i="11" s="1"/>
  <c r="G666" i="2"/>
  <c r="K666" i="2" s="1"/>
  <c r="P618" i="12" l="1"/>
  <c r="E619" i="12" s="1"/>
  <c r="N618" i="12"/>
  <c r="C619" i="12" s="1"/>
  <c r="O618" i="12"/>
  <c r="D619" i="12" s="1"/>
  <c r="O620" i="11"/>
  <c r="D621" i="11" s="1"/>
  <c r="N620" i="11"/>
  <c r="C621" i="11" s="1"/>
  <c r="P620" i="11"/>
  <c r="E621" i="11" s="1"/>
  <c r="I666" i="2"/>
  <c r="H666" i="2"/>
  <c r="M666" i="2" s="1"/>
  <c r="J666" i="2"/>
  <c r="G619" i="12" l="1"/>
  <c r="K619" i="12" s="1"/>
  <c r="G621" i="11"/>
  <c r="K621" i="11" s="1"/>
  <c r="Q666" i="2"/>
  <c r="F667" i="2" s="1"/>
  <c r="L666" i="2"/>
  <c r="P666" i="2" s="1"/>
  <c r="I619" i="12" l="1"/>
  <c r="H619" i="12"/>
  <c r="J619" i="12"/>
  <c r="J621" i="11"/>
  <c r="H621" i="11"/>
  <c r="I621" i="11"/>
  <c r="O666" i="2"/>
  <c r="D667" i="2" s="1"/>
  <c r="N666" i="2"/>
  <c r="C667" i="2" s="1"/>
  <c r="E667" i="2"/>
  <c r="M619" i="12" l="1"/>
  <c r="Q619" i="12" s="1"/>
  <c r="F620" i="12" s="1"/>
  <c r="L619" i="12"/>
  <c r="L621" i="11"/>
  <c r="M621" i="11"/>
  <c r="Q621" i="11" s="1"/>
  <c r="F622" i="11" s="1"/>
  <c r="G667" i="2"/>
  <c r="K667" i="2" s="1"/>
  <c r="N619" i="12" l="1"/>
  <c r="C620" i="12" s="1"/>
  <c r="O619" i="12"/>
  <c r="D620" i="12" s="1"/>
  <c r="P619" i="12"/>
  <c r="E620" i="12" s="1"/>
  <c r="P621" i="11"/>
  <c r="E622" i="11" s="1"/>
  <c r="N621" i="11"/>
  <c r="C622" i="11" s="1"/>
  <c r="O621" i="11"/>
  <c r="D622" i="11" s="1"/>
  <c r="I667" i="2"/>
  <c r="H667" i="2"/>
  <c r="M667" i="2" s="1"/>
  <c r="J667" i="2"/>
  <c r="G620" i="12" l="1"/>
  <c r="K620" i="12" s="1"/>
  <c r="G622" i="11"/>
  <c r="K622" i="11" s="1"/>
  <c r="Q667" i="2"/>
  <c r="F668" i="2" s="1"/>
  <c r="L667" i="2"/>
  <c r="P667" i="2" s="1"/>
  <c r="I620" i="12" l="1"/>
  <c r="H620" i="12"/>
  <c r="J620" i="12"/>
  <c r="I622" i="11"/>
  <c r="H622" i="11"/>
  <c r="J622" i="11"/>
  <c r="O667" i="2"/>
  <c r="D668" i="2" s="1"/>
  <c r="E668" i="2"/>
  <c r="N667" i="2"/>
  <c r="C668" i="2" s="1"/>
  <c r="L620" i="12" l="1"/>
  <c r="M620" i="12"/>
  <c r="Q620" i="12" s="1"/>
  <c r="F621" i="12" s="1"/>
  <c r="L622" i="11"/>
  <c r="M622" i="11"/>
  <c r="Q622" i="11" s="1"/>
  <c r="F623" i="11" s="1"/>
  <c r="G668" i="2"/>
  <c r="K668" i="2" s="1"/>
  <c r="H668" i="2"/>
  <c r="M668" i="2" s="1"/>
  <c r="N620" i="12" l="1"/>
  <c r="C621" i="12" s="1"/>
  <c r="O620" i="12"/>
  <c r="D621" i="12" s="1"/>
  <c r="P620" i="12"/>
  <c r="E621" i="12" s="1"/>
  <c r="O622" i="11"/>
  <c r="D623" i="11" s="1"/>
  <c r="N622" i="11"/>
  <c r="C623" i="11" s="1"/>
  <c r="P622" i="11"/>
  <c r="E623" i="11" s="1"/>
  <c r="Q668" i="2"/>
  <c r="F669" i="2" s="1"/>
  <c r="J668" i="2"/>
  <c r="I668" i="2"/>
  <c r="L668" i="2" s="1"/>
  <c r="P668" i="2" s="1"/>
  <c r="G621" i="12" l="1"/>
  <c r="K621" i="12" s="1"/>
  <c r="G623" i="11"/>
  <c r="K623" i="11" s="1"/>
  <c r="O668" i="2"/>
  <c r="D669" i="2" s="1"/>
  <c r="E669" i="2"/>
  <c r="N668" i="2"/>
  <c r="C669" i="2" s="1"/>
  <c r="J621" i="12" l="1"/>
  <c r="H621" i="12"/>
  <c r="I621" i="12"/>
  <c r="J623" i="11"/>
  <c r="H623" i="11"/>
  <c r="I623" i="11"/>
  <c r="G669" i="2"/>
  <c r="K669" i="2" s="1"/>
  <c r="L621" i="12" l="1"/>
  <c r="M621" i="12"/>
  <c r="Q621" i="12" s="1"/>
  <c r="F622" i="12" s="1"/>
  <c r="L623" i="11"/>
  <c r="M623" i="11"/>
  <c r="Q623" i="11" s="1"/>
  <c r="F624" i="11" s="1"/>
  <c r="I669" i="2"/>
  <c r="H669" i="2"/>
  <c r="M669" i="2" s="1"/>
  <c r="J669" i="2"/>
  <c r="O621" i="12" l="1"/>
  <c r="D622" i="12" s="1"/>
  <c r="N621" i="12"/>
  <c r="C622" i="12" s="1"/>
  <c r="P621" i="12"/>
  <c r="E622" i="12" s="1"/>
  <c r="P623" i="11"/>
  <c r="E624" i="11" s="1"/>
  <c r="N623" i="11"/>
  <c r="C624" i="11" s="1"/>
  <c r="O623" i="11"/>
  <c r="D624" i="11" s="1"/>
  <c r="Q669" i="2"/>
  <c r="F670" i="2" s="1"/>
  <c r="L669" i="2"/>
  <c r="P669" i="2" s="1"/>
  <c r="G622" i="12" l="1"/>
  <c r="K622" i="12" s="1"/>
  <c r="G624" i="11"/>
  <c r="K624" i="11" s="1"/>
  <c r="O669" i="2"/>
  <c r="D670" i="2" s="1"/>
  <c r="E670" i="2"/>
  <c r="N669" i="2"/>
  <c r="C670" i="2" s="1"/>
  <c r="J622" i="12" l="1"/>
  <c r="H622" i="12"/>
  <c r="I622" i="12"/>
  <c r="I624" i="11"/>
  <c r="H624" i="11"/>
  <c r="J624" i="11"/>
  <c r="G670" i="2"/>
  <c r="K670" i="2" s="1"/>
  <c r="I670" i="2"/>
  <c r="L622" i="12" l="1"/>
  <c r="M622" i="12"/>
  <c r="Q622" i="12" s="1"/>
  <c r="F623" i="12" s="1"/>
  <c r="L624" i="11"/>
  <c r="M624" i="11"/>
  <c r="Q624" i="11" s="1"/>
  <c r="F625" i="11" s="1"/>
  <c r="H670" i="2"/>
  <c r="M670" i="2" s="1"/>
  <c r="L670" i="2"/>
  <c r="P670" i="2" s="1"/>
  <c r="E671" i="2" s="1"/>
  <c r="Q670" i="2"/>
  <c r="F671" i="2" s="1"/>
  <c r="O670" i="2"/>
  <c r="D671" i="2" s="1"/>
  <c r="J670" i="2"/>
  <c r="N670" i="2" l="1"/>
  <c r="C671" i="2" s="1"/>
  <c r="O622" i="12"/>
  <c r="D623" i="12" s="1"/>
  <c r="N622" i="12"/>
  <c r="C623" i="12" s="1"/>
  <c r="P622" i="12"/>
  <c r="E623" i="12" s="1"/>
  <c r="O624" i="11"/>
  <c r="D625" i="11" s="1"/>
  <c r="N624" i="11"/>
  <c r="C625" i="11" s="1"/>
  <c r="P624" i="11"/>
  <c r="E625" i="11" s="1"/>
  <c r="G671" i="2"/>
  <c r="K671" i="2" s="1"/>
  <c r="G623" i="12" l="1"/>
  <c r="K623" i="12" s="1"/>
  <c r="J623" i="12"/>
  <c r="G625" i="11"/>
  <c r="K625" i="11" s="1"/>
  <c r="I671" i="2"/>
  <c r="H671" i="2"/>
  <c r="M671" i="2" s="1"/>
  <c r="Q671" i="2" s="1"/>
  <c r="F672" i="2" s="1"/>
  <c r="J671" i="2"/>
  <c r="H623" i="12" l="1"/>
  <c r="I623" i="12"/>
  <c r="J625" i="11"/>
  <c r="H625" i="11"/>
  <c r="I625" i="11"/>
  <c r="L671" i="2"/>
  <c r="M623" i="12" l="1"/>
  <c r="Q623" i="12" s="1"/>
  <c r="F624" i="12" s="1"/>
  <c r="L623" i="12"/>
  <c r="L625" i="11"/>
  <c r="M625" i="11"/>
  <c r="Q625" i="11" s="1"/>
  <c r="F626" i="11" s="1"/>
  <c r="P671" i="2"/>
  <c r="E672" i="2" s="1"/>
  <c r="N671" i="2"/>
  <c r="C672" i="2" s="1"/>
  <c r="O671" i="2"/>
  <c r="D672" i="2" s="1"/>
  <c r="P623" i="12" l="1"/>
  <c r="E624" i="12" s="1"/>
  <c r="O623" i="12"/>
  <c r="D624" i="12" s="1"/>
  <c r="N623" i="12"/>
  <c r="C624" i="12" s="1"/>
  <c r="P625" i="11"/>
  <c r="E626" i="11" s="1"/>
  <c r="N625" i="11"/>
  <c r="C626" i="11" s="1"/>
  <c r="O625" i="11"/>
  <c r="D626" i="11" s="1"/>
  <c r="G672" i="2"/>
  <c r="G624" i="12" l="1"/>
  <c r="K624" i="12" s="1"/>
  <c r="J624" i="12"/>
  <c r="G626" i="11"/>
  <c r="K626" i="11" s="1"/>
  <c r="K672" i="2"/>
  <c r="J672" i="2"/>
  <c r="H672" i="2"/>
  <c r="I672" i="2"/>
  <c r="H624" i="12" l="1"/>
  <c r="I624" i="12"/>
  <c r="L624" i="12"/>
  <c r="M624" i="12"/>
  <c r="Q624" i="12" s="1"/>
  <c r="F625" i="12" s="1"/>
  <c r="I626" i="11"/>
  <c r="H626" i="11"/>
  <c r="J626" i="11"/>
  <c r="L672" i="2"/>
  <c r="M672" i="2"/>
  <c r="Q672" i="2" s="1"/>
  <c r="F673" i="2" s="1"/>
  <c r="N624" i="12" l="1"/>
  <c r="C625" i="12" s="1"/>
  <c r="O624" i="12"/>
  <c r="D625" i="12" s="1"/>
  <c r="P624" i="12"/>
  <c r="E625" i="12" s="1"/>
  <c r="M626" i="11"/>
  <c r="Q626" i="11" s="1"/>
  <c r="F627" i="11" s="1"/>
  <c r="L626" i="11"/>
  <c r="P672" i="2"/>
  <c r="E673" i="2" s="1"/>
  <c r="N672" i="2"/>
  <c r="C673" i="2" s="1"/>
  <c r="O672" i="2"/>
  <c r="D673" i="2" s="1"/>
  <c r="G625" i="12" l="1"/>
  <c r="K625" i="12" s="1"/>
  <c r="O626" i="11"/>
  <c r="D627" i="11" s="1"/>
  <c r="P626" i="11"/>
  <c r="E627" i="11" s="1"/>
  <c r="N626" i="11"/>
  <c r="C627" i="11" s="1"/>
  <c r="G673" i="2"/>
  <c r="K673" i="2" s="1"/>
  <c r="H625" i="12" l="1"/>
  <c r="M625" i="12" s="1"/>
  <c r="Q625" i="12" s="1"/>
  <c r="F626" i="12" s="1"/>
  <c r="J625" i="12"/>
  <c r="I625" i="12"/>
  <c r="G627" i="11"/>
  <c r="K627" i="11" s="1"/>
  <c r="J673" i="2"/>
  <c r="H673" i="2"/>
  <c r="I673" i="2"/>
  <c r="L625" i="12" l="1"/>
  <c r="O625" i="12"/>
  <c r="D626" i="12" s="1"/>
  <c r="N625" i="12"/>
  <c r="C626" i="12" s="1"/>
  <c r="P625" i="12"/>
  <c r="E626" i="12" s="1"/>
  <c r="I627" i="11"/>
  <c r="H627" i="11"/>
  <c r="J627" i="11"/>
  <c r="M673" i="2"/>
  <c r="Q673" i="2" s="1"/>
  <c r="F674" i="2" s="1"/>
  <c r="L673" i="2"/>
  <c r="G626" i="12" l="1"/>
  <c r="K626" i="12" s="1"/>
  <c r="I626" i="12"/>
  <c r="M627" i="11"/>
  <c r="Q627" i="11" s="1"/>
  <c r="F628" i="11" s="1"/>
  <c r="L627" i="11"/>
  <c r="P673" i="2"/>
  <c r="E674" i="2" s="1"/>
  <c r="O673" i="2"/>
  <c r="D674" i="2" s="1"/>
  <c r="N673" i="2"/>
  <c r="C674" i="2" s="1"/>
  <c r="H626" i="12" l="1"/>
  <c r="M626" i="12" s="1"/>
  <c r="Q626" i="12" s="1"/>
  <c r="F627" i="12" s="1"/>
  <c r="J626" i="12"/>
  <c r="O627" i="11"/>
  <c r="D628" i="11" s="1"/>
  <c r="P627" i="11"/>
  <c r="E628" i="11" s="1"/>
  <c r="N627" i="11"/>
  <c r="C628" i="11" s="1"/>
  <c r="G674" i="2"/>
  <c r="K674" i="2" s="1"/>
  <c r="H674" i="2"/>
  <c r="I674" i="2"/>
  <c r="J674" i="2"/>
  <c r="L626" i="12" l="1"/>
  <c r="P626" i="12" s="1"/>
  <c r="E627" i="12" s="1"/>
  <c r="O626" i="12"/>
  <c r="D627" i="12" s="1"/>
  <c r="N626" i="12"/>
  <c r="C627" i="12" s="1"/>
  <c r="G628" i="11"/>
  <c r="K628" i="11" s="1"/>
  <c r="M674" i="2"/>
  <c r="Q674" i="2" s="1"/>
  <c r="F675" i="2" s="1"/>
  <c r="L674" i="2"/>
  <c r="G627" i="12" l="1"/>
  <c r="K627" i="12" s="1"/>
  <c r="I628" i="11"/>
  <c r="H628" i="11"/>
  <c r="M628" i="11" s="1"/>
  <c r="Q628" i="11" s="1"/>
  <c r="F629" i="11" s="1"/>
  <c r="J628" i="11"/>
  <c r="P674" i="2"/>
  <c r="E675" i="2" s="1"/>
  <c r="O674" i="2"/>
  <c r="D675" i="2" s="1"/>
  <c r="N674" i="2"/>
  <c r="C675" i="2" s="1"/>
  <c r="L628" i="11" l="1"/>
  <c r="J627" i="12"/>
  <c r="H627" i="12"/>
  <c r="I627" i="12"/>
  <c r="O628" i="11"/>
  <c r="D629" i="11" s="1"/>
  <c r="P628" i="11"/>
  <c r="E629" i="11" s="1"/>
  <c r="N628" i="11"/>
  <c r="C629" i="11" s="1"/>
  <c r="G675" i="2"/>
  <c r="K675" i="2" s="1"/>
  <c r="J675" i="2" l="1"/>
  <c r="H675" i="2"/>
  <c r="M627" i="12"/>
  <c r="Q627" i="12" s="1"/>
  <c r="F628" i="12" s="1"/>
  <c r="L627" i="12"/>
  <c r="G629" i="11"/>
  <c r="K629" i="11" s="1"/>
  <c r="M675" i="2"/>
  <c r="Q675" i="2" s="1"/>
  <c r="F676" i="2" s="1"/>
  <c r="I675" i="2"/>
  <c r="L675" i="2" s="1"/>
  <c r="N627" i="12" l="1"/>
  <c r="C628" i="12" s="1"/>
  <c r="P627" i="12"/>
  <c r="E628" i="12" s="1"/>
  <c r="O627" i="12"/>
  <c r="D628" i="12" s="1"/>
  <c r="I629" i="11"/>
  <c r="H629" i="11"/>
  <c r="J629" i="11"/>
  <c r="P675" i="2"/>
  <c r="E676" i="2" s="1"/>
  <c r="O675" i="2"/>
  <c r="D676" i="2" s="1"/>
  <c r="N675" i="2"/>
  <c r="C676" i="2" s="1"/>
  <c r="G628" i="12" l="1"/>
  <c r="K628" i="12" s="1"/>
  <c r="L629" i="11"/>
  <c r="M629" i="11"/>
  <c r="Q629" i="11" s="1"/>
  <c r="F630" i="11" s="1"/>
  <c r="G676" i="2"/>
  <c r="K676" i="2" s="1"/>
  <c r="J676" i="2"/>
  <c r="I676" i="2" l="1"/>
  <c r="H676" i="2"/>
  <c r="M676" i="2" s="1"/>
  <c r="Q676" i="2" s="1"/>
  <c r="F677" i="2" s="1"/>
  <c r="I628" i="12"/>
  <c r="H628" i="12"/>
  <c r="J628" i="12"/>
  <c r="O629" i="11"/>
  <c r="D630" i="11" s="1"/>
  <c r="N629" i="11"/>
  <c r="C630" i="11" s="1"/>
  <c r="P629" i="11"/>
  <c r="E630" i="11" s="1"/>
  <c r="L676" i="2"/>
  <c r="M628" i="12" l="1"/>
  <c r="Q628" i="12" s="1"/>
  <c r="F629" i="12" s="1"/>
  <c r="L628" i="12"/>
  <c r="G630" i="11"/>
  <c r="K630" i="11" s="1"/>
  <c r="P676" i="2"/>
  <c r="E677" i="2" s="1"/>
  <c r="N676" i="2"/>
  <c r="C677" i="2" s="1"/>
  <c r="O676" i="2"/>
  <c r="D677" i="2" s="1"/>
  <c r="N628" i="12" l="1"/>
  <c r="C629" i="12" s="1"/>
  <c r="O628" i="12"/>
  <c r="D629" i="12" s="1"/>
  <c r="P628" i="12"/>
  <c r="E629" i="12" s="1"/>
  <c r="J630" i="11"/>
  <c r="H630" i="11"/>
  <c r="I630" i="11"/>
  <c r="G677" i="2"/>
  <c r="G629" i="12" l="1"/>
  <c r="K629" i="12" s="1"/>
  <c r="L630" i="11"/>
  <c r="M630" i="11"/>
  <c r="Q630" i="11" s="1"/>
  <c r="F631" i="11" s="1"/>
  <c r="J677" i="2"/>
  <c r="K677" i="2"/>
  <c r="H677" i="2"/>
  <c r="I677" i="2"/>
  <c r="J629" i="12" l="1"/>
  <c r="H629" i="12"/>
  <c r="I629" i="12"/>
  <c r="P630" i="11"/>
  <c r="E631" i="11" s="1"/>
  <c r="N630" i="11"/>
  <c r="C631" i="11" s="1"/>
  <c r="O630" i="11"/>
  <c r="D631" i="11" s="1"/>
  <c r="M677" i="2"/>
  <c r="Q677" i="2" s="1"/>
  <c r="F678" i="2" s="1"/>
  <c r="L677" i="2"/>
  <c r="L629" i="12" l="1"/>
  <c r="M629" i="12"/>
  <c r="Q629" i="12" s="1"/>
  <c r="F630" i="12" s="1"/>
  <c r="G631" i="11"/>
  <c r="K631" i="11" s="1"/>
  <c r="P677" i="2"/>
  <c r="E678" i="2" s="1"/>
  <c r="N677" i="2"/>
  <c r="C678" i="2" s="1"/>
  <c r="O677" i="2"/>
  <c r="D678" i="2" s="1"/>
  <c r="O629" i="12" l="1"/>
  <c r="D630" i="12" s="1"/>
  <c r="N629" i="12"/>
  <c r="C630" i="12" s="1"/>
  <c r="P629" i="12"/>
  <c r="E630" i="12" s="1"/>
  <c r="I631" i="11"/>
  <c r="H631" i="11"/>
  <c r="J631" i="11"/>
  <c r="G678" i="2"/>
  <c r="K678" i="2" s="1"/>
  <c r="G630" i="12" l="1"/>
  <c r="K630" i="12" s="1"/>
  <c r="J630" i="12"/>
  <c r="L631" i="11"/>
  <c r="M631" i="11"/>
  <c r="Q631" i="11" s="1"/>
  <c r="F632" i="11" s="1"/>
  <c r="J678" i="2"/>
  <c r="H678" i="2"/>
  <c r="I678" i="2"/>
  <c r="H630" i="12" l="1"/>
  <c r="I630" i="12"/>
  <c r="O631" i="11"/>
  <c r="D632" i="11" s="1"/>
  <c r="N631" i="11"/>
  <c r="C632" i="11" s="1"/>
  <c r="P631" i="11"/>
  <c r="E632" i="11" s="1"/>
  <c r="M678" i="2"/>
  <c r="Q678" i="2" s="1"/>
  <c r="F679" i="2" s="1"/>
  <c r="L678" i="2"/>
  <c r="M630" i="12" l="1"/>
  <c r="Q630" i="12" s="1"/>
  <c r="F631" i="12" s="1"/>
  <c r="L630" i="12"/>
  <c r="G632" i="11"/>
  <c r="K632" i="11" s="1"/>
  <c r="N678" i="2"/>
  <c r="C679" i="2" s="1"/>
  <c r="O678" i="2"/>
  <c r="D679" i="2" s="1"/>
  <c r="P678" i="2"/>
  <c r="E679" i="2" s="1"/>
  <c r="O630" i="12" l="1"/>
  <c r="D631" i="12" s="1"/>
  <c r="N630" i="12"/>
  <c r="C631" i="12" s="1"/>
  <c r="P630" i="12"/>
  <c r="E631" i="12" s="1"/>
  <c r="J632" i="11"/>
  <c r="H632" i="11"/>
  <c r="I632" i="11"/>
  <c r="G679" i="2"/>
  <c r="G631" i="12" l="1"/>
  <c r="K631" i="12" s="1"/>
  <c r="L632" i="11"/>
  <c r="M632" i="11"/>
  <c r="Q632" i="11" s="1"/>
  <c r="F633" i="11" s="1"/>
  <c r="H679" i="2"/>
  <c r="K679" i="2"/>
  <c r="I679" i="2"/>
  <c r="J679" i="2"/>
  <c r="I631" i="12" l="1"/>
  <c r="H631" i="12"/>
  <c r="J631" i="12"/>
  <c r="O632" i="11"/>
  <c r="D633" i="11" s="1"/>
  <c r="P632" i="11"/>
  <c r="E633" i="11" s="1"/>
  <c r="N632" i="11"/>
  <c r="C633" i="11" s="1"/>
  <c r="M679" i="2"/>
  <c r="Q679" i="2" s="1"/>
  <c r="F680" i="2" s="1"/>
  <c r="L679" i="2"/>
  <c r="L631" i="12" l="1"/>
  <c r="M631" i="12"/>
  <c r="Q631" i="12" s="1"/>
  <c r="F632" i="12" s="1"/>
  <c r="G633" i="11"/>
  <c r="K633" i="11" s="1"/>
  <c r="P679" i="2"/>
  <c r="E680" i="2" s="1"/>
  <c r="O679" i="2"/>
  <c r="D680" i="2" s="1"/>
  <c r="N679" i="2"/>
  <c r="C680" i="2" s="1"/>
  <c r="N631" i="12" l="1"/>
  <c r="C632" i="12" s="1"/>
  <c r="P631" i="12"/>
  <c r="E632" i="12" s="1"/>
  <c r="O631" i="12"/>
  <c r="D632" i="12" s="1"/>
  <c r="I633" i="11"/>
  <c r="H633" i="11"/>
  <c r="J633" i="11"/>
  <c r="G680" i="2"/>
  <c r="K680" i="2" s="1"/>
  <c r="I680" i="2" l="1"/>
  <c r="J680" i="2"/>
  <c r="G632" i="12"/>
  <c r="K632" i="12" s="1"/>
  <c r="I632" i="12"/>
  <c r="L633" i="11"/>
  <c r="M633" i="11"/>
  <c r="Q633" i="11" s="1"/>
  <c r="F634" i="11" s="1"/>
  <c r="H680" i="2"/>
  <c r="H632" i="12" l="1"/>
  <c r="J632" i="12"/>
  <c r="L632" i="12"/>
  <c r="M632" i="12"/>
  <c r="Q632" i="12" s="1"/>
  <c r="F633" i="12" s="1"/>
  <c r="N633" i="11"/>
  <c r="C634" i="11" s="1"/>
  <c r="P633" i="11"/>
  <c r="E634" i="11" s="1"/>
  <c r="O633" i="11"/>
  <c r="D634" i="11" s="1"/>
  <c r="L680" i="2"/>
  <c r="M680" i="2"/>
  <c r="Q680" i="2" s="1"/>
  <c r="F681" i="2" s="1"/>
  <c r="N632" i="12" l="1"/>
  <c r="C633" i="12" s="1"/>
  <c r="O632" i="12"/>
  <c r="D633" i="12" s="1"/>
  <c r="P632" i="12"/>
  <c r="E633" i="12" s="1"/>
  <c r="G634" i="11"/>
  <c r="K634" i="11" s="1"/>
  <c r="P680" i="2"/>
  <c r="E681" i="2" s="1"/>
  <c r="N680" i="2"/>
  <c r="C681" i="2" s="1"/>
  <c r="O680" i="2"/>
  <c r="D681" i="2" s="1"/>
  <c r="G633" i="12" l="1"/>
  <c r="K633" i="12" s="1"/>
  <c r="I634" i="11"/>
  <c r="H634" i="11"/>
  <c r="M634" i="11" s="1"/>
  <c r="Q634" i="11" s="1"/>
  <c r="F635" i="11" s="1"/>
  <c r="J634" i="11"/>
  <c r="G681" i="2"/>
  <c r="J681" i="2" s="1"/>
  <c r="J633" i="12" l="1"/>
  <c r="H633" i="12"/>
  <c r="I633" i="12"/>
  <c r="L634" i="11"/>
  <c r="P634" i="11" s="1"/>
  <c r="E635" i="11" s="1"/>
  <c r="H681" i="2"/>
  <c r="M681" i="2" s="1"/>
  <c r="Q681" i="2" s="1"/>
  <c r="F682" i="2" s="1"/>
  <c r="K681" i="2"/>
  <c r="I681" i="2"/>
  <c r="L681" i="2" s="1"/>
  <c r="M633" i="12" l="1"/>
  <c r="Q633" i="12" s="1"/>
  <c r="F634" i="12" s="1"/>
  <c r="L633" i="12"/>
  <c r="O634" i="11"/>
  <c r="D635" i="11" s="1"/>
  <c r="N634" i="11"/>
  <c r="C635" i="11" s="1"/>
  <c r="G635" i="11" s="1"/>
  <c r="K635" i="11" s="1"/>
  <c r="O681" i="2"/>
  <c r="D682" i="2" s="1"/>
  <c r="N681" i="2"/>
  <c r="C682" i="2" s="1"/>
  <c r="P681" i="2"/>
  <c r="E682" i="2" s="1"/>
  <c r="O633" i="12" l="1"/>
  <c r="D634" i="12" s="1"/>
  <c r="N633" i="12"/>
  <c r="C634" i="12" s="1"/>
  <c r="P633" i="12"/>
  <c r="E634" i="12" s="1"/>
  <c r="I635" i="11"/>
  <c r="H635" i="11"/>
  <c r="J635" i="11"/>
  <c r="G682" i="2"/>
  <c r="K682" i="2" s="1"/>
  <c r="J682" i="2"/>
  <c r="I682" i="2" l="1"/>
  <c r="G634" i="12"/>
  <c r="K634" i="12" s="1"/>
  <c r="L635" i="11"/>
  <c r="M635" i="11"/>
  <c r="Q635" i="11" s="1"/>
  <c r="F636" i="11" s="1"/>
  <c r="H682" i="2"/>
  <c r="I634" i="12" l="1"/>
  <c r="H634" i="12"/>
  <c r="J634" i="12"/>
  <c r="O635" i="11"/>
  <c r="D636" i="11" s="1"/>
  <c r="N635" i="11"/>
  <c r="C636" i="11" s="1"/>
  <c r="P635" i="11"/>
  <c r="E636" i="11" s="1"/>
  <c r="L682" i="2"/>
  <c r="M682" i="2"/>
  <c r="Q682" i="2" s="1"/>
  <c r="F683" i="2" s="1"/>
  <c r="L634" i="12" l="1"/>
  <c r="M634" i="12"/>
  <c r="Q634" i="12" s="1"/>
  <c r="F635" i="12" s="1"/>
  <c r="G636" i="11"/>
  <c r="K636" i="11" s="1"/>
  <c r="O682" i="2"/>
  <c r="D683" i="2" s="1"/>
  <c r="N682" i="2"/>
  <c r="C683" i="2" s="1"/>
  <c r="P682" i="2"/>
  <c r="E683" i="2" s="1"/>
  <c r="N634" i="12" l="1"/>
  <c r="C635" i="12" s="1"/>
  <c r="P634" i="12"/>
  <c r="E635" i="12" s="1"/>
  <c r="O634" i="12"/>
  <c r="D635" i="12" s="1"/>
  <c r="J636" i="11"/>
  <c r="H636" i="11"/>
  <c r="I636" i="11"/>
  <c r="G683" i="2"/>
  <c r="K683" i="2" s="1"/>
  <c r="H683" i="2" l="1"/>
  <c r="I683" i="2"/>
  <c r="G635" i="12"/>
  <c r="K635" i="12" s="1"/>
  <c r="L636" i="11"/>
  <c r="M636" i="11"/>
  <c r="Q636" i="11" s="1"/>
  <c r="F637" i="11" s="1"/>
  <c r="M683" i="2"/>
  <c r="Q683" i="2" s="1"/>
  <c r="F684" i="2" s="1"/>
  <c r="L683" i="2"/>
  <c r="J683" i="2"/>
  <c r="I635" i="12" l="1"/>
  <c r="H635" i="12"/>
  <c r="L635" i="12" s="1"/>
  <c r="J635" i="12"/>
  <c r="O636" i="11"/>
  <c r="D637" i="11" s="1"/>
  <c r="P636" i="11"/>
  <c r="E637" i="11" s="1"/>
  <c r="N636" i="11"/>
  <c r="C637" i="11" s="1"/>
  <c r="P683" i="2"/>
  <c r="E684" i="2" s="1"/>
  <c r="N683" i="2"/>
  <c r="C684" i="2" s="1"/>
  <c r="O683" i="2"/>
  <c r="D684" i="2" s="1"/>
  <c r="M635" i="12" l="1"/>
  <c r="Q635" i="12" s="1"/>
  <c r="F636" i="12" s="1"/>
  <c r="O635" i="12"/>
  <c r="D636" i="12" s="1"/>
  <c r="P635" i="12"/>
  <c r="E636" i="12" s="1"/>
  <c r="N635" i="12"/>
  <c r="C636" i="12" s="1"/>
  <c r="G637" i="11"/>
  <c r="K637" i="11" s="1"/>
  <c r="G684" i="2"/>
  <c r="K684" i="2" s="1"/>
  <c r="H684" i="2"/>
  <c r="J684" i="2"/>
  <c r="G636" i="12" l="1"/>
  <c r="K636" i="12" s="1"/>
  <c r="I637" i="11"/>
  <c r="H637" i="11"/>
  <c r="J637" i="11"/>
  <c r="M684" i="2"/>
  <c r="Q684" i="2" s="1"/>
  <c r="F685" i="2" s="1"/>
  <c r="I684" i="2"/>
  <c r="L684" i="2" s="1"/>
  <c r="I636" i="12" l="1"/>
  <c r="H636" i="12"/>
  <c r="J636" i="12"/>
  <c r="L637" i="11"/>
  <c r="M637" i="11"/>
  <c r="Q637" i="11" s="1"/>
  <c r="F638" i="11" s="1"/>
  <c r="P684" i="2"/>
  <c r="E685" i="2" s="1"/>
  <c r="O684" i="2"/>
  <c r="D685" i="2" s="1"/>
  <c r="N684" i="2"/>
  <c r="C685" i="2" s="1"/>
  <c r="M636" i="12" l="1"/>
  <c r="Q636" i="12" s="1"/>
  <c r="F637" i="12" s="1"/>
  <c r="L636" i="12"/>
  <c r="N637" i="11"/>
  <c r="C638" i="11" s="1"/>
  <c r="P637" i="11"/>
  <c r="E638" i="11" s="1"/>
  <c r="O637" i="11"/>
  <c r="D638" i="11" s="1"/>
  <c r="G685" i="2"/>
  <c r="K685" i="2" s="1"/>
  <c r="H685" i="2"/>
  <c r="M685" i="2" s="1"/>
  <c r="Q685" i="2" s="1"/>
  <c r="F686" i="2" s="1"/>
  <c r="I685" i="2"/>
  <c r="L685" i="2" s="1"/>
  <c r="J685" i="2"/>
  <c r="N636" i="12" l="1"/>
  <c r="C637" i="12" s="1"/>
  <c r="O636" i="12"/>
  <c r="D637" i="12" s="1"/>
  <c r="P636" i="12"/>
  <c r="E637" i="12" s="1"/>
  <c r="G638" i="11"/>
  <c r="K638" i="11" s="1"/>
  <c r="P685" i="2"/>
  <c r="E686" i="2" s="1"/>
  <c r="N685" i="2"/>
  <c r="C686" i="2" s="1"/>
  <c r="O685" i="2"/>
  <c r="D686" i="2" s="1"/>
  <c r="G637" i="12" l="1"/>
  <c r="K637" i="12" s="1"/>
  <c r="I638" i="11"/>
  <c r="H638" i="11"/>
  <c r="M638" i="11" s="1"/>
  <c r="Q638" i="11" s="1"/>
  <c r="F639" i="11" s="1"/>
  <c r="J638" i="11"/>
  <c r="G686" i="2"/>
  <c r="K686" i="2" s="1"/>
  <c r="J686" i="2"/>
  <c r="H686" i="2" l="1"/>
  <c r="J637" i="12"/>
  <c r="H637" i="12"/>
  <c r="I637" i="12"/>
  <c r="L638" i="11"/>
  <c r="O638" i="11" s="1"/>
  <c r="D639" i="11" s="1"/>
  <c r="M686" i="2"/>
  <c r="Q686" i="2" s="1"/>
  <c r="F687" i="2" s="1"/>
  <c r="I686" i="2"/>
  <c r="L686" i="2" s="1"/>
  <c r="P638" i="11" l="1"/>
  <c r="E639" i="11" s="1"/>
  <c r="N638" i="11"/>
  <c r="C639" i="11" s="1"/>
  <c r="G639" i="11" s="1"/>
  <c r="K639" i="11" s="1"/>
  <c r="L637" i="12"/>
  <c r="M637" i="12"/>
  <c r="Q637" i="12" s="1"/>
  <c r="F638" i="12" s="1"/>
  <c r="P686" i="2"/>
  <c r="E687" i="2" s="1"/>
  <c r="O686" i="2"/>
  <c r="D687" i="2" s="1"/>
  <c r="N686" i="2"/>
  <c r="C687" i="2" s="1"/>
  <c r="N637" i="12" l="1"/>
  <c r="C638" i="12" s="1"/>
  <c r="O637" i="12"/>
  <c r="D638" i="12" s="1"/>
  <c r="P637" i="12"/>
  <c r="E638" i="12" s="1"/>
  <c r="J639" i="11"/>
  <c r="H639" i="11"/>
  <c r="I639" i="11"/>
  <c r="G687" i="2"/>
  <c r="K687" i="2" s="1"/>
  <c r="I687" i="2"/>
  <c r="J687" i="2"/>
  <c r="H687" i="2" l="1"/>
  <c r="G638" i="12"/>
  <c r="K638" i="12" s="1"/>
  <c r="M639" i="11"/>
  <c r="Q639" i="11" s="1"/>
  <c r="F640" i="11" s="1"/>
  <c r="L639" i="11"/>
  <c r="M687" i="2"/>
  <c r="Q687" i="2" s="1"/>
  <c r="F688" i="2" s="1"/>
  <c r="L687" i="2"/>
  <c r="J638" i="12" l="1"/>
  <c r="H638" i="12"/>
  <c r="M638" i="12" s="1"/>
  <c r="Q638" i="12" s="1"/>
  <c r="F639" i="12" s="1"/>
  <c r="I638" i="12"/>
  <c r="L638" i="12" s="1"/>
  <c r="O639" i="11"/>
  <c r="D640" i="11" s="1"/>
  <c r="P639" i="11"/>
  <c r="E640" i="11" s="1"/>
  <c r="N639" i="11"/>
  <c r="C640" i="11" s="1"/>
  <c r="O687" i="2"/>
  <c r="D688" i="2" s="1"/>
  <c r="N687" i="2"/>
  <c r="C688" i="2" s="1"/>
  <c r="P687" i="2"/>
  <c r="E688" i="2" s="1"/>
  <c r="P638" i="12" l="1"/>
  <c r="E639" i="12" s="1"/>
  <c r="N638" i="12"/>
  <c r="C639" i="12" s="1"/>
  <c r="O638" i="12"/>
  <c r="D639" i="12" s="1"/>
  <c r="G640" i="11"/>
  <c r="K640" i="11" s="1"/>
  <c r="G688" i="2"/>
  <c r="K688" i="2" s="1"/>
  <c r="H688" i="2" l="1"/>
  <c r="M688" i="2" s="1"/>
  <c r="Q688" i="2" s="1"/>
  <c r="F689" i="2" s="1"/>
  <c r="G639" i="12"/>
  <c r="K639" i="12" s="1"/>
  <c r="I640" i="11"/>
  <c r="H640" i="11"/>
  <c r="M640" i="11" s="1"/>
  <c r="Q640" i="11" s="1"/>
  <c r="F641" i="11" s="1"/>
  <c r="J640" i="11"/>
  <c r="I688" i="2"/>
  <c r="L688" i="2" s="1"/>
  <c r="J688" i="2"/>
  <c r="J639" i="12" l="1"/>
  <c r="H639" i="12"/>
  <c r="I639" i="12"/>
  <c r="L640" i="11"/>
  <c r="N640" i="11" s="1"/>
  <c r="C641" i="11" s="1"/>
  <c r="P688" i="2"/>
  <c r="E689" i="2" s="1"/>
  <c r="N688" i="2"/>
  <c r="C689" i="2" s="1"/>
  <c r="O688" i="2"/>
  <c r="D689" i="2" s="1"/>
  <c r="M639" i="12" l="1"/>
  <c r="Q639" i="12" s="1"/>
  <c r="F640" i="12" s="1"/>
  <c r="L639" i="12"/>
  <c r="O640" i="11"/>
  <c r="D641" i="11" s="1"/>
  <c r="P640" i="11"/>
  <c r="E641" i="11" s="1"/>
  <c r="G689" i="2"/>
  <c r="K689" i="2" s="1"/>
  <c r="H689" i="2"/>
  <c r="J689" i="2"/>
  <c r="O639" i="12" l="1"/>
  <c r="D640" i="12" s="1"/>
  <c r="P639" i="12"/>
  <c r="E640" i="12" s="1"/>
  <c r="N639" i="12"/>
  <c r="C640" i="12" s="1"/>
  <c r="G641" i="11"/>
  <c r="K641" i="11" s="1"/>
  <c r="M689" i="2"/>
  <c r="Q689" i="2" s="1"/>
  <c r="F690" i="2" s="1"/>
  <c r="I689" i="2"/>
  <c r="L689" i="2" s="1"/>
  <c r="G640" i="12" l="1"/>
  <c r="K640" i="12" s="1"/>
  <c r="J641" i="11"/>
  <c r="H641" i="11"/>
  <c r="M641" i="11" s="1"/>
  <c r="Q641" i="11" s="1"/>
  <c r="F642" i="11" s="1"/>
  <c r="I641" i="11"/>
  <c r="P689" i="2"/>
  <c r="E690" i="2" s="1"/>
  <c r="O689" i="2"/>
  <c r="D690" i="2" s="1"/>
  <c r="N689" i="2"/>
  <c r="C690" i="2" s="1"/>
  <c r="I640" i="12" l="1"/>
  <c r="L641" i="11"/>
  <c r="H640" i="12"/>
  <c r="L640" i="12" s="1"/>
  <c r="J640" i="12"/>
  <c r="M640" i="12"/>
  <c r="Q640" i="12" s="1"/>
  <c r="F641" i="12" s="1"/>
  <c r="P641" i="11"/>
  <c r="E642" i="11" s="1"/>
  <c r="N641" i="11"/>
  <c r="C642" i="11" s="1"/>
  <c r="O641" i="11"/>
  <c r="D642" i="11" s="1"/>
  <c r="G690" i="2"/>
  <c r="K690" i="2" s="1"/>
  <c r="I690" i="2" l="1"/>
  <c r="H690" i="2"/>
  <c r="L690" i="2" s="1"/>
  <c r="J690" i="2"/>
  <c r="P640" i="12"/>
  <c r="E641" i="12" s="1"/>
  <c r="O640" i="12"/>
  <c r="D641" i="12" s="1"/>
  <c r="N640" i="12"/>
  <c r="C641" i="12" s="1"/>
  <c r="G642" i="11"/>
  <c r="K642" i="11" s="1"/>
  <c r="M690" i="2" l="1"/>
  <c r="Q690" i="2" s="1"/>
  <c r="F691" i="2" s="1"/>
  <c r="G641" i="12"/>
  <c r="K641" i="12" s="1"/>
  <c r="I642" i="11"/>
  <c r="H642" i="11"/>
  <c r="J642" i="11"/>
  <c r="P690" i="2"/>
  <c r="E691" i="2" s="1"/>
  <c r="N690" i="2"/>
  <c r="C691" i="2" s="1"/>
  <c r="O690" i="2"/>
  <c r="D691" i="2" s="1"/>
  <c r="J641" i="12" l="1"/>
  <c r="H641" i="12"/>
  <c r="I641" i="12"/>
  <c r="L642" i="11"/>
  <c r="M642" i="11"/>
  <c r="Q642" i="11" s="1"/>
  <c r="F643" i="11" s="1"/>
  <c r="G691" i="2"/>
  <c r="K691" i="2" s="1"/>
  <c r="H691" i="2"/>
  <c r="J691" i="2"/>
  <c r="L641" i="12" l="1"/>
  <c r="M641" i="12"/>
  <c r="Q641" i="12" s="1"/>
  <c r="F642" i="12" s="1"/>
  <c r="O642" i="11"/>
  <c r="D643" i="11" s="1"/>
  <c r="N642" i="11"/>
  <c r="C643" i="11" s="1"/>
  <c r="P642" i="11"/>
  <c r="E643" i="11" s="1"/>
  <c r="M691" i="2"/>
  <c r="Q691" i="2" s="1"/>
  <c r="F692" i="2" s="1"/>
  <c r="I691" i="2"/>
  <c r="L691" i="2" s="1"/>
  <c r="N641" i="12" l="1"/>
  <c r="C642" i="12" s="1"/>
  <c r="O641" i="12"/>
  <c r="D642" i="12" s="1"/>
  <c r="P641" i="12"/>
  <c r="E642" i="12" s="1"/>
  <c r="G643" i="11"/>
  <c r="K643" i="11" s="1"/>
  <c r="P691" i="2"/>
  <c r="E692" i="2" s="1"/>
  <c r="N691" i="2"/>
  <c r="C692" i="2" s="1"/>
  <c r="O691" i="2"/>
  <c r="D692" i="2" s="1"/>
  <c r="G642" i="12" l="1"/>
  <c r="K642" i="12" s="1"/>
  <c r="J642" i="12"/>
  <c r="J643" i="11"/>
  <c r="H643" i="11"/>
  <c r="I643" i="11"/>
  <c r="G692" i="2"/>
  <c r="K692" i="2" s="1"/>
  <c r="J692" i="2"/>
  <c r="H642" i="12" l="1"/>
  <c r="I642" i="12"/>
  <c r="L642" i="12"/>
  <c r="M642" i="12"/>
  <c r="Q642" i="12" s="1"/>
  <c r="F643" i="12" s="1"/>
  <c r="L643" i="11"/>
  <c r="M643" i="11"/>
  <c r="Q643" i="11" s="1"/>
  <c r="F644" i="11" s="1"/>
  <c r="H692" i="2"/>
  <c r="M692" i="2" s="1"/>
  <c r="Q692" i="2" s="1"/>
  <c r="F693" i="2" s="1"/>
  <c r="I692" i="2"/>
  <c r="L692" i="2" s="1"/>
  <c r="P642" i="12" l="1"/>
  <c r="E643" i="12" s="1"/>
  <c r="O642" i="12"/>
  <c r="D643" i="12" s="1"/>
  <c r="N642" i="12"/>
  <c r="C643" i="12" s="1"/>
  <c r="P643" i="11"/>
  <c r="E644" i="11" s="1"/>
  <c r="N643" i="11"/>
  <c r="C644" i="11" s="1"/>
  <c r="O643" i="11"/>
  <c r="D644" i="11" s="1"/>
  <c r="P692" i="2"/>
  <c r="E693" i="2" s="1"/>
  <c r="O692" i="2"/>
  <c r="D693" i="2" s="1"/>
  <c r="N692" i="2"/>
  <c r="C693" i="2" s="1"/>
  <c r="G643" i="12" l="1"/>
  <c r="K643" i="12" s="1"/>
  <c r="G644" i="11"/>
  <c r="K644" i="11" s="1"/>
  <c r="G693" i="2"/>
  <c r="K693" i="2" s="1"/>
  <c r="I693" i="2"/>
  <c r="H693" i="2" l="1"/>
  <c r="J693" i="2"/>
  <c r="I643" i="12"/>
  <c r="H643" i="12"/>
  <c r="J643" i="12"/>
  <c r="I644" i="11"/>
  <c r="H644" i="11"/>
  <c r="J644" i="11"/>
  <c r="M693" i="2"/>
  <c r="Q693" i="2" s="1"/>
  <c r="F694" i="2" s="1"/>
  <c r="L693" i="2"/>
  <c r="M643" i="12" l="1"/>
  <c r="Q643" i="12" s="1"/>
  <c r="F644" i="12" s="1"/>
  <c r="L643" i="12"/>
  <c r="L644" i="11"/>
  <c r="M644" i="11"/>
  <c r="Q644" i="11" s="1"/>
  <c r="F645" i="11" s="1"/>
  <c r="P693" i="2"/>
  <c r="E694" i="2" s="1"/>
  <c r="O693" i="2"/>
  <c r="D694" i="2" s="1"/>
  <c r="N693" i="2"/>
  <c r="C694" i="2" s="1"/>
  <c r="P643" i="12" l="1"/>
  <c r="E644" i="12" s="1"/>
  <c r="N643" i="12"/>
  <c r="C644" i="12" s="1"/>
  <c r="O643" i="12"/>
  <c r="D644" i="12" s="1"/>
  <c r="O644" i="11"/>
  <c r="D645" i="11" s="1"/>
  <c r="N644" i="11"/>
  <c r="C645" i="11" s="1"/>
  <c r="P644" i="11"/>
  <c r="E645" i="11" s="1"/>
  <c r="G694" i="2"/>
  <c r="K694" i="2" s="1"/>
  <c r="H694" i="2" l="1"/>
  <c r="J694" i="2"/>
  <c r="I694" i="2"/>
  <c r="G644" i="12"/>
  <c r="K644" i="12" s="1"/>
  <c r="G645" i="11"/>
  <c r="K645" i="11" s="1"/>
  <c r="M694" i="2"/>
  <c r="Q694" i="2" s="1"/>
  <c r="F695" i="2" s="1"/>
  <c r="L694" i="2"/>
  <c r="J644" i="12" l="1"/>
  <c r="H644" i="12"/>
  <c r="I644" i="12"/>
  <c r="M644" i="12"/>
  <c r="Q644" i="12" s="1"/>
  <c r="F645" i="12" s="1"/>
  <c r="L644" i="12"/>
  <c r="J645" i="11"/>
  <c r="H645" i="11"/>
  <c r="I645" i="11"/>
  <c r="P694" i="2"/>
  <c r="E695" i="2" s="1"/>
  <c r="O694" i="2"/>
  <c r="D695" i="2" s="1"/>
  <c r="N694" i="2"/>
  <c r="C695" i="2" s="1"/>
  <c r="P644" i="12" l="1"/>
  <c r="E645" i="12" s="1"/>
  <c r="O644" i="12"/>
  <c r="D645" i="12" s="1"/>
  <c r="N644" i="12"/>
  <c r="C645" i="12" s="1"/>
  <c r="M645" i="11"/>
  <c r="Q645" i="11" s="1"/>
  <c r="F646" i="11" s="1"/>
  <c r="L645" i="11"/>
  <c r="G695" i="2"/>
  <c r="K695" i="2" s="1"/>
  <c r="H695" i="2"/>
  <c r="I695" i="2"/>
  <c r="J695" i="2" l="1"/>
  <c r="G645" i="12"/>
  <c r="K645" i="12" s="1"/>
  <c r="J645" i="12"/>
  <c r="P645" i="11"/>
  <c r="E646" i="11" s="1"/>
  <c r="N645" i="11"/>
  <c r="C646" i="11" s="1"/>
  <c r="O645" i="11"/>
  <c r="D646" i="11" s="1"/>
  <c r="M695" i="2"/>
  <c r="Q695" i="2" s="1"/>
  <c r="F696" i="2" s="1"/>
  <c r="L695" i="2"/>
  <c r="H645" i="12" l="1"/>
  <c r="I645" i="12"/>
  <c r="G646" i="11"/>
  <c r="K646" i="11" s="1"/>
  <c r="P695" i="2"/>
  <c r="E696" i="2" s="1"/>
  <c r="N695" i="2"/>
  <c r="C696" i="2" s="1"/>
  <c r="O695" i="2"/>
  <c r="D696" i="2" s="1"/>
  <c r="L645" i="12" l="1"/>
  <c r="M645" i="12"/>
  <c r="Q645" i="12" s="1"/>
  <c r="F646" i="12" s="1"/>
  <c r="J646" i="11"/>
  <c r="H646" i="11"/>
  <c r="M646" i="11" s="1"/>
  <c r="Q646" i="11" s="1"/>
  <c r="F647" i="11" s="1"/>
  <c r="I646" i="11"/>
  <c r="G696" i="2"/>
  <c r="K696" i="2" s="1"/>
  <c r="H696" i="2" l="1"/>
  <c r="M696" i="2" s="1"/>
  <c r="Q696" i="2" s="1"/>
  <c r="F697" i="2" s="1"/>
  <c r="N645" i="12"/>
  <c r="C646" i="12" s="1"/>
  <c r="O645" i="12"/>
  <c r="D646" i="12" s="1"/>
  <c r="P645" i="12"/>
  <c r="E646" i="12" s="1"/>
  <c r="L646" i="11"/>
  <c r="P646" i="11" s="1"/>
  <c r="E647" i="11" s="1"/>
  <c r="J696" i="2"/>
  <c r="I696" i="2"/>
  <c r="L696" i="2" s="1"/>
  <c r="O646" i="11" l="1"/>
  <c r="D647" i="11" s="1"/>
  <c r="G646" i="12"/>
  <c r="K646" i="12" s="1"/>
  <c r="J646" i="12"/>
  <c r="N646" i="11"/>
  <c r="C647" i="11" s="1"/>
  <c r="G647" i="11" s="1"/>
  <c r="K647" i="11" s="1"/>
  <c r="P696" i="2"/>
  <c r="E697" i="2" s="1"/>
  <c r="N696" i="2"/>
  <c r="C697" i="2" s="1"/>
  <c r="O696" i="2"/>
  <c r="D697" i="2" s="1"/>
  <c r="H646" i="12" l="1"/>
  <c r="I646" i="12"/>
  <c r="M646" i="12"/>
  <c r="Q646" i="12" s="1"/>
  <c r="F647" i="12" s="1"/>
  <c r="L646" i="12"/>
  <c r="I647" i="11"/>
  <c r="H647" i="11"/>
  <c r="M647" i="11" s="1"/>
  <c r="Q647" i="11" s="1"/>
  <c r="F648" i="11" s="1"/>
  <c r="J647" i="11"/>
  <c r="G697" i="2"/>
  <c r="K697" i="2" s="1"/>
  <c r="J697" i="2" l="1"/>
  <c r="H697" i="2"/>
  <c r="N646" i="12"/>
  <c r="C647" i="12" s="1"/>
  <c r="P646" i="12"/>
  <c r="E647" i="12" s="1"/>
  <c r="O646" i="12"/>
  <c r="D647" i="12" s="1"/>
  <c r="L647" i="11"/>
  <c r="P647" i="11" s="1"/>
  <c r="E648" i="11" s="1"/>
  <c r="M697" i="2"/>
  <c r="Q697" i="2" s="1"/>
  <c r="F698" i="2" s="1"/>
  <c r="I697" i="2"/>
  <c r="L697" i="2" s="1"/>
  <c r="G647" i="12" l="1"/>
  <c r="K647" i="12" s="1"/>
  <c r="O647" i="11"/>
  <c r="D648" i="11" s="1"/>
  <c r="N647" i="11"/>
  <c r="C648" i="11" s="1"/>
  <c r="P697" i="2"/>
  <c r="E698" i="2" s="1"/>
  <c r="O697" i="2"/>
  <c r="D698" i="2" s="1"/>
  <c r="N697" i="2"/>
  <c r="C698" i="2" s="1"/>
  <c r="I647" i="12" l="1"/>
  <c r="H647" i="12"/>
  <c r="J647" i="12"/>
  <c r="G648" i="11"/>
  <c r="K648" i="11" s="1"/>
  <c r="G698" i="2"/>
  <c r="K698" i="2" s="1"/>
  <c r="H698" i="2"/>
  <c r="I698" i="2"/>
  <c r="J698" i="2"/>
  <c r="L647" i="12" l="1"/>
  <c r="M647" i="12"/>
  <c r="Q647" i="12" s="1"/>
  <c r="F648" i="12" s="1"/>
  <c r="I648" i="11"/>
  <c r="J648" i="11"/>
  <c r="H648" i="11"/>
  <c r="L648" i="11" s="1"/>
  <c r="M698" i="2"/>
  <c r="Q698" i="2" s="1"/>
  <c r="F699" i="2" s="1"/>
  <c r="L698" i="2"/>
  <c r="P647" i="12" l="1"/>
  <c r="E648" i="12" s="1"/>
  <c r="N647" i="12"/>
  <c r="C648" i="12" s="1"/>
  <c r="O647" i="12"/>
  <c r="D648" i="12" s="1"/>
  <c r="M648" i="11"/>
  <c r="Q648" i="11" s="1"/>
  <c r="F649" i="11" s="1"/>
  <c r="P648" i="11"/>
  <c r="E649" i="11" s="1"/>
  <c r="O648" i="11"/>
  <c r="D649" i="11" s="1"/>
  <c r="O698" i="2"/>
  <c r="D699" i="2" s="1"/>
  <c r="N698" i="2"/>
  <c r="C699" i="2" s="1"/>
  <c r="P698" i="2"/>
  <c r="E699" i="2" s="1"/>
  <c r="N648" i="11" l="1"/>
  <c r="C649" i="11" s="1"/>
  <c r="G649" i="11" s="1"/>
  <c r="K649" i="11" s="1"/>
  <c r="G648" i="12"/>
  <c r="K648" i="12" s="1"/>
  <c r="G699" i="2"/>
  <c r="K699" i="2" s="1"/>
  <c r="J699" i="2" l="1"/>
  <c r="I699" i="2"/>
  <c r="H699" i="2"/>
  <c r="M699" i="2" s="1"/>
  <c r="Q699" i="2" s="1"/>
  <c r="F700" i="2" s="1"/>
  <c r="I648" i="12"/>
  <c r="H648" i="12"/>
  <c r="J648" i="12"/>
  <c r="I649" i="11"/>
  <c r="H649" i="11"/>
  <c r="M649" i="11" s="1"/>
  <c r="Q649" i="11" s="1"/>
  <c r="F650" i="11" s="1"/>
  <c r="J649" i="11"/>
  <c r="L699" i="2"/>
  <c r="M648" i="12" l="1"/>
  <c r="Q648" i="12" s="1"/>
  <c r="F649" i="12" s="1"/>
  <c r="L648" i="12"/>
  <c r="L649" i="11"/>
  <c r="N649" i="11" s="1"/>
  <c r="C650" i="11" s="1"/>
  <c r="O699" i="2"/>
  <c r="D700" i="2" s="1"/>
  <c r="P699" i="2"/>
  <c r="E700" i="2" s="1"/>
  <c r="N699" i="2"/>
  <c r="C700" i="2" s="1"/>
  <c r="P648" i="12" l="1"/>
  <c r="E649" i="12" s="1"/>
  <c r="O648" i="12"/>
  <c r="D649" i="12" s="1"/>
  <c r="N648" i="12"/>
  <c r="C649" i="12" s="1"/>
  <c r="P649" i="11"/>
  <c r="E650" i="11" s="1"/>
  <c r="O649" i="11"/>
  <c r="D650" i="11" s="1"/>
  <c r="G700" i="2"/>
  <c r="K700" i="2" s="1"/>
  <c r="H700" i="2"/>
  <c r="J700" i="2"/>
  <c r="I700" i="2" l="1"/>
  <c r="G649" i="12"/>
  <c r="K649" i="12" s="1"/>
  <c r="G650" i="11"/>
  <c r="K650" i="11" s="1"/>
  <c r="L700" i="2"/>
  <c r="M700" i="2"/>
  <c r="Q700" i="2" s="1"/>
  <c r="F701" i="2" s="1"/>
  <c r="J649" i="12" l="1"/>
  <c r="H649" i="12"/>
  <c r="I649" i="12"/>
  <c r="L649" i="12" s="1"/>
  <c r="M649" i="12"/>
  <c r="Q649" i="12" s="1"/>
  <c r="F650" i="12" s="1"/>
  <c r="I650" i="11"/>
  <c r="H650" i="11"/>
  <c r="M650" i="11" s="1"/>
  <c r="Q650" i="11" s="1"/>
  <c r="F651" i="11" s="1"/>
  <c r="J650" i="11"/>
  <c r="P700" i="2"/>
  <c r="E701" i="2" s="1"/>
  <c r="N700" i="2"/>
  <c r="C701" i="2" s="1"/>
  <c r="O700" i="2"/>
  <c r="D701" i="2" s="1"/>
  <c r="L650" i="11" l="1"/>
  <c r="P650" i="11" s="1"/>
  <c r="E651" i="11" s="1"/>
  <c r="P649" i="12"/>
  <c r="E650" i="12" s="1"/>
  <c r="N649" i="12"/>
  <c r="C650" i="12" s="1"/>
  <c r="O649" i="12"/>
  <c r="D650" i="12" s="1"/>
  <c r="O650" i="11"/>
  <c r="D651" i="11" s="1"/>
  <c r="N650" i="11"/>
  <c r="C651" i="11" s="1"/>
  <c r="G701" i="2"/>
  <c r="K701" i="2" s="1"/>
  <c r="H701" i="2"/>
  <c r="M701" i="2" s="1"/>
  <c r="Q701" i="2" s="1"/>
  <c r="F702" i="2" s="1"/>
  <c r="J701" i="2" l="1"/>
  <c r="G650" i="12"/>
  <c r="K650" i="12" s="1"/>
  <c r="G651" i="11"/>
  <c r="K651" i="11" s="1"/>
  <c r="I701" i="2"/>
  <c r="L701" i="2" s="1"/>
  <c r="I650" i="12" l="1"/>
  <c r="H650" i="12"/>
  <c r="J650" i="12"/>
  <c r="J651" i="11"/>
  <c r="H651" i="11"/>
  <c r="M651" i="11" s="1"/>
  <c r="Q651" i="11" s="1"/>
  <c r="F652" i="11" s="1"/>
  <c r="I651" i="11"/>
  <c r="L651" i="11" s="1"/>
  <c r="N701" i="2"/>
  <c r="C702" i="2" s="1"/>
  <c r="P701" i="2"/>
  <c r="E702" i="2" s="1"/>
  <c r="O701" i="2"/>
  <c r="D702" i="2" s="1"/>
  <c r="L650" i="12" l="1"/>
  <c r="M650" i="12"/>
  <c r="Q650" i="12" s="1"/>
  <c r="F651" i="12" s="1"/>
  <c r="O651" i="11"/>
  <c r="D652" i="11" s="1"/>
  <c r="P651" i="11"/>
  <c r="E652" i="11" s="1"/>
  <c r="N651" i="11"/>
  <c r="C652" i="11" s="1"/>
  <c r="G702" i="2"/>
  <c r="K702" i="2" s="1"/>
  <c r="H702" i="2" l="1"/>
  <c r="N650" i="12"/>
  <c r="C651" i="12" s="1"/>
  <c r="O650" i="12"/>
  <c r="D651" i="12" s="1"/>
  <c r="P650" i="12"/>
  <c r="E651" i="12" s="1"/>
  <c r="G652" i="11"/>
  <c r="K652" i="11" s="1"/>
  <c r="J702" i="2"/>
  <c r="M702" i="2"/>
  <c r="Q702" i="2" s="1"/>
  <c r="F703" i="2" s="1"/>
  <c r="I702" i="2"/>
  <c r="L702" i="2" s="1"/>
  <c r="G651" i="12" l="1"/>
  <c r="K651" i="12" s="1"/>
  <c r="I652" i="11"/>
  <c r="H652" i="11"/>
  <c r="J652" i="11"/>
  <c r="N702" i="2"/>
  <c r="C703" i="2" s="1"/>
  <c r="P702" i="2"/>
  <c r="E703" i="2" s="1"/>
  <c r="O702" i="2"/>
  <c r="D703" i="2" s="1"/>
  <c r="J651" i="12" l="1"/>
  <c r="H651" i="12"/>
  <c r="I651" i="12"/>
  <c r="L652" i="11"/>
  <c r="M652" i="11"/>
  <c r="Q652" i="11" s="1"/>
  <c r="F653" i="11" s="1"/>
  <c r="G703" i="2"/>
  <c r="K703" i="2" s="1"/>
  <c r="H703" i="2"/>
  <c r="M651" i="12" l="1"/>
  <c r="Q651" i="12" s="1"/>
  <c r="F652" i="12" s="1"/>
  <c r="L651" i="12"/>
  <c r="P652" i="11"/>
  <c r="E653" i="11" s="1"/>
  <c r="O652" i="11"/>
  <c r="D653" i="11" s="1"/>
  <c r="N652" i="11"/>
  <c r="C653" i="11" s="1"/>
  <c r="M703" i="2"/>
  <c r="Q703" i="2" s="1"/>
  <c r="F704" i="2" s="1"/>
  <c r="J703" i="2"/>
  <c r="I703" i="2"/>
  <c r="L703" i="2" s="1"/>
  <c r="N651" i="12" l="1"/>
  <c r="C652" i="12" s="1"/>
  <c r="P651" i="12"/>
  <c r="E652" i="12" s="1"/>
  <c r="O651" i="12"/>
  <c r="D652" i="12" s="1"/>
  <c r="G653" i="11"/>
  <c r="K653" i="11" s="1"/>
  <c r="P703" i="2"/>
  <c r="E704" i="2" s="1"/>
  <c r="N703" i="2"/>
  <c r="C704" i="2" s="1"/>
  <c r="O703" i="2"/>
  <c r="D704" i="2" s="1"/>
  <c r="G652" i="12" l="1"/>
  <c r="K652" i="12" s="1"/>
  <c r="J653" i="11"/>
  <c r="H653" i="11"/>
  <c r="I653" i="11"/>
  <c r="G704" i="2"/>
  <c r="K704" i="2" s="1"/>
  <c r="J704" i="2" l="1"/>
  <c r="H704" i="2"/>
  <c r="M704" i="2" s="1"/>
  <c r="Q704" i="2" s="1"/>
  <c r="F705" i="2" s="1"/>
  <c r="J652" i="12"/>
  <c r="H652" i="12"/>
  <c r="I652" i="12"/>
  <c r="L653" i="11"/>
  <c r="M653" i="11"/>
  <c r="Q653" i="11" s="1"/>
  <c r="F654" i="11" s="1"/>
  <c r="I704" i="2"/>
  <c r="L704" i="2" s="1"/>
  <c r="M652" i="12" l="1"/>
  <c r="Q652" i="12" s="1"/>
  <c r="F653" i="12" s="1"/>
  <c r="L652" i="12"/>
  <c r="P653" i="11"/>
  <c r="E654" i="11" s="1"/>
  <c r="N653" i="11"/>
  <c r="C654" i="11" s="1"/>
  <c r="O653" i="11"/>
  <c r="D654" i="11" s="1"/>
  <c r="P704" i="2"/>
  <c r="E705" i="2" s="1"/>
  <c r="N704" i="2"/>
  <c r="C705" i="2" s="1"/>
  <c r="O704" i="2"/>
  <c r="D705" i="2" s="1"/>
  <c r="N652" i="12" l="1"/>
  <c r="C653" i="12" s="1"/>
  <c r="P652" i="12"/>
  <c r="E653" i="12" s="1"/>
  <c r="O652" i="12"/>
  <c r="D653" i="12" s="1"/>
  <c r="G654" i="11"/>
  <c r="K654" i="11" s="1"/>
  <c r="G705" i="2"/>
  <c r="K705" i="2" s="1"/>
  <c r="J705" i="2" l="1"/>
  <c r="H705" i="2"/>
  <c r="M705" i="2" s="1"/>
  <c r="Q705" i="2" s="1"/>
  <c r="F706" i="2" s="1"/>
  <c r="G653" i="12"/>
  <c r="K653" i="12" s="1"/>
  <c r="I654" i="11"/>
  <c r="H654" i="11"/>
  <c r="J654" i="11"/>
  <c r="I705" i="2"/>
  <c r="L705" i="2" s="1"/>
  <c r="I653" i="12" l="1"/>
  <c r="H653" i="12"/>
  <c r="J653" i="12"/>
  <c r="L654" i="11"/>
  <c r="M654" i="11"/>
  <c r="Q654" i="11" s="1"/>
  <c r="F655" i="11" s="1"/>
  <c r="P705" i="2"/>
  <c r="E706" i="2" s="1"/>
  <c r="N705" i="2"/>
  <c r="C706" i="2" s="1"/>
  <c r="O705" i="2"/>
  <c r="D706" i="2" s="1"/>
  <c r="L653" i="12" l="1"/>
  <c r="M653" i="12"/>
  <c r="Q653" i="12" s="1"/>
  <c r="F654" i="12" s="1"/>
  <c r="O654" i="11"/>
  <c r="D655" i="11" s="1"/>
  <c r="N654" i="11"/>
  <c r="C655" i="11" s="1"/>
  <c r="P654" i="11"/>
  <c r="E655" i="11" s="1"/>
  <c r="G706" i="2"/>
  <c r="K706" i="2" s="1"/>
  <c r="H706" i="2"/>
  <c r="J706" i="2"/>
  <c r="N653" i="12" l="1"/>
  <c r="C654" i="12" s="1"/>
  <c r="O653" i="12"/>
  <c r="D654" i="12" s="1"/>
  <c r="P653" i="12"/>
  <c r="E654" i="12" s="1"/>
  <c r="G655" i="11"/>
  <c r="K655" i="11" s="1"/>
  <c r="M706" i="2"/>
  <c r="Q706" i="2" s="1"/>
  <c r="F707" i="2" s="1"/>
  <c r="I706" i="2"/>
  <c r="L706" i="2" s="1"/>
  <c r="G654" i="12" l="1"/>
  <c r="K654" i="12" s="1"/>
  <c r="J654" i="12"/>
  <c r="J655" i="11"/>
  <c r="H655" i="11"/>
  <c r="I655" i="11"/>
  <c r="O706" i="2"/>
  <c r="D707" i="2" s="1"/>
  <c r="P706" i="2"/>
  <c r="E707" i="2" s="1"/>
  <c r="N706" i="2"/>
  <c r="C707" i="2" s="1"/>
  <c r="G707" i="2" s="1"/>
  <c r="H707" i="2" s="1"/>
  <c r="M707" i="2" s="1"/>
  <c r="Q707" i="2" s="1"/>
  <c r="F708" i="2" s="1"/>
  <c r="K707" i="2" l="1"/>
  <c r="H654" i="12"/>
  <c r="M654" i="12" s="1"/>
  <c r="Q654" i="12" s="1"/>
  <c r="F655" i="12" s="1"/>
  <c r="I654" i="12"/>
  <c r="L654" i="12"/>
  <c r="M655" i="11"/>
  <c r="Q655" i="11" s="1"/>
  <c r="F656" i="11" s="1"/>
  <c r="L655" i="11"/>
  <c r="J707" i="2"/>
  <c r="I707" i="2"/>
  <c r="L707" i="2" s="1"/>
  <c r="N654" i="12" l="1"/>
  <c r="C655" i="12" s="1"/>
  <c r="P654" i="12"/>
  <c r="E655" i="12" s="1"/>
  <c r="O654" i="12"/>
  <c r="D655" i="12" s="1"/>
  <c r="P655" i="11"/>
  <c r="E656" i="11" s="1"/>
  <c r="N655" i="11"/>
  <c r="C656" i="11" s="1"/>
  <c r="O655" i="11"/>
  <c r="D656" i="11" s="1"/>
  <c r="N707" i="2"/>
  <c r="C708" i="2" s="1"/>
  <c r="O707" i="2"/>
  <c r="D708" i="2" s="1"/>
  <c r="P707" i="2"/>
  <c r="E708" i="2" s="1"/>
  <c r="G655" i="12" l="1"/>
  <c r="K655" i="12" s="1"/>
  <c r="G656" i="11"/>
  <c r="K656" i="11" s="1"/>
  <c r="G708" i="2"/>
  <c r="K708" i="2" s="1"/>
  <c r="I655" i="12" l="1"/>
  <c r="H708" i="2"/>
  <c r="H655" i="12"/>
  <c r="L655" i="12" s="1"/>
  <c r="J655" i="12"/>
  <c r="M655" i="12"/>
  <c r="Q655" i="12" s="1"/>
  <c r="F656" i="12" s="1"/>
  <c r="J656" i="11"/>
  <c r="H656" i="11"/>
  <c r="I656" i="11"/>
  <c r="I708" i="2"/>
  <c r="M708" i="2"/>
  <c r="Q708" i="2" s="1"/>
  <c r="F709" i="2" s="1"/>
  <c r="L708" i="2"/>
  <c r="J708" i="2"/>
  <c r="P655" i="12" l="1"/>
  <c r="E656" i="12" s="1"/>
  <c r="N655" i="12"/>
  <c r="C656" i="12" s="1"/>
  <c r="O655" i="12"/>
  <c r="D656" i="12" s="1"/>
  <c r="M656" i="11"/>
  <c r="Q656" i="11" s="1"/>
  <c r="F657" i="11" s="1"/>
  <c r="L656" i="11"/>
  <c r="O708" i="2"/>
  <c r="D709" i="2" s="1"/>
  <c r="P708" i="2"/>
  <c r="E709" i="2" s="1"/>
  <c r="N708" i="2"/>
  <c r="C709" i="2" s="1"/>
  <c r="G709" i="2" s="1"/>
  <c r="K709" i="2" s="1"/>
  <c r="I709" i="2" l="1"/>
  <c r="G656" i="12"/>
  <c r="K656" i="12" s="1"/>
  <c r="O656" i="11"/>
  <c r="D657" i="11" s="1"/>
  <c r="N656" i="11"/>
  <c r="C657" i="11" s="1"/>
  <c r="P656" i="11"/>
  <c r="E657" i="11" s="1"/>
  <c r="J709" i="2"/>
  <c r="H709" i="2"/>
  <c r="M709" i="2"/>
  <c r="Q709" i="2" s="1"/>
  <c r="F710" i="2" s="1"/>
  <c r="L709" i="2"/>
  <c r="J656" i="12" l="1"/>
  <c r="H656" i="12"/>
  <c r="I656" i="12"/>
  <c r="G657" i="11"/>
  <c r="K657" i="11" s="1"/>
  <c r="N709" i="2"/>
  <c r="C710" i="2" s="1"/>
  <c r="O709" i="2"/>
  <c r="D710" i="2" s="1"/>
  <c r="P709" i="2"/>
  <c r="E710" i="2" s="1"/>
  <c r="L656" i="12" l="1"/>
  <c r="M656" i="12"/>
  <c r="Q656" i="12" s="1"/>
  <c r="F657" i="12" s="1"/>
  <c r="I657" i="11"/>
  <c r="H657" i="11"/>
  <c r="J657" i="11"/>
  <c r="G710" i="2"/>
  <c r="K710" i="2" s="1"/>
  <c r="P656" i="12" l="1"/>
  <c r="E657" i="12" s="1"/>
  <c r="O656" i="12"/>
  <c r="D657" i="12" s="1"/>
  <c r="N656" i="12"/>
  <c r="C657" i="12" s="1"/>
  <c r="L657" i="11"/>
  <c r="M657" i="11"/>
  <c r="Q657" i="11" s="1"/>
  <c r="F658" i="11" s="1"/>
  <c r="H710" i="2"/>
  <c r="M710" i="2" s="1"/>
  <c r="Q710" i="2" s="1"/>
  <c r="F711" i="2" s="1"/>
  <c r="J710" i="2"/>
  <c r="I710" i="2"/>
  <c r="L710" i="2" s="1"/>
  <c r="G657" i="12" l="1"/>
  <c r="K657" i="12" s="1"/>
  <c r="P657" i="11"/>
  <c r="E658" i="11" s="1"/>
  <c r="N657" i="11"/>
  <c r="C658" i="11" s="1"/>
  <c r="O657" i="11"/>
  <c r="D658" i="11" s="1"/>
  <c r="N710" i="2"/>
  <c r="C711" i="2" s="1"/>
  <c r="O710" i="2"/>
  <c r="D711" i="2" s="1"/>
  <c r="P710" i="2"/>
  <c r="E711" i="2" s="1"/>
  <c r="J657" i="12" l="1"/>
  <c r="H657" i="12"/>
  <c r="I657" i="12"/>
  <c r="G658" i="11"/>
  <c r="K658" i="11" s="1"/>
  <c r="G711" i="2"/>
  <c r="K711" i="2" s="1"/>
  <c r="M657" i="12" l="1"/>
  <c r="Q657" i="12" s="1"/>
  <c r="F658" i="12" s="1"/>
  <c r="L657" i="12"/>
  <c r="I658" i="11"/>
  <c r="H658" i="11"/>
  <c r="J658" i="11"/>
  <c r="H711" i="2"/>
  <c r="I711" i="2"/>
  <c r="J711" i="2"/>
  <c r="N657" i="12" l="1"/>
  <c r="C658" i="12" s="1"/>
  <c r="O657" i="12"/>
  <c r="D658" i="12" s="1"/>
  <c r="P657" i="12"/>
  <c r="E658" i="12" s="1"/>
  <c r="L658" i="11"/>
  <c r="M658" i="11"/>
  <c r="Q658" i="11" s="1"/>
  <c r="F659" i="11" s="1"/>
  <c r="M711" i="2"/>
  <c r="Q711" i="2" s="1"/>
  <c r="F712" i="2" s="1"/>
  <c r="L711" i="2"/>
  <c r="G658" i="12" l="1"/>
  <c r="K658" i="12" s="1"/>
  <c r="O658" i="11"/>
  <c r="D659" i="11" s="1"/>
  <c r="P658" i="11"/>
  <c r="E659" i="11" s="1"/>
  <c r="N658" i="11"/>
  <c r="C659" i="11" s="1"/>
  <c r="N711" i="2"/>
  <c r="C712" i="2" s="1"/>
  <c r="O711" i="2"/>
  <c r="D712" i="2" s="1"/>
  <c r="P711" i="2"/>
  <c r="E712" i="2" s="1"/>
  <c r="J658" i="12" l="1"/>
  <c r="H658" i="12"/>
  <c r="I658" i="12"/>
  <c r="G659" i="11"/>
  <c r="K659" i="11" s="1"/>
  <c r="G712" i="2"/>
  <c r="K712" i="2" s="1"/>
  <c r="H712" i="2" l="1"/>
  <c r="M712" i="2" s="1"/>
  <c r="Q712" i="2" s="1"/>
  <c r="F713" i="2" s="1"/>
  <c r="L658" i="12"/>
  <c r="M658" i="12"/>
  <c r="Q658" i="12" s="1"/>
  <c r="F659" i="12" s="1"/>
  <c r="I659" i="11"/>
  <c r="H659" i="11"/>
  <c r="J659" i="11"/>
  <c r="I712" i="2"/>
  <c r="L712" i="2" s="1"/>
  <c r="J712" i="2"/>
  <c r="N658" i="12" l="1"/>
  <c r="C659" i="12" s="1"/>
  <c r="O658" i="12"/>
  <c r="D659" i="12" s="1"/>
  <c r="P658" i="12"/>
  <c r="E659" i="12" s="1"/>
  <c r="L659" i="11"/>
  <c r="M659" i="11"/>
  <c r="Q659" i="11" s="1"/>
  <c r="F660" i="11" s="1"/>
  <c r="P712" i="2"/>
  <c r="E713" i="2" s="1"/>
  <c r="N712" i="2"/>
  <c r="C713" i="2" s="1"/>
  <c r="O712" i="2"/>
  <c r="D713" i="2" s="1"/>
  <c r="G659" i="12" l="1"/>
  <c r="K659" i="12" s="1"/>
  <c r="O659" i="11"/>
  <c r="D660" i="11" s="1"/>
  <c r="P659" i="11"/>
  <c r="E660" i="11" s="1"/>
  <c r="N659" i="11"/>
  <c r="C660" i="11" s="1"/>
  <c r="G713" i="2"/>
  <c r="K713" i="2" s="1"/>
  <c r="J713" i="2" l="1"/>
  <c r="I713" i="2"/>
  <c r="J659" i="12"/>
  <c r="H659" i="12"/>
  <c r="M659" i="12" s="1"/>
  <c r="Q659" i="12" s="1"/>
  <c r="F660" i="12" s="1"/>
  <c r="I659" i="12"/>
  <c r="G660" i="11"/>
  <c r="K660" i="11" s="1"/>
  <c r="H713" i="2"/>
  <c r="M713" i="2" s="1"/>
  <c r="Q713" i="2" s="1"/>
  <c r="F714" i="2" s="1"/>
  <c r="L659" i="12" l="1"/>
  <c r="P659" i="12" s="1"/>
  <c r="E660" i="12" s="1"/>
  <c r="I660" i="11"/>
  <c r="H660" i="11"/>
  <c r="J660" i="11"/>
  <c r="L713" i="2"/>
  <c r="O659" i="12" l="1"/>
  <c r="D660" i="12" s="1"/>
  <c r="N659" i="12"/>
  <c r="C660" i="12" s="1"/>
  <c r="G660" i="12"/>
  <c r="K660" i="12" s="1"/>
  <c r="L660" i="11"/>
  <c r="M660" i="11"/>
  <c r="Q660" i="11" s="1"/>
  <c r="F661" i="11" s="1"/>
  <c r="N713" i="2"/>
  <c r="C714" i="2" s="1"/>
  <c r="P713" i="2"/>
  <c r="E714" i="2" s="1"/>
  <c r="O713" i="2"/>
  <c r="D714" i="2" s="1"/>
  <c r="J660" i="12" l="1"/>
  <c r="H660" i="12"/>
  <c r="I660" i="12"/>
  <c r="O660" i="11"/>
  <c r="D661" i="11" s="1"/>
  <c r="N660" i="11"/>
  <c r="C661" i="11" s="1"/>
  <c r="P660" i="11"/>
  <c r="E661" i="11" s="1"/>
  <c r="G714" i="2"/>
  <c r="H714" i="2" s="1"/>
  <c r="M714" i="2" s="1"/>
  <c r="Q714" i="2" s="1"/>
  <c r="F715" i="2" s="1"/>
  <c r="L660" i="12" l="1"/>
  <c r="M660" i="12"/>
  <c r="Q660" i="12" s="1"/>
  <c r="F661" i="12" s="1"/>
  <c r="G661" i="11"/>
  <c r="K661" i="11" s="1"/>
  <c r="K714" i="2"/>
  <c r="I714" i="2"/>
  <c r="L714" i="2" s="1"/>
  <c r="J714" i="2"/>
  <c r="O660" i="12" l="1"/>
  <c r="D661" i="12" s="1"/>
  <c r="P660" i="12"/>
  <c r="E661" i="12" s="1"/>
  <c r="N660" i="12"/>
  <c r="C661" i="12" s="1"/>
  <c r="J661" i="11"/>
  <c r="H661" i="11"/>
  <c r="I661" i="11"/>
  <c r="O714" i="2"/>
  <c r="D715" i="2" s="1"/>
  <c r="P714" i="2"/>
  <c r="E715" i="2" s="1"/>
  <c r="N714" i="2"/>
  <c r="C715" i="2" s="1"/>
  <c r="G715" i="2" l="1"/>
  <c r="K715" i="2" s="1"/>
  <c r="G661" i="12"/>
  <c r="K661" i="12" s="1"/>
  <c r="M661" i="11"/>
  <c r="Q661" i="11" s="1"/>
  <c r="F662" i="11" s="1"/>
  <c r="L661" i="11"/>
  <c r="I715" i="2"/>
  <c r="J715" i="2"/>
  <c r="H715" i="2"/>
  <c r="L715" i="2" s="1"/>
  <c r="M715" i="2" l="1"/>
  <c r="Q715" i="2" s="1"/>
  <c r="F716" i="2" s="1"/>
  <c r="J661" i="12"/>
  <c r="H661" i="12"/>
  <c r="I661" i="12"/>
  <c r="N661" i="11"/>
  <c r="C662" i="11" s="1"/>
  <c r="O661" i="11"/>
  <c r="D662" i="11" s="1"/>
  <c r="P661" i="11"/>
  <c r="E662" i="11" s="1"/>
  <c r="P715" i="2"/>
  <c r="E716" i="2" s="1"/>
  <c r="N715" i="2"/>
  <c r="C716" i="2" s="1"/>
  <c r="O715" i="2"/>
  <c r="D716" i="2" s="1"/>
  <c r="L661" i="12" l="1"/>
  <c r="M661" i="12"/>
  <c r="Q661" i="12" s="1"/>
  <c r="F662" i="12" s="1"/>
  <c r="G662" i="11"/>
  <c r="K662" i="11" s="1"/>
  <c r="G716" i="2"/>
  <c r="K716" i="2" s="1"/>
  <c r="H716" i="2" l="1"/>
  <c r="M716" i="2" s="1"/>
  <c r="Q716" i="2" s="1"/>
  <c r="F717" i="2" s="1"/>
  <c r="N661" i="12"/>
  <c r="C662" i="12" s="1"/>
  <c r="O661" i="12"/>
  <c r="D662" i="12" s="1"/>
  <c r="P661" i="12"/>
  <c r="E662" i="12" s="1"/>
  <c r="J662" i="11"/>
  <c r="H662" i="11"/>
  <c r="I662" i="11"/>
  <c r="I716" i="2"/>
  <c r="L716" i="2" s="1"/>
  <c r="J716" i="2"/>
  <c r="G662" i="12" l="1"/>
  <c r="K662" i="12" s="1"/>
  <c r="L662" i="11"/>
  <c r="M662" i="11"/>
  <c r="Q662" i="11" s="1"/>
  <c r="F663" i="11" s="1"/>
  <c r="P716" i="2"/>
  <c r="E717" i="2" s="1"/>
  <c r="N716" i="2"/>
  <c r="C717" i="2" s="1"/>
  <c r="O716" i="2"/>
  <c r="D717" i="2" s="1"/>
  <c r="J662" i="12" l="1"/>
  <c r="H662" i="12"/>
  <c r="I662" i="12"/>
  <c r="M662" i="12"/>
  <c r="Q662" i="12" s="1"/>
  <c r="F663" i="12" s="1"/>
  <c r="O662" i="11"/>
  <c r="D663" i="11" s="1"/>
  <c r="P662" i="11"/>
  <c r="E663" i="11" s="1"/>
  <c r="N662" i="11"/>
  <c r="C663" i="11" s="1"/>
  <c r="G717" i="2"/>
  <c r="K717" i="2" s="1"/>
  <c r="J717" i="2" l="1"/>
  <c r="I717" i="2"/>
  <c r="L717" i="2" s="1"/>
  <c r="O717" i="2" s="1"/>
  <c r="D718" i="2" s="1"/>
  <c r="H717" i="2"/>
  <c r="M717" i="2" s="1"/>
  <c r="Q717" i="2" s="1"/>
  <c r="F718" i="2" s="1"/>
  <c r="L662" i="12"/>
  <c r="P662" i="12" s="1"/>
  <c r="E663" i="12" s="1"/>
  <c r="N662" i="12"/>
  <c r="C663" i="12" s="1"/>
  <c r="G663" i="11"/>
  <c r="K663" i="11" s="1"/>
  <c r="N717" i="2"/>
  <c r="C718" i="2" s="1"/>
  <c r="P717" i="2" l="1"/>
  <c r="E718" i="2" s="1"/>
  <c r="O662" i="12"/>
  <c r="D663" i="12" s="1"/>
  <c r="G663" i="12"/>
  <c r="K663" i="12" s="1"/>
  <c r="I663" i="11"/>
  <c r="H663" i="11"/>
  <c r="J663" i="11"/>
  <c r="G718" i="2"/>
  <c r="K718" i="2" s="1"/>
  <c r="H718" i="2" l="1"/>
  <c r="M718" i="2" s="1"/>
  <c r="Q718" i="2" s="1"/>
  <c r="F719" i="2" s="1"/>
  <c r="I718" i="2"/>
  <c r="J663" i="12"/>
  <c r="H663" i="12"/>
  <c r="I663" i="12"/>
  <c r="L663" i="11"/>
  <c r="M663" i="11"/>
  <c r="Q663" i="11" s="1"/>
  <c r="F664" i="11" s="1"/>
  <c r="L718" i="2"/>
  <c r="P718" i="2" s="1"/>
  <c r="E719" i="2" s="1"/>
  <c r="O718" i="2"/>
  <c r="D719" i="2" s="1"/>
  <c r="N718" i="2"/>
  <c r="C719" i="2" s="1"/>
  <c r="J718" i="2"/>
  <c r="L663" i="12" l="1"/>
  <c r="M663" i="12"/>
  <c r="Q663" i="12" s="1"/>
  <c r="F664" i="12" s="1"/>
  <c r="P663" i="11"/>
  <c r="E664" i="11" s="1"/>
  <c r="N663" i="11"/>
  <c r="C664" i="11" s="1"/>
  <c r="O663" i="11"/>
  <c r="D664" i="11" s="1"/>
  <c r="G719" i="2"/>
  <c r="K719" i="2" s="1"/>
  <c r="I719" i="2"/>
  <c r="P663" i="12" l="1"/>
  <c r="E664" i="12" s="1"/>
  <c r="O663" i="12"/>
  <c r="D664" i="12" s="1"/>
  <c r="N663" i="12"/>
  <c r="C664" i="12" s="1"/>
  <c r="G664" i="11"/>
  <c r="K664" i="11" s="1"/>
  <c r="H719" i="2"/>
  <c r="M719" i="2" s="1"/>
  <c r="Q719" i="2" s="1"/>
  <c r="F720" i="2" s="1"/>
  <c r="J719" i="2"/>
  <c r="G664" i="12" l="1"/>
  <c r="K664" i="12" s="1"/>
  <c r="I664" i="11"/>
  <c r="H664" i="11"/>
  <c r="J664" i="11"/>
  <c r="L719" i="2"/>
  <c r="J664" i="12" l="1"/>
  <c r="H664" i="12"/>
  <c r="I664" i="12"/>
  <c r="L664" i="11"/>
  <c r="M664" i="11"/>
  <c r="Q664" i="11" s="1"/>
  <c r="F665" i="11" s="1"/>
  <c r="O719" i="2"/>
  <c r="D720" i="2" s="1"/>
  <c r="P719" i="2"/>
  <c r="E720" i="2" s="1"/>
  <c r="N719" i="2"/>
  <c r="C720" i="2" s="1"/>
  <c r="L664" i="12" l="1"/>
  <c r="M664" i="12"/>
  <c r="Q664" i="12" s="1"/>
  <c r="F665" i="12" s="1"/>
  <c r="N664" i="11"/>
  <c r="C665" i="11" s="1"/>
  <c r="P664" i="11"/>
  <c r="E665" i="11" s="1"/>
  <c r="O664" i="11"/>
  <c r="D665" i="11" s="1"/>
  <c r="G720" i="2"/>
  <c r="K720" i="2" s="1"/>
  <c r="H720" i="2"/>
  <c r="M720" i="2" s="1"/>
  <c r="Q720" i="2" s="1"/>
  <c r="F721" i="2" s="1"/>
  <c r="I720" i="2"/>
  <c r="L720" i="2" s="1"/>
  <c r="O664" i="12" l="1"/>
  <c r="D665" i="12" s="1"/>
  <c r="N664" i="12"/>
  <c r="C665" i="12" s="1"/>
  <c r="P664" i="12"/>
  <c r="E665" i="12" s="1"/>
  <c r="G665" i="11"/>
  <c r="K665" i="11" s="1"/>
  <c r="P720" i="2"/>
  <c r="E721" i="2" s="1"/>
  <c r="N720" i="2"/>
  <c r="C721" i="2" s="1"/>
  <c r="O720" i="2"/>
  <c r="D721" i="2" s="1"/>
  <c r="J720" i="2"/>
  <c r="G665" i="12" l="1"/>
  <c r="K665" i="12" s="1"/>
  <c r="J665" i="12"/>
  <c r="I665" i="11"/>
  <c r="H665" i="11"/>
  <c r="M665" i="11" s="1"/>
  <c r="Q665" i="11" s="1"/>
  <c r="F666" i="11" s="1"/>
  <c r="J665" i="11"/>
  <c r="G721" i="2"/>
  <c r="K721" i="2" s="1"/>
  <c r="H721" i="2"/>
  <c r="M721" i="2" s="1"/>
  <c r="Q721" i="2" s="1"/>
  <c r="F722" i="2" s="1"/>
  <c r="J721" i="2"/>
  <c r="H665" i="12" l="1"/>
  <c r="I665" i="12"/>
  <c r="L665" i="11"/>
  <c r="N665" i="11" s="1"/>
  <c r="C666" i="11" s="1"/>
  <c r="I721" i="2"/>
  <c r="L721" i="2" s="1"/>
  <c r="L665" i="12" l="1"/>
  <c r="M665" i="12"/>
  <c r="Q665" i="12" s="1"/>
  <c r="F666" i="12" s="1"/>
  <c r="P665" i="11"/>
  <c r="E666" i="11" s="1"/>
  <c r="O665" i="11"/>
  <c r="D666" i="11" s="1"/>
  <c r="G666" i="11" s="1"/>
  <c r="K666" i="11" s="1"/>
  <c r="O721" i="2"/>
  <c r="D722" i="2" s="1"/>
  <c r="N721" i="2"/>
  <c r="C722" i="2" s="1"/>
  <c r="P721" i="2"/>
  <c r="E722" i="2" s="1"/>
  <c r="N665" i="12" l="1"/>
  <c r="C666" i="12" s="1"/>
  <c r="O665" i="12"/>
  <c r="D666" i="12" s="1"/>
  <c r="P665" i="12"/>
  <c r="E666" i="12" s="1"/>
  <c r="J666" i="11"/>
  <c r="H666" i="11"/>
  <c r="M666" i="11" s="1"/>
  <c r="Q666" i="11" s="1"/>
  <c r="F667" i="11" s="1"/>
  <c r="I666" i="11"/>
  <c r="G722" i="2"/>
  <c r="K722" i="2" s="1"/>
  <c r="H722" i="2" l="1"/>
  <c r="M722" i="2" s="1"/>
  <c r="Q722" i="2" s="1"/>
  <c r="F723" i="2" s="1"/>
  <c r="I722" i="2"/>
  <c r="L722" i="2" s="1"/>
  <c r="G666" i="12"/>
  <c r="K666" i="12" s="1"/>
  <c r="L666" i="11"/>
  <c r="O666" i="11"/>
  <c r="D667" i="11" s="1"/>
  <c r="P666" i="11"/>
  <c r="E667" i="11" s="1"/>
  <c r="N666" i="11"/>
  <c r="C667" i="11" s="1"/>
  <c r="J722" i="2"/>
  <c r="O722" i="2" l="1"/>
  <c r="D723" i="2" s="1"/>
  <c r="P722" i="2"/>
  <c r="E723" i="2" s="1"/>
  <c r="N722" i="2"/>
  <c r="C723" i="2" s="1"/>
  <c r="G723" i="2" s="1"/>
  <c r="J666" i="12"/>
  <c r="H666" i="12"/>
  <c r="I666" i="12"/>
  <c r="G667" i="11"/>
  <c r="K667" i="11" s="1"/>
  <c r="K723" i="2" l="1"/>
  <c r="I723" i="2"/>
  <c r="L666" i="12"/>
  <c r="M666" i="12"/>
  <c r="Q666" i="12" s="1"/>
  <c r="F667" i="12" s="1"/>
  <c r="I667" i="11"/>
  <c r="H667" i="11"/>
  <c r="J667" i="11"/>
  <c r="H723" i="2"/>
  <c r="M723" i="2" s="1"/>
  <c r="Q723" i="2" s="1"/>
  <c r="F724" i="2" s="1"/>
  <c r="J723" i="2"/>
  <c r="O666" i="12" l="1"/>
  <c r="D667" i="12" s="1"/>
  <c r="P666" i="12"/>
  <c r="E667" i="12" s="1"/>
  <c r="N666" i="12"/>
  <c r="C667" i="12" s="1"/>
  <c r="M667" i="11"/>
  <c r="Q667" i="11" s="1"/>
  <c r="F668" i="11" s="1"/>
  <c r="L667" i="11"/>
  <c r="L723" i="2"/>
  <c r="G667" i="12" l="1"/>
  <c r="K667" i="12" s="1"/>
  <c r="P667" i="11"/>
  <c r="E668" i="11" s="1"/>
  <c r="N667" i="11"/>
  <c r="C668" i="11" s="1"/>
  <c r="O667" i="11"/>
  <c r="D668" i="11" s="1"/>
  <c r="P723" i="2"/>
  <c r="E724" i="2" s="1"/>
  <c r="N723" i="2"/>
  <c r="C724" i="2" s="1"/>
  <c r="O723" i="2"/>
  <c r="D724" i="2" s="1"/>
  <c r="J667" i="12" l="1"/>
  <c r="H667" i="12"/>
  <c r="I667" i="12"/>
  <c r="G668" i="11"/>
  <c r="K668" i="11" s="1"/>
  <c r="G724" i="2"/>
  <c r="K724" i="2" s="1"/>
  <c r="H724" i="2"/>
  <c r="M724" i="2" s="1"/>
  <c r="Q724" i="2" s="1"/>
  <c r="F725" i="2" s="1"/>
  <c r="I724" i="2"/>
  <c r="L724" i="2" s="1"/>
  <c r="J724" i="2"/>
  <c r="M667" i="12" l="1"/>
  <c r="Q667" i="12" s="1"/>
  <c r="F668" i="12" s="1"/>
  <c r="L667" i="12"/>
  <c r="J668" i="11"/>
  <c r="H668" i="11"/>
  <c r="I668" i="11"/>
  <c r="O724" i="2"/>
  <c r="D725" i="2" s="1"/>
  <c r="P724" i="2"/>
  <c r="E725" i="2" s="1"/>
  <c r="N724" i="2"/>
  <c r="C725" i="2" s="1"/>
  <c r="O667" i="12" l="1"/>
  <c r="D668" i="12" s="1"/>
  <c r="P667" i="12"/>
  <c r="E668" i="12" s="1"/>
  <c r="N667" i="12"/>
  <c r="C668" i="12" s="1"/>
  <c r="L668" i="11"/>
  <c r="M668" i="11"/>
  <c r="Q668" i="11" s="1"/>
  <c r="F669" i="11" s="1"/>
  <c r="G725" i="2"/>
  <c r="K725" i="2" s="1"/>
  <c r="H725" i="2"/>
  <c r="M725" i="2" s="1"/>
  <c r="Q725" i="2" s="1"/>
  <c r="F726" i="2" s="1"/>
  <c r="I725" i="2"/>
  <c r="G668" i="12" l="1"/>
  <c r="K668" i="12" s="1"/>
  <c r="N668" i="11"/>
  <c r="C669" i="11" s="1"/>
  <c r="P668" i="11"/>
  <c r="E669" i="11" s="1"/>
  <c r="O668" i="11"/>
  <c r="D669" i="11" s="1"/>
  <c r="L725" i="2"/>
  <c r="J725" i="2"/>
  <c r="I668" i="12" l="1"/>
  <c r="H668" i="12"/>
  <c r="J668" i="12"/>
  <c r="G669" i="11"/>
  <c r="K669" i="11" s="1"/>
  <c r="N725" i="2"/>
  <c r="C726" i="2" s="1"/>
  <c r="O725" i="2"/>
  <c r="D726" i="2" s="1"/>
  <c r="P725" i="2"/>
  <c r="E726" i="2" s="1"/>
  <c r="L668" i="12" l="1"/>
  <c r="M668" i="12"/>
  <c r="Q668" i="12" s="1"/>
  <c r="F669" i="12" s="1"/>
  <c r="I669" i="11"/>
  <c r="H669" i="11"/>
  <c r="M669" i="11" s="1"/>
  <c r="Q669" i="11" s="1"/>
  <c r="F670" i="11" s="1"/>
  <c r="J669" i="11"/>
  <c r="G726" i="2"/>
  <c r="K726" i="2" s="1"/>
  <c r="O668" i="12" l="1"/>
  <c r="D669" i="12" s="1"/>
  <c r="P668" i="12"/>
  <c r="E669" i="12" s="1"/>
  <c r="N668" i="12"/>
  <c r="C669" i="12" s="1"/>
  <c r="L669" i="11"/>
  <c r="N669" i="11" s="1"/>
  <c r="C670" i="11" s="1"/>
  <c r="H726" i="2"/>
  <c r="M726" i="2" s="1"/>
  <c r="Q726" i="2" s="1"/>
  <c r="F727" i="2" s="1"/>
  <c r="I726" i="2"/>
  <c r="L726" i="2" s="1"/>
  <c r="J726" i="2"/>
  <c r="G669" i="12" l="1"/>
  <c r="K669" i="12" s="1"/>
  <c r="P669" i="11"/>
  <c r="E670" i="11" s="1"/>
  <c r="O669" i="11"/>
  <c r="D670" i="11" s="1"/>
  <c r="G670" i="11" s="1"/>
  <c r="K670" i="11" s="1"/>
  <c r="P726" i="2"/>
  <c r="E727" i="2" s="1"/>
  <c r="N726" i="2"/>
  <c r="C727" i="2" s="1"/>
  <c r="O726" i="2"/>
  <c r="D727" i="2" s="1"/>
  <c r="I669" i="12" l="1"/>
  <c r="H669" i="12"/>
  <c r="J669" i="12"/>
  <c r="J670" i="11"/>
  <c r="H670" i="11"/>
  <c r="M670" i="11" s="1"/>
  <c r="Q670" i="11" s="1"/>
  <c r="F671" i="11" s="1"/>
  <c r="I670" i="11"/>
  <c r="G727" i="2"/>
  <c r="K727" i="2" s="1"/>
  <c r="H727" i="2" l="1"/>
  <c r="M727" i="2" s="1"/>
  <c r="Q727" i="2" s="1"/>
  <c r="F728" i="2" s="1"/>
  <c r="J727" i="2"/>
  <c r="I727" i="2"/>
  <c r="L727" i="2" s="1"/>
  <c r="N727" i="2" s="1"/>
  <c r="C728" i="2" s="1"/>
  <c r="L669" i="12"/>
  <c r="M669" i="12"/>
  <c r="Q669" i="12" s="1"/>
  <c r="F670" i="12" s="1"/>
  <c r="L670" i="11"/>
  <c r="O670" i="11" s="1"/>
  <c r="D671" i="11" s="1"/>
  <c r="O727" i="2"/>
  <c r="D728" i="2" s="1"/>
  <c r="P727" i="2" l="1"/>
  <c r="E728" i="2" s="1"/>
  <c r="N669" i="12"/>
  <c r="C670" i="12" s="1"/>
  <c r="O669" i="12"/>
  <c r="D670" i="12" s="1"/>
  <c r="P669" i="12"/>
  <c r="E670" i="12" s="1"/>
  <c r="N670" i="11"/>
  <c r="C671" i="11" s="1"/>
  <c r="P670" i="11"/>
  <c r="E671" i="11" s="1"/>
  <c r="G728" i="2"/>
  <c r="K728" i="2" s="1"/>
  <c r="H728" i="2" l="1"/>
  <c r="M728" i="2" s="1"/>
  <c r="Q728" i="2" s="1"/>
  <c r="F729" i="2" s="1"/>
  <c r="I728" i="2"/>
  <c r="L728" i="2" s="1"/>
  <c r="G670" i="12"/>
  <c r="K670" i="12" s="1"/>
  <c r="G671" i="11"/>
  <c r="K671" i="11" s="1"/>
  <c r="P728" i="2"/>
  <c r="E729" i="2" s="1"/>
  <c r="N728" i="2"/>
  <c r="C729" i="2" s="1"/>
  <c r="O728" i="2"/>
  <c r="D729" i="2" s="1"/>
  <c r="J728" i="2"/>
  <c r="J671" i="11" l="1"/>
  <c r="J670" i="12"/>
  <c r="H670" i="12"/>
  <c r="I670" i="12"/>
  <c r="H671" i="11"/>
  <c r="I671" i="11"/>
  <c r="M671" i="11"/>
  <c r="Q671" i="11" s="1"/>
  <c r="F672" i="11" s="1"/>
  <c r="L671" i="11"/>
  <c r="G729" i="2"/>
  <c r="K729" i="2" s="1"/>
  <c r="J729" i="2"/>
  <c r="L670" i="12" l="1"/>
  <c r="M670" i="12"/>
  <c r="Q670" i="12" s="1"/>
  <c r="F671" i="12" s="1"/>
  <c r="N671" i="11"/>
  <c r="C672" i="11" s="1"/>
  <c r="O671" i="11"/>
  <c r="D672" i="11" s="1"/>
  <c r="P671" i="11"/>
  <c r="E672" i="11" s="1"/>
  <c r="H729" i="2"/>
  <c r="M729" i="2" s="1"/>
  <c r="Q729" i="2" s="1"/>
  <c r="F730" i="2" s="1"/>
  <c r="I729" i="2"/>
  <c r="L729" i="2" s="1"/>
  <c r="N670" i="12" l="1"/>
  <c r="C671" i="12" s="1"/>
  <c r="O670" i="12"/>
  <c r="D671" i="12" s="1"/>
  <c r="P670" i="12"/>
  <c r="E671" i="12" s="1"/>
  <c r="G672" i="11"/>
  <c r="K672" i="11" s="1"/>
  <c r="N729" i="2"/>
  <c r="C730" i="2" s="1"/>
  <c r="O729" i="2"/>
  <c r="D730" i="2" s="1"/>
  <c r="P729" i="2"/>
  <c r="E730" i="2" s="1"/>
  <c r="G671" i="12" l="1"/>
  <c r="K671" i="12" s="1"/>
  <c r="J671" i="12"/>
  <c r="I672" i="11"/>
  <c r="H672" i="11"/>
  <c r="J672" i="11"/>
  <c r="G730" i="2"/>
  <c r="K730" i="2" s="1"/>
  <c r="H671" i="12" l="1"/>
  <c r="I671" i="12"/>
  <c r="L671" i="12" s="1"/>
  <c r="M671" i="12"/>
  <c r="Q671" i="12" s="1"/>
  <c r="F672" i="12" s="1"/>
  <c r="M672" i="11"/>
  <c r="Q672" i="11" s="1"/>
  <c r="F673" i="11" s="1"/>
  <c r="L672" i="11"/>
  <c r="I730" i="2"/>
  <c r="H730" i="2"/>
  <c r="M730" i="2" s="1"/>
  <c r="Q730" i="2" s="1"/>
  <c r="F731" i="2" s="1"/>
  <c r="J730" i="2"/>
  <c r="P671" i="12" l="1"/>
  <c r="E672" i="12" s="1"/>
  <c r="N671" i="12"/>
  <c r="C672" i="12" s="1"/>
  <c r="O671" i="12"/>
  <c r="D672" i="12" s="1"/>
  <c r="P672" i="11"/>
  <c r="E673" i="11" s="1"/>
  <c r="O672" i="11"/>
  <c r="D673" i="11" s="1"/>
  <c r="N672" i="11"/>
  <c r="C673" i="11" s="1"/>
  <c r="L730" i="2"/>
  <c r="G672" i="12" l="1"/>
  <c r="K672" i="12" s="1"/>
  <c r="J672" i="12"/>
  <c r="G673" i="11"/>
  <c r="K673" i="11" s="1"/>
  <c r="N730" i="2"/>
  <c r="C731" i="2" s="1"/>
  <c r="O730" i="2"/>
  <c r="D731" i="2" s="1"/>
  <c r="P730" i="2"/>
  <c r="E731" i="2" s="1"/>
  <c r="H672" i="12" l="1"/>
  <c r="I672" i="12"/>
  <c r="L672" i="12"/>
  <c r="M672" i="12"/>
  <c r="Q672" i="12" s="1"/>
  <c r="F673" i="12" s="1"/>
  <c r="J673" i="11"/>
  <c r="H673" i="11"/>
  <c r="M673" i="11" s="1"/>
  <c r="Q673" i="11" s="1"/>
  <c r="F674" i="11" s="1"/>
  <c r="I673" i="11"/>
  <c r="G731" i="2"/>
  <c r="K731" i="2" s="1"/>
  <c r="N672" i="12" l="1"/>
  <c r="C673" i="12" s="1"/>
  <c r="P672" i="12"/>
  <c r="E673" i="12" s="1"/>
  <c r="O672" i="12"/>
  <c r="D673" i="12" s="1"/>
  <c r="L673" i="11"/>
  <c r="P673" i="11" s="1"/>
  <c r="E674" i="11" s="1"/>
  <c r="H731" i="2"/>
  <c r="M731" i="2" s="1"/>
  <c r="Q731" i="2" s="1"/>
  <c r="F732" i="2" s="1"/>
  <c r="I731" i="2"/>
  <c r="L731" i="2" s="1"/>
  <c r="J731" i="2"/>
  <c r="G673" i="12" l="1"/>
  <c r="K673" i="12" s="1"/>
  <c r="O673" i="11"/>
  <c r="D674" i="11" s="1"/>
  <c r="N673" i="11"/>
  <c r="C674" i="11" s="1"/>
  <c r="P731" i="2"/>
  <c r="E732" i="2" s="1"/>
  <c r="O731" i="2"/>
  <c r="D732" i="2" s="1"/>
  <c r="N731" i="2"/>
  <c r="C732" i="2" s="1"/>
  <c r="I673" i="12" l="1"/>
  <c r="H673" i="12"/>
  <c r="J673" i="12"/>
  <c r="G674" i="11"/>
  <c r="K674" i="11" s="1"/>
  <c r="G732" i="2"/>
  <c r="K732" i="2" s="1"/>
  <c r="H732" i="2"/>
  <c r="M732" i="2" s="1"/>
  <c r="Q732" i="2" s="1"/>
  <c r="F733" i="2" s="1"/>
  <c r="J732" i="2"/>
  <c r="L673" i="12" l="1"/>
  <c r="M673" i="12"/>
  <c r="Q673" i="12" s="1"/>
  <c r="F674" i="12" s="1"/>
  <c r="J674" i="11"/>
  <c r="H674" i="11"/>
  <c r="I674" i="11"/>
  <c r="I732" i="2"/>
  <c r="L732" i="2" s="1"/>
  <c r="O673" i="12" l="1"/>
  <c r="D674" i="12" s="1"/>
  <c r="P673" i="12"/>
  <c r="E674" i="12" s="1"/>
  <c r="N673" i="12"/>
  <c r="C674" i="12" s="1"/>
  <c r="L674" i="11"/>
  <c r="M674" i="11"/>
  <c r="Q674" i="11" s="1"/>
  <c r="F675" i="11" s="1"/>
  <c r="O674" i="11"/>
  <c r="D675" i="11" s="1"/>
  <c r="N674" i="11"/>
  <c r="C675" i="11" s="1"/>
  <c r="P674" i="11"/>
  <c r="E675" i="11" s="1"/>
  <c r="N732" i="2"/>
  <c r="C733" i="2" s="1"/>
  <c r="O732" i="2"/>
  <c r="D733" i="2" s="1"/>
  <c r="P732" i="2"/>
  <c r="E733" i="2" s="1"/>
  <c r="G674" i="12" l="1"/>
  <c r="K674" i="12" s="1"/>
  <c r="G675" i="11"/>
  <c r="K675" i="11" s="1"/>
  <c r="G733" i="2"/>
  <c r="K733" i="2" s="1"/>
  <c r="I674" i="12" l="1"/>
  <c r="H674" i="12"/>
  <c r="J674" i="12"/>
  <c r="J675" i="11"/>
  <c r="H675" i="11"/>
  <c r="I675" i="11"/>
  <c r="I733" i="2"/>
  <c r="H733" i="2"/>
  <c r="M733" i="2" s="1"/>
  <c r="Q733" i="2" s="1"/>
  <c r="F734" i="2" s="1"/>
  <c r="J733" i="2"/>
  <c r="L674" i="12" l="1"/>
  <c r="M674" i="12"/>
  <c r="Q674" i="12" s="1"/>
  <c r="F675" i="12" s="1"/>
  <c r="L675" i="11"/>
  <c r="M675" i="11"/>
  <c r="Q675" i="11" s="1"/>
  <c r="F676" i="11" s="1"/>
  <c r="L733" i="2"/>
  <c r="O674" i="12" l="1"/>
  <c r="D675" i="12" s="1"/>
  <c r="P674" i="12"/>
  <c r="E675" i="12" s="1"/>
  <c r="N674" i="12"/>
  <c r="C675" i="12" s="1"/>
  <c r="P675" i="11"/>
  <c r="E676" i="11" s="1"/>
  <c r="N675" i="11"/>
  <c r="C676" i="11" s="1"/>
  <c r="O675" i="11"/>
  <c r="D676" i="11" s="1"/>
  <c r="O733" i="2"/>
  <c r="D734" i="2" s="1"/>
  <c r="P733" i="2"/>
  <c r="E734" i="2" s="1"/>
  <c r="N733" i="2"/>
  <c r="C734" i="2" s="1"/>
  <c r="G675" i="12" l="1"/>
  <c r="K675" i="12" s="1"/>
  <c r="G676" i="11"/>
  <c r="K676" i="11" s="1"/>
  <c r="G734" i="2"/>
  <c r="K734" i="2" s="1"/>
  <c r="I734" i="2" l="1"/>
  <c r="J734" i="2"/>
  <c r="H734" i="2"/>
  <c r="M734" i="2" s="1"/>
  <c r="Q734" i="2" s="1"/>
  <c r="F735" i="2" s="1"/>
  <c r="I675" i="12"/>
  <c r="H675" i="12"/>
  <c r="J675" i="12"/>
  <c r="I676" i="11"/>
  <c r="H676" i="11"/>
  <c r="J676" i="11"/>
  <c r="L734" i="2" l="1"/>
  <c r="M675" i="12"/>
  <c r="Q675" i="12" s="1"/>
  <c r="F676" i="12" s="1"/>
  <c r="L675" i="12"/>
  <c r="L676" i="11"/>
  <c r="M676" i="11"/>
  <c r="Q676" i="11" s="1"/>
  <c r="F677" i="11" s="1"/>
  <c r="O734" i="2"/>
  <c r="D735" i="2" s="1"/>
  <c r="P734" i="2"/>
  <c r="E735" i="2" s="1"/>
  <c r="N734" i="2"/>
  <c r="C735" i="2" s="1"/>
  <c r="P675" i="12" l="1"/>
  <c r="E676" i="12" s="1"/>
  <c r="N675" i="12"/>
  <c r="C676" i="12" s="1"/>
  <c r="O675" i="12"/>
  <c r="D676" i="12" s="1"/>
  <c r="O676" i="11"/>
  <c r="D677" i="11" s="1"/>
  <c r="N676" i="11"/>
  <c r="C677" i="11" s="1"/>
  <c r="P676" i="11"/>
  <c r="E677" i="11" s="1"/>
  <c r="G735" i="2"/>
  <c r="K735" i="2" s="1"/>
  <c r="J735" i="2" l="1"/>
  <c r="G676" i="12"/>
  <c r="K676" i="12" s="1"/>
  <c r="G677" i="11"/>
  <c r="K677" i="11" s="1"/>
  <c r="I735" i="2"/>
  <c r="H735" i="2"/>
  <c r="M735" i="2" s="1"/>
  <c r="Q735" i="2" s="1"/>
  <c r="F736" i="2" s="1"/>
  <c r="H676" i="12" l="1"/>
  <c r="J676" i="12"/>
  <c r="I676" i="12"/>
  <c r="J677" i="11"/>
  <c r="H677" i="11"/>
  <c r="I677" i="11"/>
  <c r="L735" i="2"/>
  <c r="M676" i="12" l="1"/>
  <c r="Q676" i="12" s="1"/>
  <c r="F677" i="12" s="1"/>
  <c r="L676" i="12"/>
  <c r="M677" i="11"/>
  <c r="Q677" i="11" s="1"/>
  <c r="F678" i="11" s="1"/>
  <c r="L677" i="11"/>
  <c r="P735" i="2"/>
  <c r="E736" i="2" s="1"/>
  <c r="N735" i="2"/>
  <c r="C736" i="2" s="1"/>
  <c r="O735" i="2"/>
  <c r="D736" i="2" s="1"/>
  <c r="N676" i="12" l="1"/>
  <c r="C677" i="12" s="1"/>
  <c r="P676" i="12"/>
  <c r="E677" i="12" s="1"/>
  <c r="O676" i="12"/>
  <c r="D677" i="12" s="1"/>
  <c r="P677" i="11"/>
  <c r="E678" i="11" s="1"/>
  <c r="N677" i="11"/>
  <c r="C678" i="11" s="1"/>
  <c r="O677" i="11"/>
  <c r="D678" i="11" s="1"/>
  <c r="G736" i="2"/>
  <c r="K736" i="2" s="1"/>
  <c r="I736" i="2"/>
  <c r="J736" i="2" l="1"/>
  <c r="G677" i="12"/>
  <c r="K677" i="12" s="1"/>
  <c r="G678" i="11"/>
  <c r="K678" i="11" s="1"/>
  <c r="H736" i="2"/>
  <c r="M736" i="2" s="1"/>
  <c r="Q736" i="2" s="1"/>
  <c r="F737" i="2" s="1"/>
  <c r="J677" i="12" l="1"/>
  <c r="H677" i="12"/>
  <c r="I677" i="12"/>
  <c r="J678" i="11"/>
  <c r="H678" i="11"/>
  <c r="M678" i="11" s="1"/>
  <c r="Q678" i="11" s="1"/>
  <c r="F679" i="11" s="1"/>
  <c r="I678" i="11"/>
  <c r="L736" i="2"/>
  <c r="L677" i="12" l="1"/>
  <c r="M677" i="12"/>
  <c r="Q677" i="12" s="1"/>
  <c r="F678" i="12" s="1"/>
  <c r="L678" i="11"/>
  <c r="P678" i="11" s="1"/>
  <c r="E679" i="11" s="1"/>
  <c r="O736" i="2"/>
  <c r="D737" i="2" s="1"/>
  <c r="P736" i="2"/>
  <c r="E737" i="2" s="1"/>
  <c r="N736" i="2"/>
  <c r="C737" i="2" s="1"/>
  <c r="N677" i="12" l="1"/>
  <c r="C678" i="12" s="1"/>
  <c r="P677" i="12"/>
  <c r="E678" i="12" s="1"/>
  <c r="O677" i="12"/>
  <c r="D678" i="12" s="1"/>
  <c r="O678" i="11"/>
  <c r="D679" i="11" s="1"/>
  <c r="N678" i="11"/>
  <c r="C679" i="11" s="1"/>
  <c r="G737" i="2"/>
  <c r="K737" i="2" s="1"/>
  <c r="J737" i="2"/>
  <c r="I737" i="2"/>
  <c r="H737" i="2" l="1"/>
  <c r="G679" i="11"/>
  <c r="K679" i="11" s="1"/>
  <c r="G678" i="12"/>
  <c r="K678" i="12" s="1"/>
  <c r="I679" i="11"/>
  <c r="M737" i="2"/>
  <c r="Q737" i="2" s="1"/>
  <c r="F738" i="2" s="1"/>
  <c r="L737" i="2"/>
  <c r="J679" i="11" l="1"/>
  <c r="H679" i="11"/>
  <c r="H678" i="12"/>
  <c r="M678" i="12" s="1"/>
  <c r="Q678" i="12" s="1"/>
  <c r="F679" i="12" s="1"/>
  <c r="I678" i="12"/>
  <c r="L678" i="12" s="1"/>
  <c r="J678" i="12"/>
  <c r="L679" i="11"/>
  <c r="M679" i="11"/>
  <c r="Q679" i="11" s="1"/>
  <c r="F680" i="11" s="1"/>
  <c r="N737" i="2"/>
  <c r="C738" i="2" s="1"/>
  <c r="P737" i="2"/>
  <c r="E738" i="2" s="1"/>
  <c r="O737" i="2"/>
  <c r="D738" i="2" s="1"/>
  <c r="O678" i="12" l="1"/>
  <c r="D679" i="12" s="1"/>
  <c r="N678" i="12"/>
  <c r="C679" i="12" s="1"/>
  <c r="P678" i="12"/>
  <c r="E679" i="12" s="1"/>
  <c r="O679" i="11"/>
  <c r="D680" i="11" s="1"/>
  <c r="P679" i="11"/>
  <c r="E680" i="11" s="1"/>
  <c r="N679" i="11"/>
  <c r="C680" i="11" s="1"/>
  <c r="G738" i="2"/>
  <c r="K738" i="2" s="1"/>
  <c r="H738" i="2" l="1"/>
  <c r="G679" i="12"/>
  <c r="K679" i="12" s="1"/>
  <c r="G680" i="11"/>
  <c r="K680" i="11" s="1"/>
  <c r="M738" i="2"/>
  <c r="Q738" i="2" s="1"/>
  <c r="F739" i="2" s="1"/>
  <c r="J738" i="2"/>
  <c r="I738" i="2"/>
  <c r="L738" i="2" s="1"/>
  <c r="I679" i="12" l="1"/>
  <c r="H679" i="12"/>
  <c r="J679" i="12"/>
  <c r="I680" i="11"/>
  <c r="H680" i="11"/>
  <c r="J680" i="11"/>
  <c r="P738" i="2"/>
  <c r="E739" i="2" s="1"/>
  <c r="N738" i="2"/>
  <c r="C739" i="2" s="1"/>
  <c r="O738" i="2"/>
  <c r="D739" i="2" s="1"/>
  <c r="M679" i="12" l="1"/>
  <c r="Q679" i="12" s="1"/>
  <c r="F680" i="12" s="1"/>
  <c r="L679" i="12"/>
  <c r="L680" i="11"/>
  <c r="M680" i="11"/>
  <c r="Q680" i="11" s="1"/>
  <c r="F681" i="11" s="1"/>
  <c r="G739" i="2"/>
  <c r="K739" i="2" s="1"/>
  <c r="I739" i="2" l="1"/>
  <c r="J739" i="2"/>
  <c r="H739" i="2"/>
  <c r="M739" i="2" s="1"/>
  <c r="Q739" i="2" s="1"/>
  <c r="F740" i="2" s="1"/>
  <c r="N679" i="12"/>
  <c r="C680" i="12" s="1"/>
  <c r="P679" i="12"/>
  <c r="E680" i="12" s="1"/>
  <c r="O679" i="12"/>
  <c r="D680" i="12" s="1"/>
  <c r="P680" i="11"/>
  <c r="E681" i="11" s="1"/>
  <c r="O680" i="11"/>
  <c r="D681" i="11" s="1"/>
  <c r="N680" i="11"/>
  <c r="C681" i="11" s="1"/>
  <c r="L739" i="2" l="1"/>
  <c r="G680" i="12"/>
  <c r="K680" i="12" s="1"/>
  <c r="G681" i="11"/>
  <c r="K681" i="11" s="1"/>
  <c r="P739" i="2" l="1"/>
  <c r="E740" i="2" s="1"/>
  <c r="O739" i="2"/>
  <c r="D740" i="2" s="1"/>
  <c r="N739" i="2"/>
  <c r="C740" i="2" s="1"/>
  <c r="I680" i="12"/>
  <c r="H680" i="12"/>
  <c r="J680" i="12"/>
  <c r="J681" i="11"/>
  <c r="H681" i="11"/>
  <c r="I681" i="11"/>
  <c r="G740" i="2" l="1"/>
  <c r="H740" i="2" s="1"/>
  <c r="M740" i="2" s="1"/>
  <c r="Q740" i="2" s="1"/>
  <c r="F741" i="2" s="1"/>
  <c r="L680" i="12"/>
  <c r="M680" i="12"/>
  <c r="Q680" i="12" s="1"/>
  <c r="F681" i="12" s="1"/>
  <c r="L681" i="11"/>
  <c r="M681" i="11"/>
  <c r="Q681" i="11" s="1"/>
  <c r="F682" i="11" s="1"/>
  <c r="K740" i="2" l="1"/>
  <c r="J740" i="2"/>
  <c r="I740" i="2"/>
  <c r="L740" i="2" s="1"/>
  <c r="P680" i="12"/>
  <c r="E681" i="12" s="1"/>
  <c r="O680" i="12"/>
  <c r="D681" i="12" s="1"/>
  <c r="N680" i="12"/>
  <c r="C681" i="12" s="1"/>
  <c r="P681" i="11"/>
  <c r="E682" i="11" s="1"/>
  <c r="N681" i="11"/>
  <c r="C682" i="11" s="1"/>
  <c r="O681" i="11"/>
  <c r="D682" i="11" s="1"/>
  <c r="O740" i="2" l="1"/>
  <c r="D741" i="2" s="1"/>
  <c r="P740" i="2"/>
  <c r="E741" i="2" s="1"/>
  <c r="N740" i="2"/>
  <c r="C741" i="2" s="1"/>
  <c r="G681" i="12"/>
  <c r="K681" i="12" s="1"/>
  <c r="G682" i="11"/>
  <c r="K682" i="11" s="1"/>
  <c r="G741" i="2" l="1"/>
  <c r="K741" i="2" s="1"/>
  <c r="J741" i="2"/>
  <c r="I741" i="2"/>
  <c r="I681" i="12"/>
  <c r="H681" i="12"/>
  <c r="J681" i="12"/>
  <c r="I682" i="11"/>
  <c r="H682" i="11"/>
  <c r="J682" i="11"/>
  <c r="H741" i="2" l="1"/>
  <c r="M741" i="2" s="1"/>
  <c r="Q741" i="2" s="1"/>
  <c r="F742" i="2" s="1"/>
  <c r="L681" i="12"/>
  <c r="M681" i="12"/>
  <c r="Q681" i="12" s="1"/>
  <c r="F682" i="12" s="1"/>
  <c r="L682" i="11"/>
  <c r="M682" i="11"/>
  <c r="Q682" i="11" s="1"/>
  <c r="F683" i="11" s="1"/>
  <c r="L741" i="2" l="1"/>
  <c r="P681" i="12"/>
  <c r="E682" i="12" s="1"/>
  <c r="O681" i="12"/>
  <c r="D682" i="12" s="1"/>
  <c r="N681" i="12"/>
  <c r="C682" i="12" s="1"/>
  <c r="O682" i="11"/>
  <c r="D683" i="11" s="1"/>
  <c r="N682" i="11"/>
  <c r="C683" i="11" s="1"/>
  <c r="P682" i="11"/>
  <c r="E683" i="11" s="1"/>
  <c r="P741" i="2" l="1"/>
  <c r="E742" i="2" s="1"/>
  <c r="O741" i="2"/>
  <c r="D742" i="2" s="1"/>
  <c r="N741" i="2"/>
  <c r="C742" i="2" s="1"/>
  <c r="G682" i="12"/>
  <c r="K682" i="12" s="1"/>
  <c r="G683" i="11"/>
  <c r="K683" i="11" s="1"/>
  <c r="G742" i="2" l="1"/>
  <c r="K742" i="2" s="1"/>
  <c r="I682" i="12"/>
  <c r="H682" i="12"/>
  <c r="J682" i="12"/>
  <c r="J683" i="11"/>
  <c r="H683" i="11"/>
  <c r="I683" i="11"/>
  <c r="J742" i="2" l="1"/>
  <c r="I742" i="2"/>
  <c r="H742" i="2"/>
  <c r="M682" i="12"/>
  <c r="Q682" i="12" s="1"/>
  <c r="F683" i="12" s="1"/>
  <c r="L682" i="12"/>
  <c r="M683" i="11"/>
  <c r="Q683" i="11" s="1"/>
  <c r="F684" i="11" s="1"/>
  <c r="L683" i="11"/>
  <c r="M742" i="2" l="1"/>
  <c r="Q742" i="2" s="1"/>
  <c r="F743" i="2" s="1"/>
  <c r="L742" i="2"/>
  <c r="P682" i="12"/>
  <c r="E683" i="12" s="1"/>
  <c r="N682" i="12"/>
  <c r="C683" i="12" s="1"/>
  <c r="O682" i="12"/>
  <c r="D683" i="12" s="1"/>
  <c r="O683" i="11"/>
  <c r="D684" i="11" s="1"/>
  <c r="P683" i="11"/>
  <c r="E684" i="11" s="1"/>
  <c r="N683" i="11"/>
  <c r="C684" i="11" s="1"/>
  <c r="P742" i="2" l="1"/>
  <c r="E743" i="2" s="1"/>
  <c r="N742" i="2"/>
  <c r="C743" i="2" s="1"/>
  <c r="O742" i="2"/>
  <c r="D743" i="2" s="1"/>
  <c r="G683" i="12"/>
  <c r="K683" i="12" s="1"/>
  <c r="G684" i="11"/>
  <c r="K684" i="11" s="1"/>
  <c r="G743" i="2" l="1"/>
  <c r="K743" i="2" s="1"/>
  <c r="H743" i="2"/>
  <c r="M743" i="2" s="1"/>
  <c r="Q743" i="2" s="1"/>
  <c r="F744" i="2" s="1"/>
  <c r="J743" i="2"/>
  <c r="J683" i="12"/>
  <c r="H683" i="12"/>
  <c r="I683" i="12"/>
  <c r="I684" i="11"/>
  <c r="H684" i="11"/>
  <c r="M684" i="11" s="1"/>
  <c r="Q684" i="11" s="1"/>
  <c r="F685" i="11" s="1"/>
  <c r="J684" i="11"/>
  <c r="I743" i="2" l="1"/>
  <c r="L743" i="2" s="1"/>
  <c r="L683" i="12"/>
  <c r="M683" i="12"/>
  <c r="Q683" i="12" s="1"/>
  <c r="F684" i="12" s="1"/>
  <c r="L684" i="11"/>
  <c r="P684" i="11" s="1"/>
  <c r="E685" i="11" s="1"/>
  <c r="O743" i="2" l="1"/>
  <c r="D744" i="2" s="1"/>
  <c r="P743" i="2"/>
  <c r="E744" i="2" s="1"/>
  <c r="N743" i="2"/>
  <c r="C744" i="2" s="1"/>
  <c r="O683" i="12"/>
  <c r="D684" i="12" s="1"/>
  <c r="N683" i="12"/>
  <c r="C684" i="12" s="1"/>
  <c r="P683" i="12"/>
  <c r="E684" i="12" s="1"/>
  <c r="O684" i="11"/>
  <c r="D685" i="11" s="1"/>
  <c r="N684" i="11"/>
  <c r="C685" i="11" s="1"/>
  <c r="G744" i="2" l="1"/>
  <c r="K744" i="2" s="1"/>
  <c r="G684" i="12"/>
  <c r="K684" i="12" s="1"/>
  <c r="G685" i="11"/>
  <c r="K685" i="11" s="1"/>
  <c r="I744" i="2" l="1"/>
  <c r="L744" i="2" s="1"/>
  <c r="J744" i="2"/>
  <c r="H744" i="2"/>
  <c r="M744" i="2" s="1"/>
  <c r="Q744" i="2" s="1"/>
  <c r="F745" i="2" s="1"/>
  <c r="J684" i="12"/>
  <c r="H684" i="12"/>
  <c r="I684" i="12"/>
  <c r="I685" i="11"/>
  <c r="H685" i="11"/>
  <c r="M685" i="11" s="1"/>
  <c r="Q685" i="11" s="1"/>
  <c r="F686" i="11" s="1"/>
  <c r="J685" i="11"/>
  <c r="P744" i="2" l="1"/>
  <c r="E745" i="2" s="1"/>
  <c r="N744" i="2"/>
  <c r="C745" i="2" s="1"/>
  <c r="O744" i="2"/>
  <c r="D745" i="2" s="1"/>
  <c r="M684" i="12"/>
  <c r="Q684" i="12" s="1"/>
  <c r="F685" i="12" s="1"/>
  <c r="L684" i="12"/>
  <c r="L685" i="11"/>
  <c r="P685" i="11" s="1"/>
  <c r="E686" i="11" s="1"/>
  <c r="N685" i="11" l="1"/>
  <c r="C686" i="11" s="1"/>
  <c r="O685" i="11"/>
  <c r="D686" i="11" s="1"/>
  <c r="G745" i="2"/>
  <c r="K745" i="2" s="1"/>
  <c r="H745" i="2"/>
  <c r="M745" i="2" s="1"/>
  <c r="Q745" i="2" s="1"/>
  <c r="F746" i="2" s="1"/>
  <c r="J745" i="2"/>
  <c r="N684" i="12"/>
  <c r="C685" i="12" s="1"/>
  <c r="P684" i="12"/>
  <c r="E685" i="12" s="1"/>
  <c r="O684" i="12"/>
  <c r="D685" i="12" s="1"/>
  <c r="G686" i="11"/>
  <c r="K686" i="11" s="1"/>
  <c r="I745" i="2" l="1"/>
  <c r="L745" i="2" s="1"/>
  <c r="G685" i="12"/>
  <c r="K685" i="12" s="1"/>
  <c r="I686" i="11"/>
  <c r="H686" i="11"/>
  <c r="J686" i="11"/>
  <c r="P745" i="2" l="1"/>
  <c r="E746" i="2" s="1"/>
  <c r="N745" i="2"/>
  <c r="C746" i="2" s="1"/>
  <c r="O745" i="2"/>
  <c r="D746" i="2" s="1"/>
  <c r="I685" i="12"/>
  <c r="J685" i="12"/>
  <c r="H685" i="12"/>
  <c r="L686" i="11"/>
  <c r="M686" i="11"/>
  <c r="Q686" i="11" s="1"/>
  <c r="F687" i="11" s="1"/>
  <c r="G746" i="2" l="1"/>
  <c r="K746" i="2" s="1"/>
  <c r="L685" i="12"/>
  <c r="M685" i="12"/>
  <c r="Q685" i="12" s="1"/>
  <c r="F686" i="12" s="1"/>
  <c r="O686" i="11"/>
  <c r="D687" i="11" s="1"/>
  <c r="N686" i="11"/>
  <c r="C687" i="11" s="1"/>
  <c r="P686" i="11"/>
  <c r="E687" i="11" s="1"/>
  <c r="J746" i="2" l="1"/>
  <c r="H746" i="2"/>
  <c r="M746" i="2" s="1"/>
  <c r="Q746" i="2" s="1"/>
  <c r="F747" i="2" s="1"/>
  <c r="I746" i="2"/>
  <c r="N685" i="12"/>
  <c r="C686" i="12" s="1"/>
  <c r="P685" i="12"/>
  <c r="E686" i="12" s="1"/>
  <c r="O685" i="12"/>
  <c r="D686" i="12" s="1"/>
  <c r="G687" i="11"/>
  <c r="K687" i="11" s="1"/>
  <c r="L746" i="2" l="1"/>
  <c r="G686" i="12"/>
  <c r="K686" i="12" s="1"/>
  <c r="J687" i="11"/>
  <c r="H687" i="11"/>
  <c r="I687" i="11"/>
  <c r="O746" i="2" l="1"/>
  <c r="D747" i="2" s="1"/>
  <c r="P746" i="2"/>
  <c r="E747" i="2" s="1"/>
  <c r="N746" i="2"/>
  <c r="C747" i="2" s="1"/>
  <c r="H686" i="12"/>
  <c r="M686" i="12" s="1"/>
  <c r="Q686" i="12" s="1"/>
  <c r="F687" i="12" s="1"/>
  <c r="I686" i="12"/>
  <c r="L686" i="12" s="1"/>
  <c r="J686" i="12"/>
  <c r="M687" i="11"/>
  <c r="Q687" i="11" s="1"/>
  <c r="F688" i="11" s="1"/>
  <c r="L687" i="11"/>
  <c r="G747" i="2" l="1"/>
  <c r="K747" i="2" s="1"/>
  <c r="H747" i="2"/>
  <c r="N686" i="12"/>
  <c r="C687" i="12" s="1"/>
  <c r="O686" i="12"/>
  <c r="D687" i="12" s="1"/>
  <c r="P686" i="12"/>
  <c r="E687" i="12" s="1"/>
  <c r="O687" i="11"/>
  <c r="D688" i="11" s="1"/>
  <c r="P687" i="11"/>
  <c r="E688" i="11" s="1"/>
  <c r="N687" i="11"/>
  <c r="C688" i="11" s="1"/>
  <c r="I747" i="2" l="1"/>
  <c r="L747" i="2" s="1"/>
  <c r="J747" i="2"/>
  <c r="M747" i="2"/>
  <c r="Q747" i="2" s="1"/>
  <c r="F748" i="2" s="1"/>
  <c r="G687" i="12"/>
  <c r="K687" i="12" s="1"/>
  <c r="G688" i="11"/>
  <c r="K688" i="11" s="1"/>
  <c r="O747" i="2" l="1"/>
  <c r="D748" i="2" s="1"/>
  <c r="N747" i="2"/>
  <c r="C748" i="2" s="1"/>
  <c r="P747" i="2"/>
  <c r="E748" i="2" s="1"/>
  <c r="J687" i="12"/>
  <c r="I687" i="12"/>
  <c r="H687" i="12"/>
  <c r="I688" i="11"/>
  <c r="H688" i="11"/>
  <c r="J688" i="11"/>
  <c r="G748" i="2" l="1"/>
  <c r="K748" i="2" s="1"/>
  <c r="I748" i="2"/>
  <c r="L687" i="12"/>
  <c r="M687" i="12"/>
  <c r="Q687" i="12" s="1"/>
  <c r="F688" i="12" s="1"/>
  <c r="M688" i="11"/>
  <c r="Q688" i="11" s="1"/>
  <c r="F689" i="11" s="1"/>
  <c r="L688" i="11"/>
  <c r="H748" i="2" l="1"/>
  <c r="M748" i="2" s="1"/>
  <c r="Q748" i="2" s="1"/>
  <c r="F749" i="2" s="1"/>
  <c r="J748" i="2"/>
  <c r="P687" i="12"/>
  <c r="E688" i="12" s="1"/>
  <c r="N687" i="12"/>
  <c r="C688" i="12" s="1"/>
  <c r="O687" i="12"/>
  <c r="D688" i="12" s="1"/>
  <c r="O688" i="11"/>
  <c r="D689" i="11" s="1"/>
  <c r="N688" i="11"/>
  <c r="C689" i="11" s="1"/>
  <c r="P688" i="11"/>
  <c r="E689" i="11" s="1"/>
  <c r="L748" i="2" l="1"/>
  <c r="G688" i="12"/>
  <c r="K688" i="12" s="1"/>
  <c r="G689" i="11"/>
  <c r="K689" i="11" s="1"/>
  <c r="P748" i="2" l="1"/>
  <c r="E749" i="2" s="1"/>
  <c r="O748" i="2"/>
  <c r="D749" i="2" s="1"/>
  <c r="N748" i="2"/>
  <c r="C749" i="2" s="1"/>
  <c r="I688" i="12"/>
  <c r="H688" i="12"/>
  <c r="J688" i="12"/>
  <c r="I689" i="11"/>
  <c r="H689" i="11"/>
  <c r="J689" i="11"/>
  <c r="G749" i="2" l="1"/>
  <c r="K749" i="2" s="1"/>
  <c r="L688" i="12"/>
  <c r="M688" i="12"/>
  <c r="Q688" i="12" s="1"/>
  <c r="F689" i="12" s="1"/>
  <c r="L689" i="11"/>
  <c r="M689" i="11"/>
  <c r="Q689" i="11" s="1"/>
  <c r="F690" i="11" s="1"/>
  <c r="J749" i="2" l="1"/>
  <c r="I749" i="2"/>
  <c r="H749" i="2"/>
  <c r="O688" i="12"/>
  <c r="D689" i="12" s="1"/>
  <c r="P688" i="12"/>
  <c r="E689" i="12" s="1"/>
  <c r="N688" i="12"/>
  <c r="C689" i="12" s="1"/>
  <c r="O689" i="11"/>
  <c r="D690" i="11" s="1"/>
  <c r="P689" i="11"/>
  <c r="E690" i="11" s="1"/>
  <c r="N689" i="11"/>
  <c r="C690" i="11" s="1"/>
  <c r="M749" i="2" l="1"/>
  <c r="Q749" i="2" s="1"/>
  <c r="F750" i="2" s="1"/>
  <c r="L749" i="2"/>
  <c r="G689" i="12"/>
  <c r="K689" i="12" s="1"/>
  <c r="G690" i="11"/>
  <c r="K690" i="11" s="1"/>
  <c r="P749" i="2" l="1"/>
  <c r="E750" i="2" s="1"/>
  <c r="N749" i="2"/>
  <c r="C750" i="2" s="1"/>
  <c r="O749" i="2"/>
  <c r="D750" i="2" s="1"/>
  <c r="I689" i="12"/>
  <c r="H689" i="12"/>
  <c r="J689" i="12"/>
  <c r="I690" i="11"/>
  <c r="H690" i="11"/>
  <c r="J690" i="11"/>
  <c r="G750" i="2" l="1"/>
  <c r="K750" i="2" s="1"/>
  <c r="H750" i="2"/>
  <c r="M750" i="2" s="1"/>
  <c r="Q750" i="2" s="1"/>
  <c r="F751" i="2" s="1"/>
  <c r="J750" i="2"/>
  <c r="M689" i="12"/>
  <c r="Q689" i="12" s="1"/>
  <c r="F690" i="12" s="1"/>
  <c r="L689" i="12"/>
  <c r="L690" i="11"/>
  <c r="M690" i="11"/>
  <c r="Q690" i="11" s="1"/>
  <c r="F691" i="11" s="1"/>
  <c r="I750" i="2" l="1"/>
  <c r="L750" i="2" s="1"/>
  <c r="O689" i="12"/>
  <c r="D690" i="12" s="1"/>
  <c r="P689" i="12"/>
  <c r="E690" i="12" s="1"/>
  <c r="N689" i="12"/>
  <c r="C690" i="12" s="1"/>
  <c r="O690" i="11"/>
  <c r="D691" i="11" s="1"/>
  <c r="P690" i="11"/>
  <c r="E691" i="11" s="1"/>
  <c r="N690" i="11"/>
  <c r="C691" i="11" s="1"/>
  <c r="P750" i="2" l="1"/>
  <c r="E751" i="2" s="1"/>
  <c r="O750" i="2"/>
  <c r="D751" i="2" s="1"/>
  <c r="N750" i="2"/>
  <c r="C751" i="2" s="1"/>
  <c r="G690" i="12"/>
  <c r="K690" i="12" s="1"/>
  <c r="G691" i="11"/>
  <c r="K691" i="11" s="1"/>
  <c r="G751" i="2" l="1"/>
  <c r="K751" i="2" s="1"/>
  <c r="I690" i="12"/>
  <c r="H690" i="12"/>
  <c r="J690" i="12"/>
  <c r="I691" i="11"/>
  <c r="H691" i="11"/>
  <c r="J691" i="11"/>
  <c r="J751" i="2" l="1"/>
  <c r="I751" i="2"/>
  <c r="H751" i="2"/>
  <c r="L690" i="12"/>
  <c r="M690" i="12"/>
  <c r="Q690" i="12" s="1"/>
  <c r="F691" i="12" s="1"/>
  <c r="L691" i="11"/>
  <c r="M691" i="11"/>
  <c r="Q691" i="11" s="1"/>
  <c r="F692" i="11" s="1"/>
  <c r="M751" i="2" l="1"/>
  <c r="Q751" i="2" s="1"/>
  <c r="F752" i="2" s="1"/>
  <c r="L751" i="2"/>
  <c r="N690" i="12"/>
  <c r="C691" i="12" s="1"/>
  <c r="P690" i="12"/>
  <c r="E691" i="12" s="1"/>
  <c r="O690" i="12"/>
  <c r="D691" i="12" s="1"/>
  <c r="P691" i="11"/>
  <c r="E692" i="11" s="1"/>
  <c r="O691" i="11"/>
  <c r="D692" i="11" s="1"/>
  <c r="N691" i="11"/>
  <c r="C692" i="11" s="1"/>
  <c r="P751" i="2" l="1"/>
  <c r="E752" i="2" s="1"/>
  <c r="N751" i="2"/>
  <c r="C752" i="2" s="1"/>
  <c r="O751" i="2"/>
  <c r="D752" i="2" s="1"/>
  <c r="G691" i="12"/>
  <c r="K691" i="12" s="1"/>
  <c r="G692" i="11"/>
  <c r="K692" i="11" s="1"/>
  <c r="G752" i="2" l="1"/>
  <c r="H752" i="2" s="1"/>
  <c r="I691" i="12"/>
  <c r="H691" i="12"/>
  <c r="J691" i="12"/>
  <c r="J692" i="11"/>
  <c r="H692" i="11"/>
  <c r="I692" i="11"/>
  <c r="M752" i="2" l="1"/>
  <c r="Q752" i="2" s="1"/>
  <c r="F753" i="2" s="1"/>
  <c r="L752" i="2"/>
  <c r="J752" i="2"/>
  <c r="I752" i="2"/>
  <c r="K752" i="2"/>
  <c r="L691" i="12"/>
  <c r="M691" i="12"/>
  <c r="Q691" i="12" s="1"/>
  <c r="F692" i="12" s="1"/>
  <c r="L692" i="11"/>
  <c r="M692" i="11"/>
  <c r="Q692" i="11" s="1"/>
  <c r="F693" i="11" s="1"/>
  <c r="O752" i="2" l="1"/>
  <c r="D753" i="2" s="1"/>
  <c r="P752" i="2"/>
  <c r="E753" i="2" s="1"/>
  <c r="N752" i="2"/>
  <c r="C753" i="2" s="1"/>
  <c r="O691" i="12"/>
  <c r="D692" i="12" s="1"/>
  <c r="P691" i="12"/>
  <c r="E692" i="12" s="1"/>
  <c r="N691" i="12"/>
  <c r="C692" i="12" s="1"/>
  <c r="P692" i="11"/>
  <c r="E693" i="11" s="1"/>
  <c r="O692" i="11"/>
  <c r="D693" i="11" s="1"/>
  <c r="N692" i="11"/>
  <c r="C693" i="11" s="1"/>
  <c r="G753" i="2" l="1"/>
  <c r="K753" i="2" s="1"/>
  <c r="G692" i="12"/>
  <c r="K692" i="12" s="1"/>
  <c r="G693" i="11"/>
  <c r="K693" i="11" s="1"/>
  <c r="I753" i="2" l="1"/>
  <c r="J753" i="2"/>
  <c r="H753" i="2"/>
  <c r="M753" i="2" s="1"/>
  <c r="Q753" i="2" s="1"/>
  <c r="F754" i="2" s="1"/>
  <c r="I692" i="12"/>
  <c r="H692" i="12"/>
  <c r="J692" i="12"/>
  <c r="J693" i="11"/>
  <c r="H693" i="11"/>
  <c r="I693" i="11"/>
  <c r="L753" i="2" l="1"/>
  <c r="M692" i="12"/>
  <c r="Q692" i="12" s="1"/>
  <c r="F693" i="12" s="1"/>
  <c r="L692" i="12"/>
  <c r="M693" i="11"/>
  <c r="Q693" i="11" s="1"/>
  <c r="F694" i="11" s="1"/>
  <c r="L693" i="11"/>
  <c r="O753" i="2" l="1"/>
  <c r="D754" i="2" s="1"/>
  <c r="N753" i="2"/>
  <c r="C754" i="2" s="1"/>
  <c r="P753" i="2"/>
  <c r="E754" i="2" s="1"/>
  <c r="N692" i="12"/>
  <c r="C693" i="12" s="1"/>
  <c r="P692" i="12"/>
  <c r="E693" i="12" s="1"/>
  <c r="O692" i="12"/>
  <c r="D693" i="12" s="1"/>
  <c r="P693" i="11"/>
  <c r="E694" i="11" s="1"/>
  <c r="N693" i="11"/>
  <c r="C694" i="11" s="1"/>
  <c r="O693" i="11"/>
  <c r="D694" i="11" s="1"/>
  <c r="G754" i="2" l="1"/>
  <c r="K754" i="2" s="1"/>
  <c r="G693" i="12"/>
  <c r="K693" i="12" s="1"/>
  <c r="G694" i="11"/>
  <c r="K694" i="11" s="1"/>
  <c r="H754" i="2" l="1"/>
  <c r="I754" i="2"/>
  <c r="J754" i="2"/>
  <c r="J693" i="12"/>
  <c r="H693" i="12"/>
  <c r="I693" i="12"/>
  <c r="J694" i="11"/>
  <c r="H694" i="11"/>
  <c r="I694" i="11"/>
  <c r="M754" i="2" l="1"/>
  <c r="Q754" i="2" s="1"/>
  <c r="F755" i="2" s="1"/>
  <c r="L754" i="2"/>
  <c r="L693" i="12"/>
  <c r="M693" i="12"/>
  <c r="Q693" i="12" s="1"/>
  <c r="F694" i="12" s="1"/>
  <c r="L694" i="11"/>
  <c r="M694" i="11"/>
  <c r="Q694" i="11" s="1"/>
  <c r="F695" i="11" s="1"/>
  <c r="P754" i="2" l="1"/>
  <c r="E755" i="2" s="1"/>
  <c r="N754" i="2"/>
  <c r="C755" i="2" s="1"/>
  <c r="O754" i="2"/>
  <c r="D755" i="2" s="1"/>
  <c r="N693" i="12"/>
  <c r="C694" i="12" s="1"/>
  <c r="P693" i="12"/>
  <c r="E694" i="12" s="1"/>
  <c r="O693" i="12"/>
  <c r="D694" i="12" s="1"/>
  <c r="O694" i="11"/>
  <c r="D695" i="11" s="1"/>
  <c r="P694" i="11"/>
  <c r="E695" i="11" s="1"/>
  <c r="N694" i="11"/>
  <c r="C695" i="11" s="1"/>
  <c r="G755" i="2" l="1"/>
  <c r="K755" i="2" s="1"/>
  <c r="G694" i="12"/>
  <c r="K694" i="12" s="1"/>
  <c r="G695" i="11"/>
  <c r="K695" i="11" s="1"/>
  <c r="J755" i="2" l="1"/>
  <c r="H755" i="2"/>
  <c r="M755" i="2" s="1"/>
  <c r="Q755" i="2" s="1"/>
  <c r="F756" i="2" s="1"/>
  <c r="I755" i="2"/>
  <c r="L755" i="2" s="1"/>
  <c r="I694" i="12"/>
  <c r="L694" i="12" s="1"/>
  <c r="H694" i="12"/>
  <c r="M694" i="12"/>
  <c r="Q694" i="12" s="1"/>
  <c r="F695" i="12" s="1"/>
  <c r="J694" i="12"/>
  <c r="I695" i="11"/>
  <c r="H695" i="11"/>
  <c r="J695" i="11"/>
  <c r="O755" i="2" l="1"/>
  <c r="D756" i="2" s="1"/>
  <c r="N755" i="2"/>
  <c r="C756" i="2" s="1"/>
  <c r="P755" i="2"/>
  <c r="E756" i="2" s="1"/>
  <c r="N694" i="12"/>
  <c r="C695" i="12" s="1"/>
  <c r="O694" i="12"/>
  <c r="D695" i="12" s="1"/>
  <c r="P694" i="12"/>
  <c r="E695" i="12" s="1"/>
  <c r="L695" i="11"/>
  <c r="M695" i="11"/>
  <c r="Q695" i="11" s="1"/>
  <c r="F696" i="11" s="1"/>
  <c r="G756" i="2" l="1"/>
  <c r="K756" i="2" s="1"/>
  <c r="G695" i="12"/>
  <c r="K695" i="12" s="1"/>
  <c r="P695" i="11"/>
  <c r="E696" i="11" s="1"/>
  <c r="N695" i="11"/>
  <c r="C696" i="11" s="1"/>
  <c r="O695" i="11"/>
  <c r="D696" i="11" s="1"/>
  <c r="I756" i="2" l="1"/>
  <c r="H756" i="2"/>
  <c r="J756" i="2"/>
  <c r="J695" i="12"/>
  <c r="H695" i="12"/>
  <c r="M695" i="12" s="1"/>
  <c r="Q695" i="12" s="1"/>
  <c r="F696" i="12" s="1"/>
  <c r="I695" i="12"/>
  <c r="L695" i="12"/>
  <c r="G696" i="11"/>
  <c r="K696" i="11" s="1"/>
  <c r="L756" i="2" l="1"/>
  <c r="M756" i="2"/>
  <c r="Q756" i="2" s="1"/>
  <c r="F757" i="2" s="1"/>
  <c r="N695" i="12"/>
  <c r="C696" i="12" s="1"/>
  <c r="P695" i="12"/>
  <c r="E696" i="12" s="1"/>
  <c r="O695" i="12"/>
  <c r="D696" i="12" s="1"/>
  <c r="I696" i="11"/>
  <c r="H696" i="11"/>
  <c r="J696" i="11"/>
  <c r="N756" i="2" l="1"/>
  <c r="C757" i="2" s="1"/>
  <c r="O756" i="2"/>
  <c r="D757" i="2" s="1"/>
  <c r="P756" i="2"/>
  <c r="E757" i="2" s="1"/>
  <c r="G696" i="12"/>
  <c r="K696" i="12" s="1"/>
  <c r="L696" i="11"/>
  <c r="M696" i="11"/>
  <c r="Q696" i="11" s="1"/>
  <c r="F697" i="11" s="1"/>
  <c r="G757" i="2" l="1"/>
  <c r="K757" i="2" s="1"/>
  <c r="I696" i="12"/>
  <c r="H696" i="12"/>
  <c r="L696" i="12" s="1"/>
  <c r="J696" i="12"/>
  <c r="P696" i="11"/>
  <c r="E697" i="11" s="1"/>
  <c r="O696" i="11"/>
  <c r="D697" i="11" s="1"/>
  <c r="N696" i="11"/>
  <c r="C697" i="11" s="1"/>
  <c r="M696" i="12" l="1"/>
  <c r="Q696" i="12" s="1"/>
  <c r="F697" i="12" s="1"/>
  <c r="H757" i="2"/>
  <c r="M757" i="2" s="1"/>
  <c r="Q757" i="2" s="1"/>
  <c r="F758" i="2" s="1"/>
  <c r="I757" i="2"/>
  <c r="L757" i="2" s="1"/>
  <c r="J757" i="2"/>
  <c r="N696" i="12"/>
  <c r="C697" i="12" s="1"/>
  <c r="O696" i="12"/>
  <c r="D697" i="12" s="1"/>
  <c r="P696" i="12"/>
  <c r="E697" i="12" s="1"/>
  <c r="G697" i="11"/>
  <c r="K697" i="11" s="1"/>
  <c r="P757" i="2" l="1"/>
  <c r="E758" i="2" s="1"/>
  <c r="N757" i="2"/>
  <c r="C758" i="2" s="1"/>
  <c r="O757" i="2"/>
  <c r="D758" i="2" s="1"/>
  <c r="G697" i="12"/>
  <c r="K697" i="12" s="1"/>
  <c r="J697" i="11"/>
  <c r="H697" i="11"/>
  <c r="I697" i="11"/>
  <c r="G758" i="2" l="1"/>
  <c r="K758" i="2" s="1"/>
  <c r="H758" i="2"/>
  <c r="M758" i="2" s="1"/>
  <c r="Q758" i="2" s="1"/>
  <c r="F759" i="2" s="1"/>
  <c r="J758" i="2"/>
  <c r="I697" i="12"/>
  <c r="H697" i="12"/>
  <c r="J697" i="12"/>
  <c r="L697" i="11"/>
  <c r="M697" i="11"/>
  <c r="Q697" i="11" s="1"/>
  <c r="F698" i="11" s="1"/>
  <c r="I758" i="2" l="1"/>
  <c r="L758" i="2" s="1"/>
  <c r="M697" i="12"/>
  <c r="Q697" i="12" s="1"/>
  <c r="F698" i="12" s="1"/>
  <c r="L697" i="12"/>
  <c r="O697" i="11"/>
  <c r="D698" i="11" s="1"/>
  <c r="P697" i="11"/>
  <c r="E698" i="11" s="1"/>
  <c r="N697" i="11"/>
  <c r="C698" i="11" s="1"/>
  <c r="O758" i="2" l="1"/>
  <c r="D759" i="2" s="1"/>
  <c r="P758" i="2"/>
  <c r="E759" i="2" s="1"/>
  <c r="N758" i="2"/>
  <c r="C759" i="2" s="1"/>
  <c r="P697" i="12"/>
  <c r="E698" i="12" s="1"/>
  <c r="N697" i="12"/>
  <c r="C698" i="12" s="1"/>
  <c r="O697" i="12"/>
  <c r="D698" i="12" s="1"/>
  <c r="G698" i="11"/>
  <c r="K698" i="11" s="1"/>
  <c r="G759" i="2" l="1"/>
  <c r="K759" i="2" s="1"/>
  <c r="H759" i="2"/>
  <c r="J759" i="2"/>
  <c r="I759" i="2"/>
  <c r="G698" i="12"/>
  <c r="K698" i="12" s="1"/>
  <c r="I698" i="11"/>
  <c r="H698" i="11"/>
  <c r="J698" i="11"/>
  <c r="M759" i="2" l="1"/>
  <c r="Q759" i="2" s="1"/>
  <c r="F760" i="2" s="1"/>
  <c r="L759" i="2"/>
  <c r="J698" i="12"/>
  <c r="H698" i="12"/>
  <c r="M698" i="12" s="1"/>
  <c r="Q698" i="12" s="1"/>
  <c r="F699" i="12" s="1"/>
  <c r="I698" i="12"/>
  <c r="L698" i="11"/>
  <c r="M698" i="11"/>
  <c r="Q698" i="11" s="1"/>
  <c r="F699" i="11" s="1"/>
  <c r="O759" i="2" l="1"/>
  <c r="D760" i="2" s="1"/>
  <c r="P759" i="2"/>
  <c r="E760" i="2" s="1"/>
  <c r="N759" i="2"/>
  <c r="C760" i="2" s="1"/>
  <c r="L698" i="12"/>
  <c r="N698" i="12"/>
  <c r="C699" i="12" s="1"/>
  <c r="P698" i="12"/>
  <c r="E699" i="12" s="1"/>
  <c r="O698" i="12"/>
  <c r="D699" i="12" s="1"/>
  <c r="O698" i="11"/>
  <c r="D699" i="11" s="1"/>
  <c r="P698" i="11"/>
  <c r="E699" i="11" s="1"/>
  <c r="N698" i="11"/>
  <c r="C699" i="11" s="1"/>
  <c r="G760" i="2" l="1"/>
  <c r="H760" i="2" s="1"/>
  <c r="G699" i="12"/>
  <c r="K699" i="12" s="1"/>
  <c r="G699" i="11"/>
  <c r="K699" i="11" s="1"/>
  <c r="M760" i="2" l="1"/>
  <c r="Q760" i="2" s="1"/>
  <c r="F761" i="2" s="1"/>
  <c r="J760" i="2"/>
  <c r="I760" i="2"/>
  <c r="L760" i="2" s="1"/>
  <c r="K760" i="2"/>
  <c r="H699" i="12"/>
  <c r="M699" i="12"/>
  <c r="Q699" i="12" s="1"/>
  <c r="F700" i="12" s="1"/>
  <c r="I699" i="12"/>
  <c r="J699" i="12"/>
  <c r="I699" i="11"/>
  <c r="H699" i="11"/>
  <c r="J699" i="11"/>
  <c r="O760" i="2" l="1"/>
  <c r="D761" i="2" s="1"/>
  <c r="P760" i="2"/>
  <c r="E761" i="2" s="1"/>
  <c r="N760" i="2"/>
  <c r="C761" i="2" s="1"/>
  <c r="L699" i="12"/>
  <c r="N699" i="12"/>
  <c r="C700" i="12" s="1"/>
  <c r="O699" i="12"/>
  <c r="D700" i="12" s="1"/>
  <c r="P699" i="12"/>
  <c r="E700" i="12" s="1"/>
  <c r="M699" i="11"/>
  <c r="Q699" i="11" s="1"/>
  <c r="F700" i="11" s="1"/>
  <c r="L699" i="11"/>
  <c r="G761" i="2" l="1"/>
  <c r="K761" i="2" s="1"/>
  <c r="H761" i="2"/>
  <c r="J761" i="2"/>
  <c r="I761" i="2"/>
  <c r="G700" i="12"/>
  <c r="K700" i="12" s="1"/>
  <c r="P699" i="11"/>
  <c r="E700" i="11" s="1"/>
  <c r="N699" i="11"/>
  <c r="C700" i="11" s="1"/>
  <c r="O699" i="11"/>
  <c r="D700" i="11" s="1"/>
  <c r="M761" i="2" l="1"/>
  <c r="Q761" i="2" s="1"/>
  <c r="F762" i="2" s="1"/>
  <c r="L761" i="2"/>
  <c r="J700" i="12"/>
  <c r="H700" i="12"/>
  <c r="I700" i="12"/>
  <c r="G700" i="11"/>
  <c r="K700" i="11" s="1"/>
  <c r="O761" i="2" l="1"/>
  <c r="D762" i="2" s="1"/>
  <c r="P761" i="2"/>
  <c r="E762" i="2" s="1"/>
  <c r="N761" i="2"/>
  <c r="C762" i="2" s="1"/>
  <c r="M700" i="12"/>
  <c r="Q700" i="12" s="1"/>
  <c r="F701" i="12" s="1"/>
  <c r="L700" i="12"/>
  <c r="J700" i="11"/>
  <c r="H700" i="11"/>
  <c r="I700" i="11"/>
  <c r="G762" i="2" l="1"/>
  <c r="H762" i="2" s="1"/>
  <c r="J762" i="2"/>
  <c r="O700" i="12"/>
  <c r="D701" i="12" s="1"/>
  <c r="N700" i="12"/>
  <c r="C701" i="12" s="1"/>
  <c r="P700" i="12"/>
  <c r="E701" i="12" s="1"/>
  <c r="L700" i="11"/>
  <c r="M700" i="11"/>
  <c r="Q700" i="11" s="1"/>
  <c r="F701" i="11" s="1"/>
  <c r="M762" i="2" l="1"/>
  <c r="Q762" i="2" s="1"/>
  <c r="F763" i="2" s="1"/>
  <c r="I762" i="2"/>
  <c r="L762" i="2" s="1"/>
  <c r="K762" i="2"/>
  <c r="G701" i="12"/>
  <c r="K701" i="12" s="1"/>
  <c r="P700" i="11"/>
  <c r="E701" i="11" s="1"/>
  <c r="O700" i="11"/>
  <c r="D701" i="11" s="1"/>
  <c r="N700" i="11"/>
  <c r="C701" i="11" s="1"/>
  <c r="P762" i="2" l="1"/>
  <c r="E763" i="2" s="1"/>
  <c r="N762" i="2"/>
  <c r="C763" i="2" s="1"/>
  <c r="O762" i="2"/>
  <c r="D763" i="2" s="1"/>
  <c r="I701" i="12"/>
  <c r="H701" i="12"/>
  <c r="J701" i="12"/>
  <c r="G701" i="11"/>
  <c r="K701" i="11" s="1"/>
  <c r="G763" i="2" l="1"/>
  <c r="K763" i="2" s="1"/>
  <c r="H763" i="2"/>
  <c r="I763" i="2"/>
  <c r="J763" i="2"/>
  <c r="M701" i="12"/>
  <c r="Q701" i="12" s="1"/>
  <c r="F702" i="12" s="1"/>
  <c r="L701" i="12"/>
  <c r="J701" i="11"/>
  <c r="H701" i="11"/>
  <c r="I701" i="11"/>
  <c r="L763" i="2" l="1"/>
  <c r="M763" i="2"/>
  <c r="Q763" i="2" s="1"/>
  <c r="F764" i="2" s="1"/>
  <c r="O701" i="12"/>
  <c r="D702" i="12" s="1"/>
  <c r="N701" i="12"/>
  <c r="C702" i="12" s="1"/>
  <c r="P701" i="12"/>
  <c r="E702" i="12" s="1"/>
  <c r="L701" i="11"/>
  <c r="M701" i="11"/>
  <c r="Q701" i="11" s="1"/>
  <c r="F702" i="11" s="1"/>
  <c r="P763" i="2" l="1"/>
  <c r="E764" i="2" s="1"/>
  <c r="N763" i="2"/>
  <c r="C764" i="2" s="1"/>
  <c r="O763" i="2"/>
  <c r="D764" i="2" s="1"/>
  <c r="G702" i="12"/>
  <c r="K702" i="12" s="1"/>
  <c r="I702" i="12"/>
  <c r="O701" i="11"/>
  <c r="D702" i="11" s="1"/>
  <c r="P701" i="11"/>
  <c r="E702" i="11" s="1"/>
  <c r="N701" i="11"/>
  <c r="C702" i="11" s="1"/>
  <c r="G764" i="2" l="1"/>
  <c r="K764" i="2" s="1"/>
  <c r="J764" i="2"/>
  <c r="H702" i="12"/>
  <c r="J702" i="12"/>
  <c r="L702" i="12"/>
  <c r="M702" i="12"/>
  <c r="Q702" i="12" s="1"/>
  <c r="F703" i="12" s="1"/>
  <c r="G702" i="11"/>
  <c r="K702" i="11" s="1"/>
  <c r="I764" i="2" l="1"/>
  <c r="H764" i="2"/>
  <c r="P702" i="12"/>
  <c r="E703" i="12" s="1"/>
  <c r="O702" i="12"/>
  <c r="D703" i="12" s="1"/>
  <c r="N702" i="12"/>
  <c r="C703" i="12" s="1"/>
  <c r="I702" i="11"/>
  <c r="H702" i="11"/>
  <c r="J702" i="11"/>
  <c r="M764" i="2" l="1"/>
  <c r="Q764" i="2" s="1"/>
  <c r="F765" i="2" s="1"/>
  <c r="L764" i="2"/>
  <c r="G703" i="12"/>
  <c r="K703" i="12" s="1"/>
  <c r="L702" i="11"/>
  <c r="M702" i="11"/>
  <c r="Q702" i="11" s="1"/>
  <c r="F703" i="11" s="1"/>
  <c r="P764" i="2" l="1"/>
  <c r="E765" i="2" s="1"/>
  <c r="O764" i="2"/>
  <c r="D765" i="2" s="1"/>
  <c r="N764" i="2"/>
  <c r="C765" i="2" s="1"/>
  <c r="J703" i="12"/>
  <c r="H703" i="12"/>
  <c r="I703" i="12"/>
  <c r="O702" i="11"/>
  <c r="D703" i="11" s="1"/>
  <c r="P702" i="11"/>
  <c r="E703" i="11" s="1"/>
  <c r="N702" i="11"/>
  <c r="C703" i="11" s="1"/>
  <c r="G765" i="2" l="1"/>
  <c r="K765" i="2" s="1"/>
  <c r="H765" i="2"/>
  <c r="M765" i="2" s="1"/>
  <c r="Q765" i="2" s="1"/>
  <c r="F766" i="2" s="1"/>
  <c r="I765" i="2"/>
  <c r="L765" i="2" s="1"/>
  <c r="J765" i="2"/>
  <c r="L703" i="12"/>
  <c r="M703" i="12"/>
  <c r="Q703" i="12" s="1"/>
  <c r="F704" i="12" s="1"/>
  <c r="G703" i="11"/>
  <c r="K703" i="11" s="1"/>
  <c r="P765" i="2" l="1"/>
  <c r="E766" i="2" s="1"/>
  <c r="O765" i="2"/>
  <c r="D766" i="2" s="1"/>
  <c r="N765" i="2"/>
  <c r="C766" i="2" s="1"/>
  <c r="N703" i="12"/>
  <c r="C704" i="12" s="1"/>
  <c r="O703" i="12"/>
  <c r="D704" i="12" s="1"/>
  <c r="P703" i="12"/>
  <c r="E704" i="12" s="1"/>
  <c r="I703" i="11"/>
  <c r="H703" i="11"/>
  <c r="J703" i="11"/>
  <c r="G766" i="2" l="1"/>
  <c r="K766" i="2" s="1"/>
  <c r="J766" i="2"/>
  <c r="G704" i="12"/>
  <c r="K704" i="12" s="1"/>
  <c r="M703" i="11"/>
  <c r="Q703" i="11" s="1"/>
  <c r="F704" i="11" s="1"/>
  <c r="L703" i="11"/>
  <c r="I766" i="2" l="1"/>
  <c r="H766" i="2"/>
  <c r="J704" i="12"/>
  <c r="H704" i="12"/>
  <c r="M704" i="12" s="1"/>
  <c r="Q704" i="12" s="1"/>
  <c r="F705" i="12" s="1"/>
  <c r="I704" i="12"/>
  <c r="P703" i="11"/>
  <c r="E704" i="11" s="1"/>
  <c r="N703" i="11"/>
  <c r="C704" i="11" s="1"/>
  <c r="O703" i="11"/>
  <c r="D704" i="11" s="1"/>
  <c r="M766" i="2" l="1"/>
  <c r="Q766" i="2" s="1"/>
  <c r="F767" i="2" s="1"/>
  <c r="L766" i="2"/>
  <c r="L704" i="12"/>
  <c r="O704" i="12"/>
  <c r="D705" i="12" s="1"/>
  <c r="N704" i="12"/>
  <c r="C705" i="12" s="1"/>
  <c r="P704" i="12"/>
  <c r="E705" i="12" s="1"/>
  <c r="G704" i="11"/>
  <c r="K704" i="11" s="1"/>
  <c r="P766" i="2" l="1"/>
  <c r="E767" i="2" s="1"/>
  <c r="N766" i="2"/>
  <c r="C767" i="2" s="1"/>
  <c r="O766" i="2"/>
  <c r="D767" i="2" s="1"/>
  <c r="G705" i="12"/>
  <c r="K705" i="12" s="1"/>
  <c r="J704" i="11"/>
  <c r="H704" i="11"/>
  <c r="I704" i="11"/>
  <c r="I767" i="2" l="1"/>
  <c r="G767" i="2"/>
  <c r="K767" i="2" s="1"/>
  <c r="I705" i="12"/>
  <c r="J767" i="2"/>
  <c r="H705" i="12"/>
  <c r="J705" i="12"/>
  <c r="M704" i="11"/>
  <c r="Q704" i="11" s="1"/>
  <c r="F705" i="11" s="1"/>
  <c r="L704" i="11"/>
  <c r="H767" i="2" l="1"/>
  <c r="M767" i="2" s="1"/>
  <c r="Q767" i="2" s="1"/>
  <c r="F768" i="2" s="1"/>
  <c r="L767" i="2"/>
  <c r="L705" i="12"/>
  <c r="M705" i="12"/>
  <c r="Q705" i="12" s="1"/>
  <c r="F706" i="12" s="1"/>
  <c r="P704" i="11"/>
  <c r="E705" i="11" s="1"/>
  <c r="O704" i="11"/>
  <c r="D705" i="11" s="1"/>
  <c r="N704" i="11"/>
  <c r="C705" i="11" s="1"/>
  <c r="P767" i="2" l="1"/>
  <c r="E768" i="2" s="1"/>
  <c r="N767" i="2"/>
  <c r="C768" i="2" s="1"/>
  <c r="O767" i="2"/>
  <c r="D768" i="2" s="1"/>
  <c r="P705" i="12"/>
  <c r="E706" i="12" s="1"/>
  <c r="O705" i="12"/>
  <c r="D706" i="12" s="1"/>
  <c r="N705" i="12"/>
  <c r="C706" i="12" s="1"/>
  <c r="G705" i="11"/>
  <c r="K705" i="11" s="1"/>
  <c r="G768" i="2" l="1"/>
  <c r="K768" i="2" s="1"/>
  <c r="H768" i="2"/>
  <c r="I768" i="2"/>
  <c r="J768" i="2"/>
  <c r="G706" i="12"/>
  <c r="K706" i="12" s="1"/>
  <c r="J705" i="11"/>
  <c r="H705" i="11"/>
  <c r="M705" i="11" s="1"/>
  <c r="Q705" i="11" s="1"/>
  <c r="F706" i="11" s="1"/>
  <c r="I705" i="11"/>
  <c r="L768" i="2" l="1"/>
  <c r="M768" i="2"/>
  <c r="Q768" i="2" s="1"/>
  <c r="F769" i="2" s="1"/>
  <c r="J706" i="12"/>
  <c r="H706" i="12"/>
  <c r="I706" i="12"/>
  <c r="L705" i="11"/>
  <c r="N705" i="11" s="1"/>
  <c r="C706" i="11" s="1"/>
  <c r="P705" i="11"/>
  <c r="E706" i="11" s="1"/>
  <c r="O705" i="11" l="1"/>
  <c r="D706" i="11" s="1"/>
  <c r="P768" i="2"/>
  <c r="E769" i="2" s="1"/>
  <c r="N768" i="2"/>
  <c r="C769" i="2" s="1"/>
  <c r="O768" i="2"/>
  <c r="D769" i="2" s="1"/>
  <c r="L706" i="12"/>
  <c r="M706" i="12"/>
  <c r="Q706" i="12" s="1"/>
  <c r="F707" i="12" s="1"/>
  <c r="G706" i="11"/>
  <c r="K706" i="11" s="1"/>
  <c r="G769" i="2" l="1"/>
  <c r="K769" i="2" s="1"/>
  <c r="I769" i="2"/>
  <c r="J769" i="2"/>
  <c r="O706" i="12"/>
  <c r="D707" i="12" s="1"/>
  <c r="P706" i="12"/>
  <c r="E707" i="12" s="1"/>
  <c r="N706" i="12"/>
  <c r="C707" i="12" s="1"/>
  <c r="I706" i="11"/>
  <c r="H706" i="11"/>
  <c r="J706" i="11"/>
  <c r="H769" i="2" l="1"/>
  <c r="M769" i="2" s="1"/>
  <c r="Q769" i="2" s="1"/>
  <c r="F770" i="2" s="1"/>
  <c r="G707" i="12"/>
  <c r="K707" i="12" s="1"/>
  <c r="L706" i="11"/>
  <c r="M706" i="11"/>
  <c r="Q706" i="11" s="1"/>
  <c r="F707" i="11" s="1"/>
  <c r="L769" i="2" l="1"/>
  <c r="J707" i="12"/>
  <c r="H707" i="12"/>
  <c r="I707" i="12"/>
  <c r="O706" i="11"/>
  <c r="D707" i="11" s="1"/>
  <c r="P706" i="11"/>
  <c r="E707" i="11" s="1"/>
  <c r="N706" i="11"/>
  <c r="C707" i="11" s="1"/>
  <c r="P769" i="2" l="1"/>
  <c r="E770" i="2" s="1"/>
  <c r="N769" i="2"/>
  <c r="C770" i="2" s="1"/>
  <c r="O769" i="2"/>
  <c r="D770" i="2" s="1"/>
  <c r="L707" i="12"/>
  <c r="M707" i="12"/>
  <c r="Q707" i="12" s="1"/>
  <c r="F708" i="12" s="1"/>
  <c r="G707" i="11"/>
  <c r="K707" i="11" s="1"/>
  <c r="G770" i="2" l="1"/>
  <c r="K770" i="2" s="1"/>
  <c r="J770" i="2"/>
  <c r="N707" i="12"/>
  <c r="C708" i="12" s="1"/>
  <c r="O707" i="12"/>
  <c r="D708" i="12" s="1"/>
  <c r="P707" i="12"/>
  <c r="E708" i="12" s="1"/>
  <c r="I707" i="11"/>
  <c r="H707" i="11"/>
  <c r="J707" i="11"/>
  <c r="H770" i="2" l="1"/>
  <c r="I770" i="2"/>
  <c r="G708" i="12"/>
  <c r="K708" i="12" s="1"/>
  <c r="L707" i="11"/>
  <c r="M707" i="11"/>
  <c r="Q707" i="11" s="1"/>
  <c r="F708" i="11" s="1"/>
  <c r="M770" i="2" l="1"/>
  <c r="Q770" i="2" s="1"/>
  <c r="F771" i="2" s="1"/>
  <c r="L770" i="2"/>
  <c r="J708" i="12"/>
  <c r="H708" i="12"/>
  <c r="M708" i="12" s="1"/>
  <c r="Q708" i="12" s="1"/>
  <c r="F709" i="12" s="1"/>
  <c r="I708" i="12"/>
  <c r="P707" i="11"/>
  <c r="E708" i="11" s="1"/>
  <c r="N707" i="11"/>
  <c r="C708" i="11" s="1"/>
  <c r="O707" i="11"/>
  <c r="D708" i="11" s="1"/>
  <c r="P770" i="2" l="1"/>
  <c r="E771" i="2" s="1"/>
  <c r="N770" i="2"/>
  <c r="C771" i="2" s="1"/>
  <c r="O770" i="2"/>
  <c r="D771" i="2" s="1"/>
  <c r="L708" i="12"/>
  <c r="N708" i="12"/>
  <c r="C709" i="12" s="1"/>
  <c r="P708" i="12"/>
  <c r="E709" i="12" s="1"/>
  <c r="O708" i="12"/>
  <c r="D709" i="12" s="1"/>
  <c r="G708" i="11"/>
  <c r="K708" i="11" s="1"/>
  <c r="G771" i="2" l="1"/>
  <c r="K771" i="2" s="1"/>
  <c r="H771" i="2"/>
  <c r="J771" i="2"/>
  <c r="G709" i="12"/>
  <c r="K709" i="12" s="1"/>
  <c r="I708" i="11"/>
  <c r="H708" i="11"/>
  <c r="J708" i="11"/>
  <c r="M771" i="2" l="1"/>
  <c r="Q771" i="2" s="1"/>
  <c r="F772" i="2" s="1"/>
  <c r="I771" i="2"/>
  <c r="L771" i="2" s="1"/>
  <c r="J709" i="12"/>
  <c r="H709" i="12"/>
  <c r="I709" i="12"/>
  <c r="L708" i="11"/>
  <c r="M708" i="11"/>
  <c r="Q708" i="11" s="1"/>
  <c r="F709" i="11" s="1"/>
  <c r="P771" i="2" l="1"/>
  <c r="E772" i="2" s="1"/>
  <c r="N771" i="2"/>
  <c r="C772" i="2" s="1"/>
  <c r="O771" i="2"/>
  <c r="D772" i="2" s="1"/>
  <c r="L709" i="12"/>
  <c r="M709" i="12"/>
  <c r="Q709" i="12" s="1"/>
  <c r="F710" i="12" s="1"/>
  <c r="N708" i="11"/>
  <c r="C709" i="11" s="1"/>
  <c r="P708" i="11"/>
  <c r="E709" i="11" s="1"/>
  <c r="O708" i="11"/>
  <c r="D709" i="11" s="1"/>
  <c r="G772" i="2" l="1"/>
  <c r="K772" i="2" s="1"/>
  <c r="H772" i="2"/>
  <c r="J772" i="2"/>
  <c r="N709" i="12"/>
  <c r="C710" i="12" s="1"/>
  <c r="P709" i="12"/>
  <c r="E710" i="12" s="1"/>
  <c r="O709" i="12"/>
  <c r="D710" i="12" s="1"/>
  <c r="G709" i="11"/>
  <c r="K709" i="11" s="1"/>
  <c r="M772" i="2" l="1"/>
  <c r="Q772" i="2" s="1"/>
  <c r="F773" i="2" s="1"/>
  <c r="I772" i="2"/>
  <c r="L772" i="2" s="1"/>
  <c r="G710" i="12"/>
  <c r="K710" i="12" s="1"/>
  <c r="I709" i="11"/>
  <c r="H709" i="11"/>
  <c r="M709" i="11" s="1"/>
  <c r="Q709" i="11" s="1"/>
  <c r="F710" i="11" s="1"/>
  <c r="J709" i="11"/>
  <c r="P772" i="2" l="1"/>
  <c r="E773" i="2" s="1"/>
  <c r="N772" i="2"/>
  <c r="C773" i="2" s="1"/>
  <c r="O772" i="2"/>
  <c r="D773" i="2" s="1"/>
  <c r="I710" i="12"/>
  <c r="H710" i="12"/>
  <c r="J710" i="12"/>
  <c r="L710" i="12"/>
  <c r="M710" i="12"/>
  <c r="Q710" i="12" s="1"/>
  <c r="F711" i="12" s="1"/>
  <c r="L709" i="11"/>
  <c r="N709" i="11" s="1"/>
  <c r="C710" i="11" s="1"/>
  <c r="P709" i="11"/>
  <c r="E710" i="11" s="1"/>
  <c r="O709" i="11"/>
  <c r="D710" i="11" s="1"/>
  <c r="G773" i="2" l="1"/>
  <c r="K773" i="2" s="1"/>
  <c r="H773" i="2"/>
  <c r="J773" i="2"/>
  <c r="P710" i="12"/>
  <c r="E711" i="12" s="1"/>
  <c r="O710" i="12"/>
  <c r="D711" i="12" s="1"/>
  <c r="N710" i="12"/>
  <c r="C711" i="12" s="1"/>
  <c r="G710" i="11"/>
  <c r="K710" i="11" s="1"/>
  <c r="M773" i="2" l="1"/>
  <c r="Q773" i="2" s="1"/>
  <c r="F774" i="2" s="1"/>
  <c r="I773" i="2"/>
  <c r="L773" i="2" s="1"/>
  <c r="G711" i="12"/>
  <c r="K711" i="12" s="1"/>
  <c r="J710" i="11"/>
  <c r="H710" i="11"/>
  <c r="I710" i="11"/>
  <c r="P773" i="2" l="1"/>
  <c r="E774" i="2" s="1"/>
  <c r="N773" i="2"/>
  <c r="C774" i="2" s="1"/>
  <c r="O773" i="2"/>
  <c r="D774" i="2" s="1"/>
  <c r="J711" i="12"/>
  <c r="H711" i="12"/>
  <c r="I711" i="12"/>
  <c r="L710" i="11"/>
  <c r="M710" i="11"/>
  <c r="Q710" i="11" s="1"/>
  <c r="F711" i="11" s="1"/>
  <c r="G774" i="2" l="1"/>
  <c r="M711" i="12"/>
  <c r="Q711" i="12" s="1"/>
  <c r="F712" i="12" s="1"/>
  <c r="L711" i="12"/>
  <c r="O710" i="11"/>
  <c r="D711" i="11" s="1"/>
  <c r="P710" i="11"/>
  <c r="E711" i="11" s="1"/>
  <c r="N710" i="11"/>
  <c r="C711" i="11" s="1"/>
  <c r="H774" i="2" l="1"/>
  <c r="J774" i="2"/>
  <c r="K774" i="2"/>
  <c r="I774" i="2"/>
  <c r="O711" i="12"/>
  <c r="D712" i="12" s="1"/>
  <c r="N711" i="12"/>
  <c r="C712" i="12" s="1"/>
  <c r="P711" i="12"/>
  <c r="E712" i="12" s="1"/>
  <c r="G711" i="11"/>
  <c r="K711" i="11" s="1"/>
  <c r="M774" i="2" l="1"/>
  <c r="Q774" i="2" s="1"/>
  <c r="F775" i="2" s="1"/>
  <c r="L774" i="2"/>
  <c r="G712" i="12"/>
  <c r="K712" i="12" s="1"/>
  <c r="I711" i="11"/>
  <c r="H711" i="11"/>
  <c r="J711" i="11"/>
  <c r="I712" i="12" l="1"/>
  <c r="P774" i="2"/>
  <c r="E775" i="2" s="1"/>
  <c r="N774" i="2"/>
  <c r="C775" i="2" s="1"/>
  <c r="O774" i="2"/>
  <c r="D775" i="2" s="1"/>
  <c r="H712" i="12"/>
  <c r="J712" i="12"/>
  <c r="L712" i="12"/>
  <c r="M712" i="12"/>
  <c r="Q712" i="12" s="1"/>
  <c r="F713" i="12" s="1"/>
  <c r="L711" i="11"/>
  <c r="M711" i="11"/>
  <c r="Q711" i="11" s="1"/>
  <c r="F712" i="11" s="1"/>
  <c r="G775" i="2" l="1"/>
  <c r="K775" i="2" s="1"/>
  <c r="P712" i="12"/>
  <c r="E713" i="12" s="1"/>
  <c r="O712" i="12"/>
  <c r="D713" i="12" s="1"/>
  <c r="N712" i="12"/>
  <c r="C713" i="12" s="1"/>
  <c r="P711" i="11"/>
  <c r="E712" i="11" s="1"/>
  <c r="O711" i="11"/>
  <c r="D712" i="11" s="1"/>
  <c r="N711" i="11"/>
  <c r="C712" i="11" s="1"/>
  <c r="H775" i="2" l="1"/>
  <c r="M775" i="2" s="1"/>
  <c r="Q775" i="2" s="1"/>
  <c r="F776" i="2" s="1"/>
  <c r="I775" i="2"/>
  <c r="L775" i="2" s="1"/>
  <c r="J775" i="2"/>
  <c r="G713" i="12"/>
  <c r="K713" i="12" s="1"/>
  <c r="G712" i="11"/>
  <c r="K712" i="11" s="1"/>
  <c r="P775" i="2" l="1"/>
  <c r="E776" i="2" s="1"/>
  <c r="O775" i="2"/>
  <c r="D776" i="2" s="1"/>
  <c r="I776" i="2" s="1"/>
  <c r="N775" i="2"/>
  <c r="C776" i="2" s="1"/>
  <c r="G776" i="2" s="1"/>
  <c r="K776" i="2" s="1"/>
  <c r="J713" i="12"/>
  <c r="H713" i="12"/>
  <c r="I713" i="12"/>
  <c r="J712" i="11"/>
  <c r="H712" i="11"/>
  <c r="I712" i="11"/>
  <c r="H776" i="2" l="1"/>
  <c r="J776" i="2"/>
  <c r="L713" i="12"/>
  <c r="M713" i="12"/>
  <c r="Q713" i="12" s="1"/>
  <c r="F714" i="12" s="1"/>
  <c r="L712" i="11"/>
  <c r="M712" i="11"/>
  <c r="Q712" i="11" s="1"/>
  <c r="F713" i="11" s="1"/>
  <c r="M776" i="2"/>
  <c r="L776" i="2"/>
  <c r="P776" i="2" s="1"/>
  <c r="N713" i="12" l="1"/>
  <c r="C714" i="12" s="1"/>
  <c r="O713" i="12"/>
  <c r="D714" i="12" s="1"/>
  <c r="P713" i="12"/>
  <c r="E714" i="12" s="1"/>
  <c r="O712" i="11"/>
  <c r="D713" i="11" s="1"/>
  <c r="N712" i="11"/>
  <c r="C713" i="11" s="1"/>
  <c r="P712" i="11"/>
  <c r="E713" i="11" s="1"/>
  <c r="Q776" i="2"/>
  <c r="F777" i="2" s="1"/>
  <c r="N776" i="2"/>
  <c r="C777" i="2" s="1"/>
  <c r="O776" i="2"/>
  <c r="D777" i="2" s="1"/>
  <c r="E777" i="2"/>
  <c r="G714" i="12" l="1"/>
  <c r="K714" i="12" s="1"/>
  <c r="G713" i="11"/>
  <c r="K713" i="11" s="1"/>
  <c r="G777" i="2"/>
  <c r="K777" i="2" s="1"/>
  <c r="J714" i="12" l="1"/>
  <c r="H714" i="12"/>
  <c r="M714" i="12" s="1"/>
  <c r="Q714" i="12" s="1"/>
  <c r="F715" i="12" s="1"/>
  <c r="I714" i="12"/>
  <c r="J713" i="11"/>
  <c r="H713" i="11"/>
  <c r="I713" i="11"/>
  <c r="H777" i="2"/>
  <c r="I777" i="2"/>
  <c r="J777" i="2"/>
  <c r="L714" i="12" l="1"/>
  <c r="O714" i="12" s="1"/>
  <c r="D715" i="12" s="1"/>
  <c r="P714" i="12"/>
  <c r="E715" i="12" s="1"/>
  <c r="M713" i="11"/>
  <c r="Q713" i="11" s="1"/>
  <c r="F714" i="11" s="1"/>
  <c r="L713" i="11"/>
  <c r="L777" i="2"/>
  <c r="P777" i="2" s="1"/>
  <c r="M777" i="2"/>
  <c r="N714" i="12" l="1"/>
  <c r="C715" i="12" s="1"/>
  <c r="G715" i="12"/>
  <c r="K715" i="12" s="1"/>
  <c r="P713" i="11"/>
  <c r="E714" i="11" s="1"/>
  <c r="N713" i="11"/>
  <c r="C714" i="11" s="1"/>
  <c r="O713" i="11"/>
  <c r="D714" i="11" s="1"/>
  <c r="Q777" i="2"/>
  <c r="F778" i="2" s="1"/>
  <c r="N777" i="2"/>
  <c r="C778" i="2" s="1"/>
  <c r="O777" i="2"/>
  <c r="D778" i="2" s="1"/>
  <c r="E778" i="2"/>
  <c r="H715" i="12" l="1"/>
  <c r="J715" i="12"/>
  <c r="I715" i="12"/>
  <c r="G714" i="11"/>
  <c r="K714" i="11" s="1"/>
  <c r="G778" i="2"/>
  <c r="K778" i="2" s="1"/>
  <c r="L715" i="12" l="1"/>
  <c r="M715" i="12"/>
  <c r="Q715" i="12" s="1"/>
  <c r="F716" i="12" s="1"/>
  <c r="J714" i="11"/>
  <c r="H714" i="11"/>
  <c r="I714" i="11"/>
  <c r="H778" i="2"/>
  <c r="M778" i="2" s="1"/>
  <c r="I778" i="2"/>
  <c r="J778" i="2"/>
  <c r="L778" i="2" l="1"/>
  <c r="P778" i="2" s="1"/>
  <c r="P715" i="12"/>
  <c r="E716" i="12" s="1"/>
  <c r="N715" i="12"/>
  <c r="C716" i="12" s="1"/>
  <c r="O715" i="12"/>
  <c r="D716" i="12" s="1"/>
  <c r="L714" i="11"/>
  <c r="M714" i="11"/>
  <c r="Q714" i="11" s="1"/>
  <c r="F715" i="11" s="1"/>
  <c r="Q778" i="2"/>
  <c r="F779" i="2" s="1"/>
  <c r="N778" i="2"/>
  <c r="C779" i="2" s="1"/>
  <c r="O778" i="2"/>
  <c r="D779" i="2" s="1"/>
  <c r="E779" i="2"/>
  <c r="G716" i="12" l="1"/>
  <c r="K716" i="12" s="1"/>
  <c r="N714" i="11"/>
  <c r="C715" i="11" s="1"/>
  <c r="P714" i="11"/>
  <c r="E715" i="11" s="1"/>
  <c r="O714" i="11"/>
  <c r="D715" i="11" s="1"/>
  <c r="G779" i="2"/>
  <c r="I716" i="12" l="1"/>
  <c r="H716" i="12"/>
  <c r="J716" i="12"/>
  <c r="G715" i="11"/>
  <c r="K715" i="11" s="1"/>
  <c r="K779" i="2"/>
  <c r="H779" i="2"/>
  <c r="J779" i="2"/>
  <c r="I779" i="2"/>
  <c r="M716" i="12" l="1"/>
  <c r="Q716" i="12" s="1"/>
  <c r="F717" i="12" s="1"/>
  <c r="L716" i="12"/>
  <c r="I715" i="11"/>
  <c r="H715" i="11"/>
  <c r="L715" i="11" s="1"/>
  <c r="J715" i="11"/>
  <c r="M779" i="2"/>
  <c r="L779" i="2"/>
  <c r="P779" i="2" s="1"/>
  <c r="N716" i="12" l="1"/>
  <c r="C717" i="12" s="1"/>
  <c r="P716" i="12"/>
  <c r="E717" i="12" s="1"/>
  <c r="O716" i="12"/>
  <c r="D717" i="12" s="1"/>
  <c r="M715" i="11"/>
  <c r="Q715" i="11" s="1"/>
  <c r="F716" i="11" s="1"/>
  <c r="P715" i="11"/>
  <c r="E716" i="11" s="1"/>
  <c r="O715" i="11"/>
  <c r="D716" i="11" s="1"/>
  <c r="Q779" i="2"/>
  <c r="F780" i="2" s="1"/>
  <c r="N779" i="2"/>
  <c r="C780" i="2" s="1"/>
  <c r="O779" i="2"/>
  <c r="D780" i="2" s="1"/>
  <c r="E780" i="2"/>
  <c r="G717" i="12" l="1"/>
  <c r="K717" i="12" s="1"/>
  <c r="N715" i="11"/>
  <c r="C716" i="11" s="1"/>
  <c r="G716" i="11" s="1"/>
  <c r="K716" i="11" s="1"/>
  <c r="G780" i="2"/>
  <c r="K780" i="2" s="1"/>
  <c r="I717" i="12" l="1"/>
  <c r="H717" i="12"/>
  <c r="J717" i="12"/>
  <c r="J716" i="11"/>
  <c r="H716" i="11"/>
  <c r="I716" i="11"/>
  <c r="J780" i="2"/>
  <c r="H780" i="2"/>
  <c r="I780" i="2"/>
  <c r="L717" i="12" l="1"/>
  <c r="M717" i="12"/>
  <c r="Q717" i="12" s="1"/>
  <c r="F718" i="12" s="1"/>
  <c r="L716" i="11"/>
  <c r="M716" i="11"/>
  <c r="Q716" i="11" s="1"/>
  <c r="F717" i="11" s="1"/>
  <c r="M780" i="2"/>
  <c r="L780" i="2"/>
  <c r="P780" i="2" s="1"/>
  <c r="O717" i="12" l="1"/>
  <c r="D718" i="12" s="1"/>
  <c r="P717" i="12"/>
  <c r="E718" i="12" s="1"/>
  <c r="N717" i="12"/>
  <c r="C718" i="12" s="1"/>
  <c r="N716" i="11"/>
  <c r="C717" i="11" s="1"/>
  <c r="O716" i="11"/>
  <c r="D717" i="11" s="1"/>
  <c r="P716" i="11"/>
  <c r="E717" i="11" s="1"/>
  <c r="Q780" i="2"/>
  <c r="F781" i="2" s="1"/>
  <c r="N780" i="2"/>
  <c r="C781" i="2" s="1"/>
  <c r="O780" i="2"/>
  <c r="D781" i="2" s="1"/>
  <c r="E781" i="2"/>
  <c r="G718" i="12" l="1"/>
  <c r="K718" i="12" s="1"/>
  <c r="G717" i="11"/>
  <c r="K717" i="11" s="1"/>
  <c r="G781" i="2"/>
  <c r="K781" i="2" s="1"/>
  <c r="I718" i="12" l="1"/>
  <c r="H718" i="12"/>
  <c r="J718" i="12"/>
  <c r="J717" i="11"/>
  <c r="H717" i="11"/>
  <c r="M717" i="11" s="1"/>
  <c r="Q717" i="11" s="1"/>
  <c r="F718" i="11" s="1"/>
  <c r="I717" i="11"/>
  <c r="I781" i="2"/>
  <c r="H781" i="2"/>
  <c r="J781" i="2"/>
  <c r="L718" i="12" l="1"/>
  <c r="M718" i="12"/>
  <c r="Q718" i="12" s="1"/>
  <c r="F719" i="12" s="1"/>
  <c r="L717" i="11"/>
  <c r="O717" i="11" s="1"/>
  <c r="D718" i="11" s="1"/>
  <c r="M781" i="2"/>
  <c r="L781" i="2"/>
  <c r="P781" i="2" s="1"/>
  <c r="P718" i="12" l="1"/>
  <c r="E719" i="12" s="1"/>
  <c r="N718" i="12"/>
  <c r="C719" i="12" s="1"/>
  <c r="O718" i="12"/>
  <c r="D719" i="12" s="1"/>
  <c r="P717" i="11"/>
  <c r="E718" i="11" s="1"/>
  <c r="N717" i="11"/>
  <c r="C718" i="11" s="1"/>
  <c r="G718" i="11" s="1"/>
  <c r="K718" i="11" s="1"/>
  <c r="Q781" i="2"/>
  <c r="F782" i="2" s="1"/>
  <c r="N781" i="2"/>
  <c r="C782" i="2" s="1"/>
  <c r="O781" i="2"/>
  <c r="D782" i="2" s="1"/>
  <c r="E782" i="2"/>
  <c r="G719" i="12" l="1"/>
  <c r="K719" i="12" s="1"/>
  <c r="J718" i="11"/>
  <c r="H718" i="11"/>
  <c r="I718" i="11"/>
  <c r="G782" i="2"/>
  <c r="K782" i="2" s="1"/>
  <c r="I719" i="12" l="1"/>
  <c r="H719" i="12"/>
  <c r="J719" i="12"/>
  <c r="L718" i="11"/>
  <c r="M718" i="11"/>
  <c r="Q718" i="11" s="1"/>
  <c r="F719" i="11" s="1"/>
  <c r="I782" i="2"/>
  <c r="H782" i="2"/>
  <c r="J782" i="2"/>
  <c r="L719" i="12" l="1"/>
  <c r="M719" i="12"/>
  <c r="Q719" i="12" s="1"/>
  <c r="F720" i="12" s="1"/>
  <c r="O718" i="11"/>
  <c r="D719" i="11" s="1"/>
  <c r="N718" i="11"/>
  <c r="C719" i="11" s="1"/>
  <c r="P718" i="11"/>
  <c r="E719" i="11" s="1"/>
  <c r="M782" i="2"/>
  <c r="L782" i="2"/>
  <c r="P782" i="2" s="1"/>
  <c r="O719" i="12" l="1"/>
  <c r="D720" i="12" s="1"/>
  <c r="P719" i="12"/>
  <c r="E720" i="12" s="1"/>
  <c r="N719" i="12"/>
  <c r="C720" i="12" s="1"/>
  <c r="G719" i="11"/>
  <c r="K719" i="11" s="1"/>
  <c r="Q782" i="2"/>
  <c r="F783" i="2" s="1"/>
  <c r="N782" i="2"/>
  <c r="C783" i="2" s="1"/>
  <c r="O782" i="2"/>
  <c r="D783" i="2" s="1"/>
  <c r="E783" i="2"/>
  <c r="G720" i="12" l="1"/>
  <c r="K720" i="12" s="1"/>
  <c r="J719" i="11"/>
  <c r="H719" i="11"/>
  <c r="I719" i="11"/>
  <c r="G783" i="2"/>
  <c r="K783" i="2" s="1"/>
  <c r="I720" i="12" l="1"/>
  <c r="H720" i="12"/>
  <c r="J720" i="12"/>
  <c r="M719" i="11"/>
  <c r="Q719" i="11" s="1"/>
  <c r="F720" i="11" s="1"/>
  <c r="L719" i="11"/>
  <c r="I783" i="2"/>
  <c r="H783" i="2"/>
  <c r="J783" i="2"/>
  <c r="M720" i="12" l="1"/>
  <c r="Q720" i="12" s="1"/>
  <c r="F721" i="12" s="1"/>
  <c r="L720" i="12"/>
  <c r="N719" i="11"/>
  <c r="C720" i="11" s="1"/>
  <c r="P719" i="11"/>
  <c r="E720" i="11" s="1"/>
  <c r="O719" i="11"/>
  <c r="D720" i="11" s="1"/>
  <c r="L783" i="2"/>
  <c r="P783" i="2" s="1"/>
  <c r="M783" i="2"/>
  <c r="N720" i="12" l="1"/>
  <c r="C721" i="12" s="1"/>
  <c r="P720" i="12"/>
  <c r="E721" i="12" s="1"/>
  <c r="O720" i="12"/>
  <c r="D721" i="12" s="1"/>
  <c r="G720" i="11"/>
  <c r="K720" i="11" s="1"/>
  <c r="Q783" i="2"/>
  <c r="F784" i="2" s="1"/>
  <c r="N783" i="2"/>
  <c r="C784" i="2" s="1"/>
  <c r="O783" i="2"/>
  <c r="D784" i="2" s="1"/>
  <c r="E784" i="2"/>
  <c r="G721" i="12" l="1"/>
  <c r="K721" i="12" s="1"/>
  <c r="I720" i="11"/>
  <c r="H720" i="11"/>
  <c r="J720" i="11"/>
  <c r="G784" i="2"/>
  <c r="K784" i="2" s="1"/>
  <c r="I721" i="12" l="1"/>
  <c r="H721" i="12"/>
  <c r="J721" i="12"/>
  <c r="L720" i="11"/>
  <c r="M720" i="11"/>
  <c r="Q720" i="11" s="1"/>
  <c r="F721" i="11" s="1"/>
  <c r="J784" i="2"/>
  <c r="H784" i="2"/>
  <c r="I784" i="2"/>
  <c r="L721" i="12" l="1"/>
  <c r="M721" i="12"/>
  <c r="Q721" i="12" s="1"/>
  <c r="F722" i="12" s="1"/>
  <c r="O720" i="11"/>
  <c r="D721" i="11" s="1"/>
  <c r="N720" i="11"/>
  <c r="C721" i="11" s="1"/>
  <c r="P720" i="11"/>
  <c r="E721" i="11" s="1"/>
  <c r="M784" i="2"/>
  <c r="L784" i="2"/>
  <c r="P784" i="2" s="1"/>
  <c r="P721" i="12" l="1"/>
  <c r="E722" i="12" s="1"/>
  <c r="O721" i="12"/>
  <c r="D722" i="12" s="1"/>
  <c r="N721" i="12"/>
  <c r="C722" i="12" s="1"/>
  <c r="G721" i="11"/>
  <c r="K721" i="11" s="1"/>
  <c r="Q784" i="2"/>
  <c r="F785" i="2" s="1"/>
  <c r="N784" i="2"/>
  <c r="C785" i="2" s="1"/>
  <c r="O784" i="2"/>
  <c r="D785" i="2" s="1"/>
  <c r="E785" i="2"/>
  <c r="G722" i="12" l="1"/>
  <c r="K722" i="12" s="1"/>
  <c r="J721" i="11"/>
  <c r="H721" i="11"/>
  <c r="I721" i="11"/>
  <c r="G785" i="2"/>
  <c r="K785" i="2" s="1"/>
  <c r="J722" i="12" l="1"/>
  <c r="H722" i="12"/>
  <c r="I722" i="12"/>
  <c r="L721" i="11"/>
  <c r="M721" i="11"/>
  <c r="Q721" i="11" s="1"/>
  <c r="F722" i="11" s="1"/>
  <c r="I785" i="2"/>
  <c r="H785" i="2"/>
  <c r="M785" i="2" s="1"/>
  <c r="J785" i="2"/>
  <c r="L722" i="12" l="1"/>
  <c r="M722" i="12"/>
  <c r="Q722" i="12" s="1"/>
  <c r="F723" i="12" s="1"/>
  <c r="P721" i="11"/>
  <c r="E722" i="11" s="1"/>
  <c r="N721" i="11"/>
  <c r="C722" i="11" s="1"/>
  <c r="O721" i="11"/>
  <c r="D722" i="11" s="1"/>
  <c r="Q785" i="2"/>
  <c r="F786" i="2" s="1"/>
  <c r="L785" i="2"/>
  <c r="P785" i="2" s="1"/>
  <c r="O722" i="12" l="1"/>
  <c r="D723" i="12" s="1"/>
  <c r="N722" i="12"/>
  <c r="C723" i="12" s="1"/>
  <c r="P722" i="12"/>
  <c r="E723" i="12" s="1"/>
  <c r="G722" i="11"/>
  <c r="K722" i="11" s="1"/>
  <c r="N785" i="2"/>
  <c r="C786" i="2" s="1"/>
  <c r="O785" i="2"/>
  <c r="D786" i="2" s="1"/>
  <c r="E786" i="2"/>
  <c r="G723" i="12" l="1"/>
  <c r="K723" i="12" s="1"/>
  <c r="I722" i="11"/>
  <c r="H722" i="11"/>
  <c r="J722" i="11"/>
  <c r="G786" i="2"/>
  <c r="K786" i="2" s="1"/>
  <c r="J723" i="12" l="1"/>
  <c r="H723" i="12"/>
  <c r="I723" i="12"/>
  <c r="L722" i="11"/>
  <c r="M722" i="11"/>
  <c r="Q722" i="11" s="1"/>
  <c r="F723" i="11" s="1"/>
  <c r="I786" i="2"/>
  <c r="H786" i="2"/>
  <c r="M786" i="2" s="1"/>
  <c r="J786" i="2"/>
  <c r="L723" i="12" l="1"/>
  <c r="M723" i="12"/>
  <c r="Q723" i="12" s="1"/>
  <c r="F724" i="12" s="1"/>
  <c r="N722" i="11"/>
  <c r="C723" i="11" s="1"/>
  <c r="P722" i="11"/>
  <c r="E723" i="11" s="1"/>
  <c r="O722" i="11"/>
  <c r="D723" i="11" s="1"/>
  <c r="Q786" i="2"/>
  <c r="F787" i="2" s="1"/>
  <c r="L786" i="2"/>
  <c r="P786" i="2" s="1"/>
  <c r="P723" i="12" l="1"/>
  <c r="E724" i="12" s="1"/>
  <c r="O723" i="12"/>
  <c r="D724" i="12" s="1"/>
  <c r="N723" i="12"/>
  <c r="C724" i="12" s="1"/>
  <c r="G723" i="11"/>
  <c r="K723" i="11" s="1"/>
  <c r="N786" i="2"/>
  <c r="C787" i="2" s="1"/>
  <c r="O786" i="2"/>
  <c r="D787" i="2" s="1"/>
  <c r="E787" i="2"/>
  <c r="G724" i="12" l="1"/>
  <c r="K724" i="12" s="1"/>
  <c r="I723" i="11"/>
  <c r="H723" i="11"/>
  <c r="M723" i="11" s="1"/>
  <c r="Q723" i="11" s="1"/>
  <c r="F724" i="11" s="1"/>
  <c r="J723" i="11"/>
  <c r="G787" i="2"/>
  <c r="K787" i="2" s="1"/>
  <c r="J724" i="12" l="1"/>
  <c r="H724" i="12"/>
  <c r="I724" i="12"/>
  <c r="L723" i="11"/>
  <c r="P723" i="11" s="1"/>
  <c r="E724" i="11" s="1"/>
  <c r="O723" i="11"/>
  <c r="D724" i="11" s="1"/>
  <c r="N723" i="11"/>
  <c r="C724" i="11" s="1"/>
  <c r="J787" i="2"/>
  <c r="H787" i="2"/>
  <c r="I787" i="2"/>
  <c r="L724" i="12" l="1"/>
  <c r="M724" i="12"/>
  <c r="Q724" i="12" s="1"/>
  <c r="F725" i="12" s="1"/>
  <c r="G724" i="11"/>
  <c r="K724" i="11" s="1"/>
  <c r="L787" i="2"/>
  <c r="P787" i="2" s="1"/>
  <c r="M787" i="2"/>
  <c r="N724" i="12" l="1"/>
  <c r="C725" i="12" s="1"/>
  <c r="P724" i="12"/>
  <c r="E725" i="12" s="1"/>
  <c r="O724" i="12"/>
  <c r="D725" i="12" s="1"/>
  <c r="J724" i="11"/>
  <c r="H724" i="11"/>
  <c r="I724" i="11"/>
  <c r="Q787" i="2"/>
  <c r="F788" i="2" s="1"/>
  <c r="N787" i="2"/>
  <c r="C788" i="2" s="1"/>
  <c r="O787" i="2"/>
  <c r="D788" i="2" s="1"/>
  <c r="E788" i="2"/>
  <c r="G725" i="12" l="1"/>
  <c r="K725" i="12" s="1"/>
  <c r="L724" i="11"/>
  <c r="M724" i="11"/>
  <c r="Q724" i="11" s="1"/>
  <c r="F725" i="11" s="1"/>
  <c r="G788" i="2"/>
  <c r="K788" i="2" s="1"/>
  <c r="I725" i="12" l="1"/>
  <c r="H725" i="12"/>
  <c r="L725" i="12" s="1"/>
  <c r="J725" i="12"/>
  <c r="M725" i="12"/>
  <c r="Q725" i="12" s="1"/>
  <c r="F726" i="12" s="1"/>
  <c r="O724" i="11"/>
  <c r="D725" i="11" s="1"/>
  <c r="N724" i="11"/>
  <c r="C725" i="11" s="1"/>
  <c r="P724" i="11"/>
  <c r="E725" i="11" s="1"/>
  <c r="I788" i="2"/>
  <c r="H788" i="2"/>
  <c r="M788" i="2" s="1"/>
  <c r="J788" i="2"/>
  <c r="N725" i="12" l="1"/>
  <c r="C726" i="12" s="1"/>
  <c r="O725" i="12"/>
  <c r="D726" i="12" s="1"/>
  <c r="P725" i="12"/>
  <c r="E726" i="12" s="1"/>
  <c r="G725" i="11"/>
  <c r="K725" i="11" s="1"/>
  <c r="Q788" i="2"/>
  <c r="F789" i="2" s="1"/>
  <c r="L788" i="2"/>
  <c r="P788" i="2" s="1"/>
  <c r="G726" i="12" l="1"/>
  <c r="K726" i="12" s="1"/>
  <c r="J725" i="11"/>
  <c r="H725" i="11"/>
  <c r="I725" i="11"/>
  <c r="N788" i="2"/>
  <c r="C789" i="2" s="1"/>
  <c r="O788" i="2"/>
  <c r="D789" i="2" s="1"/>
  <c r="E789" i="2"/>
  <c r="J726" i="12" l="1"/>
  <c r="H726" i="12"/>
  <c r="I726" i="12"/>
  <c r="M725" i="11"/>
  <c r="Q725" i="11" s="1"/>
  <c r="F726" i="11" s="1"/>
  <c r="L725" i="11"/>
  <c r="G789" i="2"/>
  <c r="K789" i="2" s="1"/>
  <c r="L726" i="12" l="1"/>
  <c r="M726" i="12"/>
  <c r="Q726" i="12" s="1"/>
  <c r="F727" i="12" s="1"/>
  <c r="P725" i="11"/>
  <c r="E726" i="11" s="1"/>
  <c r="N725" i="11"/>
  <c r="C726" i="11" s="1"/>
  <c r="O725" i="11"/>
  <c r="D726" i="11" s="1"/>
  <c r="I789" i="2"/>
  <c r="H789" i="2"/>
  <c r="M789" i="2" s="1"/>
  <c r="J789" i="2"/>
  <c r="P726" i="12" l="1"/>
  <c r="E727" i="12" s="1"/>
  <c r="N726" i="12"/>
  <c r="C727" i="12" s="1"/>
  <c r="O726" i="12"/>
  <c r="D727" i="12" s="1"/>
  <c r="G726" i="11"/>
  <c r="K726" i="11" s="1"/>
  <c r="Q789" i="2"/>
  <c r="F790" i="2" s="1"/>
  <c r="L789" i="2"/>
  <c r="P789" i="2" s="1"/>
  <c r="G727" i="12" l="1"/>
  <c r="K727" i="12" s="1"/>
  <c r="J726" i="11"/>
  <c r="H726" i="11"/>
  <c r="M726" i="11" s="1"/>
  <c r="Q726" i="11" s="1"/>
  <c r="F727" i="11" s="1"/>
  <c r="I726" i="11"/>
  <c r="N789" i="2"/>
  <c r="C790" i="2" s="1"/>
  <c r="O789" i="2"/>
  <c r="D790" i="2" s="1"/>
  <c r="E790" i="2"/>
  <c r="I727" i="12" l="1"/>
  <c r="H727" i="12"/>
  <c r="J727" i="12"/>
  <c r="L726" i="11"/>
  <c r="P726" i="11" s="1"/>
  <c r="E727" i="11" s="1"/>
  <c r="O726" i="11"/>
  <c r="D727" i="11" s="1"/>
  <c r="N726" i="11"/>
  <c r="C727" i="11" s="1"/>
  <c r="G790" i="2"/>
  <c r="K790" i="2" s="1"/>
  <c r="M727" i="12" l="1"/>
  <c r="Q727" i="12" s="1"/>
  <c r="F728" i="12" s="1"/>
  <c r="L727" i="12"/>
  <c r="G727" i="11"/>
  <c r="K727" i="11" s="1"/>
  <c r="I790" i="2"/>
  <c r="H790" i="2"/>
  <c r="J790" i="2"/>
  <c r="O727" i="12" l="1"/>
  <c r="D728" i="12" s="1"/>
  <c r="P727" i="12"/>
  <c r="E728" i="12" s="1"/>
  <c r="N727" i="12"/>
  <c r="C728" i="12" s="1"/>
  <c r="J727" i="11"/>
  <c r="H727" i="11"/>
  <c r="I727" i="11"/>
  <c r="L790" i="2"/>
  <c r="P790" i="2" s="1"/>
  <c r="M790" i="2"/>
  <c r="G728" i="12" l="1"/>
  <c r="K728" i="12" s="1"/>
  <c r="M727" i="11"/>
  <c r="Q727" i="11" s="1"/>
  <c r="F728" i="11" s="1"/>
  <c r="L727" i="11"/>
  <c r="Q790" i="2"/>
  <c r="F791" i="2" s="1"/>
  <c r="N790" i="2"/>
  <c r="C791" i="2" s="1"/>
  <c r="O790" i="2"/>
  <c r="D791" i="2" s="1"/>
  <c r="E791" i="2"/>
  <c r="I728" i="12" l="1"/>
  <c r="H728" i="12"/>
  <c r="L728" i="12" s="1"/>
  <c r="J728" i="12"/>
  <c r="O727" i="11"/>
  <c r="D728" i="11" s="1"/>
  <c r="P727" i="11"/>
  <c r="E728" i="11" s="1"/>
  <c r="N727" i="11"/>
  <c r="C728" i="11" s="1"/>
  <c r="G791" i="2"/>
  <c r="K791" i="2" s="1"/>
  <c r="M728" i="12" l="1"/>
  <c r="Q728" i="12" s="1"/>
  <c r="F729" i="12" s="1"/>
  <c r="N728" i="12"/>
  <c r="C729" i="12" s="1"/>
  <c r="O728" i="12"/>
  <c r="D729" i="12" s="1"/>
  <c r="P728" i="12"/>
  <c r="E729" i="12" s="1"/>
  <c r="G728" i="11"/>
  <c r="K728" i="11" s="1"/>
  <c r="I791" i="2"/>
  <c r="H791" i="2"/>
  <c r="J791" i="2"/>
  <c r="G729" i="12" l="1"/>
  <c r="K729" i="12" s="1"/>
  <c r="I728" i="11"/>
  <c r="H728" i="11"/>
  <c r="J728" i="11"/>
  <c r="M791" i="2"/>
  <c r="L791" i="2"/>
  <c r="P791" i="2" s="1"/>
  <c r="I729" i="12" l="1"/>
  <c r="H729" i="12"/>
  <c r="J729" i="12"/>
  <c r="L728" i="11"/>
  <c r="M728" i="11"/>
  <c r="Q728" i="11" s="1"/>
  <c r="F729" i="11" s="1"/>
  <c r="Q791" i="2"/>
  <c r="F792" i="2" s="1"/>
  <c r="N791" i="2"/>
  <c r="C792" i="2" s="1"/>
  <c r="O791" i="2"/>
  <c r="D792" i="2" s="1"/>
  <c r="E792" i="2"/>
  <c r="L729" i="12" l="1"/>
  <c r="M729" i="12"/>
  <c r="Q729" i="12" s="1"/>
  <c r="F730" i="12" s="1"/>
  <c r="O728" i="11"/>
  <c r="D729" i="11" s="1"/>
  <c r="P728" i="11"/>
  <c r="E729" i="11" s="1"/>
  <c r="N728" i="11"/>
  <c r="C729" i="11" s="1"/>
  <c r="G792" i="2"/>
  <c r="K792" i="2" s="1"/>
  <c r="P729" i="12" l="1"/>
  <c r="E730" i="12" s="1"/>
  <c r="O729" i="12"/>
  <c r="D730" i="12" s="1"/>
  <c r="N729" i="12"/>
  <c r="C730" i="12" s="1"/>
  <c r="G729" i="11"/>
  <c r="K729" i="11" s="1"/>
  <c r="I792" i="2"/>
  <c r="H792" i="2"/>
  <c r="J792" i="2"/>
  <c r="G730" i="12" l="1"/>
  <c r="K730" i="12" s="1"/>
  <c r="I729" i="11"/>
  <c r="H729" i="11"/>
  <c r="J729" i="11"/>
  <c r="M792" i="2"/>
  <c r="L792" i="2"/>
  <c r="P792" i="2" s="1"/>
  <c r="J730" i="12" l="1"/>
  <c r="H730" i="12"/>
  <c r="I730" i="12"/>
  <c r="M729" i="11"/>
  <c r="Q729" i="11" s="1"/>
  <c r="F730" i="11" s="1"/>
  <c r="L729" i="11"/>
  <c r="Q792" i="2"/>
  <c r="F793" i="2" s="1"/>
  <c r="N792" i="2"/>
  <c r="C793" i="2" s="1"/>
  <c r="O792" i="2"/>
  <c r="D793" i="2" s="1"/>
  <c r="E793" i="2"/>
  <c r="L730" i="12" l="1"/>
  <c r="M730" i="12"/>
  <c r="Q730" i="12" s="1"/>
  <c r="F731" i="12" s="1"/>
  <c r="P729" i="11"/>
  <c r="E730" i="11" s="1"/>
  <c r="N729" i="11"/>
  <c r="C730" i="11" s="1"/>
  <c r="O729" i="11"/>
  <c r="D730" i="11" s="1"/>
  <c r="G793" i="2"/>
  <c r="K793" i="2" s="1"/>
  <c r="O730" i="12" l="1"/>
  <c r="D731" i="12" s="1"/>
  <c r="P730" i="12"/>
  <c r="E731" i="12" s="1"/>
  <c r="N730" i="12"/>
  <c r="C731" i="12" s="1"/>
  <c r="G730" i="11"/>
  <c r="K730" i="11" s="1"/>
  <c r="I793" i="2"/>
  <c r="H793" i="2"/>
  <c r="J793" i="2"/>
  <c r="G731" i="12" l="1"/>
  <c r="K731" i="12" s="1"/>
  <c r="J730" i="11"/>
  <c r="H730" i="11"/>
  <c r="I730" i="11"/>
  <c r="M793" i="2"/>
  <c r="L793" i="2"/>
  <c r="P793" i="2" s="1"/>
  <c r="I731" i="12" l="1"/>
  <c r="H731" i="12"/>
  <c r="J731" i="12"/>
  <c r="L730" i="11"/>
  <c r="M730" i="11"/>
  <c r="Q730" i="11" s="1"/>
  <c r="F731" i="11" s="1"/>
  <c r="Q793" i="2"/>
  <c r="F794" i="2" s="1"/>
  <c r="N793" i="2"/>
  <c r="C794" i="2" s="1"/>
  <c r="O793" i="2"/>
  <c r="D794" i="2" s="1"/>
  <c r="E794" i="2"/>
  <c r="M731" i="12" l="1"/>
  <c r="Q731" i="12" s="1"/>
  <c r="F732" i="12" s="1"/>
  <c r="L731" i="12"/>
  <c r="P730" i="11"/>
  <c r="E731" i="11" s="1"/>
  <c r="O730" i="11"/>
  <c r="D731" i="11" s="1"/>
  <c r="N730" i="11"/>
  <c r="C731" i="11" s="1"/>
  <c r="G794" i="2"/>
  <c r="K794" i="2" s="1"/>
  <c r="O731" i="12" l="1"/>
  <c r="D732" i="12" s="1"/>
  <c r="P731" i="12"/>
  <c r="E732" i="12" s="1"/>
  <c r="N731" i="12"/>
  <c r="C732" i="12" s="1"/>
  <c r="G731" i="11"/>
  <c r="K731" i="11" s="1"/>
  <c r="I794" i="2"/>
  <c r="H794" i="2"/>
  <c r="J794" i="2"/>
  <c r="G732" i="12" l="1"/>
  <c r="K732" i="12" s="1"/>
  <c r="J731" i="11"/>
  <c r="H731" i="11"/>
  <c r="I731" i="11"/>
  <c r="M794" i="2"/>
  <c r="L794" i="2"/>
  <c r="P794" i="2" s="1"/>
  <c r="I732" i="12" l="1"/>
  <c r="H732" i="12"/>
  <c r="J732" i="12"/>
  <c r="M731" i="11"/>
  <c r="Q731" i="11" s="1"/>
  <c r="F732" i="11" s="1"/>
  <c r="L731" i="11"/>
  <c r="Q794" i="2"/>
  <c r="F795" i="2" s="1"/>
  <c r="N794" i="2"/>
  <c r="C795" i="2" s="1"/>
  <c r="O794" i="2"/>
  <c r="D795" i="2" s="1"/>
  <c r="E795" i="2"/>
  <c r="L732" i="12" l="1"/>
  <c r="M732" i="12"/>
  <c r="Q732" i="12" s="1"/>
  <c r="F733" i="12" s="1"/>
  <c r="O731" i="11"/>
  <c r="D732" i="11" s="1"/>
  <c r="P731" i="11"/>
  <c r="E732" i="11" s="1"/>
  <c r="N731" i="11"/>
  <c r="C732" i="11" s="1"/>
  <c r="G795" i="2"/>
  <c r="K795" i="2" s="1"/>
  <c r="N732" i="12" l="1"/>
  <c r="C733" i="12" s="1"/>
  <c r="O732" i="12"/>
  <c r="D733" i="12" s="1"/>
  <c r="P732" i="12"/>
  <c r="E733" i="12" s="1"/>
  <c r="G732" i="11"/>
  <c r="K732" i="11" s="1"/>
  <c r="I795" i="2"/>
  <c r="H795" i="2"/>
  <c r="J795" i="2"/>
  <c r="G733" i="12" l="1"/>
  <c r="K733" i="12" s="1"/>
  <c r="J733" i="12"/>
  <c r="I732" i="11"/>
  <c r="H732" i="11"/>
  <c r="J732" i="11"/>
  <c r="M795" i="2"/>
  <c r="L795" i="2"/>
  <c r="P795" i="2" s="1"/>
  <c r="H733" i="12" l="1"/>
  <c r="I733" i="12"/>
  <c r="L733" i="12" s="1"/>
  <c r="M733" i="12"/>
  <c r="Q733" i="12" s="1"/>
  <c r="F734" i="12" s="1"/>
  <c r="L732" i="11"/>
  <c r="M732" i="11"/>
  <c r="Q732" i="11" s="1"/>
  <c r="F733" i="11" s="1"/>
  <c r="Q795" i="2"/>
  <c r="F796" i="2" s="1"/>
  <c r="N795" i="2"/>
  <c r="C796" i="2" s="1"/>
  <c r="O795" i="2"/>
  <c r="D796" i="2" s="1"/>
  <c r="E796" i="2"/>
  <c r="N733" i="12" l="1"/>
  <c r="C734" i="12" s="1"/>
  <c r="P733" i="12"/>
  <c r="E734" i="12" s="1"/>
  <c r="O733" i="12"/>
  <c r="D734" i="12" s="1"/>
  <c r="O732" i="11"/>
  <c r="D733" i="11" s="1"/>
  <c r="P732" i="11"/>
  <c r="E733" i="11" s="1"/>
  <c r="N732" i="11"/>
  <c r="C733" i="11" s="1"/>
  <c r="G796" i="2"/>
  <c r="K796" i="2" s="1"/>
  <c r="G734" i="12" l="1"/>
  <c r="K734" i="12" s="1"/>
  <c r="G733" i="11"/>
  <c r="K733" i="11" s="1"/>
  <c r="J796" i="2"/>
  <c r="H796" i="2"/>
  <c r="M796" i="2" s="1"/>
  <c r="I796" i="2"/>
  <c r="L796" i="2" l="1"/>
  <c r="P796" i="2" s="1"/>
  <c r="I734" i="12"/>
  <c r="H734" i="12"/>
  <c r="J734" i="12"/>
  <c r="I733" i="11"/>
  <c r="H733" i="11"/>
  <c r="J733" i="11"/>
  <c r="Q796" i="2"/>
  <c r="F797" i="2" s="1"/>
  <c r="N796" i="2"/>
  <c r="C797" i="2" s="1"/>
  <c r="O796" i="2"/>
  <c r="D797" i="2" s="1"/>
  <c r="E797" i="2"/>
  <c r="L734" i="12" l="1"/>
  <c r="M734" i="12"/>
  <c r="Q734" i="12" s="1"/>
  <c r="F735" i="12" s="1"/>
  <c r="L733" i="11"/>
  <c r="M733" i="11"/>
  <c r="Q733" i="11" s="1"/>
  <c r="F734" i="11" s="1"/>
  <c r="G797" i="2"/>
  <c r="K797" i="2" s="1"/>
  <c r="P734" i="12" l="1"/>
  <c r="E735" i="12" s="1"/>
  <c r="O734" i="12"/>
  <c r="D735" i="12" s="1"/>
  <c r="N734" i="12"/>
  <c r="C735" i="12" s="1"/>
  <c r="P733" i="11"/>
  <c r="E734" i="11" s="1"/>
  <c r="N733" i="11"/>
  <c r="C734" i="11" s="1"/>
  <c r="O733" i="11"/>
  <c r="D734" i="11" s="1"/>
  <c r="J797" i="2"/>
  <c r="H797" i="2"/>
  <c r="I797" i="2"/>
  <c r="G735" i="12" l="1"/>
  <c r="K735" i="12" s="1"/>
  <c r="G734" i="11"/>
  <c r="K734" i="11" s="1"/>
  <c r="M797" i="2"/>
  <c r="L797" i="2"/>
  <c r="P797" i="2" s="1"/>
  <c r="I735" i="12" l="1"/>
  <c r="J735" i="12"/>
  <c r="H735" i="12"/>
  <c r="I734" i="11"/>
  <c r="H734" i="11"/>
  <c r="J734" i="11"/>
  <c r="Q797" i="2"/>
  <c r="F798" i="2" s="1"/>
  <c r="N797" i="2"/>
  <c r="C798" i="2" s="1"/>
  <c r="O797" i="2"/>
  <c r="D798" i="2" s="1"/>
  <c r="E798" i="2"/>
  <c r="L735" i="12" l="1"/>
  <c r="M735" i="12"/>
  <c r="Q735" i="12" s="1"/>
  <c r="F736" i="12" s="1"/>
  <c r="M734" i="11"/>
  <c r="Q734" i="11" s="1"/>
  <c r="F735" i="11" s="1"/>
  <c r="L734" i="11"/>
  <c r="G798" i="2"/>
  <c r="K798" i="2" s="1"/>
  <c r="O735" i="12" l="1"/>
  <c r="D736" i="12" s="1"/>
  <c r="N735" i="12"/>
  <c r="C736" i="12" s="1"/>
  <c r="P735" i="12"/>
  <c r="E736" i="12" s="1"/>
  <c r="P734" i="11"/>
  <c r="E735" i="11" s="1"/>
  <c r="O734" i="11"/>
  <c r="D735" i="11" s="1"/>
  <c r="N734" i="11"/>
  <c r="C735" i="11" s="1"/>
  <c r="I798" i="2"/>
  <c r="H798" i="2"/>
  <c r="J798" i="2"/>
  <c r="G736" i="12" l="1"/>
  <c r="K736" i="12" s="1"/>
  <c r="G735" i="11"/>
  <c r="K735" i="11" s="1"/>
  <c r="M798" i="2"/>
  <c r="L798" i="2"/>
  <c r="P798" i="2" s="1"/>
  <c r="J736" i="12" l="1"/>
  <c r="H736" i="12"/>
  <c r="I736" i="12"/>
  <c r="J735" i="11"/>
  <c r="H735" i="11"/>
  <c r="I735" i="11"/>
  <c r="Q798" i="2"/>
  <c r="F799" i="2" s="1"/>
  <c r="N798" i="2"/>
  <c r="C799" i="2" s="1"/>
  <c r="O798" i="2"/>
  <c r="D799" i="2" s="1"/>
  <c r="E799" i="2"/>
  <c r="L736" i="12" l="1"/>
  <c r="M736" i="12"/>
  <c r="Q736" i="12" s="1"/>
  <c r="F737" i="12" s="1"/>
  <c r="M735" i="11"/>
  <c r="Q735" i="11" s="1"/>
  <c r="F736" i="11" s="1"/>
  <c r="L735" i="11"/>
  <c r="G799" i="2"/>
  <c r="K799" i="2" s="1"/>
  <c r="N736" i="12" l="1"/>
  <c r="C737" i="12" s="1"/>
  <c r="O736" i="12"/>
  <c r="D737" i="12" s="1"/>
  <c r="P736" i="12"/>
  <c r="E737" i="12" s="1"/>
  <c r="O735" i="11"/>
  <c r="D736" i="11" s="1"/>
  <c r="N735" i="11"/>
  <c r="C736" i="11" s="1"/>
  <c r="P735" i="11"/>
  <c r="E736" i="11" s="1"/>
  <c r="J799" i="2"/>
  <c r="H799" i="2"/>
  <c r="M799" i="2" s="1"/>
  <c r="I799" i="2"/>
  <c r="L799" i="2" l="1"/>
  <c r="P799" i="2" s="1"/>
  <c r="G737" i="12"/>
  <c r="K737" i="12" s="1"/>
  <c r="J737" i="12"/>
  <c r="G736" i="11"/>
  <c r="K736" i="11" s="1"/>
  <c r="Q799" i="2"/>
  <c r="F800" i="2" s="1"/>
  <c r="N799" i="2"/>
  <c r="C800" i="2" s="1"/>
  <c r="O799" i="2"/>
  <c r="D800" i="2" s="1"/>
  <c r="E800" i="2"/>
  <c r="H737" i="12" l="1"/>
  <c r="I737" i="12"/>
  <c r="I736" i="11"/>
  <c r="H736" i="11"/>
  <c r="M736" i="11" s="1"/>
  <c r="Q736" i="11" s="1"/>
  <c r="F737" i="11" s="1"/>
  <c r="J736" i="11"/>
  <c r="G800" i="2"/>
  <c r="K800" i="2" s="1"/>
  <c r="L737" i="12" l="1"/>
  <c r="M737" i="12"/>
  <c r="Q737" i="12" s="1"/>
  <c r="F738" i="12" s="1"/>
  <c r="L736" i="11"/>
  <c r="O736" i="11" s="1"/>
  <c r="D737" i="11" s="1"/>
  <c r="I800" i="2"/>
  <c r="H800" i="2"/>
  <c r="J800" i="2"/>
  <c r="O737" i="12" l="1"/>
  <c r="D738" i="12" s="1"/>
  <c r="P737" i="12"/>
  <c r="E738" i="12" s="1"/>
  <c r="N737" i="12"/>
  <c r="C738" i="12" s="1"/>
  <c r="N736" i="11"/>
  <c r="C737" i="11" s="1"/>
  <c r="P736" i="11"/>
  <c r="E737" i="11" s="1"/>
  <c r="M800" i="2"/>
  <c r="L800" i="2"/>
  <c r="P800" i="2" s="1"/>
  <c r="G738" i="12" l="1"/>
  <c r="K738" i="12" s="1"/>
  <c r="G737" i="11"/>
  <c r="K737" i="11" s="1"/>
  <c r="Q800" i="2"/>
  <c r="F801" i="2" s="1"/>
  <c r="N800" i="2"/>
  <c r="C801" i="2" s="1"/>
  <c r="O800" i="2"/>
  <c r="D801" i="2" s="1"/>
  <c r="E801" i="2"/>
  <c r="I738" i="12" l="1"/>
  <c r="H738" i="12"/>
  <c r="J738" i="12"/>
  <c r="J737" i="11"/>
  <c r="H737" i="11"/>
  <c r="M737" i="11" s="1"/>
  <c r="Q737" i="11" s="1"/>
  <c r="F738" i="11" s="1"/>
  <c r="I737" i="11"/>
  <c r="G801" i="2"/>
  <c r="K801" i="2" s="1"/>
  <c r="L738" i="12" l="1"/>
  <c r="M738" i="12"/>
  <c r="Q738" i="12" s="1"/>
  <c r="F739" i="12" s="1"/>
  <c r="L737" i="11"/>
  <c r="O737" i="11" s="1"/>
  <c r="D738" i="11" s="1"/>
  <c r="I801" i="2"/>
  <c r="H801" i="2"/>
  <c r="J801" i="2"/>
  <c r="P738" i="12" l="1"/>
  <c r="E739" i="12" s="1"/>
  <c r="N738" i="12"/>
  <c r="C739" i="12" s="1"/>
  <c r="O738" i="12"/>
  <c r="D739" i="12" s="1"/>
  <c r="N737" i="11"/>
  <c r="C738" i="11" s="1"/>
  <c r="P737" i="11"/>
  <c r="E738" i="11" s="1"/>
  <c r="M801" i="2"/>
  <c r="L801" i="2"/>
  <c r="P801" i="2" s="1"/>
  <c r="G739" i="12" l="1"/>
  <c r="K739" i="12" s="1"/>
  <c r="I739" i="12"/>
  <c r="G738" i="11"/>
  <c r="K738" i="11" s="1"/>
  <c r="Q801" i="2"/>
  <c r="F802" i="2" s="1"/>
  <c r="N801" i="2"/>
  <c r="C802" i="2" s="1"/>
  <c r="O801" i="2"/>
  <c r="D802" i="2" s="1"/>
  <c r="E802" i="2"/>
  <c r="I738" i="11" l="1"/>
  <c r="J738" i="11"/>
  <c r="H738" i="11"/>
  <c r="L738" i="11" s="1"/>
  <c r="H739" i="12"/>
  <c r="J739" i="12"/>
  <c r="M738" i="11"/>
  <c r="Q738" i="11" s="1"/>
  <c r="F739" i="11" s="1"/>
  <c r="G802" i="2"/>
  <c r="K802" i="2" s="1"/>
  <c r="L739" i="12" l="1"/>
  <c r="M739" i="12"/>
  <c r="Q739" i="12" s="1"/>
  <c r="F740" i="12" s="1"/>
  <c r="P738" i="11"/>
  <c r="E739" i="11" s="1"/>
  <c r="O738" i="11"/>
  <c r="D739" i="11" s="1"/>
  <c r="N738" i="11"/>
  <c r="C739" i="11" s="1"/>
  <c r="I802" i="2"/>
  <c r="H802" i="2"/>
  <c r="M802" i="2" s="1"/>
  <c r="J802" i="2"/>
  <c r="N739" i="12" l="1"/>
  <c r="C740" i="12" s="1"/>
  <c r="P739" i="12"/>
  <c r="E740" i="12" s="1"/>
  <c r="O739" i="12"/>
  <c r="D740" i="12" s="1"/>
  <c r="G739" i="11"/>
  <c r="K739" i="11" s="1"/>
  <c r="Q802" i="2"/>
  <c r="F803" i="2" s="1"/>
  <c r="L802" i="2"/>
  <c r="P802" i="2" s="1"/>
  <c r="G740" i="12" l="1"/>
  <c r="K740" i="12" s="1"/>
  <c r="I740" i="12"/>
  <c r="J739" i="11"/>
  <c r="H739" i="11"/>
  <c r="I739" i="11"/>
  <c r="N802" i="2"/>
  <c r="C803" i="2" s="1"/>
  <c r="O802" i="2"/>
  <c r="D803" i="2" s="1"/>
  <c r="E803" i="2"/>
  <c r="H740" i="12" l="1"/>
  <c r="J740" i="12"/>
  <c r="L740" i="12"/>
  <c r="M740" i="12"/>
  <c r="Q740" i="12" s="1"/>
  <c r="F741" i="12" s="1"/>
  <c r="L739" i="11"/>
  <c r="M739" i="11"/>
  <c r="Q739" i="11" s="1"/>
  <c r="F740" i="11" s="1"/>
  <c r="G803" i="2"/>
  <c r="K803" i="2" s="1"/>
  <c r="N740" i="12" l="1"/>
  <c r="C741" i="12" s="1"/>
  <c r="O740" i="12"/>
  <c r="D741" i="12" s="1"/>
  <c r="P740" i="12"/>
  <c r="E741" i="12" s="1"/>
  <c r="O739" i="11"/>
  <c r="D740" i="11" s="1"/>
  <c r="N739" i="11"/>
  <c r="C740" i="11" s="1"/>
  <c r="P739" i="11"/>
  <c r="E740" i="11" s="1"/>
  <c r="I803" i="2"/>
  <c r="H803" i="2"/>
  <c r="M803" i="2" s="1"/>
  <c r="J803" i="2"/>
  <c r="G741" i="12" l="1"/>
  <c r="K741" i="12" s="1"/>
  <c r="G740" i="11"/>
  <c r="K740" i="11" s="1"/>
  <c r="Q803" i="2"/>
  <c r="F804" i="2" s="1"/>
  <c r="L803" i="2"/>
  <c r="P803" i="2" s="1"/>
  <c r="J741" i="12" l="1"/>
  <c r="H741" i="12"/>
  <c r="M741" i="12" s="1"/>
  <c r="Q741" i="12" s="1"/>
  <c r="F742" i="12" s="1"/>
  <c r="I741" i="12"/>
  <c r="J740" i="11"/>
  <c r="H740" i="11"/>
  <c r="I740" i="11"/>
  <c r="N803" i="2"/>
  <c r="C804" i="2" s="1"/>
  <c r="O803" i="2"/>
  <c r="D804" i="2" s="1"/>
  <c r="E804" i="2"/>
  <c r="L741" i="12" l="1"/>
  <c r="P741" i="12"/>
  <c r="E742" i="12" s="1"/>
  <c r="N741" i="12"/>
  <c r="C742" i="12" s="1"/>
  <c r="O741" i="12"/>
  <c r="D742" i="12" s="1"/>
  <c r="L740" i="11"/>
  <c r="M740" i="11"/>
  <c r="Q740" i="11" s="1"/>
  <c r="F741" i="11" s="1"/>
  <c r="G804" i="2"/>
  <c r="K804" i="2" s="1"/>
  <c r="G742" i="12" l="1"/>
  <c r="K742" i="12" s="1"/>
  <c r="O740" i="11"/>
  <c r="D741" i="11" s="1"/>
  <c r="P740" i="11"/>
  <c r="E741" i="11" s="1"/>
  <c r="N740" i="11"/>
  <c r="C741" i="11" s="1"/>
  <c r="I804" i="2"/>
  <c r="H804" i="2"/>
  <c r="J804" i="2"/>
  <c r="I742" i="12" l="1"/>
  <c r="H742" i="12"/>
  <c r="J742" i="12"/>
  <c r="G741" i="11"/>
  <c r="K741" i="11" s="1"/>
  <c r="L804" i="2"/>
  <c r="P804" i="2" s="1"/>
  <c r="M804" i="2"/>
  <c r="L742" i="12" l="1"/>
  <c r="M742" i="12"/>
  <c r="Q742" i="12" s="1"/>
  <c r="F743" i="12" s="1"/>
  <c r="I741" i="11"/>
  <c r="H741" i="11"/>
  <c r="J741" i="11"/>
  <c r="Q804" i="2"/>
  <c r="F805" i="2" s="1"/>
  <c r="N804" i="2"/>
  <c r="C805" i="2" s="1"/>
  <c r="O804" i="2"/>
  <c r="D805" i="2" s="1"/>
  <c r="E805" i="2"/>
  <c r="P742" i="12" l="1"/>
  <c r="E743" i="12" s="1"/>
  <c r="N742" i="12"/>
  <c r="C743" i="12" s="1"/>
  <c r="O742" i="12"/>
  <c r="D743" i="12" s="1"/>
  <c r="M741" i="11"/>
  <c r="Q741" i="11" s="1"/>
  <c r="F742" i="11" s="1"/>
  <c r="L741" i="11"/>
  <c r="G805" i="2"/>
  <c r="K805" i="2" s="1"/>
  <c r="G743" i="12" l="1"/>
  <c r="K743" i="12" s="1"/>
  <c r="O741" i="11"/>
  <c r="D742" i="11" s="1"/>
  <c r="P741" i="11"/>
  <c r="E742" i="11" s="1"/>
  <c r="N741" i="11"/>
  <c r="C742" i="11" s="1"/>
  <c r="J805" i="2"/>
  <c r="H805" i="2"/>
  <c r="I805" i="2"/>
  <c r="I743" i="12" l="1"/>
  <c r="H743" i="12"/>
  <c r="J743" i="12"/>
  <c r="G742" i="11"/>
  <c r="K742" i="11" s="1"/>
  <c r="M805" i="2"/>
  <c r="L805" i="2"/>
  <c r="P805" i="2" s="1"/>
  <c r="M743" i="12" l="1"/>
  <c r="Q743" i="12" s="1"/>
  <c r="F744" i="12" s="1"/>
  <c r="L743" i="12"/>
  <c r="I742" i="11"/>
  <c r="H742" i="11"/>
  <c r="M742" i="11" s="1"/>
  <c r="Q742" i="11" s="1"/>
  <c r="F743" i="11" s="1"/>
  <c r="J742" i="11"/>
  <c r="Q805" i="2"/>
  <c r="F806" i="2" s="1"/>
  <c r="N805" i="2"/>
  <c r="C806" i="2" s="1"/>
  <c r="O805" i="2"/>
  <c r="D806" i="2" s="1"/>
  <c r="E806" i="2"/>
  <c r="N743" i="12" l="1"/>
  <c r="C744" i="12" s="1"/>
  <c r="P743" i="12"/>
  <c r="E744" i="12" s="1"/>
  <c r="O743" i="12"/>
  <c r="D744" i="12" s="1"/>
  <c r="L742" i="11"/>
  <c r="O742" i="11" s="1"/>
  <c r="D743" i="11" s="1"/>
  <c r="G806" i="2"/>
  <c r="K806" i="2" s="1"/>
  <c r="G744" i="12" l="1"/>
  <c r="K744" i="12" s="1"/>
  <c r="P742" i="11"/>
  <c r="E743" i="11" s="1"/>
  <c r="N742" i="11"/>
  <c r="C743" i="11" s="1"/>
  <c r="I806" i="2"/>
  <c r="H806" i="2"/>
  <c r="J806" i="2"/>
  <c r="J744" i="12" l="1"/>
  <c r="H744" i="12"/>
  <c r="I744" i="12"/>
  <c r="G743" i="11"/>
  <c r="K743" i="11" s="1"/>
  <c r="M806" i="2"/>
  <c r="L806" i="2"/>
  <c r="P806" i="2" s="1"/>
  <c r="M744" i="12" l="1"/>
  <c r="Q744" i="12" s="1"/>
  <c r="F745" i="12" s="1"/>
  <c r="L744" i="12"/>
  <c r="J743" i="11"/>
  <c r="H743" i="11"/>
  <c r="M743" i="11" s="1"/>
  <c r="Q743" i="11" s="1"/>
  <c r="F744" i="11" s="1"/>
  <c r="I743" i="11"/>
  <c r="Q806" i="2"/>
  <c r="F807" i="2" s="1"/>
  <c r="N806" i="2"/>
  <c r="C807" i="2" s="1"/>
  <c r="O806" i="2"/>
  <c r="D807" i="2" s="1"/>
  <c r="E807" i="2"/>
  <c r="O744" i="12" l="1"/>
  <c r="D745" i="12" s="1"/>
  <c r="P744" i="12"/>
  <c r="E745" i="12" s="1"/>
  <c r="N744" i="12"/>
  <c r="C745" i="12" s="1"/>
  <c r="L743" i="11"/>
  <c r="P743" i="11" s="1"/>
  <c r="E744" i="11" s="1"/>
  <c r="G807" i="2"/>
  <c r="K807" i="2" s="1"/>
  <c r="O743" i="11" l="1"/>
  <c r="D744" i="11" s="1"/>
  <c r="N743" i="11"/>
  <c r="C744" i="11" s="1"/>
  <c r="G744" i="11" s="1"/>
  <c r="K744" i="11" s="1"/>
  <c r="G745" i="12"/>
  <c r="K745" i="12" s="1"/>
  <c r="I807" i="2"/>
  <c r="H807" i="2"/>
  <c r="J807" i="2"/>
  <c r="I745" i="12" l="1"/>
  <c r="H745" i="12"/>
  <c r="J745" i="12"/>
  <c r="J744" i="11"/>
  <c r="H744" i="11"/>
  <c r="I744" i="11"/>
  <c r="M807" i="2"/>
  <c r="L807" i="2"/>
  <c r="P807" i="2" s="1"/>
  <c r="L745" i="12" l="1"/>
  <c r="M745" i="12"/>
  <c r="Q745" i="12" s="1"/>
  <c r="F746" i="12" s="1"/>
  <c r="L744" i="11"/>
  <c r="M744" i="11"/>
  <c r="Q744" i="11" s="1"/>
  <c r="F745" i="11" s="1"/>
  <c r="Q807" i="2"/>
  <c r="F808" i="2" s="1"/>
  <c r="N807" i="2"/>
  <c r="C808" i="2" s="1"/>
  <c r="O807" i="2"/>
  <c r="D808" i="2" s="1"/>
  <c r="E808" i="2"/>
  <c r="N745" i="12" l="1"/>
  <c r="C746" i="12" s="1"/>
  <c r="P745" i="12"/>
  <c r="E746" i="12" s="1"/>
  <c r="O745" i="12"/>
  <c r="D746" i="12" s="1"/>
  <c r="O744" i="11"/>
  <c r="D745" i="11" s="1"/>
  <c r="P744" i="11"/>
  <c r="E745" i="11" s="1"/>
  <c r="N744" i="11"/>
  <c r="C745" i="11" s="1"/>
  <c r="G808" i="2"/>
  <c r="K808" i="2" s="1"/>
  <c r="G746" i="12" l="1"/>
  <c r="K746" i="12" s="1"/>
  <c r="G745" i="11"/>
  <c r="K745" i="11" s="1"/>
  <c r="I808" i="2"/>
  <c r="H808" i="2"/>
  <c r="J808" i="2"/>
  <c r="I746" i="12" l="1"/>
  <c r="H746" i="12"/>
  <c r="M746" i="12" s="1"/>
  <c r="Q746" i="12" s="1"/>
  <c r="F747" i="12" s="1"/>
  <c r="J746" i="12"/>
  <c r="I745" i="11"/>
  <c r="H745" i="11"/>
  <c r="J745" i="11"/>
  <c r="M808" i="2"/>
  <c r="L808" i="2"/>
  <c r="P808" i="2" s="1"/>
  <c r="L746" i="12" l="1"/>
  <c r="P746" i="12" s="1"/>
  <c r="E747" i="12" s="1"/>
  <c r="N746" i="12"/>
  <c r="C747" i="12" s="1"/>
  <c r="M745" i="11"/>
  <c r="Q745" i="11" s="1"/>
  <c r="F746" i="11" s="1"/>
  <c r="L745" i="11"/>
  <c r="Q808" i="2"/>
  <c r="F809" i="2" s="1"/>
  <c r="N808" i="2"/>
  <c r="C809" i="2" s="1"/>
  <c r="O808" i="2"/>
  <c r="D809" i="2" s="1"/>
  <c r="E809" i="2"/>
  <c r="O746" i="12" l="1"/>
  <c r="D747" i="12" s="1"/>
  <c r="G747" i="12"/>
  <c r="K747" i="12" s="1"/>
  <c r="O745" i="11"/>
  <c r="D746" i="11" s="1"/>
  <c r="P745" i="11"/>
  <c r="E746" i="11" s="1"/>
  <c r="N745" i="11"/>
  <c r="C746" i="11" s="1"/>
  <c r="G809" i="2"/>
  <c r="K809" i="2" s="1"/>
  <c r="I747" i="12" l="1"/>
  <c r="H747" i="12"/>
  <c r="M747" i="12" s="1"/>
  <c r="Q747" i="12" s="1"/>
  <c r="F748" i="12" s="1"/>
  <c r="J747" i="12"/>
  <c r="L747" i="12"/>
  <c r="G746" i="11"/>
  <c r="K746" i="11" s="1"/>
  <c r="I809" i="2"/>
  <c r="H809" i="2"/>
  <c r="J809" i="2"/>
  <c r="N747" i="12" l="1"/>
  <c r="C748" i="12" s="1"/>
  <c r="P747" i="12"/>
  <c r="E748" i="12" s="1"/>
  <c r="O747" i="12"/>
  <c r="D748" i="12" s="1"/>
  <c r="I746" i="11"/>
  <c r="H746" i="11"/>
  <c r="M746" i="11" s="1"/>
  <c r="Q746" i="11" s="1"/>
  <c r="F747" i="11" s="1"/>
  <c r="J746" i="11"/>
  <c r="M809" i="2"/>
  <c r="L809" i="2"/>
  <c r="P809" i="2" s="1"/>
  <c r="G748" i="12" l="1"/>
  <c r="K748" i="12" s="1"/>
  <c r="L746" i="11"/>
  <c r="N746" i="11" s="1"/>
  <c r="C747" i="11" s="1"/>
  <c r="Q809" i="2"/>
  <c r="F810" i="2" s="1"/>
  <c r="N809" i="2"/>
  <c r="C810" i="2" s="1"/>
  <c r="O809" i="2"/>
  <c r="D810" i="2" s="1"/>
  <c r="E810" i="2"/>
  <c r="I748" i="12" l="1"/>
  <c r="H748" i="12"/>
  <c r="M748" i="12" s="1"/>
  <c r="Q748" i="12" s="1"/>
  <c r="F749" i="12" s="1"/>
  <c r="J748" i="12"/>
  <c r="L748" i="12"/>
  <c r="O746" i="11"/>
  <c r="D747" i="11" s="1"/>
  <c r="P746" i="11"/>
  <c r="E747" i="11" s="1"/>
  <c r="G810" i="2"/>
  <c r="K810" i="2" s="1"/>
  <c r="N748" i="12" l="1"/>
  <c r="C749" i="12" s="1"/>
  <c r="O748" i="12"/>
  <c r="D749" i="12" s="1"/>
  <c r="P748" i="12"/>
  <c r="E749" i="12" s="1"/>
  <c r="G747" i="11"/>
  <c r="K747" i="11" s="1"/>
  <c r="I810" i="2"/>
  <c r="H810" i="2"/>
  <c r="J810" i="2"/>
  <c r="G749" i="12" l="1"/>
  <c r="K749" i="12" s="1"/>
  <c r="J749" i="12"/>
  <c r="J747" i="11"/>
  <c r="H747" i="11"/>
  <c r="M747" i="11" s="1"/>
  <c r="Q747" i="11" s="1"/>
  <c r="F748" i="11" s="1"/>
  <c r="I747" i="11"/>
  <c r="M810" i="2"/>
  <c r="L810" i="2"/>
  <c r="P810" i="2" s="1"/>
  <c r="L747" i="11" l="1"/>
  <c r="H749" i="12"/>
  <c r="M749" i="12" s="1"/>
  <c r="Q749" i="12" s="1"/>
  <c r="F750" i="12" s="1"/>
  <c r="I749" i="12"/>
  <c r="L749" i="12"/>
  <c r="P747" i="11"/>
  <c r="E748" i="11" s="1"/>
  <c r="O747" i="11"/>
  <c r="D748" i="11" s="1"/>
  <c r="N747" i="11"/>
  <c r="C748" i="11" s="1"/>
  <c r="Q810" i="2"/>
  <c r="F811" i="2" s="1"/>
  <c r="N810" i="2"/>
  <c r="C811" i="2" s="1"/>
  <c r="O810" i="2"/>
  <c r="D811" i="2" s="1"/>
  <c r="E811" i="2"/>
  <c r="P749" i="12" l="1"/>
  <c r="E750" i="12" s="1"/>
  <c r="O749" i="12"/>
  <c r="D750" i="12" s="1"/>
  <c r="N749" i="12"/>
  <c r="C750" i="12" s="1"/>
  <c r="G748" i="11"/>
  <c r="K748" i="11" s="1"/>
  <c r="G811" i="2"/>
  <c r="K811" i="2" s="1"/>
  <c r="J748" i="11" l="1"/>
  <c r="G750" i="12"/>
  <c r="K750" i="12" s="1"/>
  <c r="J750" i="12"/>
  <c r="H748" i="11"/>
  <c r="L748" i="11" s="1"/>
  <c r="I748" i="11"/>
  <c r="M748" i="11"/>
  <c r="Q748" i="11" s="1"/>
  <c r="F749" i="11" s="1"/>
  <c r="I811" i="2"/>
  <c r="H811" i="2"/>
  <c r="J811" i="2"/>
  <c r="H750" i="12" l="1"/>
  <c r="I750" i="12"/>
  <c r="P748" i="11"/>
  <c r="E749" i="11" s="1"/>
  <c r="N748" i="11"/>
  <c r="C749" i="11" s="1"/>
  <c r="O748" i="11"/>
  <c r="D749" i="11" s="1"/>
  <c r="M811" i="2"/>
  <c r="L811" i="2"/>
  <c r="P811" i="2" s="1"/>
  <c r="L750" i="12" l="1"/>
  <c r="M750" i="12"/>
  <c r="Q750" i="12" s="1"/>
  <c r="F751" i="12" s="1"/>
  <c r="G749" i="11"/>
  <c r="K749" i="11" s="1"/>
  <c r="Q811" i="2"/>
  <c r="F812" i="2" s="1"/>
  <c r="N811" i="2"/>
  <c r="C812" i="2" s="1"/>
  <c r="O811" i="2"/>
  <c r="D812" i="2" s="1"/>
  <c r="E812" i="2"/>
  <c r="N750" i="12" l="1"/>
  <c r="C751" i="12" s="1"/>
  <c r="P750" i="12"/>
  <c r="E751" i="12" s="1"/>
  <c r="O750" i="12"/>
  <c r="D751" i="12" s="1"/>
  <c r="I749" i="11"/>
  <c r="H749" i="11"/>
  <c r="J749" i="11"/>
  <c r="G812" i="2"/>
  <c r="K812" i="2" s="1"/>
  <c r="G751" i="12" l="1"/>
  <c r="K751" i="12" s="1"/>
  <c r="L749" i="11"/>
  <c r="M749" i="11"/>
  <c r="Q749" i="11" s="1"/>
  <c r="F750" i="11" s="1"/>
  <c r="I812" i="2"/>
  <c r="H812" i="2"/>
  <c r="J812" i="2"/>
  <c r="I751" i="12" l="1"/>
  <c r="H751" i="12"/>
  <c r="J751" i="12"/>
  <c r="O749" i="11"/>
  <c r="D750" i="11" s="1"/>
  <c r="P749" i="11"/>
  <c r="E750" i="11" s="1"/>
  <c r="N749" i="11"/>
  <c r="C750" i="11" s="1"/>
  <c r="M812" i="2"/>
  <c r="L812" i="2"/>
  <c r="P812" i="2" s="1"/>
  <c r="L751" i="12" l="1"/>
  <c r="M751" i="12"/>
  <c r="Q751" i="12" s="1"/>
  <c r="F752" i="12" s="1"/>
  <c r="G750" i="11"/>
  <c r="K750" i="11" s="1"/>
  <c r="Q812" i="2"/>
  <c r="F813" i="2" s="1"/>
  <c r="N812" i="2"/>
  <c r="C813" i="2" s="1"/>
  <c r="O812" i="2"/>
  <c r="D813" i="2" s="1"/>
  <c r="E813" i="2"/>
  <c r="O751" i="12" l="1"/>
  <c r="D752" i="12" s="1"/>
  <c r="N751" i="12"/>
  <c r="C752" i="12" s="1"/>
  <c r="P751" i="12"/>
  <c r="E752" i="12" s="1"/>
  <c r="I750" i="11"/>
  <c r="H750" i="11"/>
  <c r="J750" i="11"/>
  <c r="G813" i="2"/>
  <c r="K813" i="2" s="1"/>
  <c r="G752" i="12" l="1"/>
  <c r="K752" i="12" s="1"/>
  <c r="M750" i="11"/>
  <c r="Q750" i="11" s="1"/>
  <c r="F751" i="11" s="1"/>
  <c r="L750" i="11"/>
  <c r="I813" i="2"/>
  <c r="H813" i="2"/>
  <c r="J813" i="2"/>
  <c r="J752" i="12" l="1"/>
  <c r="H752" i="12"/>
  <c r="M752" i="12" s="1"/>
  <c r="Q752" i="12" s="1"/>
  <c r="F753" i="12" s="1"/>
  <c r="I752" i="12"/>
  <c r="L752" i="12" s="1"/>
  <c r="O750" i="11"/>
  <c r="D751" i="11" s="1"/>
  <c r="P750" i="11"/>
  <c r="E751" i="11" s="1"/>
  <c r="N750" i="11"/>
  <c r="C751" i="11" s="1"/>
  <c r="M813" i="2"/>
  <c r="L813" i="2"/>
  <c r="P813" i="2" s="1"/>
  <c r="N752" i="12" l="1"/>
  <c r="C753" i="12" s="1"/>
  <c r="O752" i="12"/>
  <c r="D753" i="12" s="1"/>
  <c r="P752" i="12"/>
  <c r="E753" i="12" s="1"/>
  <c r="G751" i="11"/>
  <c r="K751" i="11" s="1"/>
  <c r="Q813" i="2"/>
  <c r="F814" i="2" s="1"/>
  <c r="N813" i="2"/>
  <c r="C814" i="2" s="1"/>
  <c r="O813" i="2"/>
  <c r="D814" i="2" s="1"/>
  <c r="E814" i="2"/>
  <c r="G753" i="12" l="1"/>
  <c r="K753" i="12" s="1"/>
  <c r="I751" i="11"/>
  <c r="H751" i="11"/>
  <c r="J751" i="11"/>
  <c r="G814" i="2"/>
  <c r="K814" i="2" s="1"/>
  <c r="J753" i="12" l="1"/>
  <c r="H753" i="12"/>
  <c r="M753" i="12" s="1"/>
  <c r="Q753" i="12" s="1"/>
  <c r="F754" i="12" s="1"/>
  <c r="I753" i="12"/>
  <c r="M751" i="11"/>
  <c r="Q751" i="11" s="1"/>
  <c r="F752" i="11" s="1"/>
  <c r="L751" i="11"/>
  <c r="J814" i="2"/>
  <c r="H814" i="2"/>
  <c r="I814" i="2"/>
  <c r="L753" i="12" l="1"/>
  <c r="O753" i="12" s="1"/>
  <c r="D754" i="12" s="1"/>
  <c r="P753" i="12"/>
  <c r="E754" i="12" s="1"/>
  <c r="N753" i="12"/>
  <c r="C754" i="12" s="1"/>
  <c r="P751" i="11"/>
  <c r="E752" i="11" s="1"/>
  <c r="N751" i="11"/>
  <c r="C752" i="11" s="1"/>
  <c r="O751" i="11"/>
  <c r="D752" i="11" s="1"/>
  <c r="M814" i="2"/>
  <c r="L814" i="2"/>
  <c r="P814" i="2" s="1"/>
  <c r="G754" i="12" l="1"/>
  <c r="K754" i="12" s="1"/>
  <c r="G752" i="11"/>
  <c r="K752" i="11" s="1"/>
  <c r="Q814" i="2"/>
  <c r="F815" i="2" s="1"/>
  <c r="N814" i="2"/>
  <c r="C815" i="2" s="1"/>
  <c r="O814" i="2"/>
  <c r="D815" i="2" s="1"/>
  <c r="E815" i="2"/>
  <c r="I754" i="12" l="1"/>
  <c r="H754" i="12"/>
  <c r="J754" i="12"/>
  <c r="J752" i="11"/>
  <c r="H752" i="11"/>
  <c r="I752" i="11"/>
  <c r="G815" i="2"/>
  <c r="K815" i="2" s="1"/>
  <c r="L754" i="12" l="1"/>
  <c r="M754" i="12"/>
  <c r="Q754" i="12" s="1"/>
  <c r="F755" i="12" s="1"/>
  <c r="L752" i="11"/>
  <c r="M752" i="11"/>
  <c r="Q752" i="11" s="1"/>
  <c r="F753" i="11" s="1"/>
  <c r="I815" i="2"/>
  <c r="H815" i="2"/>
  <c r="J815" i="2"/>
  <c r="O754" i="12" l="1"/>
  <c r="D755" i="12" s="1"/>
  <c r="P754" i="12"/>
  <c r="E755" i="12" s="1"/>
  <c r="N754" i="12"/>
  <c r="C755" i="12" s="1"/>
  <c r="O752" i="11"/>
  <c r="D753" i="11" s="1"/>
  <c r="N752" i="11"/>
  <c r="C753" i="11" s="1"/>
  <c r="P752" i="11"/>
  <c r="E753" i="11" s="1"/>
  <c r="L815" i="2"/>
  <c r="P815" i="2" s="1"/>
  <c r="M815" i="2"/>
  <c r="G755" i="12" l="1"/>
  <c r="K755" i="12" s="1"/>
  <c r="G753" i="11"/>
  <c r="K753" i="11" s="1"/>
  <c r="Q815" i="2"/>
  <c r="F816" i="2" s="1"/>
  <c r="N815" i="2"/>
  <c r="C816" i="2" s="1"/>
  <c r="O815" i="2"/>
  <c r="D816" i="2" s="1"/>
  <c r="E816" i="2"/>
  <c r="J755" i="12" l="1"/>
  <c r="I755" i="12"/>
  <c r="H755" i="12"/>
  <c r="J753" i="11"/>
  <c r="H753" i="11"/>
  <c r="I753" i="11"/>
  <c r="G816" i="2"/>
  <c r="K816" i="2" s="1"/>
  <c r="L755" i="12" l="1"/>
  <c r="M755" i="12"/>
  <c r="Q755" i="12" s="1"/>
  <c r="F756" i="12" s="1"/>
  <c r="L753" i="11"/>
  <c r="M753" i="11"/>
  <c r="Q753" i="11" s="1"/>
  <c r="F754" i="11" s="1"/>
  <c r="I816" i="2"/>
  <c r="H816" i="2"/>
  <c r="J816" i="2"/>
  <c r="P755" i="12" l="1"/>
  <c r="E756" i="12" s="1"/>
  <c r="O755" i="12"/>
  <c r="D756" i="12" s="1"/>
  <c r="N755" i="12"/>
  <c r="C756" i="12" s="1"/>
  <c r="P753" i="11"/>
  <c r="E754" i="11" s="1"/>
  <c r="N753" i="11"/>
  <c r="C754" i="11" s="1"/>
  <c r="O753" i="11"/>
  <c r="D754" i="11" s="1"/>
  <c r="M816" i="2"/>
  <c r="L816" i="2"/>
  <c r="P816" i="2" s="1"/>
  <c r="G756" i="12" l="1"/>
  <c r="K756" i="12" s="1"/>
  <c r="G754" i="11"/>
  <c r="K754" i="11" s="1"/>
  <c r="Q816" i="2"/>
  <c r="F817" i="2" s="1"/>
  <c r="N816" i="2"/>
  <c r="C817" i="2" s="1"/>
  <c r="O816" i="2"/>
  <c r="D817" i="2" s="1"/>
  <c r="E817" i="2"/>
  <c r="J756" i="12" l="1"/>
  <c r="H756" i="12"/>
  <c r="I756" i="12"/>
  <c r="I754" i="11"/>
  <c r="H754" i="11"/>
  <c r="J754" i="11"/>
  <c r="G817" i="2"/>
  <c r="K817" i="2" s="1"/>
  <c r="L756" i="12" l="1"/>
  <c r="M756" i="12"/>
  <c r="Q756" i="12" s="1"/>
  <c r="F757" i="12" s="1"/>
  <c r="L754" i="11"/>
  <c r="M754" i="11"/>
  <c r="Q754" i="11" s="1"/>
  <c r="F755" i="11" s="1"/>
  <c r="I817" i="2"/>
  <c r="H817" i="2"/>
  <c r="J817" i="2"/>
  <c r="N756" i="12" l="1"/>
  <c r="C757" i="12" s="1"/>
  <c r="O756" i="12"/>
  <c r="D757" i="12" s="1"/>
  <c r="P756" i="12"/>
  <c r="E757" i="12" s="1"/>
  <c r="O754" i="11"/>
  <c r="D755" i="11" s="1"/>
  <c r="N754" i="11"/>
  <c r="C755" i="11" s="1"/>
  <c r="P754" i="11"/>
  <c r="E755" i="11" s="1"/>
  <c r="L817" i="2"/>
  <c r="P817" i="2" s="1"/>
  <c r="M817" i="2"/>
  <c r="G757" i="12" l="1"/>
  <c r="K757" i="12" s="1"/>
  <c r="G755" i="11"/>
  <c r="K755" i="11" s="1"/>
  <c r="Q817" i="2"/>
  <c r="F818" i="2" s="1"/>
  <c r="N817" i="2"/>
  <c r="C818" i="2" s="1"/>
  <c r="O817" i="2"/>
  <c r="D818" i="2" s="1"/>
  <c r="E818" i="2"/>
  <c r="J757" i="12" l="1"/>
  <c r="H757" i="12"/>
  <c r="M757" i="12" s="1"/>
  <c r="Q757" i="12" s="1"/>
  <c r="F758" i="12" s="1"/>
  <c r="I757" i="12"/>
  <c r="J755" i="11"/>
  <c r="H755" i="11"/>
  <c r="I755" i="11"/>
  <c r="G818" i="2"/>
  <c r="K818" i="2" s="1"/>
  <c r="L757" i="12" l="1"/>
  <c r="P757" i="12" s="1"/>
  <c r="E758" i="12" s="1"/>
  <c r="O757" i="12"/>
  <c r="D758" i="12" s="1"/>
  <c r="L755" i="11"/>
  <c r="M755" i="11"/>
  <c r="Q755" i="11" s="1"/>
  <c r="F756" i="11" s="1"/>
  <c r="J818" i="2"/>
  <c r="H818" i="2"/>
  <c r="I818" i="2"/>
  <c r="N757" i="12" l="1"/>
  <c r="C758" i="12" s="1"/>
  <c r="G758" i="12"/>
  <c r="K758" i="12" s="1"/>
  <c r="N755" i="11"/>
  <c r="C756" i="11" s="1"/>
  <c r="O755" i="11"/>
  <c r="D756" i="11" s="1"/>
  <c r="P755" i="11"/>
  <c r="E756" i="11" s="1"/>
  <c r="L818" i="2"/>
  <c r="P818" i="2" s="1"/>
  <c r="M818" i="2"/>
  <c r="J758" i="12" l="1"/>
  <c r="H758" i="12"/>
  <c r="I758" i="12"/>
  <c r="G756" i="11"/>
  <c r="K756" i="11" s="1"/>
  <c r="Q818" i="2"/>
  <c r="F819" i="2" s="1"/>
  <c r="N818" i="2"/>
  <c r="C819" i="2" s="1"/>
  <c r="O818" i="2"/>
  <c r="D819" i="2" s="1"/>
  <c r="E819" i="2"/>
  <c r="L758" i="12" l="1"/>
  <c r="M758" i="12"/>
  <c r="Q758" i="12" s="1"/>
  <c r="F759" i="12" s="1"/>
  <c r="J756" i="11"/>
  <c r="H756" i="11"/>
  <c r="M756" i="11" s="1"/>
  <c r="Q756" i="11" s="1"/>
  <c r="F757" i="11" s="1"/>
  <c r="I756" i="11"/>
  <c r="G819" i="2"/>
  <c r="K819" i="2" s="1"/>
  <c r="N758" i="12" l="1"/>
  <c r="C759" i="12" s="1"/>
  <c r="O758" i="12"/>
  <c r="D759" i="12" s="1"/>
  <c r="P758" i="12"/>
  <c r="E759" i="12" s="1"/>
  <c r="L756" i="11"/>
  <c r="N756" i="11" s="1"/>
  <c r="C757" i="11" s="1"/>
  <c r="I819" i="2"/>
  <c r="H819" i="2"/>
  <c r="J819" i="2"/>
  <c r="G759" i="12" l="1"/>
  <c r="K759" i="12" s="1"/>
  <c r="O756" i="11"/>
  <c r="D757" i="11" s="1"/>
  <c r="P756" i="11"/>
  <c r="E757" i="11" s="1"/>
  <c r="M819" i="2"/>
  <c r="L819" i="2"/>
  <c r="P819" i="2" s="1"/>
  <c r="J759" i="12" l="1"/>
  <c r="H759" i="12"/>
  <c r="M759" i="12" s="1"/>
  <c r="Q759" i="12" s="1"/>
  <c r="F760" i="12" s="1"/>
  <c r="I759" i="12"/>
  <c r="G757" i="11"/>
  <c r="K757" i="11" s="1"/>
  <c r="Q819" i="2"/>
  <c r="F820" i="2" s="1"/>
  <c r="N819" i="2"/>
  <c r="C820" i="2" s="1"/>
  <c r="O819" i="2"/>
  <c r="D820" i="2" s="1"/>
  <c r="E820" i="2"/>
  <c r="L759" i="12" l="1"/>
  <c r="N759" i="12"/>
  <c r="C760" i="12" s="1"/>
  <c r="P759" i="12"/>
  <c r="E760" i="12" s="1"/>
  <c r="O759" i="12"/>
  <c r="D760" i="12" s="1"/>
  <c r="J757" i="11"/>
  <c r="H757" i="11"/>
  <c r="M757" i="11" s="1"/>
  <c r="Q757" i="11" s="1"/>
  <c r="F758" i="11" s="1"/>
  <c r="I757" i="11"/>
  <c r="G820" i="2"/>
  <c r="K820" i="2" s="1"/>
  <c r="G760" i="12" l="1"/>
  <c r="K760" i="12" s="1"/>
  <c r="L757" i="11"/>
  <c r="O757" i="11" s="1"/>
  <c r="D758" i="11" s="1"/>
  <c r="I820" i="2"/>
  <c r="H820" i="2"/>
  <c r="J820" i="2"/>
  <c r="I760" i="12" l="1"/>
  <c r="H760" i="12"/>
  <c r="J760" i="12"/>
  <c r="P757" i="11"/>
  <c r="E758" i="11" s="1"/>
  <c r="N757" i="11"/>
  <c r="C758" i="11" s="1"/>
  <c r="G758" i="11" s="1"/>
  <c r="K758" i="11" s="1"/>
  <c r="M820" i="2"/>
  <c r="L820" i="2"/>
  <c r="P820" i="2" s="1"/>
  <c r="L760" i="12" l="1"/>
  <c r="M760" i="12"/>
  <c r="Q760" i="12" s="1"/>
  <c r="F761" i="12" s="1"/>
  <c r="I758" i="11"/>
  <c r="H758" i="11"/>
  <c r="M758" i="11" s="1"/>
  <c r="Q758" i="11" s="1"/>
  <c r="F759" i="11" s="1"/>
  <c r="J758" i="11"/>
  <c r="Q820" i="2"/>
  <c r="F821" i="2" s="1"/>
  <c r="N820" i="2"/>
  <c r="C821" i="2" s="1"/>
  <c r="O820" i="2"/>
  <c r="D821" i="2" s="1"/>
  <c r="E821" i="2"/>
  <c r="P760" i="12" l="1"/>
  <c r="E761" i="12" s="1"/>
  <c r="N760" i="12"/>
  <c r="C761" i="12" s="1"/>
  <c r="O760" i="12"/>
  <c r="D761" i="12" s="1"/>
  <c r="L758" i="11"/>
  <c r="P758" i="11" s="1"/>
  <c r="E759" i="11" s="1"/>
  <c r="G821" i="2"/>
  <c r="K821" i="2" s="1"/>
  <c r="G761" i="12" l="1"/>
  <c r="K761" i="12" s="1"/>
  <c r="O758" i="11"/>
  <c r="D759" i="11" s="1"/>
  <c r="N758" i="11"/>
  <c r="C759" i="11" s="1"/>
  <c r="G759" i="11" s="1"/>
  <c r="K759" i="11" s="1"/>
  <c r="I821" i="2"/>
  <c r="H821" i="2"/>
  <c r="J821" i="2"/>
  <c r="I761" i="12" l="1"/>
  <c r="H761" i="12"/>
  <c r="L761" i="12" s="1"/>
  <c r="J761" i="12"/>
  <c r="M761" i="12"/>
  <c r="Q761" i="12" s="1"/>
  <c r="F762" i="12" s="1"/>
  <c r="I759" i="11"/>
  <c r="H759" i="11"/>
  <c r="J759" i="11"/>
  <c r="M821" i="2"/>
  <c r="L821" i="2"/>
  <c r="P821" i="2" s="1"/>
  <c r="P761" i="12" l="1"/>
  <c r="E762" i="12" s="1"/>
  <c r="O761" i="12"/>
  <c r="D762" i="12" s="1"/>
  <c r="N761" i="12"/>
  <c r="C762" i="12" s="1"/>
  <c r="M759" i="11"/>
  <c r="Q759" i="11" s="1"/>
  <c r="F760" i="11" s="1"/>
  <c r="L759" i="11"/>
  <c r="Q821" i="2"/>
  <c r="F822" i="2" s="1"/>
  <c r="N821" i="2"/>
  <c r="C822" i="2" s="1"/>
  <c r="O821" i="2"/>
  <c r="D822" i="2" s="1"/>
  <c r="E822" i="2"/>
  <c r="G762" i="12" l="1"/>
  <c r="K762" i="12" s="1"/>
  <c r="O759" i="11"/>
  <c r="D760" i="11" s="1"/>
  <c r="N759" i="11"/>
  <c r="C760" i="11" s="1"/>
  <c r="P759" i="11"/>
  <c r="E760" i="11" s="1"/>
  <c r="G822" i="2"/>
  <c r="K822" i="2" s="1"/>
  <c r="J762" i="12" l="1"/>
  <c r="H762" i="12"/>
  <c r="L762" i="12" s="1"/>
  <c r="I762" i="12"/>
  <c r="G760" i="11"/>
  <c r="K760" i="11" s="1"/>
  <c r="J822" i="2"/>
  <c r="H822" i="2"/>
  <c r="I822" i="2"/>
  <c r="M762" i="12" l="1"/>
  <c r="Q762" i="12" s="1"/>
  <c r="F763" i="12" s="1"/>
  <c r="N762" i="12"/>
  <c r="C763" i="12" s="1"/>
  <c r="O762" i="12"/>
  <c r="D763" i="12" s="1"/>
  <c r="P762" i="12"/>
  <c r="E763" i="12" s="1"/>
  <c r="I760" i="11"/>
  <c r="H760" i="11"/>
  <c r="J760" i="11"/>
  <c r="M822" i="2"/>
  <c r="L822" i="2"/>
  <c r="P822" i="2" s="1"/>
  <c r="G763" i="12" l="1"/>
  <c r="K763" i="12" s="1"/>
  <c r="L760" i="11"/>
  <c r="M760" i="11"/>
  <c r="Q760" i="11" s="1"/>
  <c r="F761" i="11" s="1"/>
  <c r="Q822" i="2"/>
  <c r="F823" i="2" s="1"/>
  <c r="N822" i="2"/>
  <c r="C823" i="2" s="1"/>
  <c r="O822" i="2"/>
  <c r="D823" i="2" s="1"/>
  <c r="E823" i="2"/>
  <c r="J763" i="12" l="1"/>
  <c r="H763" i="12"/>
  <c r="I763" i="12"/>
  <c r="N760" i="11"/>
  <c r="C761" i="11" s="1"/>
  <c r="P760" i="11"/>
  <c r="E761" i="11" s="1"/>
  <c r="O760" i="11"/>
  <c r="D761" i="11" s="1"/>
  <c r="G823" i="2"/>
  <c r="K823" i="2" s="1"/>
  <c r="M763" i="12" l="1"/>
  <c r="Q763" i="12" s="1"/>
  <c r="F764" i="12" s="1"/>
  <c r="L763" i="12"/>
  <c r="G761" i="11"/>
  <c r="K761" i="11" s="1"/>
  <c r="I823" i="2"/>
  <c r="H823" i="2"/>
  <c r="M823" i="2" s="1"/>
  <c r="J823" i="2"/>
  <c r="N763" i="12" l="1"/>
  <c r="C764" i="12" s="1"/>
  <c r="P763" i="12"/>
  <c r="E764" i="12" s="1"/>
  <c r="O763" i="12"/>
  <c r="D764" i="12" s="1"/>
  <c r="I761" i="11"/>
  <c r="H761" i="11"/>
  <c r="M761" i="11" s="1"/>
  <c r="Q761" i="11" s="1"/>
  <c r="F762" i="11" s="1"/>
  <c r="J761" i="11"/>
  <c r="Q823" i="2"/>
  <c r="F824" i="2" s="1"/>
  <c r="L823" i="2"/>
  <c r="P823" i="2" s="1"/>
  <c r="G764" i="12" l="1"/>
  <c r="K764" i="12" s="1"/>
  <c r="L761" i="11"/>
  <c r="P761" i="11" s="1"/>
  <c r="E762" i="11" s="1"/>
  <c r="N761" i="11"/>
  <c r="C762" i="11" s="1"/>
  <c r="O761" i="11"/>
  <c r="D762" i="11" s="1"/>
  <c r="N823" i="2"/>
  <c r="C824" i="2" s="1"/>
  <c r="O823" i="2"/>
  <c r="D824" i="2" s="1"/>
  <c r="E824" i="2"/>
  <c r="I764" i="12" l="1"/>
  <c r="H764" i="12"/>
  <c r="J764" i="12"/>
  <c r="G762" i="11"/>
  <c r="K762" i="11" s="1"/>
  <c r="G824" i="2"/>
  <c r="K824" i="2" s="1"/>
  <c r="M764" i="12" l="1"/>
  <c r="Q764" i="12" s="1"/>
  <c r="F765" i="12" s="1"/>
  <c r="L764" i="12"/>
  <c r="J762" i="11"/>
  <c r="H762" i="11"/>
  <c r="M762" i="11" s="1"/>
  <c r="Q762" i="11" s="1"/>
  <c r="F763" i="11" s="1"/>
  <c r="I762" i="11"/>
  <c r="J824" i="2"/>
  <c r="H824" i="2"/>
  <c r="I824" i="2"/>
  <c r="N764" i="12" l="1"/>
  <c r="C765" i="12" s="1"/>
  <c r="O764" i="12"/>
  <c r="D765" i="12" s="1"/>
  <c r="P764" i="12"/>
  <c r="E765" i="12" s="1"/>
  <c r="L762" i="11"/>
  <c r="N762" i="11" s="1"/>
  <c r="C763" i="11" s="1"/>
  <c r="L824" i="2"/>
  <c r="P824" i="2" s="1"/>
  <c r="M824" i="2"/>
  <c r="G765" i="12" l="1"/>
  <c r="K765" i="12" s="1"/>
  <c r="O762" i="11"/>
  <c r="D763" i="11" s="1"/>
  <c r="P762" i="11"/>
  <c r="E763" i="11" s="1"/>
  <c r="Q824" i="2"/>
  <c r="F825" i="2" s="1"/>
  <c r="N824" i="2"/>
  <c r="C825" i="2" s="1"/>
  <c r="O824" i="2"/>
  <c r="D825" i="2" s="1"/>
  <c r="E825" i="2"/>
  <c r="J765" i="12" l="1"/>
  <c r="I765" i="12"/>
  <c r="H765" i="12"/>
  <c r="G763" i="11"/>
  <c r="K763" i="11" s="1"/>
  <c r="J763" i="11"/>
  <c r="G825" i="2"/>
  <c r="K825" i="2" s="1"/>
  <c r="L765" i="12" l="1"/>
  <c r="M765" i="12"/>
  <c r="Q765" i="12" s="1"/>
  <c r="F766" i="12" s="1"/>
  <c r="H763" i="11"/>
  <c r="M763" i="11" s="1"/>
  <c r="Q763" i="11" s="1"/>
  <c r="F764" i="11" s="1"/>
  <c r="I763" i="11"/>
  <c r="I825" i="2"/>
  <c r="H825" i="2"/>
  <c r="J825" i="2"/>
  <c r="P765" i="12" l="1"/>
  <c r="E766" i="12" s="1"/>
  <c r="O765" i="12"/>
  <c r="D766" i="12" s="1"/>
  <c r="N765" i="12"/>
  <c r="C766" i="12" s="1"/>
  <c r="L763" i="11"/>
  <c r="N763" i="11" s="1"/>
  <c r="C764" i="11" s="1"/>
  <c r="O763" i="11"/>
  <c r="D764" i="11" s="1"/>
  <c r="P763" i="11"/>
  <c r="E764" i="11" s="1"/>
  <c r="M825" i="2"/>
  <c r="L825" i="2"/>
  <c r="P825" i="2" s="1"/>
  <c r="G766" i="12" l="1"/>
  <c r="K766" i="12" s="1"/>
  <c r="G764" i="11"/>
  <c r="K764" i="11" s="1"/>
  <c r="Q825" i="2"/>
  <c r="F826" i="2" s="1"/>
  <c r="N825" i="2"/>
  <c r="C826" i="2" s="1"/>
  <c r="O825" i="2"/>
  <c r="D826" i="2" s="1"/>
  <c r="E826" i="2"/>
  <c r="J766" i="12" l="1"/>
  <c r="H766" i="12"/>
  <c r="I766" i="12"/>
  <c r="I764" i="11"/>
  <c r="H764" i="11"/>
  <c r="M764" i="11" s="1"/>
  <c r="Q764" i="11" s="1"/>
  <c r="F765" i="11" s="1"/>
  <c r="J764" i="11"/>
  <c r="G826" i="2"/>
  <c r="K826" i="2" s="1"/>
  <c r="L764" i="11" l="1"/>
  <c r="P764" i="11" s="1"/>
  <c r="E765" i="11" s="1"/>
  <c r="M766" i="12"/>
  <c r="Q766" i="12" s="1"/>
  <c r="F767" i="12" s="1"/>
  <c r="L766" i="12"/>
  <c r="N764" i="11"/>
  <c r="C765" i="11" s="1"/>
  <c r="O764" i="11"/>
  <c r="D765" i="11" s="1"/>
  <c r="J826" i="2"/>
  <c r="H826" i="2"/>
  <c r="M826" i="2" s="1"/>
  <c r="I826" i="2"/>
  <c r="L826" i="2" s="1"/>
  <c r="P826" i="2" s="1"/>
  <c r="O766" i="12" l="1"/>
  <c r="D767" i="12" s="1"/>
  <c r="N766" i="12"/>
  <c r="C767" i="12" s="1"/>
  <c r="P766" i="12"/>
  <c r="E767" i="12" s="1"/>
  <c r="G765" i="11"/>
  <c r="K765" i="11" s="1"/>
  <c r="Q826" i="2"/>
  <c r="F827" i="2" s="1"/>
  <c r="N826" i="2"/>
  <c r="C827" i="2" s="1"/>
  <c r="O826" i="2"/>
  <c r="D827" i="2" s="1"/>
  <c r="E827" i="2"/>
  <c r="G767" i="12" l="1"/>
  <c r="K767" i="12" s="1"/>
  <c r="I765" i="11"/>
  <c r="H765" i="11"/>
  <c r="J765" i="11"/>
  <c r="G827" i="2"/>
  <c r="K827" i="2" s="1"/>
  <c r="H767" i="12" l="1"/>
  <c r="I767" i="12"/>
  <c r="J767" i="12"/>
  <c r="L765" i="11"/>
  <c r="M765" i="11"/>
  <c r="Q765" i="11" s="1"/>
  <c r="F766" i="11" s="1"/>
  <c r="I827" i="2"/>
  <c r="H827" i="2"/>
  <c r="M827" i="2" s="1"/>
  <c r="J827" i="2"/>
  <c r="L767" i="12" l="1"/>
  <c r="M767" i="12"/>
  <c r="Q767" i="12" s="1"/>
  <c r="F768" i="12" s="1"/>
  <c r="O765" i="11"/>
  <c r="D766" i="11" s="1"/>
  <c r="P765" i="11"/>
  <c r="E766" i="11" s="1"/>
  <c r="N765" i="11"/>
  <c r="C766" i="11" s="1"/>
  <c r="Q827" i="2"/>
  <c r="F828" i="2" s="1"/>
  <c r="L827" i="2"/>
  <c r="P827" i="2" s="1"/>
  <c r="N767" i="12" l="1"/>
  <c r="C768" i="12" s="1"/>
  <c r="O767" i="12"/>
  <c r="D768" i="12" s="1"/>
  <c r="P767" i="12"/>
  <c r="E768" i="12" s="1"/>
  <c r="G766" i="11"/>
  <c r="K766" i="11" s="1"/>
  <c r="N827" i="2"/>
  <c r="C828" i="2" s="1"/>
  <c r="O827" i="2"/>
  <c r="D828" i="2" s="1"/>
  <c r="E828" i="2"/>
  <c r="G768" i="12" l="1"/>
  <c r="K768" i="12" s="1"/>
  <c r="I766" i="11"/>
  <c r="H766" i="11"/>
  <c r="J766" i="11"/>
  <c r="G828" i="2"/>
  <c r="K828" i="2" s="1"/>
  <c r="J768" i="12" l="1"/>
  <c r="H768" i="12"/>
  <c r="M768" i="12" s="1"/>
  <c r="Q768" i="12" s="1"/>
  <c r="F769" i="12" s="1"/>
  <c r="I768" i="12"/>
  <c r="L768" i="12" s="1"/>
  <c r="M766" i="11"/>
  <c r="Q766" i="11" s="1"/>
  <c r="F767" i="11" s="1"/>
  <c r="L766" i="11"/>
  <c r="J828" i="2"/>
  <c r="H828" i="2"/>
  <c r="I828" i="2"/>
  <c r="N768" i="12" l="1"/>
  <c r="C769" i="12" s="1"/>
  <c r="P768" i="12"/>
  <c r="E769" i="12" s="1"/>
  <c r="O768" i="12"/>
  <c r="D769" i="12" s="1"/>
  <c r="O766" i="11"/>
  <c r="D767" i="11" s="1"/>
  <c r="N766" i="11"/>
  <c r="C767" i="11" s="1"/>
  <c r="P766" i="11"/>
  <c r="E767" i="11" s="1"/>
  <c r="M828" i="2"/>
  <c r="L828" i="2"/>
  <c r="P828" i="2" s="1"/>
  <c r="G769" i="12" l="1"/>
  <c r="K769" i="12" s="1"/>
  <c r="G767" i="11"/>
  <c r="K767" i="11" s="1"/>
  <c r="Q828" i="2"/>
  <c r="F829" i="2" s="1"/>
  <c r="N828" i="2"/>
  <c r="C829" i="2" s="1"/>
  <c r="O828" i="2"/>
  <c r="D829" i="2" s="1"/>
  <c r="E829" i="2"/>
  <c r="I769" i="12" l="1"/>
  <c r="H769" i="12"/>
  <c r="M769" i="12" s="1"/>
  <c r="Q769" i="12" s="1"/>
  <c r="F770" i="12" s="1"/>
  <c r="J769" i="12"/>
  <c r="L769" i="12"/>
  <c r="I767" i="11"/>
  <c r="H767" i="11"/>
  <c r="J767" i="11"/>
  <c r="G829" i="2"/>
  <c r="K829" i="2" s="1"/>
  <c r="P769" i="12" l="1"/>
  <c r="E770" i="12" s="1"/>
  <c r="N769" i="12"/>
  <c r="C770" i="12" s="1"/>
  <c r="O769" i="12"/>
  <c r="D770" i="12" s="1"/>
  <c r="M767" i="11"/>
  <c r="Q767" i="11" s="1"/>
  <c r="F768" i="11" s="1"/>
  <c r="L767" i="11"/>
  <c r="J829" i="2"/>
  <c r="H829" i="2"/>
  <c r="I829" i="2"/>
  <c r="G770" i="12" l="1"/>
  <c r="K770" i="12" s="1"/>
  <c r="N767" i="11"/>
  <c r="C768" i="11" s="1"/>
  <c r="O767" i="11"/>
  <c r="D768" i="11" s="1"/>
  <c r="P767" i="11"/>
  <c r="E768" i="11" s="1"/>
  <c r="M829" i="2"/>
  <c r="L829" i="2"/>
  <c r="P829" i="2" s="1"/>
  <c r="I770" i="12" l="1"/>
  <c r="H770" i="12"/>
  <c r="J770" i="12"/>
  <c r="G768" i="11"/>
  <c r="K768" i="11" s="1"/>
  <c r="Q829" i="2"/>
  <c r="F830" i="2" s="1"/>
  <c r="N829" i="2"/>
  <c r="C830" i="2" s="1"/>
  <c r="O829" i="2"/>
  <c r="D830" i="2" s="1"/>
  <c r="E830" i="2"/>
  <c r="L770" i="12" l="1"/>
  <c r="M770" i="12"/>
  <c r="Q770" i="12" s="1"/>
  <c r="F771" i="12" s="1"/>
  <c r="I768" i="11"/>
  <c r="H768" i="11"/>
  <c r="J768" i="11"/>
  <c r="G830" i="2"/>
  <c r="K830" i="2" s="1"/>
  <c r="P770" i="12" l="1"/>
  <c r="E771" i="12" s="1"/>
  <c r="N770" i="12"/>
  <c r="C771" i="12" s="1"/>
  <c r="O770" i="12"/>
  <c r="D771" i="12" s="1"/>
  <c r="L768" i="11"/>
  <c r="M768" i="11"/>
  <c r="Q768" i="11" s="1"/>
  <c r="F769" i="11" s="1"/>
  <c r="I830" i="2"/>
  <c r="H830" i="2"/>
  <c r="J830" i="2"/>
  <c r="G771" i="12" l="1"/>
  <c r="K771" i="12" s="1"/>
  <c r="O768" i="11"/>
  <c r="D769" i="11" s="1"/>
  <c r="P768" i="11"/>
  <c r="E769" i="11" s="1"/>
  <c r="N768" i="11"/>
  <c r="C769" i="11" s="1"/>
  <c r="M830" i="2"/>
  <c r="L830" i="2"/>
  <c r="P830" i="2" s="1"/>
  <c r="I771" i="12" l="1"/>
  <c r="H771" i="12"/>
  <c r="J771" i="12"/>
  <c r="G769" i="11"/>
  <c r="K769" i="11" s="1"/>
  <c r="Q830" i="2"/>
  <c r="F831" i="2" s="1"/>
  <c r="N830" i="2"/>
  <c r="C831" i="2" s="1"/>
  <c r="O830" i="2"/>
  <c r="D831" i="2" s="1"/>
  <c r="E831" i="2"/>
  <c r="L771" i="12" l="1"/>
  <c r="M771" i="12"/>
  <c r="Q771" i="12" s="1"/>
  <c r="F772" i="12" s="1"/>
  <c r="I769" i="11"/>
  <c r="H769" i="11"/>
  <c r="J769" i="11"/>
  <c r="G831" i="2"/>
  <c r="K831" i="2" s="1"/>
  <c r="N771" i="12" l="1"/>
  <c r="C772" i="12" s="1"/>
  <c r="P771" i="12"/>
  <c r="E772" i="12" s="1"/>
  <c r="O771" i="12"/>
  <c r="D772" i="12" s="1"/>
  <c r="L769" i="11"/>
  <c r="M769" i="11"/>
  <c r="Q769" i="11" s="1"/>
  <c r="F770" i="11" s="1"/>
  <c r="I831" i="2"/>
  <c r="H831" i="2"/>
  <c r="M831" i="2" s="1"/>
  <c r="J831" i="2"/>
  <c r="G772" i="12" l="1"/>
  <c r="K772" i="12" s="1"/>
  <c r="I772" i="12"/>
  <c r="P769" i="11"/>
  <c r="E770" i="11" s="1"/>
  <c r="N769" i="11"/>
  <c r="C770" i="11" s="1"/>
  <c r="O769" i="11"/>
  <c r="D770" i="11" s="1"/>
  <c r="Q831" i="2"/>
  <c r="F832" i="2" s="1"/>
  <c r="L831" i="2"/>
  <c r="P831" i="2" s="1"/>
  <c r="H772" i="12" l="1"/>
  <c r="L772" i="12" s="1"/>
  <c r="J772" i="12"/>
  <c r="G770" i="11"/>
  <c r="K770" i="11" s="1"/>
  <c r="N831" i="2"/>
  <c r="C832" i="2" s="1"/>
  <c r="O831" i="2"/>
  <c r="D832" i="2" s="1"/>
  <c r="E832" i="2"/>
  <c r="M772" i="12" l="1"/>
  <c r="Q772" i="12" s="1"/>
  <c r="F773" i="12" s="1"/>
  <c r="P772" i="12"/>
  <c r="E773" i="12" s="1"/>
  <c r="O772" i="12"/>
  <c r="D773" i="12" s="1"/>
  <c r="I770" i="11"/>
  <c r="H770" i="11"/>
  <c r="J770" i="11"/>
  <c r="G832" i="2"/>
  <c r="K832" i="2" s="1"/>
  <c r="N772" i="12" l="1"/>
  <c r="C773" i="12" s="1"/>
  <c r="G773" i="12"/>
  <c r="K773" i="12" s="1"/>
  <c r="L770" i="11"/>
  <c r="M770" i="11"/>
  <c r="Q770" i="11" s="1"/>
  <c r="F771" i="11" s="1"/>
  <c r="I832" i="2"/>
  <c r="H832" i="2"/>
  <c r="M832" i="2" s="1"/>
  <c r="J832" i="2"/>
  <c r="I773" i="12" l="1"/>
  <c r="H773" i="12"/>
  <c r="J773" i="12"/>
  <c r="O770" i="11"/>
  <c r="D771" i="11" s="1"/>
  <c r="N770" i="11"/>
  <c r="C771" i="11" s="1"/>
  <c r="P770" i="11"/>
  <c r="E771" i="11" s="1"/>
  <c r="Q832" i="2"/>
  <c r="F833" i="2" s="1"/>
  <c r="L832" i="2"/>
  <c r="P832" i="2" s="1"/>
  <c r="L773" i="12" l="1"/>
  <c r="M773" i="12"/>
  <c r="Q773" i="12" s="1"/>
  <c r="F774" i="12" s="1"/>
  <c r="G771" i="11"/>
  <c r="K771" i="11" s="1"/>
  <c r="N832" i="2"/>
  <c r="C833" i="2" s="1"/>
  <c r="O832" i="2"/>
  <c r="D833" i="2" s="1"/>
  <c r="E833" i="2"/>
  <c r="O773" i="12" l="1"/>
  <c r="D774" i="12" s="1"/>
  <c r="P773" i="12"/>
  <c r="E774" i="12" s="1"/>
  <c r="N773" i="12"/>
  <c r="C774" i="12" s="1"/>
  <c r="J771" i="11"/>
  <c r="H771" i="11"/>
  <c r="I771" i="11"/>
  <c r="G833" i="2"/>
  <c r="K833" i="2" s="1"/>
  <c r="G774" i="12" l="1"/>
  <c r="K774" i="12" s="1"/>
  <c r="L771" i="11"/>
  <c r="M771" i="11"/>
  <c r="Q771" i="11" s="1"/>
  <c r="F772" i="11" s="1"/>
  <c r="I833" i="2"/>
  <c r="H833" i="2"/>
  <c r="J833" i="2"/>
  <c r="I774" i="12" l="1"/>
  <c r="H774" i="12"/>
  <c r="J774" i="12"/>
  <c r="N771" i="11"/>
  <c r="C772" i="11" s="1"/>
  <c r="O771" i="11"/>
  <c r="D772" i="11" s="1"/>
  <c r="P771" i="11"/>
  <c r="E772" i="11" s="1"/>
  <c r="L833" i="2"/>
  <c r="P833" i="2" s="1"/>
  <c r="M833" i="2"/>
  <c r="L774" i="12" l="1"/>
  <c r="M774" i="12"/>
  <c r="Q774" i="12" s="1"/>
  <c r="F775" i="12" s="1"/>
  <c r="G772" i="11"/>
  <c r="K772" i="11" s="1"/>
  <c r="Q833" i="2"/>
  <c r="F834" i="2" s="1"/>
  <c r="N833" i="2"/>
  <c r="C834" i="2" s="1"/>
  <c r="O833" i="2"/>
  <c r="D834" i="2" s="1"/>
  <c r="E834" i="2"/>
  <c r="N774" i="12" l="1"/>
  <c r="C775" i="12" s="1"/>
  <c r="P774" i="12"/>
  <c r="E775" i="12" s="1"/>
  <c r="O774" i="12"/>
  <c r="D775" i="12" s="1"/>
  <c r="J772" i="11"/>
  <c r="H772" i="11"/>
  <c r="M772" i="11" s="1"/>
  <c r="Q772" i="11" s="1"/>
  <c r="F773" i="11" s="1"/>
  <c r="I772" i="11"/>
  <c r="G834" i="2"/>
  <c r="K834" i="2" s="1"/>
  <c r="G775" i="12" l="1"/>
  <c r="K775" i="12" s="1"/>
  <c r="L772" i="11"/>
  <c r="O772" i="11" s="1"/>
  <c r="D773" i="11" s="1"/>
  <c r="J834" i="2"/>
  <c r="H834" i="2"/>
  <c r="I834" i="2"/>
  <c r="I775" i="12" l="1"/>
  <c r="H775" i="12"/>
  <c r="J775" i="12"/>
  <c r="P772" i="11"/>
  <c r="E773" i="11" s="1"/>
  <c r="N772" i="11"/>
  <c r="C773" i="11" s="1"/>
  <c r="M834" i="2"/>
  <c r="L834" i="2"/>
  <c r="P834" i="2" s="1"/>
  <c r="M775" i="12" l="1"/>
  <c r="Q775" i="12" s="1"/>
  <c r="F776" i="12" s="1"/>
  <c r="L775" i="12"/>
  <c r="G773" i="11"/>
  <c r="K773" i="11" s="1"/>
  <c r="Q834" i="2"/>
  <c r="F835" i="2" s="1"/>
  <c r="N834" i="2"/>
  <c r="C835" i="2" s="1"/>
  <c r="O834" i="2"/>
  <c r="D835" i="2" s="1"/>
  <c r="E835" i="2"/>
  <c r="O775" i="12" l="1"/>
  <c r="D776" i="12" s="1"/>
  <c r="P775" i="12"/>
  <c r="E776" i="12" s="1"/>
  <c r="N775" i="12"/>
  <c r="C776" i="12" s="1"/>
  <c r="J773" i="11"/>
  <c r="H773" i="11"/>
  <c r="M773" i="11" s="1"/>
  <c r="Q773" i="11" s="1"/>
  <c r="F774" i="11" s="1"/>
  <c r="I773" i="11"/>
  <c r="G835" i="2"/>
  <c r="K835" i="2" s="1"/>
  <c r="G776" i="12" l="1"/>
  <c r="K776" i="12" s="1"/>
  <c r="L773" i="11"/>
  <c r="O773" i="11" s="1"/>
  <c r="D774" i="11" s="1"/>
  <c r="I835" i="2"/>
  <c r="H835" i="2"/>
  <c r="M835" i="2" s="1"/>
  <c r="J835" i="2"/>
  <c r="I776" i="12" l="1"/>
  <c r="H776" i="12"/>
  <c r="J776" i="12"/>
  <c r="L776" i="12"/>
  <c r="M776" i="12"/>
  <c r="Q776" i="12" s="1"/>
  <c r="F777" i="12" s="1"/>
  <c r="N773" i="11"/>
  <c r="C774" i="11" s="1"/>
  <c r="P773" i="11"/>
  <c r="E774" i="11" s="1"/>
  <c r="Q835" i="2"/>
  <c r="F836" i="2" s="1"/>
  <c r="L835" i="2"/>
  <c r="P835" i="2" s="1"/>
  <c r="O776" i="12" l="1"/>
  <c r="D777" i="12" s="1"/>
  <c r="P776" i="12"/>
  <c r="E777" i="12" s="1"/>
  <c r="N776" i="12"/>
  <c r="C777" i="12" s="1"/>
  <c r="G774" i="11"/>
  <c r="K774" i="11" s="1"/>
  <c r="N835" i="2"/>
  <c r="C836" i="2" s="1"/>
  <c r="O835" i="2"/>
  <c r="D836" i="2" s="1"/>
  <c r="E836" i="2"/>
  <c r="G777" i="12" l="1"/>
  <c r="K777" i="12" s="1"/>
  <c r="J774" i="11"/>
  <c r="H774" i="11"/>
  <c r="M774" i="11" s="1"/>
  <c r="Q774" i="11" s="1"/>
  <c r="F775" i="11" s="1"/>
  <c r="I774" i="11"/>
  <c r="G836" i="2"/>
  <c r="K836" i="2" s="1"/>
  <c r="J777" i="12" l="1"/>
  <c r="I777" i="12"/>
  <c r="H777" i="12"/>
  <c r="L774" i="11"/>
  <c r="O774" i="11" s="1"/>
  <c r="D775" i="11" s="1"/>
  <c r="N774" i="11"/>
  <c r="C775" i="11" s="1"/>
  <c r="P774" i="11"/>
  <c r="E775" i="11" s="1"/>
  <c r="J836" i="2"/>
  <c r="H836" i="2"/>
  <c r="M836" i="2" s="1"/>
  <c r="I836" i="2"/>
  <c r="L836" i="2" s="1"/>
  <c r="P836" i="2" s="1"/>
  <c r="L777" i="12" l="1"/>
  <c r="M777" i="12"/>
  <c r="Q777" i="12" s="1"/>
  <c r="F778" i="12" s="1"/>
  <c r="G775" i="11"/>
  <c r="K775" i="11" s="1"/>
  <c r="Q836" i="2"/>
  <c r="F837" i="2" s="1"/>
  <c r="N836" i="2"/>
  <c r="C837" i="2" s="1"/>
  <c r="O836" i="2"/>
  <c r="D837" i="2" s="1"/>
  <c r="E837" i="2"/>
  <c r="N777" i="12" l="1"/>
  <c r="C778" i="12" s="1"/>
  <c r="O777" i="12"/>
  <c r="D778" i="12" s="1"/>
  <c r="P777" i="12"/>
  <c r="E778" i="12" s="1"/>
  <c r="J775" i="11"/>
  <c r="H775" i="11"/>
  <c r="I775" i="11"/>
  <c r="G837" i="2"/>
  <c r="K837" i="2" s="1"/>
  <c r="G778" i="12" l="1"/>
  <c r="K778" i="12" s="1"/>
  <c r="M775" i="11"/>
  <c r="Q775" i="11" s="1"/>
  <c r="F776" i="11" s="1"/>
  <c r="L775" i="11"/>
  <c r="I837" i="2"/>
  <c r="H837" i="2"/>
  <c r="J837" i="2"/>
  <c r="J778" i="12" l="1"/>
  <c r="H778" i="12"/>
  <c r="M778" i="12" s="1"/>
  <c r="Q778" i="12" s="1"/>
  <c r="F779" i="12" s="1"/>
  <c r="I778" i="12"/>
  <c r="L778" i="12" s="1"/>
  <c r="N775" i="11"/>
  <c r="C776" i="11" s="1"/>
  <c r="O775" i="11"/>
  <c r="D776" i="11" s="1"/>
  <c r="P775" i="11"/>
  <c r="E776" i="11" s="1"/>
  <c r="M837" i="2"/>
  <c r="L837" i="2"/>
  <c r="P837" i="2" s="1"/>
  <c r="O778" i="12" l="1"/>
  <c r="D779" i="12" s="1"/>
  <c r="P778" i="12"/>
  <c r="E779" i="12" s="1"/>
  <c r="N778" i="12"/>
  <c r="C779" i="12" s="1"/>
  <c r="G776" i="11"/>
  <c r="K776" i="11" s="1"/>
  <c r="Q837" i="2"/>
  <c r="F838" i="2" s="1"/>
  <c r="N837" i="2"/>
  <c r="C838" i="2" s="1"/>
  <c r="O837" i="2"/>
  <c r="D838" i="2" s="1"/>
  <c r="E838" i="2"/>
  <c r="G779" i="12" l="1"/>
  <c r="K779" i="12" s="1"/>
  <c r="J776" i="11"/>
  <c r="H776" i="11"/>
  <c r="I776" i="11"/>
  <c r="G838" i="2"/>
  <c r="K838" i="2" s="1"/>
  <c r="J779" i="12" l="1"/>
  <c r="I779" i="12"/>
  <c r="H779" i="12"/>
  <c r="L776" i="11"/>
  <c r="M776" i="11"/>
  <c r="Q776" i="11" s="1"/>
  <c r="F777" i="11" s="1"/>
  <c r="J838" i="2"/>
  <c r="H838" i="2"/>
  <c r="I838" i="2"/>
  <c r="L779" i="12" l="1"/>
  <c r="M779" i="12"/>
  <c r="Q779" i="12" s="1"/>
  <c r="F780" i="12" s="1"/>
  <c r="P776" i="11"/>
  <c r="E777" i="11" s="1"/>
  <c r="N776" i="11"/>
  <c r="C777" i="11" s="1"/>
  <c r="O776" i="11"/>
  <c r="D777" i="11" s="1"/>
  <c r="M838" i="2"/>
  <c r="L838" i="2"/>
  <c r="P838" i="2" s="1"/>
  <c r="N779" i="12" l="1"/>
  <c r="C780" i="12" s="1"/>
  <c r="O779" i="12"/>
  <c r="D780" i="12" s="1"/>
  <c r="P779" i="12"/>
  <c r="E780" i="12" s="1"/>
  <c r="G777" i="11"/>
  <c r="K777" i="11" s="1"/>
  <c r="Q838" i="2"/>
  <c r="F839" i="2" s="1"/>
  <c r="N838" i="2"/>
  <c r="C839" i="2" s="1"/>
  <c r="O838" i="2"/>
  <c r="D839" i="2" s="1"/>
  <c r="E839" i="2"/>
  <c r="G780" i="12" l="1"/>
  <c r="K780" i="12" s="1"/>
  <c r="I777" i="11"/>
  <c r="H777" i="11"/>
  <c r="J777" i="11"/>
  <c r="G839" i="2"/>
  <c r="K839" i="2" s="1"/>
  <c r="J780" i="12" l="1"/>
  <c r="H780" i="12"/>
  <c r="M780" i="12" s="1"/>
  <c r="Q780" i="12" s="1"/>
  <c r="F781" i="12" s="1"/>
  <c r="I780" i="12"/>
  <c r="L780" i="12"/>
  <c r="M777" i="11"/>
  <c r="Q777" i="11" s="1"/>
  <c r="F778" i="11" s="1"/>
  <c r="L777" i="11"/>
  <c r="I839" i="2"/>
  <c r="H839" i="2"/>
  <c r="M839" i="2" s="1"/>
  <c r="J839" i="2"/>
  <c r="N780" i="12" l="1"/>
  <c r="C781" i="12" s="1"/>
  <c r="O780" i="12"/>
  <c r="D781" i="12" s="1"/>
  <c r="P780" i="12"/>
  <c r="E781" i="12" s="1"/>
  <c r="P777" i="11"/>
  <c r="E778" i="11" s="1"/>
  <c r="N777" i="11"/>
  <c r="C778" i="11" s="1"/>
  <c r="O777" i="11"/>
  <c r="D778" i="11" s="1"/>
  <c r="Q839" i="2"/>
  <c r="F840" i="2" s="1"/>
  <c r="L839" i="2"/>
  <c r="P839" i="2" s="1"/>
  <c r="G781" i="12" l="1"/>
  <c r="K781" i="12" s="1"/>
  <c r="G778" i="11"/>
  <c r="K778" i="11" s="1"/>
  <c r="N839" i="2"/>
  <c r="C840" i="2" s="1"/>
  <c r="O839" i="2"/>
  <c r="D840" i="2" s="1"/>
  <c r="E840" i="2"/>
  <c r="J781" i="12" l="1"/>
  <c r="H781" i="12"/>
  <c r="M781" i="12" s="1"/>
  <c r="Q781" i="12" s="1"/>
  <c r="F782" i="12" s="1"/>
  <c r="I781" i="12"/>
  <c r="L781" i="12"/>
  <c r="J778" i="11"/>
  <c r="H778" i="11"/>
  <c r="M778" i="11" s="1"/>
  <c r="Q778" i="11" s="1"/>
  <c r="F779" i="11" s="1"/>
  <c r="I778" i="11"/>
  <c r="G840" i="2"/>
  <c r="K840" i="2" s="1"/>
  <c r="P781" i="12" l="1"/>
  <c r="E782" i="12" s="1"/>
  <c r="N781" i="12"/>
  <c r="C782" i="12" s="1"/>
  <c r="O781" i="12"/>
  <c r="D782" i="12" s="1"/>
  <c r="L778" i="11"/>
  <c r="O778" i="11" s="1"/>
  <c r="D779" i="11" s="1"/>
  <c r="I840" i="2"/>
  <c r="H840" i="2"/>
  <c r="J840" i="2"/>
  <c r="P778" i="11" l="1"/>
  <c r="E779" i="11" s="1"/>
  <c r="G782" i="12"/>
  <c r="K782" i="12" s="1"/>
  <c r="N778" i="11"/>
  <c r="C779" i="11" s="1"/>
  <c r="G779" i="11"/>
  <c r="K779" i="11" s="1"/>
  <c r="L840" i="2"/>
  <c r="P840" i="2" s="1"/>
  <c r="M840" i="2"/>
  <c r="I782" i="12" l="1"/>
  <c r="H782" i="12"/>
  <c r="J782" i="12"/>
  <c r="J779" i="11"/>
  <c r="H779" i="11"/>
  <c r="I779" i="11"/>
  <c r="Q840" i="2"/>
  <c r="F841" i="2" s="1"/>
  <c r="N840" i="2"/>
  <c r="C841" i="2" s="1"/>
  <c r="O840" i="2"/>
  <c r="D841" i="2" s="1"/>
  <c r="E841" i="2"/>
  <c r="M782" i="12" l="1"/>
  <c r="Q782" i="12" s="1"/>
  <c r="F783" i="12" s="1"/>
  <c r="L782" i="12"/>
  <c r="M779" i="11"/>
  <c r="Q779" i="11" s="1"/>
  <c r="F780" i="11" s="1"/>
  <c r="L779" i="11"/>
  <c r="G841" i="2"/>
  <c r="K841" i="2" s="1"/>
  <c r="O782" i="12" l="1"/>
  <c r="D783" i="12" s="1"/>
  <c r="N782" i="12"/>
  <c r="C783" i="12" s="1"/>
  <c r="P782" i="12"/>
  <c r="E783" i="12" s="1"/>
  <c r="O779" i="11"/>
  <c r="D780" i="11" s="1"/>
  <c r="P779" i="11"/>
  <c r="E780" i="11" s="1"/>
  <c r="N779" i="11"/>
  <c r="C780" i="11" s="1"/>
  <c r="I841" i="2"/>
  <c r="H841" i="2"/>
  <c r="J841" i="2"/>
  <c r="G783" i="12" l="1"/>
  <c r="K783" i="12" s="1"/>
  <c r="I783" i="12"/>
  <c r="G780" i="11"/>
  <c r="K780" i="11" s="1"/>
  <c r="M841" i="2"/>
  <c r="L841" i="2"/>
  <c r="P841" i="2" s="1"/>
  <c r="H783" i="12" l="1"/>
  <c r="L783" i="12" s="1"/>
  <c r="J783" i="12"/>
  <c r="I780" i="11"/>
  <c r="H780" i="11"/>
  <c r="J780" i="11"/>
  <c r="Q841" i="2"/>
  <c r="F842" i="2" s="1"/>
  <c r="N841" i="2"/>
  <c r="C842" i="2" s="1"/>
  <c r="O841" i="2"/>
  <c r="D842" i="2" s="1"/>
  <c r="E842" i="2"/>
  <c r="M783" i="12" l="1"/>
  <c r="Q783" i="12" s="1"/>
  <c r="F784" i="12" s="1"/>
  <c r="O783" i="12"/>
  <c r="D784" i="12" s="1"/>
  <c r="P783" i="12"/>
  <c r="E784" i="12" s="1"/>
  <c r="L780" i="11"/>
  <c r="M780" i="11"/>
  <c r="Q780" i="11" s="1"/>
  <c r="F781" i="11" s="1"/>
  <c r="G842" i="2"/>
  <c r="K842" i="2" s="1"/>
  <c r="N783" i="12" l="1"/>
  <c r="C784" i="12" s="1"/>
  <c r="G784" i="12" s="1"/>
  <c r="O780" i="11"/>
  <c r="D781" i="11" s="1"/>
  <c r="P780" i="11"/>
  <c r="E781" i="11" s="1"/>
  <c r="N780" i="11"/>
  <c r="C781" i="11" s="1"/>
  <c r="I842" i="2"/>
  <c r="H842" i="2"/>
  <c r="J842" i="2"/>
  <c r="K784" i="12" l="1"/>
  <c r="J784" i="12"/>
  <c r="H784" i="12"/>
  <c r="L784" i="12" s="1"/>
  <c r="I784" i="12"/>
  <c r="G781" i="11"/>
  <c r="K781" i="11" s="1"/>
  <c r="M842" i="2"/>
  <c r="L842" i="2"/>
  <c r="P842" i="2" s="1"/>
  <c r="M784" i="12" l="1"/>
  <c r="Q784" i="12" s="1"/>
  <c r="F785" i="12" s="1"/>
  <c r="N784" i="12"/>
  <c r="C785" i="12" s="1"/>
  <c r="P784" i="12"/>
  <c r="E785" i="12" s="1"/>
  <c r="O784" i="12"/>
  <c r="D785" i="12" s="1"/>
  <c r="I781" i="11"/>
  <c r="H781" i="11"/>
  <c r="J781" i="11"/>
  <c r="Q842" i="2"/>
  <c r="F843" i="2" s="1"/>
  <c r="N842" i="2"/>
  <c r="C843" i="2" s="1"/>
  <c r="O842" i="2"/>
  <c r="D843" i="2" s="1"/>
  <c r="E843" i="2"/>
  <c r="G785" i="12" l="1"/>
  <c r="K785" i="12" s="1"/>
  <c r="L781" i="11"/>
  <c r="M781" i="11"/>
  <c r="Q781" i="11" s="1"/>
  <c r="F782" i="11" s="1"/>
  <c r="G843" i="2"/>
  <c r="K843" i="2" s="1"/>
  <c r="I785" i="12" l="1"/>
  <c r="H785" i="12"/>
  <c r="L785" i="12" s="1"/>
  <c r="J785" i="12"/>
  <c r="M785" i="12"/>
  <c r="Q785" i="12" s="1"/>
  <c r="F786" i="12" s="1"/>
  <c r="P781" i="11"/>
  <c r="E782" i="11" s="1"/>
  <c r="N781" i="11"/>
  <c r="C782" i="11" s="1"/>
  <c r="O781" i="11"/>
  <c r="D782" i="11" s="1"/>
  <c r="I843" i="2"/>
  <c r="H843" i="2"/>
  <c r="M843" i="2" s="1"/>
  <c r="J843" i="2"/>
  <c r="P785" i="12" l="1"/>
  <c r="E786" i="12" s="1"/>
  <c r="N785" i="12"/>
  <c r="C786" i="12" s="1"/>
  <c r="O785" i="12"/>
  <c r="D786" i="12" s="1"/>
  <c r="G782" i="11"/>
  <c r="K782" i="11" s="1"/>
  <c r="Q843" i="2"/>
  <c r="F844" i="2" s="1"/>
  <c r="L843" i="2"/>
  <c r="P843" i="2" s="1"/>
  <c r="G786" i="12" l="1"/>
  <c r="K786" i="12" s="1"/>
  <c r="I782" i="11"/>
  <c r="H782" i="11"/>
  <c r="J782" i="11"/>
  <c r="N843" i="2"/>
  <c r="C844" i="2" s="1"/>
  <c r="O843" i="2"/>
  <c r="D844" i="2" s="1"/>
  <c r="E844" i="2"/>
  <c r="J786" i="12" l="1"/>
  <c r="H786" i="12"/>
  <c r="I786" i="12"/>
  <c r="M782" i="11"/>
  <c r="Q782" i="11" s="1"/>
  <c r="F783" i="11" s="1"/>
  <c r="L782" i="11"/>
  <c r="G844" i="2"/>
  <c r="K844" i="2" s="1"/>
  <c r="L786" i="12" l="1"/>
  <c r="M786" i="12"/>
  <c r="Q786" i="12" s="1"/>
  <c r="F787" i="12" s="1"/>
  <c r="O782" i="11"/>
  <c r="D783" i="11" s="1"/>
  <c r="N782" i="11"/>
  <c r="C783" i="11" s="1"/>
  <c r="P782" i="11"/>
  <c r="E783" i="11" s="1"/>
  <c r="I844" i="2"/>
  <c r="H844" i="2"/>
  <c r="J844" i="2"/>
  <c r="P786" i="12" l="1"/>
  <c r="E787" i="12" s="1"/>
  <c r="N786" i="12"/>
  <c r="C787" i="12" s="1"/>
  <c r="O786" i="12"/>
  <c r="D787" i="12" s="1"/>
  <c r="G783" i="11"/>
  <c r="K783" i="11" s="1"/>
  <c r="M844" i="2"/>
  <c r="L844" i="2"/>
  <c r="P844" i="2" s="1"/>
  <c r="G787" i="12" l="1"/>
  <c r="K787" i="12" s="1"/>
  <c r="I783" i="11"/>
  <c r="H783" i="11"/>
  <c r="M783" i="11" s="1"/>
  <c r="Q783" i="11" s="1"/>
  <c r="F784" i="11" s="1"/>
  <c r="J783" i="11"/>
  <c r="Q844" i="2"/>
  <c r="F845" i="2" s="1"/>
  <c r="N844" i="2"/>
  <c r="C845" i="2" s="1"/>
  <c r="O844" i="2"/>
  <c r="D845" i="2" s="1"/>
  <c r="E845" i="2"/>
  <c r="I787" i="12" l="1"/>
  <c r="H787" i="12"/>
  <c r="M787" i="12" s="1"/>
  <c r="Q787" i="12" s="1"/>
  <c r="F788" i="12" s="1"/>
  <c r="J787" i="12"/>
  <c r="L787" i="12"/>
  <c r="L783" i="11"/>
  <c r="N783" i="11" s="1"/>
  <c r="C784" i="11" s="1"/>
  <c r="G845" i="2"/>
  <c r="K845" i="2" s="1"/>
  <c r="N787" i="12" l="1"/>
  <c r="C788" i="12" s="1"/>
  <c r="P787" i="12"/>
  <c r="E788" i="12" s="1"/>
  <c r="O787" i="12"/>
  <c r="D788" i="12" s="1"/>
  <c r="O783" i="11"/>
  <c r="D784" i="11" s="1"/>
  <c r="P783" i="11"/>
  <c r="E784" i="11" s="1"/>
  <c r="I845" i="2"/>
  <c r="H845" i="2"/>
  <c r="M845" i="2" s="1"/>
  <c r="J845" i="2"/>
  <c r="G788" i="12" l="1"/>
  <c r="K788" i="12" s="1"/>
  <c r="G784" i="11"/>
  <c r="K784" i="11" s="1"/>
  <c r="Q845" i="2"/>
  <c r="F846" i="2" s="1"/>
  <c r="L845" i="2"/>
  <c r="P845" i="2" s="1"/>
  <c r="I788" i="12" l="1"/>
  <c r="H788" i="12"/>
  <c r="L788" i="12" s="1"/>
  <c r="J788" i="12"/>
  <c r="M788" i="12"/>
  <c r="Q788" i="12" s="1"/>
  <c r="F789" i="12" s="1"/>
  <c r="I784" i="11"/>
  <c r="H784" i="11"/>
  <c r="M784" i="11" s="1"/>
  <c r="Q784" i="11" s="1"/>
  <c r="F785" i="11" s="1"/>
  <c r="J784" i="11"/>
  <c r="N845" i="2"/>
  <c r="C846" i="2" s="1"/>
  <c r="O845" i="2"/>
  <c r="D846" i="2" s="1"/>
  <c r="E846" i="2"/>
  <c r="P788" i="12" l="1"/>
  <c r="E789" i="12" s="1"/>
  <c r="N788" i="12"/>
  <c r="C789" i="12" s="1"/>
  <c r="O788" i="12"/>
  <c r="D789" i="12" s="1"/>
  <c r="L784" i="11"/>
  <c r="P784" i="11" s="1"/>
  <c r="E785" i="11" s="1"/>
  <c r="G846" i="2"/>
  <c r="K846" i="2" s="1"/>
  <c r="O784" i="11" l="1"/>
  <c r="D785" i="11" s="1"/>
  <c r="G785" i="11" s="1"/>
  <c r="K785" i="11" s="1"/>
  <c r="N784" i="11"/>
  <c r="C785" i="11" s="1"/>
  <c r="G789" i="12"/>
  <c r="K789" i="12" s="1"/>
  <c r="J846" i="2"/>
  <c r="H846" i="2"/>
  <c r="I846" i="2"/>
  <c r="J789" i="12" l="1"/>
  <c r="H789" i="12"/>
  <c r="I789" i="12"/>
  <c r="I785" i="11"/>
  <c r="H785" i="11"/>
  <c r="J785" i="11"/>
  <c r="M846" i="2"/>
  <c r="L846" i="2"/>
  <c r="P846" i="2" s="1"/>
  <c r="L789" i="12" l="1"/>
  <c r="M789" i="12"/>
  <c r="Q789" i="12" s="1"/>
  <c r="F790" i="12" s="1"/>
  <c r="L785" i="11"/>
  <c r="M785" i="11"/>
  <c r="Q785" i="11" s="1"/>
  <c r="F786" i="11" s="1"/>
  <c r="Q846" i="2"/>
  <c r="F847" i="2" s="1"/>
  <c r="N846" i="2"/>
  <c r="C847" i="2" s="1"/>
  <c r="O846" i="2"/>
  <c r="D847" i="2" s="1"/>
  <c r="E847" i="2"/>
  <c r="N789" i="12" l="1"/>
  <c r="C790" i="12" s="1"/>
  <c r="P789" i="12"/>
  <c r="E790" i="12" s="1"/>
  <c r="O789" i="12"/>
  <c r="D790" i="12" s="1"/>
  <c r="P785" i="11"/>
  <c r="E786" i="11" s="1"/>
  <c r="N785" i="11"/>
  <c r="C786" i="11" s="1"/>
  <c r="O785" i="11"/>
  <c r="D786" i="11" s="1"/>
  <c r="G847" i="2"/>
  <c r="K847" i="2" s="1"/>
  <c r="G790" i="12" l="1"/>
  <c r="K790" i="12" s="1"/>
  <c r="G786" i="11"/>
  <c r="K786" i="11" s="1"/>
  <c r="I847" i="2"/>
  <c r="H847" i="2"/>
  <c r="M847" i="2" s="1"/>
  <c r="J847" i="2"/>
  <c r="I790" i="12" l="1"/>
  <c r="H790" i="12"/>
  <c r="M790" i="12" s="1"/>
  <c r="Q790" i="12" s="1"/>
  <c r="F791" i="12" s="1"/>
  <c r="J790" i="12"/>
  <c r="L790" i="12"/>
  <c r="I786" i="11"/>
  <c r="H786" i="11"/>
  <c r="J786" i="11"/>
  <c r="Q847" i="2"/>
  <c r="F848" i="2" s="1"/>
  <c r="L847" i="2"/>
  <c r="P847" i="2" s="1"/>
  <c r="N790" i="12" l="1"/>
  <c r="C791" i="12" s="1"/>
  <c r="P790" i="12"/>
  <c r="E791" i="12" s="1"/>
  <c r="O790" i="12"/>
  <c r="D791" i="12" s="1"/>
  <c r="L786" i="11"/>
  <c r="M786" i="11"/>
  <c r="Q786" i="11" s="1"/>
  <c r="F787" i="11" s="1"/>
  <c r="N847" i="2"/>
  <c r="C848" i="2" s="1"/>
  <c r="O847" i="2"/>
  <c r="D848" i="2" s="1"/>
  <c r="E848" i="2"/>
  <c r="G791" i="12" l="1"/>
  <c r="K791" i="12" s="1"/>
  <c r="O786" i="11"/>
  <c r="D787" i="11" s="1"/>
  <c r="N786" i="11"/>
  <c r="C787" i="11" s="1"/>
  <c r="P786" i="11"/>
  <c r="E787" i="11" s="1"/>
  <c r="G848" i="2"/>
  <c r="K848" i="2" s="1"/>
  <c r="I791" i="12" l="1"/>
  <c r="H791" i="12"/>
  <c r="M791" i="12" s="1"/>
  <c r="Q791" i="12" s="1"/>
  <c r="F792" i="12" s="1"/>
  <c r="J791" i="12"/>
  <c r="G787" i="11"/>
  <c r="K787" i="11" s="1"/>
  <c r="I848" i="2"/>
  <c r="H848" i="2"/>
  <c r="J848" i="2"/>
  <c r="L791" i="12" l="1"/>
  <c r="N791" i="12" s="1"/>
  <c r="C792" i="12" s="1"/>
  <c r="O791" i="12"/>
  <c r="D792" i="12" s="1"/>
  <c r="P791" i="12"/>
  <c r="E792" i="12" s="1"/>
  <c r="J787" i="11"/>
  <c r="H787" i="11"/>
  <c r="I787" i="11"/>
  <c r="M848" i="2"/>
  <c r="L848" i="2"/>
  <c r="P848" i="2" s="1"/>
  <c r="G792" i="12" l="1"/>
  <c r="K792" i="12" s="1"/>
  <c r="L787" i="11"/>
  <c r="M787" i="11"/>
  <c r="Q787" i="11" s="1"/>
  <c r="F788" i="11" s="1"/>
  <c r="Q848" i="2"/>
  <c r="F849" i="2" s="1"/>
  <c r="N848" i="2"/>
  <c r="C849" i="2" s="1"/>
  <c r="O848" i="2"/>
  <c r="D849" i="2" s="1"/>
  <c r="E849" i="2"/>
  <c r="J792" i="12" l="1"/>
  <c r="H792" i="12"/>
  <c r="I792" i="12"/>
  <c r="N787" i="11"/>
  <c r="C788" i="11" s="1"/>
  <c r="O787" i="11"/>
  <c r="D788" i="11" s="1"/>
  <c r="P787" i="11"/>
  <c r="E788" i="11" s="1"/>
  <c r="G849" i="2"/>
  <c r="K849" i="2" s="1"/>
  <c r="M792" i="12" l="1"/>
  <c r="Q792" i="12" s="1"/>
  <c r="F793" i="12" s="1"/>
  <c r="L792" i="12"/>
  <c r="G788" i="11"/>
  <c r="K788" i="11" s="1"/>
  <c r="I849" i="2"/>
  <c r="H849" i="2"/>
  <c r="M849" i="2" s="1"/>
  <c r="J849" i="2"/>
  <c r="P792" i="12" l="1"/>
  <c r="E793" i="12" s="1"/>
  <c r="N792" i="12"/>
  <c r="C793" i="12" s="1"/>
  <c r="O792" i="12"/>
  <c r="D793" i="12" s="1"/>
  <c r="J788" i="11"/>
  <c r="H788" i="11"/>
  <c r="M788" i="11" s="1"/>
  <c r="Q788" i="11" s="1"/>
  <c r="F789" i="11" s="1"/>
  <c r="I788" i="11"/>
  <c r="Q849" i="2"/>
  <c r="F850" i="2" s="1"/>
  <c r="L849" i="2"/>
  <c r="P849" i="2" s="1"/>
  <c r="G793" i="12" l="1"/>
  <c r="K793" i="12" s="1"/>
  <c r="L788" i="11"/>
  <c r="O788" i="11"/>
  <c r="D789" i="11" s="1"/>
  <c r="P788" i="11"/>
  <c r="E789" i="11" s="1"/>
  <c r="N788" i="11"/>
  <c r="C789" i="11" s="1"/>
  <c r="N849" i="2"/>
  <c r="C850" i="2" s="1"/>
  <c r="O849" i="2"/>
  <c r="D850" i="2" s="1"/>
  <c r="E850" i="2"/>
  <c r="J793" i="12" l="1"/>
  <c r="H793" i="12"/>
  <c r="M793" i="12" s="1"/>
  <c r="Q793" i="12" s="1"/>
  <c r="F794" i="12" s="1"/>
  <c r="I793" i="12"/>
  <c r="G789" i="11"/>
  <c r="K789" i="11" s="1"/>
  <c r="G850" i="2"/>
  <c r="K850" i="2" s="1"/>
  <c r="L793" i="12" l="1"/>
  <c r="P793" i="12" s="1"/>
  <c r="E794" i="12" s="1"/>
  <c r="N793" i="12"/>
  <c r="C794" i="12" s="1"/>
  <c r="O793" i="12"/>
  <c r="D794" i="12" s="1"/>
  <c r="I789" i="11"/>
  <c r="H789" i="11"/>
  <c r="J789" i="11"/>
  <c r="J850" i="2"/>
  <c r="H850" i="2"/>
  <c r="I850" i="2"/>
  <c r="G794" i="12" l="1"/>
  <c r="K794" i="12" s="1"/>
  <c r="M789" i="11"/>
  <c r="Q789" i="11" s="1"/>
  <c r="F790" i="11" s="1"/>
  <c r="L789" i="11"/>
  <c r="M850" i="2"/>
  <c r="L850" i="2"/>
  <c r="P850" i="2" s="1"/>
  <c r="I794" i="12" l="1"/>
  <c r="H794" i="12"/>
  <c r="J794" i="12"/>
  <c r="O789" i="11"/>
  <c r="D790" i="11" s="1"/>
  <c r="P789" i="11"/>
  <c r="E790" i="11" s="1"/>
  <c r="N789" i="11"/>
  <c r="C790" i="11" s="1"/>
  <c r="Q850" i="2"/>
  <c r="F851" i="2" s="1"/>
  <c r="N850" i="2"/>
  <c r="C851" i="2" s="1"/>
  <c r="O850" i="2"/>
  <c r="D851" i="2" s="1"/>
  <c r="E851" i="2"/>
  <c r="L794" i="12" l="1"/>
  <c r="M794" i="12"/>
  <c r="Q794" i="12" s="1"/>
  <c r="F795" i="12" s="1"/>
  <c r="G790" i="11"/>
  <c r="K790" i="11" s="1"/>
  <c r="G851" i="2"/>
  <c r="K851" i="2" s="1"/>
  <c r="P794" i="12" l="1"/>
  <c r="E795" i="12" s="1"/>
  <c r="O794" i="12"/>
  <c r="D795" i="12" s="1"/>
  <c r="N794" i="12"/>
  <c r="C795" i="12" s="1"/>
  <c r="I790" i="11"/>
  <c r="H790" i="11"/>
  <c r="J790" i="11"/>
  <c r="I851" i="2"/>
  <c r="H851" i="2"/>
  <c r="J851" i="2"/>
  <c r="G795" i="12" l="1"/>
  <c r="K795" i="12" s="1"/>
  <c r="M790" i="11"/>
  <c r="Q790" i="11" s="1"/>
  <c r="F791" i="11" s="1"/>
  <c r="L790" i="11"/>
  <c r="M851" i="2"/>
  <c r="L851" i="2"/>
  <c r="P851" i="2" s="1"/>
  <c r="J795" i="12" l="1"/>
  <c r="H795" i="12"/>
  <c r="I795" i="12"/>
  <c r="P790" i="11"/>
  <c r="E791" i="11" s="1"/>
  <c r="N790" i="11"/>
  <c r="C791" i="11" s="1"/>
  <c r="O790" i="11"/>
  <c r="D791" i="11" s="1"/>
  <c r="Q851" i="2"/>
  <c r="F852" i="2" s="1"/>
  <c r="N851" i="2"/>
  <c r="C852" i="2" s="1"/>
  <c r="O851" i="2"/>
  <c r="D852" i="2" s="1"/>
  <c r="E852" i="2"/>
  <c r="M795" i="12" l="1"/>
  <c r="Q795" i="12" s="1"/>
  <c r="F796" i="12" s="1"/>
  <c r="L795" i="12"/>
  <c r="G791" i="11"/>
  <c r="K791" i="11" s="1"/>
  <c r="G852" i="2"/>
  <c r="K852" i="2" s="1"/>
  <c r="N795" i="12" l="1"/>
  <c r="C796" i="12" s="1"/>
  <c r="O795" i="12"/>
  <c r="D796" i="12" s="1"/>
  <c r="P795" i="12"/>
  <c r="E796" i="12" s="1"/>
  <c r="J791" i="11"/>
  <c r="H791" i="11"/>
  <c r="M791" i="11" s="1"/>
  <c r="Q791" i="11" s="1"/>
  <c r="F792" i="11" s="1"/>
  <c r="I791" i="11"/>
  <c r="I852" i="2"/>
  <c r="H852" i="2"/>
  <c r="J852" i="2"/>
  <c r="G796" i="12" l="1"/>
  <c r="K796" i="12" s="1"/>
  <c r="L791" i="11"/>
  <c r="P791" i="11" s="1"/>
  <c r="E792" i="11" s="1"/>
  <c r="M852" i="2"/>
  <c r="L852" i="2"/>
  <c r="P852" i="2" s="1"/>
  <c r="J796" i="12" l="1"/>
  <c r="H796" i="12"/>
  <c r="I796" i="12"/>
  <c r="N791" i="11"/>
  <c r="C792" i="11" s="1"/>
  <c r="O791" i="11"/>
  <c r="D792" i="11" s="1"/>
  <c r="Q852" i="2"/>
  <c r="F853" i="2" s="1"/>
  <c r="N852" i="2"/>
  <c r="C853" i="2" s="1"/>
  <c r="O852" i="2"/>
  <c r="D853" i="2" s="1"/>
  <c r="E853" i="2"/>
  <c r="L796" i="12" l="1"/>
  <c r="M796" i="12"/>
  <c r="Q796" i="12" s="1"/>
  <c r="F797" i="12" s="1"/>
  <c r="G792" i="11"/>
  <c r="K792" i="11" s="1"/>
  <c r="G853" i="2"/>
  <c r="K853" i="2" s="1"/>
  <c r="N796" i="12" l="1"/>
  <c r="C797" i="12" s="1"/>
  <c r="P796" i="12"/>
  <c r="E797" i="12" s="1"/>
  <c r="O796" i="12"/>
  <c r="D797" i="12" s="1"/>
  <c r="I792" i="11"/>
  <c r="H792" i="11"/>
  <c r="J792" i="11"/>
  <c r="I853" i="2"/>
  <c r="H853" i="2"/>
  <c r="J853" i="2"/>
  <c r="G797" i="12" l="1"/>
  <c r="K797" i="12" s="1"/>
  <c r="L792" i="11"/>
  <c r="M792" i="11"/>
  <c r="Q792" i="11" s="1"/>
  <c r="F793" i="11" s="1"/>
  <c r="O792" i="11"/>
  <c r="D793" i="11" s="1"/>
  <c r="P792" i="11"/>
  <c r="E793" i="11" s="1"/>
  <c r="M853" i="2"/>
  <c r="L853" i="2"/>
  <c r="P853" i="2" s="1"/>
  <c r="I797" i="12" l="1"/>
  <c r="H797" i="12"/>
  <c r="M797" i="12" s="1"/>
  <c r="Q797" i="12" s="1"/>
  <c r="F798" i="12" s="1"/>
  <c r="J797" i="12"/>
  <c r="L797" i="12"/>
  <c r="N792" i="11"/>
  <c r="C793" i="11" s="1"/>
  <c r="G793" i="11" s="1"/>
  <c r="K793" i="11" s="1"/>
  <c r="Q853" i="2"/>
  <c r="F854" i="2" s="1"/>
  <c r="N853" i="2"/>
  <c r="C854" i="2" s="1"/>
  <c r="O853" i="2"/>
  <c r="D854" i="2" s="1"/>
  <c r="E854" i="2"/>
  <c r="O797" i="12" l="1"/>
  <c r="D798" i="12" s="1"/>
  <c r="P797" i="12"/>
  <c r="E798" i="12" s="1"/>
  <c r="N797" i="12"/>
  <c r="C798" i="12" s="1"/>
  <c r="I793" i="11"/>
  <c r="H793" i="11"/>
  <c r="J793" i="11"/>
  <c r="G854" i="2"/>
  <c r="K854" i="2" s="1"/>
  <c r="G798" i="12" l="1"/>
  <c r="K798" i="12" s="1"/>
  <c r="M793" i="11"/>
  <c r="Q793" i="11" s="1"/>
  <c r="F794" i="11" s="1"/>
  <c r="L793" i="11"/>
  <c r="I854" i="2"/>
  <c r="H854" i="2"/>
  <c r="J854" i="2"/>
  <c r="I798" i="12" l="1"/>
  <c r="H798" i="12"/>
  <c r="J798" i="12"/>
  <c r="O793" i="11"/>
  <c r="D794" i="11" s="1"/>
  <c r="P793" i="11"/>
  <c r="E794" i="11" s="1"/>
  <c r="N793" i="11"/>
  <c r="C794" i="11" s="1"/>
  <c r="L854" i="2"/>
  <c r="P854" i="2" s="1"/>
  <c r="M854" i="2"/>
  <c r="L798" i="12" l="1"/>
  <c r="M798" i="12"/>
  <c r="Q798" i="12" s="1"/>
  <c r="F799" i="12" s="1"/>
  <c r="G794" i="11"/>
  <c r="K794" i="11" s="1"/>
  <c r="Q854" i="2"/>
  <c r="F855" i="2" s="1"/>
  <c r="N854" i="2"/>
  <c r="C855" i="2" s="1"/>
  <c r="O854" i="2"/>
  <c r="D855" i="2" s="1"/>
  <c r="E855" i="2"/>
  <c r="N798" i="12" l="1"/>
  <c r="C799" i="12" s="1"/>
  <c r="P798" i="12"/>
  <c r="E799" i="12" s="1"/>
  <c r="O798" i="12"/>
  <c r="D799" i="12" s="1"/>
  <c r="I794" i="11"/>
  <c r="H794" i="11"/>
  <c r="J794" i="11"/>
  <c r="G855" i="2"/>
  <c r="K855" i="2" s="1"/>
  <c r="G799" i="12" l="1"/>
  <c r="K799" i="12" s="1"/>
  <c r="M794" i="11"/>
  <c r="Q794" i="11" s="1"/>
  <c r="F795" i="11" s="1"/>
  <c r="L794" i="11"/>
  <c r="I855" i="2"/>
  <c r="H855" i="2"/>
  <c r="M855" i="2" s="1"/>
  <c r="J855" i="2"/>
  <c r="I799" i="12" l="1"/>
  <c r="H799" i="12"/>
  <c r="M799" i="12" s="1"/>
  <c r="Q799" i="12" s="1"/>
  <c r="F800" i="12" s="1"/>
  <c r="J799" i="12"/>
  <c r="O794" i="11"/>
  <c r="D795" i="11" s="1"/>
  <c r="N794" i="11"/>
  <c r="C795" i="11" s="1"/>
  <c r="P794" i="11"/>
  <c r="E795" i="11" s="1"/>
  <c r="Q855" i="2"/>
  <c r="F856" i="2" s="1"/>
  <c r="L855" i="2"/>
  <c r="P855" i="2" s="1"/>
  <c r="L799" i="12" l="1"/>
  <c r="N799" i="12" s="1"/>
  <c r="C800" i="12" s="1"/>
  <c r="P799" i="12"/>
  <c r="E800" i="12" s="1"/>
  <c r="O799" i="12"/>
  <c r="D800" i="12" s="1"/>
  <c r="G795" i="11"/>
  <c r="K795" i="11" s="1"/>
  <c r="N855" i="2"/>
  <c r="C856" i="2" s="1"/>
  <c r="O855" i="2"/>
  <c r="D856" i="2" s="1"/>
  <c r="E856" i="2"/>
  <c r="G800" i="12" l="1"/>
  <c r="K800" i="12" s="1"/>
  <c r="I795" i="11"/>
  <c r="H795" i="11"/>
  <c r="J795" i="11"/>
  <c r="G856" i="2"/>
  <c r="K856" i="2" s="1"/>
  <c r="I800" i="12" l="1"/>
  <c r="H800" i="12"/>
  <c r="J800" i="12"/>
  <c r="M800" i="12"/>
  <c r="Q800" i="12" s="1"/>
  <c r="F801" i="12" s="1"/>
  <c r="L795" i="11"/>
  <c r="O795" i="11" s="1"/>
  <c r="D796" i="11" s="1"/>
  <c r="M795" i="11"/>
  <c r="Q795" i="11" s="1"/>
  <c r="F796" i="11" s="1"/>
  <c r="I856" i="2"/>
  <c r="H856" i="2"/>
  <c r="J856" i="2"/>
  <c r="L800" i="12" l="1"/>
  <c r="O800" i="12" s="1"/>
  <c r="D801" i="12" s="1"/>
  <c r="N800" i="12"/>
  <c r="C801" i="12" s="1"/>
  <c r="P800" i="12"/>
  <c r="E801" i="12" s="1"/>
  <c r="P795" i="11"/>
  <c r="E796" i="11" s="1"/>
  <c r="N795" i="11"/>
  <c r="C796" i="11" s="1"/>
  <c r="G796" i="11" s="1"/>
  <c r="K796" i="11" s="1"/>
  <c r="M856" i="2"/>
  <c r="L856" i="2"/>
  <c r="P856" i="2" s="1"/>
  <c r="G801" i="12" l="1"/>
  <c r="K801" i="12" s="1"/>
  <c r="I796" i="11"/>
  <c r="H796" i="11"/>
  <c r="J796" i="11"/>
  <c r="Q856" i="2"/>
  <c r="F857" i="2" s="1"/>
  <c r="N856" i="2"/>
  <c r="C857" i="2" s="1"/>
  <c r="O856" i="2"/>
  <c r="D857" i="2" s="1"/>
  <c r="E857" i="2"/>
  <c r="I801" i="12" l="1"/>
  <c r="H801" i="12"/>
  <c r="J801" i="12"/>
  <c r="L796" i="11"/>
  <c r="M796" i="11"/>
  <c r="Q796" i="11" s="1"/>
  <c r="F797" i="11" s="1"/>
  <c r="G857" i="2"/>
  <c r="K857" i="2" s="1"/>
  <c r="M801" i="12" l="1"/>
  <c r="Q801" i="12" s="1"/>
  <c r="F802" i="12" s="1"/>
  <c r="L801" i="12"/>
  <c r="P796" i="11"/>
  <c r="E797" i="11" s="1"/>
  <c r="N796" i="11"/>
  <c r="C797" i="11" s="1"/>
  <c r="O796" i="11"/>
  <c r="D797" i="11" s="1"/>
  <c r="H857" i="2"/>
  <c r="M857" i="2" s="1"/>
  <c r="I857" i="2"/>
  <c r="L857" i="2" s="1"/>
  <c r="P857" i="2" s="1"/>
  <c r="J857" i="2"/>
  <c r="N801" i="12" l="1"/>
  <c r="C802" i="12" s="1"/>
  <c r="P801" i="12"/>
  <c r="E802" i="12" s="1"/>
  <c r="O801" i="12"/>
  <c r="D802" i="12" s="1"/>
  <c r="G797" i="11"/>
  <c r="K797" i="11" s="1"/>
  <c r="Q857" i="2"/>
  <c r="F858" i="2" s="1"/>
  <c r="N857" i="2"/>
  <c r="C858" i="2" s="1"/>
  <c r="O857" i="2"/>
  <c r="D858" i="2" s="1"/>
  <c r="E858" i="2"/>
  <c r="G802" i="12" l="1"/>
  <c r="K802" i="12" s="1"/>
  <c r="I797" i="11"/>
  <c r="H797" i="11"/>
  <c r="J797" i="11"/>
  <c r="G858" i="2"/>
  <c r="K858" i="2" s="1"/>
  <c r="I802" i="12" l="1"/>
  <c r="H802" i="12"/>
  <c r="J802" i="12"/>
  <c r="L797" i="11"/>
  <c r="M797" i="11"/>
  <c r="Q797" i="11" s="1"/>
  <c r="F798" i="11" s="1"/>
  <c r="I858" i="2"/>
  <c r="H858" i="2"/>
  <c r="M858" i="2" s="1"/>
  <c r="J858" i="2"/>
  <c r="L802" i="12" l="1"/>
  <c r="M802" i="12"/>
  <c r="Q802" i="12" s="1"/>
  <c r="F803" i="12" s="1"/>
  <c r="P797" i="11"/>
  <c r="E798" i="11" s="1"/>
  <c r="N797" i="11"/>
  <c r="C798" i="11" s="1"/>
  <c r="O797" i="11"/>
  <c r="D798" i="11" s="1"/>
  <c r="Q858" i="2"/>
  <c r="F859" i="2" s="1"/>
  <c r="L858" i="2"/>
  <c r="P858" i="2" s="1"/>
  <c r="N802" i="12" l="1"/>
  <c r="C803" i="12" s="1"/>
  <c r="O802" i="12"/>
  <c r="D803" i="12" s="1"/>
  <c r="P802" i="12"/>
  <c r="E803" i="12" s="1"/>
  <c r="G798" i="11"/>
  <c r="K798" i="11" s="1"/>
  <c r="N858" i="2"/>
  <c r="C859" i="2" s="1"/>
  <c r="O858" i="2"/>
  <c r="D859" i="2" s="1"/>
  <c r="E859" i="2"/>
  <c r="G803" i="12" l="1"/>
  <c r="K803" i="12" s="1"/>
  <c r="I798" i="11"/>
  <c r="H798" i="11"/>
  <c r="J798" i="11"/>
  <c r="G859" i="2"/>
  <c r="K859" i="2" s="1"/>
  <c r="J803" i="12" l="1"/>
  <c r="H803" i="12"/>
  <c r="L803" i="12" s="1"/>
  <c r="I803" i="12"/>
  <c r="M803" i="12"/>
  <c r="Q803" i="12" s="1"/>
  <c r="F804" i="12" s="1"/>
  <c r="L798" i="11"/>
  <c r="M798" i="11"/>
  <c r="Q798" i="11" s="1"/>
  <c r="F799" i="11" s="1"/>
  <c r="I859" i="2"/>
  <c r="H859" i="2"/>
  <c r="J859" i="2"/>
  <c r="O803" i="12" l="1"/>
  <c r="D804" i="12" s="1"/>
  <c r="P803" i="12"/>
  <c r="E804" i="12" s="1"/>
  <c r="N803" i="12"/>
  <c r="C804" i="12" s="1"/>
  <c r="O798" i="11"/>
  <c r="D799" i="11" s="1"/>
  <c r="P798" i="11"/>
  <c r="E799" i="11" s="1"/>
  <c r="N798" i="11"/>
  <c r="C799" i="11" s="1"/>
  <c r="M859" i="2"/>
  <c r="L859" i="2"/>
  <c r="P859" i="2" s="1"/>
  <c r="G804" i="12" l="1"/>
  <c r="K804" i="12" s="1"/>
  <c r="I804" i="12"/>
  <c r="G799" i="11"/>
  <c r="K799" i="11" s="1"/>
  <c r="Q859" i="2"/>
  <c r="F860" i="2" s="1"/>
  <c r="N859" i="2"/>
  <c r="C860" i="2" s="1"/>
  <c r="O859" i="2"/>
  <c r="D860" i="2" s="1"/>
  <c r="E860" i="2"/>
  <c r="H804" i="12" l="1"/>
  <c r="J804" i="12"/>
  <c r="L804" i="12"/>
  <c r="M804" i="12"/>
  <c r="Q804" i="12" s="1"/>
  <c r="F805" i="12" s="1"/>
  <c r="I799" i="11"/>
  <c r="H799" i="11"/>
  <c r="J799" i="11"/>
  <c r="G860" i="2"/>
  <c r="K860" i="2" s="1"/>
  <c r="O804" i="12" l="1"/>
  <c r="D805" i="12" s="1"/>
  <c r="N804" i="12"/>
  <c r="C805" i="12" s="1"/>
  <c r="P804" i="12"/>
  <c r="E805" i="12" s="1"/>
  <c r="M799" i="11"/>
  <c r="Q799" i="11" s="1"/>
  <c r="F800" i="11" s="1"/>
  <c r="L799" i="11"/>
  <c r="I860" i="2"/>
  <c r="H860" i="2"/>
  <c r="J860" i="2"/>
  <c r="G805" i="12" l="1"/>
  <c r="K805" i="12" s="1"/>
  <c r="J805" i="12"/>
  <c r="N799" i="11"/>
  <c r="C800" i="11" s="1"/>
  <c r="O799" i="11"/>
  <c r="D800" i="11" s="1"/>
  <c r="P799" i="11"/>
  <c r="E800" i="11" s="1"/>
  <c r="M860" i="2"/>
  <c r="L860" i="2"/>
  <c r="P860" i="2" s="1"/>
  <c r="H805" i="12" l="1"/>
  <c r="I805" i="12"/>
  <c r="G800" i="11"/>
  <c r="K800" i="11" s="1"/>
  <c r="Q860" i="2"/>
  <c r="F861" i="2" s="1"/>
  <c r="N860" i="2"/>
  <c r="C861" i="2" s="1"/>
  <c r="O860" i="2"/>
  <c r="D861" i="2" s="1"/>
  <c r="E861" i="2"/>
  <c r="L805" i="12" l="1"/>
  <c r="M805" i="12"/>
  <c r="Q805" i="12" s="1"/>
  <c r="F806" i="12" s="1"/>
  <c r="I800" i="11"/>
  <c r="H800" i="11"/>
  <c r="J800" i="11"/>
  <c r="G861" i="2"/>
  <c r="K861" i="2" s="1"/>
  <c r="P805" i="12" l="1"/>
  <c r="E806" i="12" s="1"/>
  <c r="O805" i="12"/>
  <c r="D806" i="12" s="1"/>
  <c r="N805" i="12"/>
  <c r="C806" i="12" s="1"/>
  <c r="L800" i="11"/>
  <c r="M800" i="11"/>
  <c r="Q800" i="11" s="1"/>
  <c r="F801" i="11" s="1"/>
  <c r="I861" i="2"/>
  <c r="H861" i="2"/>
  <c r="J861" i="2"/>
  <c r="G806" i="12" l="1"/>
  <c r="K806" i="12" s="1"/>
  <c r="O800" i="11"/>
  <c r="D801" i="11" s="1"/>
  <c r="P800" i="11"/>
  <c r="E801" i="11" s="1"/>
  <c r="N800" i="11"/>
  <c r="C801" i="11" s="1"/>
  <c r="L861" i="2"/>
  <c r="P861" i="2" s="1"/>
  <c r="M861" i="2"/>
  <c r="J806" i="12" l="1"/>
  <c r="H806" i="12"/>
  <c r="I806" i="12"/>
  <c r="G801" i="11"/>
  <c r="K801" i="11" s="1"/>
  <c r="Q861" i="2"/>
  <c r="F862" i="2" s="1"/>
  <c r="N861" i="2"/>
  <c r="C862" i="2" s="1"/>
  <c r="O861" i="2"/>
  <c r="D862" i="2" s="1"/>
  <c r="E862" i="2"/>
  <c r="L806" i="12" l="1"/>
  <c r="M806" i="12"/>
  <c r="Q806" i="12" s="1"/>
  <c r="F807" i="12" s="1"/>
  <c r="I801" i="11"/>
  <c r="H801" i="11"/>
  <c r="J801" i="11"/>
  <c r="G862" i="2"/>
  <c r="K862" i="2" s="1"/>
  <c r="P806" i="12" l="1"/>
  <c r="E807" i="12" s="1"/>
  <c r="N806" i="12"/>
  <c r="C807" i="12" s="1"/>
  <c r="O806" i="12"/>
  <c r="D807" i="12" s="1"/>
  <c r="L801" i="11"/>
  <c r="M801" i="11"/>
  <c r="Q801" i="11" s="1"/>
  <c r="F802" i="11" s="1"/>
  <c r="I862" i="2"/>
  <c r="H862" i="2"/>
  <c r="M862" i="2" s="1"/>
  <c r="J862" i="2"/>
  <c r="G807" i="12" l="1"/>
  <c r="K807" i="12" s="1"/>
  <c r="P801" i="11"/>
  <c r="E802" i="11" s="1"/>
  <c r="N801" i="11"/>
  <c r="C802" i="11" s="1"/>
  <c r="O801" i="11"/>
  <c r="D802" i="11" s="1"/>
  <c r="Q862" i="2"/>
  <c r="F863" i="2" s="1"/>
  <c r="L862" i="2"/>
  <c r="P862" i="2" s="1"/>
  <c r="I807" i="12" l="1"/>
  <c r="H807" i="12"/>
  <c r="J807" i="12"/>
  <c r="G802" i="11"/>
  <c r="K802" i="11" s="1"/>
  <c r="N862" i="2"/>
  <c r="C863" i="2" s="1"/>
  <c r="O862" i="2"/>
  <c r="D863" i="2" s="1"/>
  <c r="E863" i="2"/>
  <c r="M807" i="12" l="1"/>
  <c r="Q807" i="12" s="1"/>
  <c r="F808" i="12" s="1"/>
  <c r="L807" i="12"/>
  <c r="I802" i="11"/>
  <c r="H802" i="11"/>
  <c r="J802" i="11"/>
  <c r="G863" i="2"/>
  <c r="K863" i="2" s="1"/>
  <c r="N807" i="12" l="1"/>
  <c r="C808" i="12" s="1"/>
  <c r="P807" i="12"/>
  <c r="E808" i="12" s="1"/>
  <c r="O807" i="12"/>
  <c r="D808" i="12" s="1"/>
  <c r="L802" i="11"/>
  <c r="M802" i="11"/>
  <c r="Q802" i="11" s="1"/>
  <c r="F803" i="11" s="1"/>
  <c r="I863" i="2"/>
  <c r="H863" i="2"/>
  <c r="J863" i="2"/>
  <c r="G808" i="12" l="1"/>
  <c r="K808" i="12" s="1"/>
  <c r="O802" i="11"/>
  <c r="D803" i="11" s="1"/>
  <c r="N802" i="11"/>
  <c r="C803" i="11" s="1"/>
  <c r="P802" i="11"/>
  <c r="E803" i="11" s="1"/>
  <c r="M863" i="2"/>
  <c r="L863" i="2"/>
  <c r="P863" i="2" s="1"/>
  <c r="J808" i="12" l="1"/>
  <c r="H808" i="12"/>
  <c r="I808" i="12"/>
  <c r="G803" i="11"/>
  <c r="K803" i="11" s="1"/>
  <c r="Q863" i="2"/>
  <c r="F864" i="2" s="1"/>
  <c r="N863" i="2"/>
  <c r="C864" i="2" s="1"/>
  <c r="O863" i="2"/>
  <c r="D864" i="2" s="1"/>
  <c r="E864" i="2"/>
  <c r="L808" i="12" l="1"/>
  <c r="M808" i="12"/>
  <c r="Q808" i="12" s="1"/>
  <c r="F809" i="12" s="1"/>
  <c r="J803" i="11"/>
  <c r="H803" i="11"/>
  <c r="I803" i="11"/>
  <c r="G864" i="2"/>
  <c r="K864" i="2" s="1"/>
  <c r="N808" i="12" l="1"/>
  <c r="C809" i="12" s="1"/>
  <c r="P808" i="12"/>
  <c r="E809" i="12" s="1"/>
  <c r="O808" i="12"/>
  <c r="D809" i="12" s="1"/>
  <c r="L803" i="11"/>
  <c r="M803" i="11"/>
  <c r="Q803" i="11" s="1"/>
  <c r="F804" i="11" s="1"/>
  <c r="J864" i="2"/>
  <c r="H864" i="2"/>
  <c r="I864" i="2"/>
  <c r="G809" i="12" l="1"/>
  <c r="K809" i="12" s="1"/>
  <c r="O803" i="11"/>
  <c r="D804" i="11" s="1"/>
  <c r="P803" i="11"/>
  <c r="E804" i="11" s="1"/>
  <c r="N803" i="11"/>
  <c r="C804" i="11" s="1"/>
  <c r="M864" i="2"/>
  <c r="L864" i="2"/>
  <c r="P864" i="2" s="1"/>
  <c r="I809" i="12" l="1"/>
  <c r="H809" i="12"/>
  <c r="M809" i="12" s="1"/>
  <c r="Q809" i="12" s="1"/>
  <c r="F810" i="12" s="1"/>
  <c r="J809" i="12"/>
  <c r="G804" i="11"/>
  <c r="K804" i="11" s="1"/>
  <c r="Q864" i="2"/>
  <c r="F865" i="2" s="1"/>
  <c r="N864" i="2"/>
  <c r="C865" i="2" s="1"/>
  <c r="O864" i="2"/>
  <c r="D865" i="2" s="1"/>
  <c r="E865" i="2"/>
  <c r="L809" i="12" l="1"/>
  <c r="O809" i="12" s="1"/>
  <c r="D810" i="12" s="1"/>
  <c r="N809" i="12"/>
  <c r="C810" i="12" s="1"/>
  <c r="I804" i="11"/>
  <c r="H804" i="11"/>
  <c r="J804" i="11"/>
  <c r="G865" i="2"/>
  <c r="K865" i="2" s="1"/>
  <c r="P809" i="12" l="1"/>
  <c r="E810" i="12" s="1"/>
  <c r="G810" i="12"/>
  <c r="K810" i="12" s="1"/>
  <c r="L804" i="11"/>
  <c r="M804" i="11"/>
  <c r="Q804" i="11" s="1"/>
  <c r="F805" i="11" s="1"/>
  <c r="I865" i="2"/>
  <c r="H865" i="2"/>
  <c r="J865" i="2"/>
  <c r="J810" i="12" l="1"/>
  <c r="I810" i="12"/>
  <c r="H810" i="12"/>
  <c r="P804" i="11"/>
  <c r="E805" i="11" s="1"/>
  <c r="N804" i="11"/>
  <c r="C805" i="11" s="1"/>
  <c r="O804" i="11"/>
  <c r="D805" i="11" s="1"/>
  <c r="M865" i="2"/>
  <c r="L865" i="2"/>
  <c r="P865" i="2" s="1"/>
  <c r="M810" i="12" l="1"/>
  <c r="Q810" i="12" s="1"/>
  <c r="F811" i="12" s="1"/>
  <c r="L810" i="12"/>
  <c r="G805" i="11"/>
  <c r="K805" i="11" s="1"/>
  <c r="Q865" i="2"/>
  <c r="F866" i="2" s="1"/>
  <c r="N865" i="2"/>
  <c r="C866" i="2" s="1"/>
  <c r="O865" i="2"/>
  <c r="D866" i="2" s="1"/>
  <c r="E866" i="2"/>
  <c r="O810" i="12" l="1"/>
  <c r="D811" i="12" s="1"/>
  <c r="P810" i="12"/>
  <c r="E811" i="12" s="1"/>
  <c r="N810" i="12"/>
  <c r="C811" i="12" s="1"/>
  <c r="I805" i="11"/>
  <c r="H805" i="11"/>
  <c r="J805" i="11"/>
  <c r="G866" i="2"/>
  <c r="K866" i="2" s="1"/>
  <c r="G811" i="12" l="1"/>
  <c r="K811" i="12" s="1"/>
  <c r="I811" i="12"/>
  <c r="L805" i="11"/>
  <c r="M805" i="11"/>
  <c r="Q805" i="11" s="1"/>
  <c r="F806" i="11" s="1"/>
  <c r="J866" i="2"/>
  <c r="H866" i="2"/>
  <c r="M866" i="2" s="1"/>
  <c r="I866" i="2"/>
  <c r="L866" i="2" s="1"/>
  <c r="P866" i="2" s="1"/>
  <c r="H811" i="12" l="1"/>
  <c r="J811" i="12"/>
  <c r="P805" i="11"/>
  <c r="E806" i="11" s="1"/>
  <c r="N805" i="11"/>
  <c r="C806" i="11" s="1"/>
  <c r="O805" i="11"/>
  <c r="D806" i="11" s="1"/>
  <c r="Q866" i="2"/>
  <c r="F867" i="2" s="1"/>
  <c r="N866" i="2"/>
  <c r="C867" i="2" s="1"/>
  <c r="O866" i="2"/>
  <c r="D867" i="2" s="1"/>
  <c r="E867" i="2"/>
  <c r="L811" i="12" l="1"/>
  <c r="M811" i="12"/>
  <c r="Q811" i="12" s="1"/>
  <c r="F812" i="12" s="1"/>
  <c r="G806" i="11"/>
  <c r="K806" i="11" s="1"/>
  <c r="G867" i="2"/>
  <c r="K867" i="2" s="1"/>
  <c r="N811" i="12" l="1"/>
  <c r="C812" i="12" s="1"/>
  <c r="O811" i="12"/>
  <c r="D812" i="12" s="1"/>
  <c r="P811" i="12"/>
  <c r="E812" i="12" s="1"/>
  <c r="I806" i="11"/>
  <c r="H806" i="11"/>
  <c r="J806" i="11"/>
  <c r="I867" i="2"/>
  <c r="H867" i="2"/>
  <c r="M867" i="2" s="1"/>
  <c r="J867" i="2"/>
  <c r="G812" i="12" l="1"/>
  <c r="K812" i="12" s="1"/>
  <c r="M806" i="11"/>
  <c r="Q806" i="11" s="1"/>
  <c r="F807" i="11" s="1"/>
  <c r="L806" i="11"/>
  <c r="Q867" i="2"/>
  <c r="F868" i="2" s="1"/>
  <c r="L867" i="2"/>
  <c r="P867" i="2" s="1"/>
  <c r="J812" i="12" l="1"/>
  <c r="H812" i="12"/>
  <c r="I812" i="12"/>
  <c r="M812" i="12"/>
  <c r="Q812" i="12" s="1"/>
  <c r="F813" i="12" s="1"/>
  <c r="L812" i="12"/>
  <c r="N806" i="11"/>
  <c r="C807" i="11" s="1"/>
  <c r="O806" i="11"/>
  <c r="D807" i="11" s="1"/>
  <c r="P806" i="11"/>
  <c r="E807" i="11" s="1"/>
  <c r="N867" i="2"/>
  <c r="C868" i="2" s="1"/>
  <c r="O867" i="2"/>
  <c r="D868" i="2" s="1"/>
  <c r="E868" i="2"/>
  <c r="N812" i="12" l="1"/>
  <c r="C813" i="12" s="1"/>
  <c r="O812" i="12"/>
  <c r="D813" i="12" s="1"/>
  <c r="P812" i="12"/>
  <c r="E813" i="12" s="1"/>
  <c r="G807" i="11"/>
  <c r="K807" i="11" s="1"/>
  <c r="G868" i="2"/>
  <c r="K868" i="2" s="1"/>
  <c r="G813" i="12" l="1"/>
  <c r="K813" i="12" s="1"/>
  <c r="J807" i="11"/>
  <c r="H807" i="11"/>
  <c r="I807" i="11"/>
  <c r="J868" i="2"/>
  <c r="H868" i="2"/>
  <c r="I868" i="2"/>
  <c r="I813" i="12" l="1"/>
  <c r="J813" i="12"/>
  <c r="H813" i="12"/>
  <c r="L807" i="11"/>
  <c r="M807" i="11"/>
  <c r="Q807" i="11" s="1"/>
  <c r="F808" i="11" s="1"/>
  <c r="M868" i="2"/>
  <c r="L868" i="2"/>
  <c r="P868" i="2" s="1"/>
  <c r="M813" i="12" l="1"/>
  <c r="Q813" i="12" s="1"/>
  <c r="F814" i="12" s="1"/>
  <c r="L813" i="12"/>
  <c r="N807" i="11"/>
  <c r="C808" i="11" s="1"/>
  <c r="O807" i="11"/>
  <c r="D808" i="11" s="1"/>
  <c r="P807" i="11"/>
  <c r="E808" i="11" s="1"/>
  <c r="Q868" i="2"/>
  <c r="F869" i="2" s="1"/>
  <c r="N868" i="2"/>
  <c r="C869" i="2" s="1"/>
  <c r="O868" i="2"/>
  <c r="D869" i="2" s="1"/>
  <c r="E869" i="2"/>
  <c r="P813" i="12" l="1"/>
  <c r="E814" i="12" s="1"/>
  <c r="O813" i="12"/>
  <c r="D814" i="12" s="1"/>
  <c r="N813" i="12"/>
  <c r="C814" i="12" s="1"/>
  <c r="G808" i="11"/>
  <c r="K808" i="11" s="1"/>
  <c r="G869" i="2"/>
  <c r="K869" i="2" s="1"/>
  <c r="G814" i="12" l="1"/>
  <c r="K814" i="12" s="1"/>
  <c r="J808" i="11"/>
  <c r="H808" i="11"/>
  <c r="M808" i="11" s="1"/>
  <c r="Q808" i="11" s="1"/>
  <c r="F809" i="11" s="1"/>
  <c r="I808" i="11"/>
  <c r="J869" i="2"/>
  <c r="H869" i="2"/>
  <c r="I869" i="2"/>
  <c r="J814" i="12" l="1"/>
  <c r="H814" i="12"/>
  <c r="I814" i="12"/>
  <c r="L808" i="11"/>
  <c r="O808" i="11" s="1"/>
  <c r="D809" i="11" s="1"/>
  <c r="L869" i="2"/>
  <c r="P869" i="2" s="1"/>
  <c r="M869" i="2"/>
  <c r="L814" i="12" l="1"/>
  <c r="M814" i="12"/>
  <c r="Q814" i="12" s="1"/>
  <c r="F815" i="12" s="1"/>
  <c r="N808" i="11"/>
  <c r="C809" i="11" s="1"/>
  <c r="P808" i="11"/>
  <c r="E809" i="11" s="1"/>
  <c r="Q869" i="2"/>
  <c r="F870" i="2" s="1"/>
  <c r="N869" i="2"/>
  <c r="C870" i="2" s="1"/>
  <c r="O869" i="2"/>
  <c r="D870" i="2" s="1"/>
  <c r="E870" i="2"/>
  <c r="N814" i="12" l="1"/>
  <c r="C815" i="12" s="1"/>
  <c r="P814" i="12"/>
  <c r="E815" i="12" s="1"/>
  <c r="O814" i="12"/>
  <c r="D815" i="12" s="1"/>
  <c r="G809" i="11"/>
  <c r="K809" i="11" s="1"/>
  <c r="G870" i="2"/>
  <c r="K870" i="2" s="1"/>
  <c r="G815" i="12" l="1"/>
  <c r="K815" i="12" s="1"/>
  <c r="J809" i="11"/>
  <c r="H809" i="11"/>
  <c r="M809" i="11" s="1"/>
  <c r="Q809" i="11" s="1"/>
  <c r="F810" i="11" s="1"/>
  <c r="I809" i="11"/>
  <c r="J870" i="2"/>
  <c r="H870" i="2"/>
  <c r="I870" i="2"/>
  <c r="I815" i="12" l="1"/>
  <c r="H815" i="12"/>
  <c r="M815" i="12" s="1"/>
  <c r="Q815" i="12" s="1"/>
  <c r="F816" i="12" s="1"/>
  <c r="J815" i="12"/>
  <c r="L815" i="12"/>
  <c r="L809" i="11"/>
  <c r="O809" i="11" s="1"/>
  <c r="D810" i="11" s="1"/>
  <c r="M870" i="2"/>
  <c r="L870" i="2"/>
  <c r="P870" i="2" s="1"/>
  <c r="N815" i="12" l="1"/>
  <c r="C816" i="12" s="1"/>
  <c r="O815" i="12"/>
  <c r="D816" i="12" s="1"/>
  <c r="P815" i="12"/>
  <c r="E816" i="12" s="1"/>
  <c r="N809" i="11"/>
  <c r="C810" i="11" s="1"/>
  <c r="P809" i="11"/>
  <c r="E810" i="11" s="1"/>
  <c r="Q870" i="2"/>
  <c r="F871" i="2" s="1"/>
  <c r="N870" i="2"/>
  <c r="C871" i="2" s="1"/>
  <c r="O870" i="2"/>
  <c r="D871" i="2" s="1"/>
  <c r="E871" i="2"/>
  <c r="G810" i="11" l="1"/>
  <c r="K810" i="11" s="1"/>
  <c r="G816" i="12"/>
  <c r="K816" i="12" s="1"/>
  <c r="I810" i="11"/>
  <c r="H810" i="11"/>
  <c r="J810" i="11"/>
  <c r="G871" i="2"/>
  <c r="K871" i="2" s="1"/>
  <c r="J816" i="12" l="1"/>
  <c r="H816" i="12"/>
  <c r="I816" i="12"/>
  <c r="M816" i="12"/>
  <c r="Q816" i="12" s="1"/>
  <c r="F817" i="12" s="1"/>
  <c r="M810" i="11"/>
  <c r="Q810" i="11" s="1"/>
  <c r="F811" i="11" s="1"/>
  <c r="L810" i="11"/>
  <c r="I871" i="2"/>
  <c r="H871" i="2"/>
  <c r="M871" i="2" s="1"/>
  <c r="J871" i="2"/>
  <c r="L816" i="12" l="1"/>
  <c r="O816" i="12"/>
  <c r="D817" i="12" s="1"/>
  <c r="N816" i="12"/>
  <c r="C817" i="12" s="1"/>
  <c r="P816" i="12"/>
  <c r="E817" i="12" s="1"/>
  <c r="P810" i="11"/>
  <c r="E811" i="11" s="1"/>
  <c r="O810" i="11"/>
  <c r="D811" i="11" s="1"/>
  <c r="N810" i="11"/>
  <c r="C811" i="11" s="1"/>
  <c r="Q871" i="2"/>
  <c r="F872" i="2" s="1"/>
  <c r="L871" i="2"/>
  <c r="P871" i="2" s="1"/>
  <c r="G817" i="12" l="1"/>
  <c r="K817" i="12" s="1"/>
  <c r="G811" i="11"/>
  <c r="K811" i="11" s="1"/>
  <c r="N871" i="2"/>
  <c r="C872" i="2" s="1"/>
  <c r="O871" i="2"/>
  <c r="D872" i="2" s="1"/>
  <c r="E872" i="2"/>
  <c r="I817" i="12" l="1"/>
  <c r="H817" i="12"/>
  <c r="J817" i="12"/>
  <c r="J811" i="11"/>
  <c r="H811" i="11"/>
  <c r="I811" i="11"/>
  <c r="G872" i="2"/>
  <c r="K872" i="2" s="1"/>
  <c r="L817" i="12" l="1"/>
  <c r="M817" i="12"/>
  <c r="Q817" i="12" s="1"/>
  <c r="F818" i="12" s="1"/>
  <c r="M811" i="11"/>
  <c r="Q811" i="11" s="1"/>
  <c r="F812" i="11" s="1"/>
  <c r="L811" i="11"/>
  <c r="I872" i="2"/>
  <c r="H872" i="2"/>
  <c r="J872" i="2"/>
  <c r="P817" i="12" l="1"/>
  <c r="E818" i="12" s="1"/>
  <c r="N817" i="12"/>
  <c r="C818" i="12" s="1"/>
  <c r="O817" i="12"/>
  <c r="D818" i="12" s="1"/>
  <c r="N811" i="11"/>
  <c r="C812" i="11" s="1"/>
  <c r="P811" i="11"/>
  <c r="E812" i="11" s="1"/>
  <c r="O811" i="11"/>
  <c r="D812" i="11" s="1"/>
  <c r="M872" i="2"/>
  <c r="L872" i="2"/>
  <c r="P872" i="2" s="1"/>
  <c r="G818" i="12" l="1"/>
  <c r="K818" i="12" s="1"/>
  <c r="G812" i="11"/>
  <c r="K812" i="11" s="1"/>
  <c r="Q872" i="2"/>
  <c r="F873" i="2" s="1"/>
  <c r="N872" i="2"/>
  <c r="C873" i="2" s="1"/>
  <c r="O872" i="2"/>
  <c r="D873" i="2" s="1"/>
  <c r="E873" i="2"/>
  <c r="I818" i="12" l="1"/>
  <c r="H818" i="12"/>
  <c r="J818" i="12"/>
  <c r="I812" i="11"/>
  <c r="H812" i="11"/>
  <c r="J812" i="11"/>
  <c r="G873" i="2"/>
  <c r="K873" i="2" s="1"/>
  <c r="L818" i="12" l="1"/>
  <c r="M818" i="12"/>
  <c r="Q818" i="12" s="1"/>
  <c r="F819" i="12" s="1"/>
  <c r="L812" i="11"/>
  <c r="M812" i="11"/>
  <c r="Q812" i="11" s="1"/>
  <c r="F813" i="11" s="1"/>
  <c r="J873" i="2"/>
  <c r="H873" i="2"/>
  <c r="M873" i="2" s="1"/>
  <c r="I873" i="2"/>
  <c r="L873" i="2" s="1"/>
  <c r="P873" i="2" s="1"/>
  <c r="O818" i="12" l="1"/>
  <c r="D819" i="12" s="1"/>
  <c r="P818" i="12"/>
  <c r="E819" i="12" s="1"/>
  <c r="N818" i="12"/>
  <c r="C819" i="12" s="1"/>
  <c r="O812" i="11"/>
  <c r="D813" i="11" s="1"/>
  <c r="P812" i="11"/>
  <c r="E813" i="11" s="1"/>
  <c r="N812" i="11"/>
  <c r="C813" i="11" s="1"/>
  <c r="Q873" i="2"/>
  <c r="F874" i="2" s="1"/>
  <c r="N873" i="2"/>
  <c r="C874" i="2" s="1"/>
  <c r="O873" i="2"/>
  <c r="D874" i="2" s="1"/>
  <c r="E874" i="2"/>
  <c r="G819" i="12" l="1"/>
  <c r="K819" i="12" s="1"/>
  <c r="G813" i="11"/>
  <c r="K813" i="11" s="1"/>
  <c r="G874" i="2"/>
  <c r="K874" i="2" s="1"/>
  <c r="I819" i="12" l="1"/>
  <c r="H819" i="12"/>
  <c r="J819" i="12"/>
  <c r="I813" i="11"/>
  <c r="H813" i="11"/>
  <c r="J813" i="11"/>
  <c r="I874" i="2"/>
  <c r="H874" i="2"/>
  <c r="J874" i="2"/>
  <c r="L819" i="12" l="1"/>
  <c r="M819" i="12"/>
  <c r="Q819" i="12" s="1"/>
  <c r="F820" i="12" s="1"/>
  <c r="L813" i="11"/>
  <c r="M813" i="11"/>
  <c r="Q813" i="11" s="1"/>
  <c r="F814" i="11" s="1"/>
  <c r="M874" i="2"/>
  <c r="L874" i="2"/>
  <c r="P874" i="2" s="1"/>
  <c r="O819" i="12" l="1"/>
  <c r="D820" i="12" s="1"/>
  <c r="N819" i="12"/>
  <c r="C820" i="12" s="1"/>
  <c r="P819" i="12"/>
  <c r="E820" i="12" s="1"/>
  <c r="O813" i="11"/>
  <c r="D814" i="11" s="1"/>
  <c r="P813" i="11"/>
  <c r="E814" i="11" s="1"/>
  <c r="N813" i="11"/>
  <c r="C814" i="11" s="1"/>
  <c r="Q874" i="2"/>
  <c r="F875" i="2" s="1"/>
  <c r="N874" i="2"/>
  <c r="C875" i="2" s="1"/>
  <c r="O874" i="2"/>
  <c r="D875" i="2" s="1"/>
  <c r="E875" i="2"/>
  <c r="G820" i="12" l="1"/>
  <c r="K820" i="12" s="1"/>
  <c r="G814" i="11"/>
  <c r="K814" i="11" s="1"/>
  <c r="G875" i="2"/>
  <c r="K875" i="2" s="1"/>
  <c r="J820" i="12" l="1"/>
  <c r="H820" i="12"/>
  <c r="I820" i="12"/>
  <c r="I814" i="11"/>
  <c r="H814" i="11"/>
  <c r="J814" i="11"/>
  <c r="J875" i="2"/>
  <c r="H875" i="2"/>
  <c r="I875" i="2"/>
  <c r="L820" i="12" l="1"/>
  <c r="M820" i="12"/>
  <c r="Q820" i="12" s="1"/>
  <c r="F821" i="12" s="1"/>
  <c r="L814" i="11"/>
  <c r="M814" i="11"/>
  <c r="Q814" i="11" s="1"/>
  <c r="F815" i="11" s="1"/>
  <c r="M875" i="2"/>
  <c r="L875" i="2"/>
  <c r="P875" i="2" s="1"/>
  <c r="N820" i="12" l="1"/>
  <c r="C821" i="12" s="1"/>
  <c r="O820" i="12"/>
  <c r="D821" i="12" s="1"/>
  <c r="P820" i="12"/>
  <c r="E821" i="12" s="1"/>
  <c r="O814" i="11"/>
  <c r="D815" i="11" s="1"/>
  <c r="P814" i="11"/>
  <c r="E815" i="11" s="1"/>
  <c r="N814" i="11"/>
  <c r="C815" i="11" s="1"/>
  <c r="Q875" i="2"/>
  <c r="F876" i="2" s="1"/>
  <c r="N875" i="2"/>
  <c r="C876" i="2" s="1"/>
  <c r="O875" i="2"/>
  <c r="D876" i="2" s="1"/>
  <c r="E876" i="2"/>
  <c r="G821" i="12" l="1"/>
  <c r="K821" i="12" s="1"/>
  <c r="G815" i="11"/>
  <c r="K815" i="11" s="1"/>
  <c r="G876" i="2"/>
  <c r="K876" i="2" s="1"/>
  <c r="J821" i="12" l="1"/>
  <c r="H821" i="12"/>
  <c r="M821" i="12" s="1"/>
  <c r="Q821" i="12" s="1"/>
  <c r="F822" i="12" s="1"/>
  <c r="I821" i="12"/>
  <c r="L821" i="12" s="1"/>
  <c r="I815" i="11"/>
  <c r="H815" i="11"/>
  <c r="J815" i="11"/>
  <c r="J876" i="2"/>
  <c r="H876" i="2"/>
  <c r="I876" i="2"/>
  <c r="P821" i="12" l="1"/>
  <c r="E822" i="12" s="1"/>
  <c r="O821" i="12"/>
  <c r="D822" i="12" s="1"/>
  <c r="N821" i="12"/>
  <c r="C822" i="12" s="1"/>
  <c r="M815" i="11"/>
  <c r="Q815" i="11" s="1"/>
  <c r="F816" i="11" s="1"/>
  <c r="L815" i="11"/>
  <c r="M876" i="2"/>
  <c r="L876" i="2"/>
  <c r="P876" i="2" s="1"/>
  <c r="G822" i="12" l="1"/>
  <c r="K822" i="12" s="1"/>
  <c r="P815" i="11"/>
  <c r="E816" i="11" s="1"/>
  <c r="N815" i="11"/>
  <c r="C816" i="11" s="1"/>
  <c r="O815" i="11"/>
  <c r="D816" i="11" s="1"/>
  <c r="Q876" i="2"/>
  <c r="F877" i="2" s="1"/>
  <c r="N876" i="2"/>
  <c r="C877" i="2" s="1"/>
  <c r="O876" i="2"/>
  <c r="D877" i="2" s="1"/>
  <c r="E877" i="2"/>
  <c r="J822" i="12" l="1"/>
  <c r="H822" i="12"/>
  <c r="I822" i="12"/>
  <c r="G816" i="11"/>
  <c r="K816" i="11" s="1"/>
  <c r="G877" i="2"/>
  <c r="K877" i="2" s="1"/>
  <c r="L822" i="12" l="1"/>
  <c r="M822" i="12"/>
  <c r="Q822" i="12" s="1"/>
  <c r="F823" i="12" s="1"/>
  <c r="J816" i="11"/>
  <c r="H816" i="11"/>
  <c r="M816" i="11" s="1"/>
  <c r="Q816" i="11" s="1"/>
  <c r="F817" i="11" s="1"/>
  <c r="I816" i="11"/>
  <c r="I877" i="2"/>
  <c r="H877" i="2"/>
  <c r="J877" i="2"/>
  <c r="O822" i="12" l="1"/>
  <c r="D823" i="12" s="1"/>
  <c r="N822" i="12"/>
  <c r="C823" i="12" s="1"/>
  <c r="P822" i="12"/>
  <c r="E823" i="12" s="1"/>
  <c r="L816" i="11"/>
  <c r="O816" i="11" s="1"/>
  <c r="D817" i="11" s="1"/>
  <c r="M877" i="2"/>
  <c r="L877" i="2"/>
  <c r="P877" i="2" s="1"/>
  <c r="G823" i="12" l="1"/>
  <c r="K823" i="12" s="1"/>
  <c r="N816" i="11"/>
  <c r="C817" i="11" s="1"/>
  <c r="P816" i="11"/>
  <c r="E817" i="11" s="1"/>
  <c r="G817" i="11" s="1"/>
  <c r="K817" i="11" s="1"/>
  <c r="Q877" i="2"/>
  <c r="F878" i="2" s="1"/>
  <c r="N877" i="2"/>
  <c r="C878" i="2" s="1"/>
  <c r="O877" i="2"/>
  <c r="D878" i="2" s="1"/>
  <c r="E878" i="2"/>
  <c r="J823" i="12" l="1"/>
  <c r="H823" i="12"/>
  <c r="I823" i="12"/>
  <c r="I817" i="11"/>
  <c r="H817" i="11"/>
  <c r="J817" i="11"/>
  <c r="G878" i="2"/>
  <c r="K878" i="2" s="1"/>
  <c r="L823" i="12" l="1"/>
  <c r="M823" i="12"/>
  <c r="Q823" i="12" s="1"/>
  <c r="F824" i="12" s="1"/>
  <c r="L817" i="11"/>
  <c r="M817" i="11"/>
  <c r="Q817" i="11" s="1"/>
  <c r="F818" i="11" s="1"/>
  <c r="I878" i="2"/>
  <c r="H878" i="2"/>
  <c r="J878" i="2"/>
  <c r="N823" i="12" l="1"/>
  <c r="C824" i="12" s="1"/>
  <c r="O823" i="12"/>
  <c r="D824" i="12" s="1"/>
  <c r="P823" i="12"/>
  <c r="E824" i="12" s="1"/>
  <c r="O817" i="11"/>
  <c r="D818" i="11" s="1"/>
  <c r="P817" i="11"/>
  <c r="E818" i="11" s="1"/>
  <c r="N817" i="11"/>
  <c r="C818" i="11" s="1"/>
  <c r="M878" i="2"/>
  <c r="L878" i="2"/>
  <c r="P878" i="2" s="1"/>
  <c r="G824" i="12" l="1"/>
  <c r="K824" i="12" s="1"/>
  <c r="G818" i="11"/>
  <c r="K818" i="11" s="1"/>
  <c r="Q878" i="2"/>
  <c r="F879" i="2" s="1"/>
  <c r="N878" i="2"/>
  <c r="C879" i="2" s="1"/>
  <c r="O878" i="2"/>
  <c r="D879" i="2" s="1"/>
  <c r="E879" i="2"/>
  <c r="J824" i="12" l="1"/>
  <c r="H824" i="12"/>
  <c r="I824" i="12"/>
  <c r="M824" i="12"/>
  <c r="Q824" i="12" s="1"/>
  <c r="F825" i="12" s="1"/>
  <c r="L824" i="12"/>
  <c r="I818" i="11"/>
  <c r="H818" i="11"/>
  <c r="J818" i="11"/>
  <c r="G879" i="2"/>
  <c r="K879" i="2" s="1"/>
  <c r="O824" i="12" l="1"/>
  <c r="D825" i="12" s="1"/>
  <c r="P824" i="12"/>
  <c r="E825" i="12" s="1"/>
  <c r="N824" i="12"/>
  <c r="C825" i="12" s="1"/>
  <c r="L818" i="11"/>
  <c r="M818" i="11"/>
  <c r="Q818" i="11" s="1"/>
  <c r="F819" i="11" s="1"/>
  <c r="I879" i="2"/>
  <c r="H879" i="2"/>
  <c r="J879" i="2"/>
  <c r="G825" i="12" l="1"/>
  <c r="K825" i="12" s="1"/>
  <c r="I825" i="12"/>
  <c r="O818" i="11"/>
  <c r="D819" i="11" s="1"/>
  <c r="N818" i="11"/>
  <c r="C819" i="11" s="1"/>
  <c r="P818" i="11"/>
  <c r="E819" i="11" s="1"/>
  <c r="M879" i="2"/>
  <c r="L879" i="2"/>
  <c r="P879" i="2" s="1"/>
  <c r="H825" i="12" l="1"/>
  <c r="L825" i="12" s="1"/>
  <c r="J825" i="12"/>
  <c r="G819" i="11"/>
  <c r="K819" i="11" s="1"/>
  <c r="Q879" i="2"/>
  <c r="F880" i="2" s="1"/>
  <c r="N879" i="2"/>
  <c r="C880" i="2" s="1"/>
  <c r="O879" i="2"/>
  <c r="D880" i="2" s="1"/>
  <c r="E880" i="2"/>
  <c r="M825" i="12" l="1"/>
  <c r="Q825" i="12" s="1"/>
  <c r="F826" i="12" s="1"/>
  <c r="P825" i="12"/>
  <c r="E826" i="12" s="1"/>
  <c r="N825" i="12"/>
  <c r="C826" i="12" s="1"/>
  <c r="O825" i="12"/>
  <c r="D826" i="12" s="1"/>
  <c r="J819" i="11"/>
  <c r="H819" i="11"/>
  <c r="I819" i="11"/>
  <c r="G880" i="2"/>
  <c r="K880" i="2" s="1"/>
  <c r="G826" i="12" l="1"/>
  <c r="K826" i="12" s="1"/>
  <c r="L819" i="11"/>
  <c r="M819" i="11"/>
  <c r="Q819" i="11" s="1"/>
  <c r="F820" i="11" s="1"/>
  <c r="I880" i="2"/>
  <c r="H880" i="2"/>
  <c r="M880" i="2" s="1"/>
  <c r="J880" i="2"/>
  <c r="I826" i="12" l="1"/>
  <c r="H826" i="12"/>
  <c r="J826" i="12"/>
  <c r="O819" i="11"/>
  <c r="D820" i="11" s="1"/>
  <c r="P819" i="11"/>
  <c r="E820" i="11" s="1"/>
  <c r="N819" i="11"/>
  <c r="C820" i="11" s="1"/>
  <c r="Q880" i="2"/>
  <c r="F881" i="2" s="1"/>
  <c r="L880" i="2"/>
  <c r="P880" i="2" s="1"/>
  <c r="M826" i="12" l="1"/>
  <c r="Q826" i="12" s="1"/>
  <c r="F827" i="12" s="1"/>
  <c r="L826" i="12"/>
  <c r="G820" i="11"/>
  <c r="K820" i="11" s="1"/>
  <c r="N880" i="2"/>
  <c r="C881" i="2" s="1"/>
  <c r="O880" i="2"/>
  <c r="D881" i="2" s="1"/>
  <c r="E881" i="2"/>
  <c r="N826" i="12" l="1"/>
  <c r="C827" i="12" s="1"/>
  <c r="O826" i="12"/>
  <c r="D827" i="12" s="1"/>
  <c r="P826" i="12"/>
  <c r="E827" i="12" s="1"/>
  <c r="I820" i="11"/>
  <c r="H820" i="11"/>
  <c r="J820" i="11"/>
  <c r="G881" i="2"/>
  <c r="K881" i="2" s="1"/>
  <c r="G827" i="12" l="1"/>
  <c r="K827" i="12" s="1"/>
  <c r="L820" i="11"/>
  <c r="M820" i="11"/>
  <c r="Q820" i="11" s="1"/>
  <c r="F821" i="11" s="1"/>
  <c r="J881" i="2"/>
  <c r="H881" i="2"/>
  <c r="M881" i="2" s="1"/>
  <c r="I881" i="2"/>
  <c r="L881" i="2" s="1"/>
  <c r="P881" i="2" s="1"/>
  <c r="I827" i="12" l="1"/>
  <c r="J827" i="12"/>
  <c r="H827" i="12"/>
  <c r="O820" i="11"/>
  <c r="D821" i="11" s="1"/>
  <c r="P820" i="11"/>
  <c r="E821" i="11" s="1"/>
  <c r="N820" i="11"/>
  <c r="C821" i="11" s="1"/>
  <c r="Q881" i="2"/>
  <c r="F882" i="2" s="1"/>
  <c r="N881" i="2"/>
  <c r="C882" i="2" s="1"/>
  <c r="O881" i="2"/>
  <c r="D882" i="2" s="1"/>
  <c r="E882" i="2"/>
  <c r="L827" i="12" l="1"/>
  <c r="M827" i="12"/>
  <c r="Q827" i="12" s="1"/>
  <c r="F828" i="12" s="1"/>
  <c r="G821" i="11"/>
  <c r="K821" i="11" s="1"/>
  <c r="G882" i="2"/>
  <c r="K882" i="2" s="1"/>
  <c r="O827" i="12" l="1"/>
  <c r="D828" i="12" s="1"/>
  <c r="N827" i="12"/>
  <c r="C828" i="12" s="1"/>
  <c r="P827" i="12"/>
  <c r="E828" i="12" s="1"/>
  <c r="I821" i="11"/>
  <c r="H821" i="11"/>
  <c r="J821" i="11"/>
  <c r="I882" i="2"/>
  <c r="H882" i="2"/>
  <c r="M882" i="2" s="1"/>
  <c r="J882" i="2"/>
  <c r="G828" i="12" l="1"/>
  <c r="K828" i="12" s="1"/>
  <c r="L821" i="11"/>
  <c r="M821" i="11"/>
  <c r="Q821" i="11" s="1"/>
  <c r="F822" i="11" s="1"/>
  <c r="Q882" i="2"/>
  <c r="F883" i="2" s="1"/>
  <c r="L882" i="2"/>
  <c r="P882" i="2" s="1"/>
  <c r="J828" i="12" l="1"/>
  <c r="H828" i="12"/>
  <c r="I828" i="12"/>
  <c r="O821" i="11"/>
  <c r="D822" i="11" s="1"/>
  <c r="P821" i="11"/>
  <c r="E822" i="11" s="1"/>
  <c r="N821" i="11"/>
  <c r="C822" i="11" s="1"/>
  <c r="N882" i="2"/>
  <c r="C883" i="2" s="1"/>
  <c r="O882" i="2"/>
  <c r="D883" i="2" s="1"/>
  <c r="E883" i="2"/>
  <c r="M828" i="12" l="1"/>
  <c r="Q828" i="12" s="1"/>
  <c r="F829" i="12" s="1"/>
  <c r="L828" i="12"/>
  <c r="G822" i="11"/>
  <c r="K822" i="11" s="1"/>
  <c r="G883" i="2"/>
  <c r="K883" i="2" s="1"/>
  <c r="N828" i="12" l="1"/>
  <c r="C829" i="12" s="1"/>
  <c r="O828" i="12"/>
  <c r="D829" i="12" s="1"/>
  <c r="P828" i="12"/>
  <c r="E829" i="12" s="1"/>
  <c r="I822" i="11"/>
  <c r="H822" i="11"/>
  <c r="J822" i="11"/>
  <c r="I883" i="2"/>
  <c r="H883" i="2"/>
  <c r="J883" i="2"/>
  <c r="G829" i="12" l="1"/>
  <c r="K829" i="12" s="1"/>
  <c r="M822" i="11"/>
  <c r="Q822" i="11" s="1"/>
  <c r="F823" i="11" s="1"/>
  <c r="L822" i="11"/>
  <c r="L883" i="2"/>
  <c r="P883" i="2" s="1"/>
  <c r="M883" i="2"/>
  <c r="J829" i="12" l="1"/>
  <c r="H829" i="12"/>
  <c r="I829" i="12"/>
  <c r="N822" i="11"/>
  <c r="C823" i="11" s="1"/>
  <c r="P822" i="11"/>
  <c r="E823" i="11" s="1"/>
  <c r="O822" i="11"/>
  <c r="D823" i="11" s="1"/>
  <c r="Q883" i="2"/>
  <c r="F884" i="2" s="1"/>
  <c r="N883" i="2"/>
  <c r="C884" i="2" s="1"/>
  <c r="O883" i="2"/>
  <c r="D884" i="2" s="1"/>
  <c r="E884" i="2"/>
  <c r="M829" i="12" l="1"/>
  <c r="Q829" i="12" s="1"/>
  <c r="F830" i="12" s="1"/>
  <c r="L829" i="12"/>
  <c r="G823" i="11"/>
  <c r="K823" i="11" s="1"/>
  <c r="G884" i="2"/>
  <c r="K884" i="2" s="1"/>
  <c r="O829" i="12" l="1"/>
  <c r="D830" i="12" s="1"/>
  <c r="N829" i="12"/>
  <c r="C830" i="12" s="1"/>
  <c r="P829" i="12"/>
  <c r="E830" i="12" s="1"/>
  <c r="J823" i="11"/>
  <c r="H823" i="11"/>
  <c r="I823" i="11"/>
  <c r="J884" i="2"/>
  <c r="H884" i="2"/>
  <c r="I884" i="2"/>
  <c r="G830" i="12" l="1"/>
  <c r="K830" i="12" s="1"/>
  <c r="L823" i="11"/>
  <c r="M823" i="11"/>
  <c r="Q823" i="11" s="1"/>
  <c r="F824" i="11" s="1"/>
  <c r="L884" i="2"/>
  <c r="P884" i="2" s="1"/>
  <c r="M884" i="2"/>
  <c r="I830" i="12" l="1"/>
  <c r="H830" i="12"/>
  <c r="J830" i="12"/>
  <c r="N823" i="11"/>
  <c r="C824" i="11" s="1"/>
  <c r="O823" i="11"/>
  <c r="D824" i="11" s="1"/>
  <c r="P823" i="11"/>
  <c r="E824" i="11" s="1"/>
  <c r="Q884" i="2"/>
  <c r="F885" i="2" s="1"/>
  <c r="N884" i="2"/>
  <c r="C885" i="2" s="1"/>
  <c r="O884" i="2"/>
  <c r="D885" i="2" s="1"/>
  <c r="E885" i="2"/>
  <c r="L830" i="12" l="1"/>
  <c r="M830" i="12"/>
  <c r="Q830" i="12" s="1"/>
  <c r="F831" i="12" s="1"/>
  <c r="G824" i="11"/>
  <c r="K824" i="11" s="1"/>
  <c r="G885" i="2"/>
  <c r="K885" i="2" s="1"/>
  <c r="N830" i="12" l="1"/>
  <c r="C831" i="12" s="1"/>
  <c r="P830" i="12"/>
  <c r="E831" i="12" s="1"/>
  <c r="O830" i="12"/>
  <c r="D831" i="12" s="1"/>
  <c r="J824" i="11"/>
  <c r="H824" i="11"/>
  <c r="M824" i="11" s="1"/>
  <c r="Q824" i="11" s="1"/>
  <c r="F825" i="11" s="1"/>
  <c r="I824" i="11"/>
  <c r="I885" i="2"/>
  <c r="H885" i="2"/>
  <c r="J885" i="2"/>
  <c r="G831" i="12" l="1"/>
  <c r="K831" i="12" s="1"/>
  <c r="I831" i="12"/>
  <c r="L824" i="11"/>
  <c r="O824" i="11" s="1"/>
  <c r="D825" i="11" s="1"/>
  <c r="M885" i="2"/>
  <c r="L885" i="2"/>
  <c r="P885" i="2" s="1"/>
  <c r="H831" i="12" l="1"/>
  <c r="M831" i="12" s="1"/>
  <c r="Q831" i="12" s="1"/>
  <c r="F832" i="12" s="1"/>
  <c r="J831" i="12"/>
  <c r="P824" i="11"/>
  <c r="E825" i="11" s="1"/>
  <c r="N824" i="11"/>
  <c r="C825" i="11" s="1"/>
  <c r="Q885" i="2"/>
  <c r="F886" i="2" s="1"/>
  <c r="N885" i="2"/>
  <c r="C886" i="2" s="1"/>
  <c r="O885" i="2"/>
  <c r="D886" i="2" s="1"/>
  <c r="E886" i="2"/>
  <c r="L831" i="12" l="1"/>
  <c r="P831" i="12" s="1"/>
  <c r="E832" i="12" s="1"/>
  <c r="O831" i="12"/>
  <c r="D832" i="12" s="1"/>
  <c r="G825" i="11"/>
  <c r="K825" i="11" s="1"/>
  <c r="G886" i="2"/>
  <c r="K886" i="2" s="1"/>
  <c r="N831" i="12" l="1"/>
  <c r="C832" i="12" s="1"/>
  <c r="G832" i="12" s="1"/>
  <c r="H825" i="11"/>
  <c r="M825" i="11" s="1"/>
  <c r="Q825" i="11" s="1"/>
  <c r="F826" i="11" s="1"/>
  <c r="J825" i="11"/>
  <c r="I825" i="11"/>
  <c r="I886" i="2"/>
  <c r="H886" i="2"/>
  <c r="M886" i="2" s="1"/>
  <c r="J886" i="2"/>
  <c r="K832" i="12" l="1"/>
  <c r="J832" i="12"/>
  <c r="L825" i="11"/>
  <c r="O825" i="11" s="1"/>
  <c r="D826" i="11" s="1"/>
  <c r="H832" i="12"/>
  <c r="I832" i="12"/>
  <c r="P825" i="11"/>
  <c r="E826" i="11" s="1"/>
  <c r="N825" i="11"/>
  <c r="C826" i="11" s="1"/>
  <c r="Q886" i="2"/>
  <c r="F887" i="2" s="1"/>
  <c r="L886" i="2"/>
  <c r="P886" i="2" s="1"/>
  <c r="M832" i="12" l="1"/>
  <c r="Q832" i="12" s="1"/>
  <c r="F833" i="12" s="1"/>
  <c r="L832" i="12"/>
  <c r="G826" i="11"/>
  <c r="K826" i="11" s="1"/>
  <c r="N886" i="2"/>
  <c r="C887" i="2" s="1"/>
  <c r="O886" i="2"/>
  <c r="D887" i="2" s="1"/>
  <c r="E887" i="2"/>
  <c r="O832" i="12" l="1"/>
  <c r="D833" i="12" s="1"/>
  <c r="N832" i="12"/>
  <c r="C833" i="12" s="1"/>
  <c r="P832" i="12"/>
  <c r="E833" i="12" s="1"/>
  <c r="I826" i="11"/>
  <c r="H826" i="11"/>
  <c r="J826" i="11"/>
  <c r="G887" i="2"/>
  <c r="K887" i="2" s="1"/>
  <c r="G833" i="12" l="1"/>
  <c r="K833" i="12" s="1"/>
  <c r="M826" i="11"/>
  <c r="Q826" i="11" s="1"/>
  <c r="F827" i="11" s="1"/>
  <c r="L826" i="11"/>
  <c r="J887" i="2"/>
  <c r="H887" i="2"/>
  <c r="M887" i="2" s="1"/>
  <c r="I887" i="2"/>
  <c r="L887" i="2" l="1"/>
  <c r="P887" i="2" s="1"/>
  <c r="I833" i="12"/>
  <c r="H833" i="12"/>
  <c r="M833" i="12" s="1"/>
  <c r="Q833" i="12" s="1"/>
  <c r="F834" i="12" s="1"/>
  <c r="J833" i="12"/>
  <c r="P826" i="11"/>
  <c r="E827" i="11" s="1"/>
  <c r="O826" i="11"/>
  <c r="D827" i="11" s="1"/>
  <c r="N826" i="11"/>
  <c r="C827" i="11" s="1"/>
  <c r="Q887" i="2"/>
  <c r="F888" i="2" s="1"/>
  <c r="N887" i="2"/>
  <c r="C888" i="2" s="1"/>
  <c r="O887" i="2"/>
  <c r="D888" i="2" s="1"/>
  <c r="E888" i="2"/>
  <c r="L833" i="12" l="1"/>
  <c r="N833" i="12" s="1"/>
  <c r="C834" i="12" s="1"/>
  <c r="P833" i="12"/>
  <c r="E834" i="12" s="1"/>
  <c r="O833" i="12"/>
  <c r="D834" i="12" s="1"/>
  <c r="G827" i="11"/>
  <c r="K827" i="11" s="1"/>
  <c r="G888" i="2"/>
  <c r="K888" i="2" s="1"/>
  <c r="G834" i="12" l="1"/>
  <c r="K834" i="12" s="1"/>
  <c r="J827" i="11"/>
  <c r="H827" i="11"/>
  <c r="I827" i="11"/>
  <c r="I888" i="2"/>
  <c r="H888" i="2"/>
  <c r="J888" i="2"/>
  <c r="I834" i="12" l="1"/>
  <c r="H834" i="12"/>
  <c r="M834" i="12" s="1"/>
  <c r="Q834" i="12" s="1"/>
  <c r="F835" i="12" s="1"/>
  <c r="J834" i="12"/>
  <c r="L834" i="12"/>
  <c r="M827" i="11"/>
  <c r="Q827" i="11" s="1"/>
  <c r="F828" i="11" s="1"/>
  <c r="L827" i="11"/>
  <c r="M888" i="2"/>
  <c r="L888" i="2"/>
  <c r="P888" i="2" s="1"/>
  <c r="N834" i="12" l="1"/>
  <c r="C835" i="12" s="1"/>
  <c r="O834" i="12"/>
  <c r="D835" i="12" s="1"/>
  <c r="P834" i="12"/>
  <c r="E835" i="12" s="1"/>
  <c r="P827" i="11"/>
  <c r="E828" i="11" s="1"/>
  <c r="N827" i="11"/>
  <c r="C828" i="11" s="1"/>
  <c r="O827" i="11"/>
  <c r="D828" i="11" s="1"/>
  <c r="Q888" i="2"/>
  <c r="F889" i="2" s="1"/>
  <c r="N888" i="2"/>
  <c r="C889" i="2" s="1"/>
  <c r="O888" i="2"/>
  <c r="D889" i="2" s="1"/>
  <c r="E889" i="2"/>
  <c r="G835" i="12" l="1"/>
  <c r="K835" i="12" s="1"/>
  <c r="G828" i="11"/>
  <c r="K828" i="11" s="1"/>
  <c r="G889" i="2"/>
  <c r="K889" i="2" s="1"/>
  <c r="J835" i="12" l="1"/>
  <c r="H835" i="12"/>
  <c r="I835" i="12"/>
  <c r="L835" i="12" s="1"/>
  <c r="M835" i="12"/>
  <c r="Q835" i="12" s="1"/>
  <c r="F836" i="12" s="1"/>
  <c r="J828" i="11"/>
  <c r="H828" i="11"/>
  <c r="M828" i="11" s="1"/>
  <c r="Q828" i="11" s="1"/>
  <c r="F829" i="11" s="1"/>
  <c r="I828" i="11"/>
  <c r="I889" i="2"/>
  <c r="H889" i="2"/>
  <c r="J889" i="2"/>
  <c r="O835" i="12" l="1"/>
  <c r="D836" i="12" s="1"/>
  <c r="P835" i="12"/>
  <c r="E836" i="12" s="1"/>
  <c r="N835" i="12"/>
  <c r="C836" i="12" s="1"/>
  <c r="L828" i="11"/>
  <c r="O828" i="11" s="1"/>
  <c r="D829" i="11" s="1"/>
  <c r="M889" i="2"/>
  <c r="L889" i="2"/>
  <c r="P889" i="2" s="1"/>
  <c r="G836" i="12" l="1"/>
  <c r="K836" i="12" s="1"/>
  <c r="N828" i="11"/>
  <c r="C829" i="11" s="1"/>
  <c r="P828" i="11"/>
  <c r="E829" i="11" s="1"/>
  <c r="G829" i="11" s="1"/>
  <c r="K829" i="11" s="1"/>
  <c r="Q889" i="2"/>
  <c r="F890" i="2" s="1"/>
  <c r="N889" i="2"/>
  <c r="C890" i="2" s="1"/>
  <c r="O889" i="2"/>
  <c r="D890" i="2" s="1"/>
  <c r="E890" i="2"/>
  <c r="I836" i="12" l="1"/>
  <c r="H836" i="12"/>
  <c r="J836" i="12"/>
  <c r="H829" i="11"/>
  <c r="M829" i="11" s="1"/>
  <c r="Q829" i="11" s="1"/>
  <c r="F830" i="11" s="1"/>
  <c r="I829" i="11"/>
  <c r="J829" i="11"/>
  <c r="G890" i="2"/>
  <c r="K890" i="2" s="1"/>
  <c r="L836" i="12" l="1"/>
  <c r="M836" i="12"/>
  <c r="Q836" i="12" s="1"/>
  <c r="F837" i="12" s="1"/>
  <c r="L829" i="11"/>
  <c r="P829" i="11" s="1"/>
  <c r="E830" i="11" s="1"/>
  <c r="I890" i="2"/>
  <c r="H890" i="2"/>
  <c r="J890" i="2"/>
  <c r="P836" i="12" l="1"/>
  <c r="E837" i="12" s="1"/>
  <c r="N836" i="12"/>
  <c r="C837" i="12" s="1"/>
  <c r="O836" i="12"/>
  <c r="D837" i="12" s="1"/>
  <c r="O829" i="11"/>
  <c r="D830" i="11" s="1"/>
  <c r="N829" i="11"/>
  <c r="C830" i="11" s="1"/>
  <c r="M890" i="2"/>
  <c r="L890" i="2"/>
  <c r="P890" i="2" s="1"/>
  <c r="G830" i="11" l="1"/>
  <c r="K830" i="11" s="1"/>
  <c r="G837" i="12"/>
  <c r="K837" i="12" s="1"/>
  <c r="I830" i="11"/>
  <c r="H830" i="11"/>
  <c r="J830" i="11"/>
  <c r="Q890" i="2"/>
  <c r="F891" i="2" s="1"/>
  <c r="N890" i="2"/>
  <c r="C891" i="2" s="1"/>
  <c r="O890" i="2"/>
  <c r="D891" i="2" s="1"/>
  <c r="E891" i="2"/>
  <c r="I837" i="12" l="1"/>
  <c r="H837" i="12"/>
  <c r="M837" i="12" s="1"/>
  <c r="Q837" i="12" s="1"/>
  <c r="F838" i="12" s="1"/>
  <c r="J837" i="12"/>
  <c r="L837" i="12"/>
  <c r="L830" i="11"/>
  <c r="M830" i="11"/>
  <c r="Q830" i="11" s="1"/>
  <c r="F831" i="11" s="1"/>
  <c r="G891" i="2"/>
  <c r="K891" i="2" s="1"/>
  <c r="N837" i="12" l="1"/>
  <c r="C838" i="12" s="1"/>
  <c r="P837" i="12"/>
  <c r="E838" i="12" s="1"/>
  <c r="O837" i="12"/>
  <c r="D838" i="12" s="1"/>
  <c r="N830" i="11"/>
  <c r="C831" i="11" s="1"/>
  <c r="P830" i="11"/>
  <c r="E831" i="11" s="1"/>
  <c r="O830" i="11"/>
  <c r="D831" i="11" s="1"/>
  <c r="I891" i="2"/>
  <c r="H891" i="2"/>
  <c r="J891" i="2"/>
  <c r="G838" i="12" l="1"/>
  <c r="K838" i="12" s="1"/>
  <c r="G831" i="11"/>
  <c r="K831" i="11" s="1"/>
  <c r="M891" i="2"/>
  <c r="L891" i="2"/>
  <c r="P891" i="2" s="1"/>
  <c r="I838" i="12" l="1"/>
  <c r="J838" i="12"/>
  <c r="H838" i="12"/>
  <c r="I831" i="11"/>
  <c r="H831" i="11"/>
  <c r="J831" i="11"/>
  <c r="Q891" i="2"/>
  <c r="F892" i="2" s="1"/>
  <c r="N891" i="2"/>
  <c r="C892" i="2" s="1"/>
  <c r="O891" i="2"/>
  <c r="D892" i="2" s="1"/>
  <c r="E892" i="2"/>
  <c r="M838" i="12" l="1"/>
  <c r="Q838" i="12" s="1"/>
  <c r="F839" i="12" s="1"/>
  <c r="L838" i="12"/>
  <c r="M831" i="11"/>
  <c r="Q831" i="11" s="1"/>
  <c r="F832" i="11" s="1"/>
  <c r="L831" i="11"/>
  <c r="G892" i="2"/>
  <c r="K892" i="2" s="1"/>
  <c r="O838" i="12" l="1"/>
  <c r="D839" i="12" s="1"/>
  <c r="N838" i="12"/>
  <c r="C839" i="12" s="1"/>
  <c r="P838" i="12"/>
  <c r="E839" i="12" s="1"/>
  <c r="N831" i="11"/>
  <c r="C832" i="11" s="1"/>
  <c r="O831" i="11"/>
  <c r="D832" i="11" s="1"/>
  <c r="P831" i="11"/>
  <c r="E832" i="11" s="1"/>
  <c r="I892" i="2"/>
  <c r="H892" i="2"/>
  <c r="M892" i="2" s="1"/>
  <c r="J892" i="2"/>
  <c r="G839" i="12" l="1"/>
  <c r="K839" i="12" s="1"/>
  <c r="G832" i="11"/>
  <c r="K832" i="11" s="1"/>
  <c r="Q892" i="2"/>
  <c r="F893" i="2" s="1"/>
  <c r="L892" i="2"/>
  <c r="P892" i="2" s="1"/>
  <c r="I839" i="12" l="1"/>
  <c r="H839" i="12"/>
  <c r="L839" i="12"/>
  <c r="M839" i="12"/>
  <c r="Q839" i="12" s="1"/>
  <c r="F840" i="12" s="1"/>
  <c r="J839" i="12"/>
  <c r="J832" i="11"/>
  <c r="H832" i="11"/>
  <c r="I832" i="11"/>
  <c r="N892" i="2"/>
  <c r="C893" i="2" s="1"/>
  <c r="O892" i="2"/>
  <c r="D893" i="2" s="1"/>
  <c r="E893" i="2"/>
  <c r="O839" i="12" l="1"/>
  <c r="D840" i="12" s="1"/>
  <c r="P839" i="12"/>
  <c r="E840" i="12" s="1"/>
  <c r="N839" i="12"/>
  <c r="C840" i="12" s="1"/>
  <c r="L832" i="11"/>
  <c r="M832" i="11"/>
  <c r="Q832" i="11" s="1"/>
  <c r="F833" i="11" s="1"/>
  <c r="G893" i="2"/>
  <c r="K893" i="2" s="1"/>
  <c r="G840" i="12" l="1"/>
  <c r="K840" i="12" s="1"/>
  <c r="P832" i="11"/>
  <c r="E833" i="11" s="1"/>
  <c r="O832" i="11"/>
  <c r="D833" i="11" s="1"/>
  <c r="N832" i="11"/>
  <c r="C833" i="11" s="1"/>
  <c r="I893" i="2"/>
  <c r="H893" i="2"/>
  <c r="J893" i="2"/>
  <c r="I840" i="12" l="1"/>
  <c r="H840" i="12"/>
  <c r="J840" i="12"/>
  <c r="G833" i="11"/>
  <c r="K833" i="11" s="1"/>
  <c r="M893" i="2"/>
  <c r="L893" i="2"/>
  <c r="P893" i="2" s="1"/>
  <c r="L840" i="12" l="1"/>
  <c r="M840" i="12"/>
  <c r="Q840" i="12" s="1"/>
  <c r="F841" i="12" s="1"/>
  <c r="J833" i="11"/>
  <c r="H833" i="11"/>
  <c r="I833" i="11"/>
  <c r="Q893" i="2"/>
  <c r="F894" i="2" s="1"/>
  <c r="N893" i="2"/>
  <c r="C894" i="2" s="1"/>
  <c r="O893" i="2"/>
  <c r="D894" i="2" s="1"/>
  <c r="E894" i="2"/>
  <c r="N840" i="12" l="1"/>
  <c r="C841" i="12" s="1"/>
  <c r="O840" i="12"/>
  <c r="D841" i="12" s="1"/>
  <c r="P840" i="12"/>
  <c r="E841" i="12" s="1"/>
  <c r="L833" i="11"/>
  <c r="M833" i="11"/>
  <c r="Q833" i="11" s="1"/>
  <c r="F834" i="11" s="1"/>
  <c r="G894" i="2"/>
  <c r="K894" i="2" s="1"/>
  <c r="G841" i="12" l="1"/>
  <c r="K841" i="12" s="1"/>
  <c r="P833" i="11"/>
  <c r="E834" i="11" s="1"/>
  <c r="O833" i="11"/>
  <c r="D834" i="11" s="1"/>
  <c r="N833" i="11"/>
  <c r="C834" i="11" s="1"/>
  <c r="J894" i="2"/>
  <c r="H894" i="2"/>
  <c r="M894" i="2" s="1"/>
  <c r="I894" i="2"/>
  <c r="J841" i="12" l="1"/>
  <c r="H841" i="12"/>
  <c r="M841" i="12" s="1"/>
  <c r="Q841" i="12" s="1"/>
  <c r="F842" i="12" s="1"/>
  <c r="I841" i="12"/>
  <c r="L841" i="12" s="1"/>
  <c r="G834" i="11"/>
  <c r="K834" i="11" s="1"/>
  <c r="L894" i="2"/>
  <c r="P894" i="2" s="1"/>
  <c r="Q894" i="2"/>
  <c r="F895" i="2" s="1"/>
  <c r="N894" i="2"/>
  <c r="C895" i="2" s="1"/>
  <c r="O894" i="2"/>
  <c r="D895" i="2" s="1"/>
  <c r="E895" i="2"/>
  <c r="O841" i="12" l="1"/>
  <c r="D842" i="12" s="1"/>
  <c r="P841" i="12"/>
  <c r="E842" i="12" s="1"/>
  <c r="N841" i="12"/>
  <c r="C842" i="12" s="1"/>
  <c r="J834" i="11"/>
  <c r="H834" i="11"/>
  <c r="I834" i="11"/>
  <c r="G895" i="2"/>
  <c r="K895" i="2" s="1"/>
  <c r="G842" i="12" l="1"/>
  <c r="K842" i="12" s="1"/>
  <c r="L834" i="11"/>
  <c r="M834" i="11"/>
  <c r="Q834" i="11" s="1"/>
  <c r="F835" i="11" s="1"/>
  <c r="I895" i="2"/>
  <c r="H895" i="2"/>
  <c r="M895" i="2" s="1"/>
  <c r="J895" i="2"/>
  <c r="I842" i="12" l="1"/>
  <c r="H842" i="12"/>
  <c r="J842" i="12"/>
  <c r="N834" i="11"/>
  <c r="C835" i="11" s="1"/>
  <c r="P834" i="11"/>
  <c r="E835" i="11" s="1"/>
  <c r="O834" i="11"/>
  <c r="D835" i="11" s="1"/>
  <c r="Q895" i="2"/>
  <c r="F896" i="2" s="1"/>
  <c r="L895" i="2"/>
  <c r="P895" i="2" s="1"/>
  <c r="L842" i="12" l="1"/>
  <c r="M842" i="12"/>
  <c r="Q842" i="12" s="1"/>
  <c r="F843" i="12" s="1"/>
  <c r="G835" i="11"/>
  <c r="K835" i="11" s="1"/>
  <c r="N895" i="2"/>
  <c r="C896" i="2" s="1"/>
  <c r="O895" i="2"/>
  <c r="D896" i="2" s="1"/>
  <c r="E896" i="2"/>
  <c r="P842" i="12" l="1"/>
  <c r="E843" i="12" s="1"/>
  <c r="O842" i="12"/>
  <c r="D843" i="12" s="1"/>
  <c r="N842" i="12"/>
  <c r="C843" i="12" s="1"/>
  <c r="I835" i="11"/>
  <c r="H835" i="11"/>
  <c r="M835" i="11" s="1"/>
  <c r="Q835" i="11" s="1"/>
  <c r="F836" i="11" s="1"/>
  <c r="J835" i="11"/>
  <c r="G896" i="2"/>
  <c r="K896" i="2" s="1"/>
  <c r="G843" i="12" l="1"/>
  <c r="K843" i="12" s="1"/>
  <c r="L835" i="11"/>
  <c r="P835" i="11" s="1"/>
  <c r="E836" i="11" s="1"/>
  <c r="I896" i="2"/>
  <c r="H896" i="2"/>
  <c r="J896" i="2"/>
  <c r="J843" i="12" l="1"/>
  <c r="H843" i="12"/>
  <c r="I843" i="12"/>
  <c r="O835" i="11"/>
  <c r="D836" i="11" s="1"/>
  <c r="N835" i="11"/>
  <c r="C836" i="11" s="1"/>
  <c r="M896" i="2"/>
  <c r="L896" i="2"/>
  <c r="P896" i="2" s="1"/>
  <c r="M843" i="12" l="1"/>
  <c r="Q843" i="12" s="1"/>
  <c r="F844" i="12" s="1"/>
  <c r="L843" i="12"/>
  <c r="G836" i="11"/>
  <c r="K836" i="11" s="1"/>
  <c r="Q896" i="2"/>
  <c r="F897" i="2" s="1"/>
  <c r="N896" i="2"/>
  <c r="C897" i="2" s="1"/>
  <c r="O896" i="2"/>
  <c r="D897" i="2" s="1"/>
  <c r="E897" i="2"/>
  <c r="O843" i="12" l="1"/>
  <c r="D844" i="12" s="1"/>
  <c r="N843" i="12"/>
  <c r="C844" i="12" s="1"/>
  <c r="P843" i="12"/>
  <c r="E844" i="12" s="1"/>
  <c r="I836" i="11"/>
  <c r="H836" i="11"/>
  <c r="M836" i="11" s="1"/>
  <c r="Q836" i="11" s="1"/>
  <c r="F837" i="11" s="1"/>
  <c r="J836" i="11"/>
  <c r="G897" i="2"/>
  <c r="K897" i="2" s="1"/>
  <c r="G844" i="12" l="1"/>
  <c r="K844" i="12" s="1"/>
  <c r="L836" i="11"/>
  <c r="N836" i="11" s="1"/>
  <c r="C837" i="11" s="1"/>
  <c r="O836" i="11"/>
  <c r="D837" i="11" s="1"/>
  <c r="P836" i="11"/>
  <c r="E837" i="11" s="1"/>
  <c r="I897" i="2"/>
  <c r="H897" i="2"/>
  <c r="J897" i="2"/>
  <c r="I844" i="12" l="1"/>
  <c r="H844" i="12"/>
  <c r="L844" i="12" s="1"/>
  <c r="J844" i="12"/>
  <c r="M844" i="12"/>
  <c r="Q844" i="12" s="1"/>
  <c r="F845" i="12" s="1"/>
  <c r="G837" i="11"/>
  <c r="K837" i="11" s="1"/>
  <c r="L897" i="2"/>
  <c r="P897" i="2" s="1"/>
  <c r="M897" i="2"/>
  <c r="P844" i="12" l="1"/>
  <c r="E845" i="12" s="1"/>
  <c r="O844" i="12"/>
  <c r="D845" i="12" s="1"/>
  <c r="N844" i="12"/>
  <c r="C845" i="12" s="1"/>
  <c r="J837" i="11"/>
  <c r="H837" i="11"/>
  <c r="M837" i="11" s="1"/>
  <c r="Q837" i="11" s="1"/>
  <c r="F838" i="11" s="1"/>
  <c r="I837" i="11"/>
  <c r="Q897" i="2"/>
  <c r="F898" i="2" s="1"/>
  <c r="N897" i="2"/>
  <c r="C898" i="2" s="1"/>
  <c r="O897" i="2"/>
  <c r="D898" i="2" s="1"/>
  <c r="E898" i="2"/>
  <c r="G845" i="12" l="1"/>
  <c r="K845" i="12" s="1"/>
  <c r="L837" i="11"/>
  <c r="P837" i="11" s="1"/>
  <c r="E838" i="11" s="1"/>
  <c r="G898" i="2"/>
  <c r="K898" i="2" s="1"/>
  <c r="N837" i="11" l="1"/>
  <c r="C838" i="11" s="1"/>
  <c r="J845" i="12"/>
  <c r="O837" i="11"/>
  <c r="D838" i="11" s="1"/>
  <c r="H845" i="12"/>
  <c r="M845" i="12" s="1"/>
  <c r="Q845" i="12" s="1"/>
  <c r="F846" i="12" s="1"/>
  <c r="I845" i="12"/>
  <c r="G838" i="11"/>
  <c r="K838" i="11" s="1"/>
  <c r="I898" i="2"/>
  <c r="H898" i="2"/>
  <c r="J898" i="2"/>
  <c r="L845" i="12" l="1"/>
  <c r="P845" i="12" s="1"/>
  <c r="E846" i="12" s="1"/>
  <c r="N845" i="12"/>
  <c r="C846" i="12" s="1"/>
  <c r="J838" i="11"/>
  <c r="H838" i="11"/>
  <c r="M838" i="11" s="1"/>
  <c r="Q838" i="11" s="1"/>
  <c r="F839" i="11" s="1"/>
  <c r="I838" i="11"/>
  <c r="M898" i="2"/>
  <c r="L898" i="2"/>
  <c r="P898" i="2" s="1"/>
  <c r="O845" i="12" l="1"/>
  <c r="D846" i="12" s="1"/>
  <c r="G846" i="12" s="1"/>
  <c r="L838" i="11"/>
  <c r="O838" i="11" s="1"/>
  <c r="D839" i="11" s="1"/>
  <c r="N838" i="11"/>
  <c r="C839" i="11" s="1"/>
  <c r="Q898" i="2"/>
  <c r="F899" i="2" s="1"/>
  <c r="N898" i="2"/>
  <c r="C899" i="2" s="1"/>
  <c r="O898" i="2"/>
  <c r="D899" i="2" s="1"/>
  <c r="E899" i="2"/>
  <c r="K846" i="12" l="1"/>
  <c r="J846" i="12"/>
  <c r="H846" i="12"/>
  <c r="L846" i="12" s="1"/>
  <c r="I846" i="12"/>
  <c r="P838" i="11"/>
  <c r="E839" i="11" s="1"/>
  <c r="G839" i="11" s="1"/>
  <c r="K839" i="11" s="1"/>
  <c r="G899" i="2"/>
  <c r="K899" i="2" s="1"/>
  <c r="M846" i="12" l="1"/>
  <c r="Q846" i="12" s="1"/>
  <c r="F847" i="12" s="1"/>
  <c r="P846" i="12"/>
  <c r="E847" i="12" s="1"/>
  <c r="N846" i="12"/>
  <c r="C847" i="12" s="1"/>
  <c r="O846" i="12"/>
  <c r="D847" i="12" s="1"/>
  <c r="I839" i="11"/>
  <c r="H839" i="11"/>
  <c r="M839" i="11" s="1"/>
  <c r="Q839" i="11" s="1"/>
  <c r="F840" i="11" s="1"/>
  <c r="J839" i="11"/>
  <c r="J899" i="2"/>
  <c r="H899" i="2"/>
  <c r="I899" i="2"/>
  <c r="G847" i="12" l="1"/>
  <c r="K847" i="12" s="1"/>
  <c r="L839" i="11"/>
  <c r="O839" i="11" s="1"/>
  <c r="D840" i="11" s="1"/>
  <c r="L899" i="2"/>
  <c r="P899" i="2" s="1"/>
  <c r="M899" i="2"/>
  <c r="I847" i="12" l="1"/>
  <c r="H847" i="12"/>
  <c r="J847" i="12"/>
  <c r="P839" i="11"/>
  <c r="E840" i="11" s="1"/>
  <c r="N839" i="11"/>
  <c r="C840" i="11" s="1"/>
  <c r="Q899" i="2"/>
  <c r="F900" i="2" s="1"/>
  <c r="N899" i="2"/>
  <c r="C900" i="2" s="1"/>
  <c r="O899" i="2"/>
  <c r="D900" i="2" s="1"/>
  <c r="E900" i="2"/>
  <c r="L847" i="12" l="1"/>
  <c r="M847" i="12"/>
  <c r="Q847" i="12" s="1"/>
  <c r="F848" i="12" s="1"/>
  <c r="G840" i="11"/>
  <c r="K840" i="11" s="1"/>
  <c r="G900" i="2"/>
  <c r="K900" i="2" s="1"/>
  <c r="J840" i="11" l="1"/>
  <c r="I840" i="11"/>
  <c r="H840" i="11"/>
  <c r="O847" i="12"/>
  <c r="D848" i="12" s="1"/>
  <c r="P847" i="12"/>
  <c r="E848" i="12" s="1"/>
  <c r="N847" i="12"/>
  <c r="C848" i="12" s="1"/>
  <c r="M840" i="11"/>
  <c r="Q840" i="11" s="1"/>
  <c r="F841" i="11" s="1"/>
  <c r="L840" i="11"/>
  <c r="I900" i="2"/>
  <c r="H900" i="2"/>
  <c r="J900" i="2"/>
  <c r="G848" i="12" l="1"/>
  <c r="K848" i="12" s="1"/>
  <c r="P840" i="11"/>
  <c r="E841" i="11" s="1"/>
  <c r="O840" i="11"/>
  <c r="D841" i="11" s="1"/>
  <c r="N840" i="11"/>
  <c r="C841" i="11" s="1"/>
  <c r="M900" i="2"/>
  <c r="L900" i="2"/>
  <c r="P900" i="2" s="1"/>
  <c r="I848" i="12" l="1"/>
  <c r="H848" i="12"/>
  <c r="J848" i="12"/>
  <c r="G841" i="11"/>
  <c r="K841" i="11" s="1"/>
  <c r="Q900" i="2"/>
  <c r="F901" i="2" s="1"/>
  <c r="N900" i="2"/>
  <c r="C901" i="2" s="1"/>
  <c r="O900" i="2"/>
  <c r="D901" i="2" s="1"/>
  <c r="E901" i="2"/>
  <c r="M848" i="12" l="1"/>
  <c r="Q848" i="12" s="1"/>
  <c r="F849" i="12" s="1"/>
  <c r="L848" i="12"/>
  <c r="J841" i="11"/>
  <c r="H841" i="11"/>
  <c r="I841" i="11"/>
  <c r="G901" i="2"/>
  <c r="K901" i="2" s="1"/>
  <c r="P848" i="12" l="1"/>
  <c r="E849" i="12" s="1"/>
  <c r="N848" i="12"/>
  <c r="C849" i="12" s="1"/>
  <c r="O848" i="12"/>
  <c r="D849" i="12" s="1"/>
  <c r="L841" i="11"/>
  <c r="M841" i="11"/>
  <c r="Q841" i="11" s="1"/>
  <c r="F842" i="11" s="1"/>
  <c r="I901" i="2"/>
  <c r="H901" i="2"/>
  <c r="J901" i="2"/>
  <c r="G849" i="12" l="1"/>
  <c r="K849" i="12" s="1"/>
  <c r="O841" i="11"/>
  <c r="D842" i="11" s="1"/>
  <c r="P841" i="11"/>
  <c r="E842" i="11" s="1"/>
  <c r="N841" i="11"/>
  <c r="C842" i="11" s="1"/>
  <c r="M901" i="2"/>
  <c r="L901" i="2"/>
  <c r="P901" i="2" s="1"/>
  <c r="J849" i="12" l="1"/>
  <c r="H849" i="12"/>
  <c r="L849" i="12" s="1"/>
  <c r="I849" i="12"/>
  <c r="M849" i="12"/>
  <c r="Q849" i="12" s="1"/>
  <c r="F850" i="12" s="1"/>
  <c r="G842" i="11"/>
  <c r="K842" i="11" s="1"/>
  <c r="Q901" i="2"/>
  <c r="F902" i="2" s="1"/>
  <c r="N901" i="2"/>
  <c r="C902" i="2" s="1"/>
  <c r="O901" i="2"/>
  <c r="D902" i="2" s="1"/>
  <c r="E902" i="2"/>
  <c r="P849" i="12" l="1"/>
  <c r="E850" i="12" s="1"/>
  <c r="O849" i="12"/>
  <c r="D850" i="12" s="1"/>
  <c r="N849" i="12"/>
  <c r="C850" i="12" s="1"/>
  <c r="J842" i="11"/>
  <c r="H842" i="11"/>
  <c r="I842" i="11"/>
  <c r="G902" i="2"/>
  <c r="K902" i="2" s="1"/>
  <c r="G850" i="12" l="1"/>
  <c r="K850" i="12" s="1"/>
  <c r="M842" i="11"/>
  <c r="Q842" i="11" s="1"/>
  <c r="F843" i="11" s="1"/>
  <c r="L842" i="11"/>
  <c r="J902" i="2"/>
  <c r="H902" i="2"/>
  <c r="I902" i="2"/>
  <c r="J850" i="12" l="1"/>
  <c r="H850" i="12"/>
  <c r="I850" i="12"/>
  <c r="O842" i="11"/>
  <c r="D843" i="11" s="1"/>
  <c r="P842" i="11"/>
  <c r="E843" i="11" s="1"/>
  <c r="N842" i="11"/>
  <c r="C843" i="11" s="1"/>
  <c r="M902" i="2"/>
  <c r="L902" i="2"/>
  <c r="P902" i="2" s="1"/>
  <c r="L850" i="12" l="1"/>
  <c r="M850" i="12"/>
  <c r="Q850" i="12" s="1"/>
  <c r="F851" i="12" s="1"/>
  <c r="G843" i="11"/>
  <c r="K843" i="11" s="1"/>
  <c r="Q902" i="2"/>
  <c r="F903" i="2" s="1"/>
  <c r="N902" i="2"/>
  <c r="C903" i="2" s="1"/>
  <c r="O902" i="2"/>
  <c r="D903" i="2" s="1"/>
  <c r="E903" i="2"/>
  <c r="P850" i="12" l="1"/>
  <c r="E851" i="12" s="1"/>
  <c r="O850" i="12"/>
  <c r="D851" i="12" s="1"/>
  <c r="N850" i="12"/>
  <c r="C851" i="12" s="1"/>
  <c r="I843" i="11"/>
  <c r="H843" i="11"/>
  <c r="J843" i="11"/>
  <c r="G903" i="2"/>
  <c r="K903" i="2" s="1"/>
  <c r="G851" i="12" l="1"/>
  <c r="K851" i="12" s="1"/>
  <c r="L843" i="11"/>
  <c r="M843" i="11"/>
  <c r="Q843" i="11" s="1"/>
  <c r="F844" i="11" s="1"/>
  <c r="I903" i="2"/>
  <c r="H903" i="2"/>
  <c r="J903" i="2"/>
  <c r="J851" i="12" l="1"/>
  <c r="H851" i="12"/>
  <c r="I851" i="12"/>
  <c r="P843" i="11"/>
  <c r="E844" i="11" s="1"/>
  <c r="N843" i="11"/>
  <c r="C844" i="11" s="1"/>
  <c r="O843" i="11"/>
  <c r="D844" i="11" s="1"/>
  <c r="M903" i="2"/>
  <c r="L903" i="2"/>
  <c r="P903" i="2" s="1"/>
  <c r="L851" i="12" l="1"/>
  <c r="M851" i="12"/>
  <c r="Q851" i="12" s="1"/>
  <c r="F852" i="12" s="1"/>
  <c r="G844" i="11"/>
  <c r="K844" i="11" s="1"/>
  <c r="Q903" i="2"/>
  <c r="F904" i="2" s="1"/>
  <c r="N903" i="2"/>
  <c r="C904" i="2" s="1"/>
  <c r="O903" i="2"/>
  <c r="D904" i="2" s="1"/>
  <c r="E904" i="2"/>
  <c r="P851" i="12" l="1"/>
  <c r="E852" i="12" s="1"/>
  <c r="N851" i="12"/>
  <c r="C852" i="12" s="1"/>
  <c r="O851" i="12"/>
  <c r="D852" i="12" s="1"/>
  <c r="I844" i="11"/>
  <c r="H844" i="11"/>
  <c r="J844" i="11"/>
  <c r="G904" i="2"/>
  <c r="K904" i="2" s="1"/>
  <c r="G852" i="12" l="1"/>
  <c r="K852" i="12" s="1"/>
  <c r="M844" i="11"/>
  <c r="Q844" i="11" s="1"/>
  <c r="F845" i="11" s="1"/>
  <c r="L844" i="11"/>
  <c r="I904" i="2"/>
  <c r="H904" i="2"/>
  <c r="J904" i="2"/>
  <c r="I852" i="12" l="1"/>
  <c r="H852" i="12"/>
  <c r="J852" i="12"/>
  <c r="P844" i="11"/>
  <c r="E845" i="11" s="1"/>
  <c r="O844" i="11"/>
  <c r="D845" i="11" s="1"/>
  <c r="N844" i="11"/>
  <c r="C845" i="11" s="1"/>
  <c r="L904" i="2"/>
  <c r="P904" i="2" s="1"/>
  <c r="M904" i="2"/>
  <c r="L852" i="12" l="1"/>
  <c r="M852" i="12"/>
  <c r="Q852" i="12" s="1"/>
  <c r="F853" i="12" s="1"/>
  <c r="G845" i="11"/>
  <c r="K845" i="11" s="1"/>
  <c r="Q904" i="2"/>
  <c r="F905" i="2" s="1"/>
  <c r="N904" i="2"/>
  <c r="C905" i="2" s="1"/>
  <c r="O904" i="2"/>
  <c r="D905" i="2" s="1"/>
  <c r="E905" i="2"/>
  <c r="N852" i="12" l="1"/>
  <c r="C853" i="12" s="1"/>
  <c r="P852" i="12"/>
  <c r="E853" i="12" s="1"/>
  <c r="O852" i="12"/>
  <c r="D853" i="12" s="1"/>
  <c r="J845" i="11"/>
  <c r="H845" i="11"/>
  <c r="I845" i="11"/>
  <c r="G905" i="2"/>
  <c r="K905" i="2" s="1"/>
  <c r="G853" i="12" l="1"/>
  <c r="K853" i="12" s="1"/>
  <c r="M845" i="11"/>
  <c r="Q845" i="11" s="1"/>
  <c r="F846" i="11" s="1"/>
  <c r="L845" i="11"/>
  <c r="J905" i="2"/>
  <c r="H905" i="2"/>
  <c r="I905" i="2"/>
  <c r="I853" i="12" l="1"/>
  <c r="H853" i="12"/>
  <c r="J853" i="12"/>
  <c r="O845" i="11"/>
  <c r="D846" i="11" s="1"/>
  <c r="P845" i="11"/>
  <c r="E846" i="11" s="1"/>
  <c r="N845" i="11"/>
  <c r="C846" i="11" s="1"/>
  <c r="M905" i="2"/>
  <c r="L905" i="2"/>
  <c r="P905" i="2" s="1"/>
  <c r="L853" i="12" l="1"/>
  <c r="M853" i="12"/>
  <c r="Q853" i="12" s="1"/>
  <c r="F854" i="12" s="1"/>
  <c r="G846" i="11"/>
  <c r="K846" i="11" s="1"/>
  <c r="Q905" i="2"/>
  <c r="F906" i="2" s="1"/>
  <c r="N905" i="2"/>
  <c r="C906" i="2" s="1"/>
  <c r="O905" i="2"/>
  <c r="D906" i="2" s="1"/>
  <c r="E906" i="2"/>
  <c r="P853" i="12" l="1"/>
  <c r="E854" i="12" s="1"/>
  <c r="O853" i="12"/>
  <c r="D854" i="12" s="1"/>
  <c r="N853" i="12"/>
  <c r="C854" i="12" s="1"/>
  <c r="I846" i="11"/>
  <c r="H846" i="11"/>
  <c r="J846" i="11"/>
  <c r="G906" i="2"/>
  <c r="K906" i="2" s="1"/>
  <c r="G854" i="12" l="1"/>
  <c r="K854" i="12" s="1"/>
  <c r="L846" i="11"/>
  <c r="M846" i="11"/>
  <c r="Q846" i="11" s="1"/>
  <c r="F847" i="11" s="1"/>
  <c r="J906" i="2"/>
  <c r="H906" i="2"/>
  <c r="M906" i="2" s="1"/>
  <c r="I906" i="2"/>
  <c r="L906" i="2" s="1"/>
  <c r="P906" i="2" s="1"/>
  <c r="J854" i="12" l="1"/>
  <c r="I854" i="12"/>
  <c r="H854" i="12"/>
  <c r="O846" i="11"/>
  <c r="D847" i="11" s="1"/>
  <c r="P846" i="11"/>
  <c r="E847" i="11" s="1"/>
  <c r="N846" i="11"/>
  <c r="C847" i="11" s="1"/>
  <c r="Q906" i="2"/>
  <c r="F907" i="2" s="1"/>
  <c r="N906" i="2"/>
  <c r="C907" i="2" s="1"/>
  <c r="O906" i="2"/>
  <c r="D907" i="2" s="1"/>
  <c r="E907" i="2"/>
  <c r="L854" i="12" l="1"/>
  <c r="M854" i="12"/>
  <c r="Q854" i="12" s="1"/>
  <c r="F855" i="12" s="1"/>
  <c r="G847" i="11"/>
  <c r="K847" i="11" s="1"/>
  <c r="G907" i="2"/>
  <c r="K907" i="2" s="1"/>
  <c r="P854" i="12" l="1"/>
  <c r="E855" i="12" s="1"/>
  <c r="N854" i="12"/>
  <c r="C855" i="12" s="1"/>
  <c r="O854" i="12"/>
  <c r="D855" i="12" s="1"/>
  <c r="I847" i="11"/>
  <c r="J847" i="11"/>
  <c r="H847" i="11"/>
  <c r="I907" i="2"/>
  <c r="H907" i="2"/>
  <c r="M907" i="2" s="1"/>
  <c r="J907" i="2"/>
  <c r="G855" i="12" l="1"/>
  <c r="K855" i="12" s="1"/>
  <c r="L847" i="11"/>
  <c r="M847" i="11"/>
  <c r="Q847" i="11" s="1"/>
  <c r="F848" i="11" s="1"/>
  <c r="Q907" i="2"/>
  <c r="F908" i="2" s="1"/>
  <c r="L907" i="2"/>
  <c r="P907" i="2" s="1"/>
  <c r="I855" i="12" l="1"/>
  <c r="H855" i="12"/>
  <c r="J855" i="12"/>
  <c r="O847" i="11"/>
  <c r="D848" i="11" s="1"/>
  <c r="P847" i="11"/>
  <c r="E848" i="11" s="1"/>
  <c r="N847" i="11"/>
  <c r="C848" i="11" s="1"/>
  <c r="N907" i="2"/>
  <c r="C908" i="2" s="1"/>
  <c r="O907" i="2"/>
  <c r="D908" i="2" s="1"/>
  <c r="E908" i="2"/>
  <c r="L855" i="12" l="1"/>
  <c r="M855" i="12"/>
  <c r="Q855" i="12" s="1"/>
  <c r="F856" i="12" s="1"/>
  <c r="G848" i="11"/>
  <c r="K848" i="11" s="1"/>
  <c r="G908" i="2"/>
  <c r="K908" i="2" s="1"/>
  <c r="N855" i="12" l="1"/>
  <c r="C856" i="12" s="1"/>
  <c r="O855" i="12"/>
  <c r="D856" i="12" s="1"/>
  <c r="P855" i="12"/>
  <c r="E856" i="12" s="1"/>
  <c r="I848" i="11"/>
  <c r="H848" i="11"/>
  <c r="J848" i="11"/>
  <c r="I908" i="2"/>
  <c r="H908" i="2"/>
  <c r="J908" i="2"/>
  <c r="G856" i="12" l="1"/>
  <c r="K856" i="12" s="1"/>
  <c r="L848" i="11"/>
  <c r="M848" i="11"/>
  <c r="Q848" i="11" s="1"/>
  <c r="F849" i="11" s="1"/>
  <c r="M908" i="2"/>
  <c r="L908" i="2"/>
  <c r="P908" i="2" s="1"/>
  <c r="J856" i="12" l="1"/>
  <c r="H856" i="12"/>
  <c r="I856" i="12"/>
  <c r="P848" i="11"/>
  <c r="E849" i="11" s="1"/>
  <c r="N848" i="11"/>
  <c r="C849" i="11" s="1"/>
  <c r="O848" i="11"/>
  <c r="D849" i="11" s="1"/>
  <c r="Q908" i="2"/>
  <c r="F909" i="2" s="1"/>
  <c r="N908" i="2"/>
  <c r="C909" i="2" s="1"/>
  <c r="O908" i="2"/>
  <c r="D909" i="2" s="1"/>
  <c r="E909" i="2"/>
  <c r="L856" i="12" l="1"/>
  <c r="M856" i="12"/>
  <c r="Q856" i="12" s="1"/>
  <c r="F857" i="12" s="1"/>
  <c r="G849" i="11"/>
  <c r="K849" i="11" s="1"/>
  <c r="G909" i="2"/>
  <c r="K909" i="2" s="1"/>
  <c r="O856" i="12" l="1"/>
  <c r="D857" i="12" s="1"/>
  <c r="N856" i="12"/>
  <c r="C857" i="12" s="1"/>
  <c r="P856" i="12"/>
  <c r="E857" i="12" s="1"/>
  <c r="I849" i="11"/>
  <c r="H849" i="11"/>
  <c r="J849" i="11"/>
  <c r="J909" i="2"/>
  <c r="H909" i="2"/>
  <c r="I909" i="2"/>
  <c r="G857" i="12" l="1"/>
  <c r="K857" i="12" s="1"/>
  <c r="J857" i="12"/>
  <c r="M849" i="11"/>
  <c r="Q849" i="11" s="1"/>
  <c r="F850" i="11" s="1"/>
  <c r="L849" i="11"/>
  <c r="M909" i="2"/>
  <c r="L909" i="2"/>
  <c r="P909" i="2" s="1"/>
  <c r="H857" i="12" l="1"/>
  <c r="I857" i="12"/>
  <c r="O849" i="11"/>
  <c r="D850" i="11" s="1"/>
  <c r="N849" i="11"/>
  <c r="C850" i="11" s="1"/>
  <c r="P849" i="11"/>
  <c r="E850" i="11" s="1"/>
  <c r="Q909" i="2"/>
  <c r="F910" i="2" s="1"/>
  <c r="N909" i="2"/>
  <c r="C910" i="2" s="1"/>
  <c r="O909" i="2"/>
  <c r="D910" i="2" s="1"/>
  <c r="E910" i="2"/>
  <c r="L857" i="12" l="1"/>
  <c r="M857" i="12"/>
  <c r="Q857" i="12" s="1"/>
  <c r="F858" i="12" s="1"/>
  <c r="G850" i="11"/>
  <c r="K850" i="11" s="1"/>
  <c r="G910" i="2"/>
  <c r="K910" i="2" s="1"/>
  <c r="N857" i="12" l="1"/>
  <c r="C858" i="12" s="1"/>
  <c r="O857" i="12"/>
  <c r="D858" i="12" s="1"/>
  <c r="P857" i="12"/>
  <c r="E858" i="12" s="1"/>
  <c r="I850" i="11"/>
  <c r="H850" i="11"/>
  <c r="M850" i="11" s="1"/>
  <c r="Q850" i="11" s="1"/>
  <c r="F851" i="11" s="1"/>
  <c r="J850" i="11"/>
  <c r="I910" i="2"/>
  <c r="H910" i="2"/>
  <c r="J910" i="2"/>
  <c r="G858" i="12" l="1"/>
  <c r="K858" i="12" s="1"/>
  <c r="L850" i="11"/>
  <c r="P850" i="11" s="1"/>
  <c r="E851" i="11" s="1"/>
  <c r="M910" i="2"/>
  <c r="L910" i="2"/>
  <c r="P910" i="2" s="1"/>
  <c r="J858" i="12" l="1"/>
  <c r="H858" i="12"/>
  <c r="M858" i="12" s="1"/>
  <c r="Q858" i="12" s="1"/>
  <c r="F859" i="12" s="1"/>
  <c r="I858" i="12"/>
  <c r="L858" i="12"/>
  <c r="O850" i="11"/>
  <c r="D851" i="11" s="1"/>
  <c r="N850" i="11"/>
  <c r="C851" i="11" s="1"/>
  <c r="Q910" i="2"/>
  <c r="F911" i="2" s="1"/>
  <c r="N910" i="2"/>
  <c r="C911" i="2" s="1"/>
  <c r="O910" i="2"/>
  <c r="D911" i="2" s="1"/>
  <c r="E911" i="2"/>
  <c r="P858" i="12" l="1"/>
  <c r="E859" i="12" s="1"/>
  <c r="O858" i="12"/>
  <c r="D859" i="12" s="1"/>
  <c r="N858" i="12"/>
  <c r="C859" i="12" s="1"/>
  <c r="G851" i="11"/>
  <c r="K851" i="11" s="1"/>
  <c r="G911" i="2"/>
  <c r="K911" i="2" s="1"/>
  <c r="H911" i="2"/>
  <c r="J851" i="11" l="1"/>
  <c r="H851" i="11"/>
  <c r="M851" i="11" s="1"/>
  <c r="Q851" i="11" s="1"/>
  <c r="F852" i="11" s="1"/>
  <c r="G859" i="12"/>
  <c r="K859" i="12" s="1"/>
  <c r="I851" i="11"/>
  <c r="L851" i="11" s="1"/>
  <c r="I911" i="2"/>
  <c r="L911" i="2" s="1"/>
  <c r="P911" i="2" s="1"/>
  <c r="J911" i="2"/>
  <c r="M911" i="2"/>
  <c r="I859" i="12" l="1"/>
  <c r="H859" i="12"/>
  <c r="J859" i="12"/>
  <c r="O851" i="11"/>
  <c r="D852" i="11" s="1"/>
  <c r="P851" i="11"/>
  <c r="E852" i="11" s="1"/>
  <c r="N851" i="11"/>
  <c r="C852" i="11" s="1"/>
  <c r="Q911" i="2"/>
  <c r="F912" i="2" s="1"/>
  <c r="N911" i="2"/>
  <c r="C912" i="2" s="1"/>
  <c r="O911" i="2"/>
  <c r="D912" i="2" s="1"/>
  <c r="E912" i="2"/>
  <c r="M859" i="12" l="1"/>
  <c r="Q859" i="12" s="1"/>
  <c r="F860" i="12" s="1"/>
  <c r="L859" i="12"/>
  <c r="G852" i="11"/>
  <c r="K852" i="11" s="1"/>
  <c r="G912" i="2"/>
  <c r="K912" i="2" s="1"/>
  <c r="O859" i="12" l="1"/>
  <c r="D860" i="12" s="1"/>
  <c r="P859" i="12"/>
  <c r="E860" i="12" s="1"/>
  <c r="N859" i="12"/>
  <c r="C860" i="12" s="1"/>
  <c r="I852" i="11"/>
  <c r="H852" i="11"/>
  <c r="J852" i="11"/>
  <c r="I912" i="2"/>
  <c r="H912" i="2"/>
  <c r="J912" i="2"/>
  <c r="G860" i="12" l="1"/>
  <c r="K860" i="12" s="1"/>
  <c r="L852" i="11"/>
  <c r="O852" i="11" s="1"/>
  <c r="D853" i="11" s="1"/>
  <c r="M852" i="11"/>
  <c r="Q852" i="11" s="1"/>
  <c r="F853" i="11" s="1"/>
  <c r="M912" i="2"/>
  <c r="L912" i="2"/>
  <c r="P912" i="2" s="1"/>
  <c r="I860" i="12" l="1"/>
  <c r="H860" i="12"/>
  <c r="J860" i="12"/>
  <c r="P852" i="11"/>
  <c r="E853" i="11" s="1"/>
  <c r="N852" i="11"/>
  <c r="C853" i="11" s="1"/>
  <c r="Q912" i="2"/>
  <c r="F913" i="2" s="1"/>
  <c r="N912" i="2"/>
  <c r="C913" i="2" s="1"/>
  <c r="O912" i="2"/>
  <c r="D913" i="2" s="1"/>
  <c r="E913" i="2"/>
  <c r="G853" i="11" l="1"/>
  <c r="K853" i="11" s="1"/>
  <c r="L860" i="12"/>
  <c r="M860" i="12"/>
  <c r="Q860" i="12" s="1"/>
  <c r="F861" i="12" s="1"/>
  <c r="I853" i="11"/>
  <c r="H853" i="11"/>
  <c r="J853" i="11"/>
  <c r="G913" i="2"/>
  <c r="K913" i="2" s="1"/>
  <c r="P860" i="12" l="1"/>
  <c r="E861" i="12" s="1"/>
  <c r="N860" i="12"/>
  <c r="C861" i="12" s="1"/>
  <c r="O860" i="12"/>
  <c r="D861" i="12" s="1"/>
  <c r="M853" i="11"/>
  <c r="Q853" i="11" s="1"/>
  <c r="F854" i="11" s="1"/>
  <c r="L853" i="11"/>
  <c r="I913" i="2"/>
  <c r="H913" i="2"/>
  <c r="M913" i="2" s="1"/>
  <c r="J913" i="2"/>
  <c r="G861" i="12" l="1"/>
  <c r="K861" i="12" s="1"/>
  <c r="I861" i="12"/>
  <c r="N853" i="11"/>
  <c r="C854" i="11" s="1"/>
  <c r="O853" i="11"/>
  <c r="D854" i="11" s="1"/>
  <c r="P853" i="11"/>
  <c r="E854" i="11" s="1"/>
  <c r="Q913" i="2"/>
  <c r="F914" i="2" s="1"/>
  <c r="L913" i="2"/>
  <c r="P913" i="2" s="1"/>
  <c r="H861" i="12" l="1"/>
  <c r="J861" i="12"/>
  <c r="M861" i="12"/>
  <c r="Q861" i="12" s="1"/>
  <c r="F862" i="12" s="1"/>
  <c r="L861" i="12"/>
  <c r="G854" i="11"/>
  <c r="K854" i="11" s="1"/>
  <c r="N913" i="2"/>
  <c r="C914" i="2" s="1"/>
  <c r="O913" i="2"/>
  <c r="D914" i="2" s="1"/>
  <c r="E914" i="2"/>
  <c r="N861" i="12" l="1"/>
  <c r="C862" i="12" s="1"/>
  <c r="P861" i="12"/>
  <c r="E862" i="12" s="1"/>
  <c r="O861" i="12"/>
  <c r="D862" i="12" s="1"/>
  <c r="I854" i="11"/>
  <c r="J854" i="11"/>
  <c r="H854" i="11"/>
  <c r="G914" i="2"/>
  <c r="K914" i="2" s="1"/>
  <c r="G862" i="12" l="1"/>
  <c r="K862" i="12" s="1"/>
  <c r="M854" i="11"/>
  <c r="Q854" i="11" s="1"/>
  <c r="F855" i="11" s="1"/>
  <c r="L854" i="11"/>
  <c r="I914" i="2"/>
  <c r="H914" i="2"/>
  <c r="M914" i="2" s="1"/>
  <c r="J914" i="2"/>
  <c r="J862" i="12" l="1"/>
  <c r="H862" i="12"/>
  <c r="I862" i="12"/>
  <c r="O854" i="11"/>
  <c r="D855" i="11" s="1"/>
  <c r="P854" i="11"/>
  <c r="E855" i="11" s="1"/>
  <c r="N854" i="11"/>
  <c r="C855" i="11" s="1"/>
  <c r="Q914" i="2"/>
  <c r="F915" i="2" s="1"/>
  <c r="L914" i="2"/>
  <c r="P914" i="2" s="1"/>
  <c r="L862" i="12" l="1"/>
  <c r="M862" i="12"/>
  <c r="Q862" i="12" s="1"/>
  <c r="F863" i="12" s="1"/>
  <c r="G855" i="11"/>
  <c r="K855" i="11" s="1"/>
  <c r="N914" i="2"/>
  <c r="C915" i="2" s="1"/>
  <c r="O914" i="2"/>
  <c r="D915" i="2" s="1"/>
  <c r="E915" i="2"/>
  <c r="O862" i="12" l="1"/>
  <c r="D863" i="12" s="1"/>
  <c r="P862" i="12"/>
  <c r="E863" i="12" s="1"/>
  <c r="N862" i="12"/>
  <c r="C863" i="12" s="1"/>
  <c r="I855" i="11"/>
  <c r="H855" i="11"/>
  <c r="J855" i="11"/>
  <c r="G915" i="2"/>
  <c r="K915" i="2" s="1"/>
  <c r="G863" i="12" l="1"/>
  <c r="K863" i="12" s="1"/>
  <c r="L855" i="11"/>
  <c r="M855" i="11"/>
  <c r="Q855" i="11" s="1"/>
  <c r="F856" i="11" s="1"/>
  <c r="I915" i="2"/>
  <c r="H915" i="2"/>
  <c r="J915" i="2"/>
  <c r="I863" i="12" l="1"/>
  <c r="H863" i="12"/>
  <c r="J863" i="12"/>
  <c r="P855" i="11"/>
  <c r="E856" i="11" s="1"/>
  <c r="N855" i="11"/>
  <c r="C856" i="11" s="1"/>
  <c r="O855" i="11"/>
  <c r="D856" i="11" s="1"/>
  <c r="M915" i="2"/>
  <c r="L915" i="2"/>
  <c r="P915" i="2" s="1"/>
  <c r="M863" i="12" l="1"/>
  <c r="Q863" i="12" s="1"/>
  <c r="F864" i="12" s="1"/>
  <c r="L863" i="12"/>
  <c r="G856" i="11"/>
  <c r="K856" i="11" s="1"/>
  <c r="Q915" i="2"/>
  <c r="F916" i="2" s="1"/>
  <c r="N915" i="2"/>
  <c r="C916" i="2" s="1"/>
  <c r="O915" i="2"/>
  <c r="D916" i="2" s="1"/>
  <c r="E916" i="2"/>
  <c r="O863" i="12" l="1"/>
  <c r="D864" i="12" s="1"/>
  <c r="P863" i="12"/>
  <c r="E864" i="12" s="1"/>
  <c r="N863" i="12"/>
  <c r="C864" i="12" s="1"/>
  <c r="I856" i="11"/>
  <c r="H856" i="11"/>
  <c r="J856" i="11"/>
  <c r="G916" i="2"/>
  <c r="K916" i="2" s="1"/>
  <c r="G864" i="12" l="1"/>
  <c r="K864" i="12" s="1"/>
  <c r="M856" i="11"/>
  <c r="Q856" i="11" s="1"/>
  <c r="F857" i="11" s="1"/>
  <c r="L856" i="11"/>
  <c r="I916" i="2"/>
  <c r="H916" i="2"/>
  <c r="J916" i="2"/>
  <c r="I864" i="12" l="1"/>
  <c r="H864" i="12"/>
  <c r="J864" i="12"/>
  <c r="P856" i="11"/>
  <c r="E857" i="11" s="1"/>
  <c r="O856" i="11"/>
  <c r="D857" i="11" s="1"/>
  <c r="N856" i="11"/>
  <c r="C857" i="11" s="1"/>
  <c r="M916" i="2"/>
  <c r="L916" i="2"/>
  <c r="P916" i="2" s="1"/>
  <c r="L864" i="12" l="1"/>
  <c r="M864" i="12"/>
  <c r="Q864" i="12" s="1"/>
  <c r="F865" i="12" s="1"/>
  <c r="G857" i="11"/>
  <c r="K857" i="11" s="1"/>
  <c r="Q916" i="2"/>
  <c r="F917" i="2" s="1"/>
  <c r="N916" i="2"/>
  <c r="C917" i="2" s="1"/>
  <c r="O916" i="2"/>
  <c r="D917" i="2" s="1"/>
  <c r="E917" i="2"/>
  <c r="N864" i="12" l="1"/>
  <c r="C865" i="12" s="1"/>
  <c r="P864" i="12"/>
  <c r="E865" i="12" s="1"/>
  <c r="O864" i="12"/>
  <c r="D865" i="12" s="1"/>
  <c r="J857" i="11"/>
  <c r="H857" i="11"/>
  <c r="M857" i="11" s="1"/>
  <c r="Q857" i="11" s="1"/>
  <c r="F858" i="11" s="1"/>
  <c r="I857" i="11"/>
  <c r="G917" i="2"/>
  <c r="K917" i="2" s="1"/>
  <c r="G865" i="12" l="1"/>
  <c r="K865" i="12" s="1"/>
  <c r="L857" i="11"/>
  <c r="O857" i="11" s="1"/>
  <c r="D858" i="11" s="1"/>
  <c r="I917" i="2"/>
  <c r="H917" i="2"/>
  <c r="J917" i="2"/>
  <c r="I865" i="12" l="1"/>
  <c r="H865" i="12"/>
  <c r="M865" i="12" s="1"/>
  <c r="Q865" i="12" s="1"/>
  <c r="F866" i="12" s="1"/>
  <c r="J865" i="12"/>
  <c r="L865" i="12"/>
  <c r="N857" i="11"/>
  <c r="C858" i="11" s="1"/>
  <c r="P857" i="11"/>
  <c r="E858" i="11" s="1"/>
  <c r="M917" i="2"/>
  <c r="L917" i="2"/>
  <c r="P917" i="2" s="1"/>
  <c r="N865" i="12" l="1"/>
  <c r="C866" i="12" s="1"/>
  <c r="P865" i="12"/>
  <c r="E866" i="12" s="1"/>
  <c r="O865" i="12"/>
  <c r="D866" i="12" s="1"/>
  <c r="G858" i="11"/>
  <c r="K858" i="11" s="1"/>
  <c r="Q917" i="2"/>
  <c r="F918" i="2" s="1"/>
  <c r="N917" i="2"/>
  <c r="C918" i="2" s="1"/>
  <c r="O917" i="2"/>
  <c r="D918" i="2" s="1"/>
  <c r="E918" i="2"/>
  <c r="G866" i="12" l="1"/>
  <c r="K866" i="12" s="1"/>
  <c r="I866" i="12"/>
  <c r="J858" i="11"/>
  <c r="H858" i="11"/>
  <c r="I858" i="11"/>
  <c r="L858" i="11" s="1"/>
  <c r="M858" i="11"/>
  <c r="Q858" i="11" s="1"/>
  <c r="F859" i="11" s="1"/>
  <c r="G918" i="2"/>
  <c r="K918" i="2" s="1"/>
  <c r="H866" i="12" l="1"/>
  <c r="M866" i="12" s="1"/>
  <c r="Q866" i="12" s="1"/>
  <c r="F867" i="12" s="1"/>
  <c r="J866" i="12"/>
  <c r="L866" i="12"/>
  <c r="O858" i="11"/>
  <c r="D859" i="11" s="1"/>
  <c r="N858" i="11"/>
  <c r="C859" i="11" s="1"/>
  <c r="P858" i="11"/>
  <c r="E859" i="11" s="1"/>
  <c r="J918" i="2"/>
  <c r="H918" i="2"/>
  <c r="I918" i="2"/>
  <c r="P866" i="12" l="1"/>
  <c r="E867" i="12" s="1"/>
  <c r="O866" i="12"/>
  <c r="D867" i="12" s="1"/>
  <c r="N866" i="12"/>
  <c r="C867" i="12" s="1"/>
  <c r="G859" i="11"/>
  <c r="K859" i="11" s="1"/>
  <c r="M918" i="2"/>
  <c r="L918" i="2"/>
  <c r="P918" i="2" s="1"/>
  <c r="G867" i="12" l="1"/>
  <c r="K867" i="12" s="1"/>
  <c r="I859" i="11"/>
  <c r="H859" i="11"/>
  <c r="J859" i="11"/>
  <c r="Q918" i="2"/>
  <c r="F919" i="2" s="1"/>
  <c r="N918" i="2"/>
  <c r="C919" i="2" s="1"/>
  <c r="O918" i="2"/>
  <c r="D919" i="2" s="1"/>
  <c r="E919" i="2"/>
  <c r="J867" i="12" l="1"/>
  <c r="I867" i="12"/>
  <c r="H867" i="12"/>
  <c r="L859" i="11"/>
  <c r="M859" i="11"/>
  <c r="Q859" i="11" s="1"/>
  <c r="F860" i="11" s="1"/>
  <c r="G919" i="2"/>
  <c r="K919" i="2" s="1"/>
  <c r="L867" i="12" l="1"/>
  <c r="M867" i="12"/>
  <c r="Q867" i="12" s="1"/>
  <c r="F868" i="12" s="1"/>
  <c r="O859" i="11"/>
  <c r="D860" i="11" s="1"/>
  <c r="N859" i="11"/>
  <c r="C860" i="11" s="1"/>
  <c r="P859" i="11"/>
  <c r="E860" i="11" s="1"/>
  <c r="I919" i="2"/>
  <c r="H919" i="2"/>
  <c r="J919" i="2"/>
  <c r="O867" i="12" l="1"/>
  <c r="D868" i="12" s="1"/>
  <c r="P867" i="12"/>
  <c r="E868" i="12" s="1"/>
  <c r="N867" i="12"/>
  <c r="C868" i="12" s="1"/>
  <c r="G860" i="11"/>
  <c r="K860" i="11" s="1"/>
  <c r="M919" i="2"/>
  <c r="L919" i="2"/>
  <c r="P919" i="2" s="1"/>
  <c r="G868" i="12" l="1"/>
  <c r="K868" i="12" s="1"/>
  <c r="J860" i="11"/>
  <c r="H860" i="11"/>
  <c r="I860" i="11"/>
  <c r="Q919" i="2"/>
  <c r="F920" i="2" s="1"/>
  <c r="N919" i="2"/>
  <c r="C920" i="2" s="1"/>
  <c r="O919" i="2"/>
  <c r="D920" i="2" s="1"/>
  <c r="E920" i="2"/>
  <c r="I868" i="12" l="1"/>
  <c r="H868" i="12"/>
  <c r="J868" i="12"/>
  <c r="M860" i="11"/>
  <c r="Q860" i="11" s="1"/>
  <c r="F861" i="11" s="1"/>
  <c r="L860" i="11"/>
  <c r="G920" i="2"/>
  <c r="K920" i="2" s="1"/>
  <c r="M868" i="12" l="1"/>
  <c r="Q868" i="12" s="1"/>
  <c r="F869" i="12" s="1"/>
  <c r="L868" i="12"/>
  <c r="N860" i="11"/>
  <c r="C861" i="11" s="1"/>
  <c r="P860" i="11"/>
  <c r="E861" i="11" s="1"/>
  <c r="O860" i="11"/>
  <c r="D861" i="11" s="1"/>
  <c r="J920" i="2"/>
  <c r="H920" i="2"/>
  <c r="I920" i="2"/>
  <c r="N868" i="12" l="1"/>
  <c r="C869" i="12" s="1"/>
  <c r="P868" i="12"/>
  <c r="E869" i="12" s="1"/>
  <c r="O868" i="12"/>
  <c r="D869" i="12" s="1"/>
  <c r="G861" i="11"/>
  <c r="K861" i="11" s="1"/>
  <c r="M920" i="2"/>
  <c r="L920" i="2"/>
  <c r="P920" i="2" s="1"/>
  <c r="G869" i="12" l="1"/>
  <c r="K869" i="12" s="1"/>
  <c r="J861" i="11"/>
  <c r="H861" i="11"/>
  <c r="I861" i="11"/>
  <c r="Q920" i="2"/>
  <c r="F921" i="2" s="1"/>
  <c r="N920" i="2"/>
  <c r="C921" i="2" s="1"/>
  <c r="O920" i="2"/>
  <c r="D921" i="2" s="1"/>
  <c r="E921" i="2"/>
  <c r="H869" i="12" l="1"/>
  <c r="I869" i="12"/>
  <c r="J869" i="12"/>
  <c r="M861" i="11"/>
  <c r="Q861" i="11" s="1"/>
  <c r="F862" i="11" s="1"/>
  <c r="L861" i="11"/>
  <c r="G921" i="2"/>
  <c r="K921" i="2" s="1"/>
  <c r="L869" i="12" l="1"/>
  <c r="M869" i="12"/>
  <c r="Q869" i="12" s="1"/>
  <c r="F870" i="12" s="1"/>
  <c r="P861" i="11"/>
  <c r="E862" i="11" s="1"/>
  <c r="N861" i="11"/>
  <c r="C862" i="11" s="1"/>
  <c r="O861" i="11"/>
  <c r="D862" i="11" s="1"/>
  <c r="I921" i="2"/>
  <c r="H921" i="2"/>
  <c r="J921" i="2"/>
  <c r="P869" i="12" l="1"/>
  <c r="E870" i="12" s="1"/>
  <c r="O869" i="12"/>
  <c r="D870" i="12" s="1"/>
  <c r="N869" i="12"/>
  <c r="C870" i="12" s="1"/>
  <c r="G862" i="11"/>
  <c r="K862" i="11" s="1"/>
  <c r="M921" i="2"/>
  <c r="L921" i="2"/>
  <c r="P921" i="2" s="1"/>
  <c r="G870" i="12" l="1"/>
  <c r="K870" i="12" s="1"/>
  <c r="J862" i="11"/>
  <c r="H862" i="11"/>
  <c r="M862" i="11" s="1"/>
  <c r="Q862" i="11" s="1"/>
  <c r="F863" i="11" s="1"/>
  <c r="I862" i="11"/>
  <c r="Q921" i="2"/>
  <c r="F922" i="2" s="1"/>
  <c r="N921" i="2"/>
  <c r="C922" i="2" s="1"/>
  <c r="O921" i="2"/>
  <c r="D922" i="2" s="1"/>
  <c r="E922" i="2"/>
  <c r="J870" i="12" l="1"/>
  <c r="I870" i="12"/>
  <c r="H870" i="12"/>
  <c r="L862" i="11"/>
  <c r="O862" i="11" s="1"/>
  <c r="D863" i="11" s="1"/>
  <c r="G922" i="2"/>
  <c r="K922" i="2" s="1"/>
  <c r="N862" i="11" l="1"/>
  <c r="C863" i="11" s="1"/>
  <c r="P862" i="11"/>
  <c r="E863" i="11" s="1"/>
  <c r="L870" i="12"/>
  <c r="M870" i="12"/>
  <c r="Q870" i="12" s="1"/>
  <c r="F871" i="12" s="1"/>
  <c r="G863" i="11"/>
  <c r="K863" i="11" s="1"/>
  <c r="I922" i="2"/>
  <c r="H922" i="2"/>
  <c r="J922" i="2"/>
  <c r="N870" i="12" l="1"/>
  <c r="C871" i="12" s="1"/>
  <c r="O870" i="12"/>
  <c r="D871" i="12" s="1"/>
  <c r="P870" i="12"/>
  <c r="E871" i="12" s="1"/>
  <c r="I863" i="11"/>
  <c r="H863" i="11"/>
  <c r="J863" i="11"/>
  <c r="M922" i="2"/>
  <c r="L922" i="2"/>
  <c r="P922" i="2" s="1"/>
  <c r="G871" i="12" l="1"/>
  <c r="K871" i="12" s="1"/>
  <c r="L863" i="11"/>
  <c r="M863" i="11"/>
  <c r="Q863" i="11" s="1"/>
  <c r="F864" i="11" s="1"/>
  <c r="Q922" i="2"/>
  <c r="F923" i="2" s="1"/>
  <c r="N922" i="2"/>
  <c r="C923" i="2" s="1"/>
  <c r="O922" i="2"/>
  <c r="D923" i="2" s="1"/>
  <c r="E923" i="2"/>
  <c r="H871" i="12" l="1"/>
  <c r="J871" i="12"/>
  <c r="I871" i="12"/>
  <c r="L871" i="12"/>
  <c r="M871" i="12"/>
  <c r="Q871" i="12" s="1"/>
  <c r="F872" i="12" s="1"/>
  <c r="N863" i="11"/>
  <c r="C864" i="11" s="1"/>
  <c r="O863" i="11"/>
  <c r="D864" i="11" s="1"/>
  <c r="P863" i="11"/>
  <c r="E864" i="11" s="1"/>
  <c r="G923" i="2"/>
  <c r="K923" i="2" s="1"/>
  <c r="N871" i="12" l="1"/>
  <c r="C872" i="12" s="1"/>
  <c r="O871" i="12"/>
  <c r="D872" i="12" s="1"/>
  <c r="P871" i="12"/>
  <c r="E872" i="12" s="1"/>
  <c r="G864" i="11"/>
  <c r="K864" i="11" s="1"/>
  <c r="J923" i="2"/>
  <c r="H923" i="2"/>
  <c r="I923" i="2"/>
  <c r="G872" i="12" l="1"/>
  <c r="K872" i="12" s="1"/>
  <c r="J864" i="11"/>
  <c r="H864" i="11"/>
  <c r="M864" i="11" s="1"/>
  <c r="Q864" i="11" s="1"/>
  <c r="F865" i="11" s="1"/>
  <c r="I864" i="11"/>
  <c r="M923" i="2"/>
  <c r="L923" i="2"/>
  <c r="P923" i="2" s="1"/>
  <c r="J872" i="12" l="1"/>
  <c r="H872" i="12"/>
  <c r="M872" i="12" s="1"/>
  <c r="Q872" i="12" s="1"/>
  <c r="F873" i="12" s="1"/>
  <c r="I872" i="12"/>
  <c r="L864" i="11"/>
  <c r="P864" i="11" s="1"/>
  <c r="E865" i="11" s="1"/>
  <c r="Q923" i="2"/>
  <c r="F924" i="2" s="1"/>
  <c r="N923" i="2"/>
  <c r="C924" i="2" s="1"/>
  <c r="O923" i="2"/>
  <c r="D924" i="2" s="1"/>
  <c r="E924" i="2"/>
  <c r="L872" i="12" l="1"/>
  <c r="O872" i="12"/>
  <c r="D873" i="12" s="1"/>
  <c r="N872" i="12"/>
  <c r="C873" i="12" s="1"/>
  <c r="P872" i="12"/>
  <c r="E873" i="12" s="1"/>
  <c r="N864" i="11"/>
  <c r="C865" i="11" s="1"/>
  <c r="O864" i="11"/>
  <c r="D865" i="11" s="1"/>
  <c r="G924" i="2"/>
  <c r="K924" i="2" s="1"/>
  <c r="G873" i="12" l="1"/>
  <c r="K873" i="12" s="1"/>
  <c r="G865" i="11"/>
  <c r="K865" i="11" s="1"/>
  <c r="J924" i="2"/>
  <c r="H924" i="2"/>
  <c r="I924" i="2"/>
  <c r="J873" i="12" l="1"/>
  <c r="H873" i="12"/>
  <c r="I873" i="12"/>
  <c r="I865" i="11"/>
  <c r="H865" i="11"/>
  <c r="M865" i="11" s="1"/>
  <c r="Q865" i="11" s="1"/>
  <c r="F866" i="11" s="1"/>
  <c r="J865" i="11"/>
  <c r="L924" i="2"/>
  <c r="P924" i="2" s="1"/>
  <c r="M924" i="2"/>
  <c r="M873" i="12" l="1"/>
  <c r="Q873" i="12" s="1"/>
  <c r="F874" i="12" s="1"/>
  <c r="L873" i="12"/>
  <c r="L865" i="11"/>
  <c r="P865" i="11" s="1"/>
  <c r="E866" i="11" s="1"/>
  <c r="O865" i="11"/>
  <c r="D866" i="11" s="1"/>
  <c r="Q924" i="2"/>
  <c r="F925" i="2" s="1"/>
  <c r="N924" i="2"/>
  <c r="C925" i="2" s="1"/>
  <c r="O924" i="2"/>
  <c r="D925" i="2" s="1"/>
  <c r="E925" i="2"/>
  <c r="N865" i="11" l="1"/>
  <c r="C866" i="11" s="1"/>
  <c r="O873" i="12"/>
  <c r="D874" i="12" s="1"/>
  <c r="P873" i="12"/>
  <c r="E874" i="12" s="1"/>
  <c r="N873" i="12"/>
  <c r="C874" i="12" s="1"/>
  <c r="G866" i="11"/>
  <c r="K866" i="11" s="1"/>
  <c r="G925" i="2"/>
  <c r="K925" i="2" s="1"/>
  <c r="G874" i="12" l="1"/>
  <c r="K874" i="12" s="1"/>
  <c r="J866" i="11"/>
  <c r="H866" i="11"/>
  <c r="I866" i="11"/>
  <c r="J925" i="2"/>
  <c r="H925" i="2"/>
  <c r="I925" i="2"/>
  <c r="I874" i="12" l="1"/>
  <c r="H874" i="12"/>
  <c r="M874" i="12" s="1"/>
  <c r="Q874" i="12" s="1"/>
  <c r="F875" i="12" s="1"/>
  <c r="J874" i="12"/>
  <c r="L874" i="12"/>
  <c r="L866" i="11"/>
  <c r="M866" i="11"/>
  <c r="Q866" i="11" s="1"/>
  <c r="F867" i="11" s="1"/>
  <c r="M925" i="2"/>
  <c r="L925" i="2"/>
  <c r="P925" i="2" s="1"/>
  <c r="P874" i="12" l="1"/>
  <c r="E875" i="12" s="1"/>
  <c r="O874" i="12"/>
  <c r="D875" i="12" s="1"/>
  <c r="N874" i="12"/>
  <c r="C875" i="12" s="1"/>
  <c r="O866" i="11"/>
  <c r="D867" i="11" s="1"/>
  <c r="N866" i="11"/>
  <c r="C867" i="11" s="1"/>
  <c r="P866" i="11"/>
  <c r="E867" i="11" s="1"/>
  <c r="Q925" i="2"/>
  <c r="F926" i="2" s="1"/>
  <c r="N925" i="2"/>
  <c r="C926" i="2" s="1"/>
  <c r="O925" i="2"/>
  <c r="D926" i="2" s="1"/>
  <c r="E926" i="2"/>
  <c r="G875" i="12" l="1"/>
  <c r="K875" i="12" s="1"/>
  <c r="G867" i="11"/>
  <c r="K867" i="11" s="1"/>
  <c r="G926" i="2"/>
  <c r="K926" i="2" s="1"/>
  <c r="J875" i="12" l="1"/>
  <c r="H875" i="12"/>
  <c r="I875" i="12"/>
  <c r="J867" i="11"/>
  <c r="H867" i="11"/>
  <c r="I867" i="11"/>
  <c r="I926" i="2"/>
  <c r="H926" i="2"/>
  <c r="J926" i="2"/>
  <c r="M875" i="12" l="1"/>
  <c r="Q875" i="12" s="1"/>
  <c r="F876" i="12" s="1"/>
  <c r="L875" i="12"/>
  <c r="M867" i="11"/>
  <c r="Q867" i="11" s="1"/>
  <c r="F868" i="11" s="1"/>
  <c r="L867" i="11"/>
  <c r="M926" i="2"/>
  <c r="L926" i="2"/>
  <c r="P926" i="2" s="1"/>
  <c r="O875" i="12" l="1"/>
  <c r="D876" i="12" s="1"/>
  <c r="N875" i="12"/>
  <c r="C876" i="12" s="1"/>
  <c r="P875" i="12"/>
  <c r="E876" i="12" s="1"/>
  <c r="O867" i="11"/>
  <c r="D868" i="11" s="1"/>
  <c r="P867" i="11"/>
  <c r="E868" i="11" s="1"/>
  <c r="N867" i="11"/>
  <c r="C868" i="11" s="1"/>
  <c r="Q926" i="2"/>
  <c r="F927" i="2" s="1"/>
  <c r="N926" i="2"/>
  <c r="C927" i="2" s="1"/>
  <c r="O926" i="2"/>
  <c r="D927" i="2" s="1"/>
  <c r="E927" i="2"/>
  <c r="G876" i="12" l="1"/>
  <c r="K876" i="12" s="1"/>
  <c r="G868" i="11"/>
  <c r="K868" i="11" s="1"/>
  <c r="G927" i="2"/>
  <c r="K927" i="2" s="1"/>
  <c r="I876" i="12" l="1"/>
  <c r="H876" i="12"/>
  <c r="J876" i="12"/>
  <c r="I868" i="11"/>
  <c r="H868" i="11"/>
  <c r="J868" i="11"/>
  <c r="I927" i="2"/>
  <c r="H927" i="2"/>
  <c r="J927" i="2"/>
  <c r="M876" i="12" l="1"/>
  <c r="Q876" i="12" s="1"/>
  <c r="F877" i="12" s="1"/>
  <c r="L876" i="12"/>
  <c r="L868" i="11"/>
  <c r="M868" i="11"/>
  <c r="Q868" i="11" s="1"/>
  <c r="F869" i="11" s="1"/>
  <c r="M927" i="2"/>
  <c r="L927" i="2"/>
  <c r="P927" i="2" s="1"/>
  <c r="N876" i="12" l="1"/>
  <c r="C877" i="12" s="1"/>
  <c r="P876" i="12"/>
  <c r="E877" i="12" s="1"/>
  <c r="O876" i="12"/>
  <c r="D877" i="12" s="1"/>
  <c r="N868" i="11"/>
  <c r="C869" i="11" s="1"/>
  <c r="P868" i="11"/>
  <c r="E869" i="11" s="1"/>
  <c r="O868" i="11"/>
  <c r="D869" i="11" s="1"/>
  <c r="Q927" i="2"/>
  <c r="F928" i="2" s="1"/>
  <c r="N927" i="2"/>
  <c r="C928" i="2" s="1"/>
  <c r="O927" i="2"/>
  <c r="D928" i="2" s="1"/>
  <c r="E928" i="2"/>
  <c r="G877" i="12" l="1"/>
  <c r="K877" i="12" s="1"/>
  <c r="G869" i="11"/>
  <c r="K869" i="11" s="1"/>
  <c r="G928" i="2"/>
  <c r="K928" i="2" s="1"/>
  <c r="I877" i="12" l="1"/>
  <c r="H877" i="12"/>
  <c r="J877" i="12"/>
  <c r="I869" i="11"/>
  <c r="H869" i="11"/>
  <c r="M869" i="11" s="1"/>
  <c r="Q869" i="11" s="1"/>
  <c r="F870" i="11" s="1"/>
  <c r="J869" i="11"/>
  <c r="I928" i="2"/>
  <c r="H928" i="2"/>
  <c r="J928" i="2"/>
  <c r="L877" i="12" l="1"/>
  <c r="M877" i="12"/>
  <c r="Q877" i="12" s="1"/>
  <c r="F878" i="12" s="1"/>
  <c r="L869" i="11"/>
  <c r="N869" i="11" s="1"/>
  <c r="C870" i="11" s="1"/>
  <c r="M928" i="2"/>
  <c r="L928" i="2"/>
  <c r="P928" i="2" s="1"/>
  <c r="N877" i="12" l="1"/>
  <c r="C878" i="12" s="1"/>
  <c r="O877" i="12"/>
  <c r="D878" i="12" s="1"/>
  <c r="P877" i="12"/>
  <c r="E878" i="12" s="1"/>
  <c r="O869" i="11"/>
  <c r="D870" i="11" s="1"/>
  <c r="P869" i="11"/>
  <c r="E870" i="11" s="1"/>
  <c r="Q928" i="2"/>
  <c r="F929" i="2" s="1"/>
  <c r="O928" i="2"/>
  <c r="D929" i="2" s="1"/>
  <c r="E929" i="2"/>
  <c r="N928" i="2"/>
  <c r="C929" i="2" s="1"/>
  <c r="G878" i="12" l="1"/>
  <c r="K878" i="12" s="1"/>
  <c r="G870" i="11"/>
  <c r="K870" i="11" s="1"/>
  <c r="G929" i="2"/>
  <c r="K929" i="2" s="1"/>
  <c r="J878" i="12" l="1"/>
  <c r="H878" i="12"/>
  <c r="M878" i="12" s="1"/>
  <c r="Q878" i="12" s="1"/>
  <c r="F879" i="12" s="1"/>
  <c r="I878" i="12"/>
  <c r="L878" i="12"/>
  <c r="I870" i="11"/>
  <c r="H870" i="11"/>
  <c r="M870" i="11" s="1"/>
  <c r="Q870" i="11" s="1"/>
  <c r="F871" i="11" s="1"/>
  <c r="J870" i="11"/>
  <c r="H929" i="2"/>
  <c r="M929" i="2" s="1"/>
  <c r="I929" i="2"/>
  <c r="L929" i="2" s="1"/>
  <c r="P929" i="2" s="1"/>
  <c r="J929" i="2"/>
  <c r="P878" i="12" l="1"/>
  <c r="E879" i="12" s="1"/>
  <c r="O878" i="12"/>
  <c r="D879" i="12" s="1"/>
  <c r="N878" i="12"/>
  <c r="C879" i="12" s="1"/>
  <c r="L870" i="11"/>
  <c r="P870" i="11" s="1"/>
  <c r="E871" i="11" s="1"/>
  <c r="Q929" i="2"/>
  <c r="F930" i="2" s="1"/>
  <c r="N929" i="2"/>
  <c r="C930" i="2" s="1"/>
  <c r="O929" i="2"/>
  <c r="D930" i="2" s="1"/>
  <c r="E930" i="2"/>
  <c r="G879" i="12" l="1"/>
  <c r="K879" i="12" s="1"/>
  <c r="O870" i="11"/>
  <c r="D871" i="11" s="1"/>
  <c r="N870" i="11"/>
  <c r="C871" i="11" s="1"/>
  <c r="G871" i="11" s="1"/>
  <c r="K871" i="11" s="1"/>
  <c r="G930" i="2"/>
  <c r="K930" i="2" s="1"/>
  <c r="J879" i="12" l="1"/>
  <c r="H879" i="12"/>
  <c r="I879" i="12"/>
  <c r="J871" i="11"/>
  <c r="H871" i="11"/>
  <c r="M871" i="11" s="1"/>
  <c r="Q871" i="11" s="1"/>
  <c r="F872" i="11" s="1"/>
  <c r="I871" i="11"/>
  <c r="I930" i="2"/>
  <c r="H930" i="2"/>
  <c r="J930" i="2"/>
  <c r="M879" i="12" l="1"/>
  <c r="Q879" i="12" s="1"/>
  <c r="F880" i="12" s="1"/>
  <c r="L879" i="12"/>
  <c r="L871" i="11"/>
  <c r="O871" i="11" s="1"/>
  <c r="D872" i="11" s="1"/>
  <c r="M930" i="2"/>
  <c r="L930" i="2"/>
  <c r="P930" i="2" s="1"/>
  <c r="N879" i="12" l="1"/>
  <c r="C880" i="12" s="1"/>
  <c r="O879" i="12"/>
  <c r="D880" i="12" s="1"/>
  <c r="P879" i="12"/>
  <c r="E880" i="12" s="1"/>
  <c r="N871" i="11"/>
  <c r="C872" i="11" s="1"/>
  <c r="P871" i="11"/>
  <c r="E872" i="11" s="1"/>
  <c r="G872" i="11" s="1"/>
  <c r="K872" i="11" s="1"/>
  <c r="Q930" i="2"/>
  <c r="F931" i="2" s="1"/>
  <c r="N930" i="2"/>
  <c r="C931" i="2" s="1"/>
  <c r="O930" i="2"/>
  <c r="D931" i="2" s="1"/>
  <c r="E931" i="2"/>
  <c r="G880" i="12" l="1"/>
  <c r="K880" i="12" s="1"/>
  <c r="I872" i="11"/>
  <c r="H872" i="11"/>
  <c r="J872" i="11"/>
  <c r="G931" i="2"/>
  <c r="K931" i="2" s="1"/>
  <c r="I880" i="12" l="1"/>
  <c r="H880" i="12"/>
  <c r="J880" i="12"/>
  <c r="M872" i="11"/>
  <c r="Q872" i="11" s="1"/>
  <c r="F873" i="11" s="1"/>
  <c r="L872" i="11"/>
  <c r="I931" i="2"/>
  <c r="H931" i="2"/>
  <c r="M931" i="2" s="1"/>
  <c r="J931" i="2"/>
  <c r="M880" i="12" l="1"/>
  <c r="Q880" i="12" s="1"/>
  <c r="F881" i="12" s="1"/>
  <c r="L880" i="12"/>
  <c r="O872" i="11"/>
  <c r="D873" i="11" s="1"/>
  <c r="P872" i="11"/>
  <c r="E873" i="11" s="1"/>
  <c r="N872" i="11"/>
  <c r="C873" i="11" s="1"/>
  <c r="Q931" i="2"/>
  <c r="F932" i="2" s="1"/>
  <c r="L931" i="2"/>
  <c r="P931" i="2" s="1"/>
  <c r="O880" i="12" l="1"/>
  <c r="D881" i="12" s="1"/>
  <c r="N880" i="12"/>
  <c r="C881" i="12" s="1"/>
  <c r="P880" i="12"/>
  <c r="E881" i="12" s="1"/>
  <c r="G873" i="11"/>
  <c r="K873" i="11" s="1"/>
  <c r="N931" i="2"/>
  <c r="C932" i="2" s="1"/>
  <c r="O931" i="2"/>
  <c r="D932" i="2" s="1"/>
  <c r="E932" i="2"/>
  <c r="G881" i="12" l="1"/>
  <c r="K881" i="12" s="1"/>
  <c r="I873" i="11"/>
  <c r="H873" i="11"/>
  <c r="J873" i="11"/>
  <c r="G932" i="2"/>
  <c r="K932" i="2" s="1"/>
  <c r="I881" i="12" l="1"/>
  <c r="H881" i="12"/>
  <c r="J881" i="12"/>
  <c r="L873" i="11"/>
  <c r="M873" i="11"/>
  <c r="Q873" i="11" s="1"/>
  <c r="F874" i="11" s="1"/>
  <c r="I932" i="2"/>
  <c r="H932" i="2"/>
  <c r="M932" i="2" s="1"/>
  <c r="J932" i="2"/>
  <c r="M881" i="12" l="1"/>
  <c r="Q881" i="12" s="1"/>
  <c r="F882" i="12" s="1"/>
  <c r="L881" i="12"/>
  <c r="N873" i="11"/>
  <c r="C874" i="11" s="1"/>
  <c r="O873" i="11"/>
  <c r="D874" i="11" s="1"/>
  <c r="P873" i="11"/>
  <c r="E874" i="11" s="1"/>
  <c r="Q932" i="2"/>
  <c r="F933" i="2" s="1"/>
  <c r="L932" i="2"/>
  <c r="P932" i="2" s="1"/>
  <c r="P881" i="12" l="1"/>
  <c r="E882" i="12" s="1"/>
  <c r="O881" i="12"/>
  <c r="D882" i="12" s="1"/>
  <c r="N881" i="12"/>
  <c r="C882" i="12" s="1"/>
  <c r="G874" i="11"/>
  <c r="K874" i="11" s="1"/>
  <c r="N932" i="2"/>
  <c r="C933" i="2" s="1"/>
  <c r="O932" i="2"/>
  <c r="D933" i="2" s="1"/>
  <c r="E933" i="2"/>
  <c r="G882" i="12" l="1"/>
  <c r="K882" i="12" s="1"/>
  <c r="J874" i="11"/>
  <c r="H874" i="11"/>
  <c r="M874" i="11" s="1"/>
  <c r="Q874" i="11" s="1"/>
  <c r="F875" i="11" s="1"/>
  <c r="I874" i="11"/>
  <c r="G933" i="2"/>
  <c r="K933" i="2" s="1"/>
  <c r="J882" i="12" l="1"/>
  <c r="H882" i="12"/>
  <c r="M882" i="12" s="1"/>
  <c r="Q882" i="12" s="1"/>
  <c r="F883" i="12" s="1"/>
  <c r="I882" i="12"/>
  <c r="L874" i="11"/>
  <c r="O874" i="11" s="1"/>
  <c r="D875" i="11" s="1"/>
  <c r="I933" i="2"/>
  <c r="H933" i="2"/>
  <c r="M933" i="2" s="1"/>
  <c r="J933" i="2"/>
  <c r="L882" i="12" l="1"/>
  <c r="P882" i="12"/>
  <c r="E883" i="12" s="1"/>
  <c r="O882" i="12"/>
  <c r="D883" i="12" s="1"/>
  <c r="N882" i="12"/>
  <c r="C883" i="12" s="1"/>
  <c r="N874" i="11"/>
  <c r="C875" i="11" s="1"/>
  <c r="P874" i="11"/>
  <c r="E875" i="11" s="1"/>
  <c r="Q933" i="2"/>
  <c r="F934" i="2" s="1"/>
  <c r="L933" i="2"/>
  <c r="P933" i="2" s="1"/>
  <c r="G883" i="12" l="1"/>
  <c r="K883" i="12" s="1"/>
  <c r="G875" i="11"/>
  <c r="K875" i="11" s="1"/>
  <c r="N933" i="2"/>
  <c r="C934" i="2" s="1"/>
  <c r="O933" i="2"/>
  <c r="D934" i="2" s="1"/>
  <c r="E934" i="2"/>
  <c r="J883" i="12" l="1"/>
  <c r="H883" i="12"/>
  <c r="I883" i="12"/>
  <c r="J875" i="11"/>
  <c r="H875" i="11"/>
  <c r="M875" i="11" s="1"/>
  <c r="Q875" i="11" s="1"/>
  <c r="F876" i="11" s="1"/>
  <c r="I875" i="11"/>
  <c r="G934" i="2"/>
  <c r="K934" i="2" s="1"/>
  <c r="L883" i="12" l="1"/>
  <c r="M883" i="12"/>
  <c r="Q883" i="12" s="1"/>
  <c r="F884" i="12" s="1"/>
  <c r="L875" i="11"/>
  <c r="O875" i="11" s="1"/>
  <c r="D876" i="11" s="1"/>
  <c r="J934" i="2"/>
  <c r="H934" i="2"/>
  <c r="M934" i="2" s="1"/>
  <c r="I934" i="2"/>
  <c r="L934" i="2" s="1"/>
  <c r="P934" i="2" s="1"/>
  <c r="P883" i="12" l="1"/>
  <c r="E884" i="12" s="1"/>
  <c r="O883" i="12"/>
  <c r="D884" i="12" s="1"/>
  <c r="N883" i="12"/>
  <c r="C884" i="12" s="1"/>
  <c r="P875" i="11"/>
  <c r="E876" i="11" s="1"/>
  <c r="N875" i="11"/>
  <c r="C876" i="11" s="1"/>
  <c r="Q934" i="2"/>
  <c r="F935" i="2" s="1"/>
  <c r="N934" i="2"/>
  <c r="C935" i="2" s="1"/>
  <c r="O934" i="2"/>
  <c r="D935" i="2" s="1"/>
  <c r="E935" i="2"/>
  <c r="G884" i="12" l="1"/>
  <c r="K884" i="12" s="1"/>
  <c r="G876" i="11"/>
  <c r="K876" i="11" s="1"/>
  <c r="G935" i="2"/>
  <c r="K935" i="2" s="1"/>
  <c r="I884" i="12" l="1"/>
  <c r="H884" i="12"/>
  <c r="J884" i="12"/>
  <c r="J876" i="11"/>
  <c r="H876" i="11"/>
  <c r="M876" i="11" s="1"/>
  <c r="Q876" i="11" s="1"/>
  <c r="F877" i="11" s="1"/>
  <c r="I876" i="11"/>
  <c r="L876" i="11" s="1"/>
  <c r="I935" i="2"/>
  <c r="H935" i="2"/>
  <c r="J935" i="2"/>
  <c r="L884" i="12" l="1"/>
  <c r="M884" i="12"/>
  <c r="Q884" i="12" s="1"/>
  <c r="F885" i="12" s="1"/>
  <c r="P876" i="11"/>
  <c r="E877" i="11" s="1"/>
  <c r="O876" i="11"/>
  <c r="D877" i="11" s="1"/>
  <c r="N876" i="11"/>
  <c r="C877" i="11" s="1"/>
  <c r="L935" i="2"/>
  <c r="P935" i="2" s="1"/>
  <c r="M935" i="2"/>
  <c r="P884" i="12" l="1"/>
  <c r="E885" i="12" s="1"/>
  <c r="O884" i="12"/>
  <c r="D885" i="12" s="1"/>
  <c r="N884" i="12"/>
  <c r="C885" i="12" s="1"/>
  <c r="G877" i="11"/>
  <c r="K877" i="11" s="1"/>
  <c r="Q935" i="2"/>
  <c r="F936" i="2" s="1"/>
  <c r="N935" i="2"/>
  <c r="C936" i="2" s="1"/>
  <c r="O935" i="2"/>
  <c r="D936" i="2" s="1"/>
  <c r="E936" i="2"/>
  <c r="G885" i="12" l="1"/>
  <c r="K885" i="12" s="1"/>
  <c r="J877" i="11"/>
  <c r="H877" i="11"/>
  <c r="I877" i="11"/>
  <c r="G936" i="2"/>
  <c r="K936" i="2" s="1"/>
  <c r="J885" i="12" l="1"/>
  <c r="H885" i="12"/>
  <c r="I885" i="12"/>
  <c r="M877" i="11"/>
  <c r="Q877" i="11" s="1"/>
  <c r="F878" i="11" s="1"/>
  <c r="L877" i="11"/>
  <c r="I936" i="2"/>
  <c r="H936" i="2"/>
  <c r="M936" i="2" s="1"/>
  <c r="J936" i="2"/>
  <c r="L885" i="12" l="1"/>
  <c r="M885" i="12"/>
  <c r="Q885" i="12" s="1"/>
  <c r="F886" i="12" s="1"/>
  <c r="P877" i="11"/>
  <c r="E878" i="11" s="1"/>
  <c r="O877" i="11"/>
  <c r="D878" i="11" s="1"/>
  <c r="N877" i="11"/>
  <c r="C878" i="11" s="1"/>
  <c r="Q936" i="2"/>
  <c r="F937" i="2" s="1"/>
  <c r="L936" i="2"/>
  <c r="P936" i="2" s="1"/>
  <c r="P885" i="12" l="1"/>
  <c r="E886" i="12" s="1"/>
  <c r="N885" i="12"/>
  <c r="C886" i="12" s="1"/>
  <c r="O885" i="12"/>
  <c r="D886" i="12" s="1"/>
  <c r="G878" i="11"/>
  <c r="K878" i="11" s="1"/>
  <c r="N936" i="2"/>
  <c r="C937" i="2" s="1"/>
  <c r="O936" i="2"/>
  <c r="D937" i="2" s="1"/>
  <c r="E937" i="2"/>
  <c r="G886" i="12" l="1"/>
  <c r="K886" i="12" s="1"/>
  <c r="I886" i="12"/>
  <c r="J878" i="11"/>
  <c r="H878" i="11"/>
  <c r="I878" i="11"/>
  <c r="G937" i="2"/>
  <c r="K937" i="2" s="1"/>
  <c r="H886" i="12" l="1"/>
  <c r="J886" i="12"/>
  <c r="L878" i="11"/>
  <c r="M878" i="11"/>
  <c r="Q878" i="11" s="1"/>
  <c r="F879" i="11" s="1"/>
  <c r="I937" i="2"/>
  <c r="H937" i="2"/>
  <c r="M937" i="2" s="1"/>
  <c r="J937" i="2"/>
  <c r="L886" i="12" l="1"/>
  <c r="M886" i="12"/>
  <c r="Q886" i="12" s="1"/>
  <c r="F887" i="12" s="1"/>
  <c r="P878" i="11"/>
  <c r="E879" i="11" s="1"/>
  <c r="N878" i="11"/>
  <c r="C879" i="11" s="1"/>
  <c r="O878" i="11"/>
  <c r="D879" i="11" s="1"/>
  <c r="Q937" i="2"/>
  <c r="F938" i="2" s="1"/>
  <c r="L937" i="2"/>
  <c r="P937" i="2" s="1"/>
  <c r="P886" i="12" l="1"/>
  <c r="E887" i="12" s="1"/>
  <c r="O886" i="12"/>
  <c r="D887" i="12" s="1"/>
  <c r="N886" i="12"/>
  <c r="C887" i="12" s="1"/>
  <c r="G879" i="11"/>
  <c r="K879" i="11" s="1"/>
  <c r="N937" i="2"/>
  <c r="C938" i="2" s="1"/>
  <c r="O937" i="2"/>
  <c r="D938" i="2" s="1"/>
  <c r="E938" i="2"/>
  <c r="G887" i="12" l="1"/>
  <c r="K887" i="12" s="1"/>
  <c r="I879" i="11"/>
  <c r="H879" i="11"/>
  <c r="J879" i="11"/>
  <c r="G938" i="2"/>
  <c r="K938" i="2" s="1"/>
  <c r="J887" i="12" l="1"/>
  <c r="H887" i="12"/>
  <c r="I887" i="12"/>
  <c r="M879" i="11"/>
  <c r="Q879" i="11" s="1"/>
  <c r="F880" i="11" s="1"/>
  <c r="L879" i="11"/>
  <c r="I938" i="2"/>
  <c r="H938" i="2"/>
  <c r="J938" i="2"/>
  <c r="L887" i="12" l="1"/>
  <c r="M887" i="12"/>
  <c r="Q887" i="12" s="1"/>
  <c r="F888" i="12" s="1"/>
  <c r="O879" i="11"/>
  <c r="D880" i="11" s="1"/>
  <c r="P879" i="11"/>
  <c r="E880" i="11" s="1"/>
  <c r="N879" i="11"/>
  <c r="C880" i="11" s="1"/>
  <c r="L938" i="2"/>
  <c r="P938" i="2" s="1"/>
  <c r="M938" i="2"/>
  <c r="P887" i="12" l="1"/>
  <c r="E888" i="12" s="1"/>
  <c r="O887" i="12"/>
  <c r="D888" i="12" s="1"/>
  <c r="N887" i="12"/>
  <c r="C888" i="12" s="1"/>
  <c r="G880" i="11"/>
  <c r="K880" i="11" s="1"/>
  <c r="Q938" i="2"/>
  <c r="F939" i="2" s="1"/>
  <c r="N938" i="2"/>
  <c r="C939" i="2" s="1"/>
  <c r="O938" i="2"/>
  <c r="D939" i="2" s="1"/>
  <c r="E939" i="2"/>
  <c r="G888" i="12" l="1"/>
  <c r="K888" i="12" s="1"/>
  <c r="I880" i="11"/>
  <c r="H880" i="11"/>
  <c r="J880" i="11"/>
  <c r="G939" i="2"/>
  <c r="K939" i="2" s="1"/>
  <c r="J888" i="12" l="1"/>
  <c r="H888" i="12"/>
  <c r="I888" i="12"/>
  <c r="L880" i="11"/>
  <c r="M880" i="11"/>
  <c r="Q880" i="11" s="1"/>
  <c r="F881" i="11" s="1"/>
  <c r="I939" i="2"/>
  <c r="H939" i="2"/>
  <c r="M939" i="2" s="1"/>
  <c r="J939" i="2"/>
  <c r="L888" i="12" l="1"/>
  <c r="M888" i="12"/>
  <c r="Q888" i="12" s="1"/>
  <c r="F889" i="12" s="1"/>
  <c r="O880" i="11"/>
  <c r="D881" i="11" s="1"/>
  <c r="N880" i="11"/>
  <c r="C881" i="11" s="1"/>
  <c r="P880" i="11"/>
  <c r="E881" i="11" s="1"/>
  <c r="Q939" i="2"/>
  <c r="F940" i="2" s="1"/>
  <c r="L939" i="2"/>
  <c r="P939" i="2" s="1"/>
  <c r="P888" i="12" l="1"/>
  <c r="E889" i="12" s="1"/>
  <c r="N888" i="12"/>
  <c r="C889" i="12" s="1"/>
  <c r="O888" i="12"/>
  <c r="D889" i="12" s="1"/>
  <c r="G881" i="11"/>
  <c r="K881" i="11" s="1"/>
  <c r="N939" i="2"/>
  <c r="C940" i="2" s="1"/>
  <c r="O939" i="2"/>
  <c r="D940" i="2" s="1"/>
  <c r="E940" i="2"/>
  <c r="G889" i="12" l="1"/>
  <c r="K889" i="12" s="1"/>
  <c r="J881" i="11"/>
  <c r="H881" i="11"/>
  <c r="I881" i="11"/>
  <c r="G940" i="2"/>
  <c r="K940" i="2" s="1"/>
  <c r="I889" i="12" l="1"/>
  <c r="H889" i="12"/>
  <c r="J889" i="12"/>
  <c r="M881" i="11"/>
  <c r="Q881" i="11" s="1"/>
  <c r="F882" i="11" s="1"/>
  <c r="L881" i="11"/>
  <c r="I940" i="2"/>
  <c r="H940" i="2"/>
  <c r="J940" i="2"/>
  <c r="L889" i="12" l="1"/>
  <c r="M889" i="12"/>
  <c r="Q889" i="12" s="1"/>
  <c r="F890" i="12" s="1"/>
  <c r="O881" i="11"/>
  <c r="D882" i="11" s="1"/>
  <c r="P881" i="11"/>
  <c r="E882" i="11" s="1"/>
  <c r="N881" i="11"/>
  <c r="C882" i="11" s="1"/>
  <c r="M940" i="2"/>
  <c r="L940" i="2"/>
  <c r="P940" i="2" s="1"/>
  <c r="N889" i="12" l="1"/>
  <c r="C890" i="12" s="1"/>
  <c r="P889" i="12"/>
  <c r="E890" i="12" s="1"/>
  <c r="O889" i="12"/>
  <c r="D890" i="12" s="1"/>
  <c r="G882" i="11"/>
  <c r="K882" i="11" s="1"/>
  <c r="Q940" i="2"/>
  <c r="F941" i="2" s="1"/>
  <c r="N940" i="2"/>
  <c r="C941" i="2" s="1"/>
  <c r="O940" i="2"/>
  <c r="D941" i="2" s="1"/>
  <c r="E941" i="2"/>
  <c r="G890" i="12" l="1"/>
  <c r="K890" i="12" s="1"/>
  <c r="I882" i="11"/>
  <c r="H882" i="11"/>
  <c r="J882" i="11"/>
  <c r="G941" i="2"/>
  <c r="K941" i="2" s="1"/>
  <c r="I890" i="12" l="1"/>
  <c r="H890" i="12"/>
  <c r="L890" i="12" s="1"/>
  <c r="J890" i="12"/>
  <c r="M882" i="11"/>
  <c r="Q882" i="11" s="1"/>
  <c r="F883" i="11" s="1"/>
  <c r="L882" i="11"/>
  <c r="I941" i="2"/>
  <c r="H941" i="2"/>
  <c r="J941" i="2"/>
  <c r="M890" i="12" l="1"/>
  <c r="Q890" i="12" s="1"/>
  <c r="F891" i="12" s="1"/>
  <c r="O890" i="12"/>
  <c r="D891" i="12" s="1"/>
  <c r="P890" i="12"/>
  <c r="E891" i="12" s="1"/>
  <c r="O882" i="11"/>
  <c r="D883" i="11" s="1"/>
  <c r="N882" i="11"/>
  <c r="C883" i="11" s="1"/>
  <c r="P882" i="11"/>
  <c r="E883" i="11" s="1"/>
  <c r="M941" i="2"/>
  <c r="L941" i="2"/>
  <c r="P941" i="2" s="1"/>
  <c r="N890" i="12" l="1"/>
  <c r="C891" i="12" s="1"/>
  <c r="G891" i="12" s="1"/>
  <c r="K891" i="12" s="1"/>
  <c r="G883" i="11"/>
  <c r="K883" i="11" s="1"/>
  <c r="Q941" i="2"/>
  <c r="F942" i="2" s="1"/>
  <c r="N941" i="2"/>
  <c r="C942" i="2" s="1"/>
  <c r="O941" i="2"/>
  <c r="D942" i="2" s="1"/>
  <c r="E942" i="2"/>
  <c r="I891" i="12" l="1"/>
  <c r="H891" i="12"/>
  <c r="J891" i="12"/>
  <c r="I883" i="11"/>
  <c r="H883" i="11"/>
  <c r="M883" i="11" s="1"/>
  <c r="Q883" i="11" s="1"/>
  <c r="F884" i="11" s="1"/>
  <c r="J883" i="11"/>
  <c r="G942" i="2"/>
  <c r="K942" i="2" s="1"/>
  <c r="L891" i="12" l="1"/>
  <c r="M891" i="12"/>
  <c r="Q891" i="12" s="1"/>
  <c r="F892" i="12" s="1"/>
  <c r="L883" i="11"/>
  <c r="P883" i="11" s="1"/>
  <c r="E884" i="11" s="1"/>
  <c r="I942" i="2"/>
  <c r="H942" i="2"/>
  <c r="M942" i="2" s="1"/>
  <c r="J942" i="2"/>
  <c r="N891" i="12" l="1"/>
  <c r="C892" i="12" s="1"/>
  <c r="O891" i="12"/>
  <c r="D892" i="12" s="1"/>
  <c r="P891" i="12"/>
  <c r="E892" i="12" s="1"/>
  <c r="O883" i="11"/>
  <c r="D884" i="11" s="1"/>
  <c r="N883" i="11"/>
  <c r="C884" i="11" s="1"/>
  <c r="Q942" i="2"/>
  <c r="F943" i="2" s="1"/>
  <c r="L942" i="2"/>
  <c r="P942" i="2" s="1"/>
  <c r="G892" i="12" l="1"/>
  <c r="K892" i="12" s="1"/>
  <c r="J892" i="12"/>
  <c r="G884" i="11"/>
  <c r="K884" i="11" s="1"/>
  <c r="N942" i="2"/>
  <c r="C943" i="2" s="1"/>
  <c r="O942" i="2"/>
  <c r="D943" i="2" s="1"/>
  <c r="E943" i="2"/>
  <c r="H892" i="12" l="1"/>
  <c r="I892" i="12"/>
  <c r="L892" i="12" s="1"/>
  <c r="M892" i="12"/>
  <c r="Q892" i="12" s="1"/>
  <c r="F893" i="12" s="1"/>
  <c r="J884" i="11"/>
  <c r="H884" i="11"/>
  <c r="M884" i="11" s="1"/>
  <c r="Q884" i="11" s="1"/>
  <c r="F885" i="11" s="1"/>
  <c r="I884" i="11"/>
  <c r="G943" i="2"/>
  <c r="K943" i="2" s="1"/>
  <c r="P892" i="12" l="1"/>
  <c r="E893" i="12" s="1"/>
  <c r="O892" i="12"/>
  <c r="D893" i="12" s="1"/>
  <c r="N892" i="12"/>
  <c r="C893" i="12" s="1"/>
  <c r="L884" i="11"/>
  <c r="N884" i="11" s="1"/>
  <c r="C885" i="11" s="1"/>
  <c r="P884" i="11"/>
  <c r="E885" i="11" s="1"/>
  <c r="O884" i="11"/>
  <c r="D885" i="11" s="1"/>
  <c r="I943" i="2"/>
  <c r="H943" i="2"/>
  <c r="M943" i="2" s="1"/>
  <c r="J943" i="2"/>
  <c r="G893" i="12" l="1"/>
  <c r="K893" i="12" s="1"/>
  <c r="J893" i="12"/>
  <c r="G885" i="11"/>
  <c r="K885" i="11" s="1"/>
  <c r="Q943" i="2"/>
  <c r="F944" i="2" s="1"/>
  <c r="L943" i="2"/>
  <c r="P943" i="2" s="1"/>
  <c r="H893" i="12" l="1"/>
  <c r="I893" i="12"/>
  <c r="J885" i="11"/>
  <c r="H885" i="11"/>
  <c r="I885" i="11"/>
  <c r="N943" i="2"/>
  <c r="C944" i="2" s="1"/>
  <c r="O943" i="2"/>
  <c r="D944" i="2" s="1"/>
  <c r="E944" i="2"/>
  <c r="L893" i="12" l="1"/>
  <c r="M893" i="12"/>
  <c r="Q893" i="12" s="1"/>
  <c r="F894" i="12" s="1"/>
  <c r="L885" i="11"/>
  <c r="M885" i="11"/>
  <c r="Q885" i="11" s="1"/>
  <c r="F886" i="11" s="1"/>
  <c r="G944" i="2"/>
  <c r="K944" i="2" s="1"/>
  <c r="N893" i="12" l="1"/>
  <c r="C894" i="12" s="1"/>
  <c r="O893" i="12"/>
  <c r="D894" i="12" s="1"/>
  <c r="P893" i="12"/>
  <c r="E894" i="12" s="1"/>
  <c r="N885" i="11"/>
  <c r="C886" i="11" s="1"/>
  <c r="P885" i="11"/>
  <c r="E886" i="11" s="1"/>
  <c r="O885" i="11"/>
  <c r="D886" i="11" s="1"/>
  <c r="I944" i="2"/>
  <c r="H944" i="2"/>
  <c r="M944" i="2" s="1"/>
  <c r="J944" i="2"/>
  <c r="G894" i="12" l="1"/>
  <c r="K894" i="12" s="1"/>
  <c r="G886" i="11"/>
  <c r="K886" i="11" s="1"/>
  <c r="Q944" i="2"/>
  <c r="F945" i="2" s="1"/>
  <c r="L944" i="2"/>
  <c r="P944" i="2" s="1"/>
  <c r="J894" i="12" l="1"/>
  <c r="H894" i="12"/>
  <c r="M894" i="12" s="1"/>
  <c r="Q894" i="12" s="1"/>
  <c r="F895" i="12" s="1"/>
  <c r="I894" i="12"/>
  <c r="L894" i="12"/>
  <c r="I886" i="11"/>
  <c r="H886" i="11"/>
  <c r="M886" i="11" s="1"/>
  <c r="Q886" i="11" s="1"/>
  <c r="F887" i="11" s="1"/>
  <c r="J886" i="11"/>
  <c r="N944" i="2"/>
  <c r="C945" i="2" s="1"/>
  <c r="O944" i="2"/>
  <c r="D945" i="2" s="1"/>
  <c r="E945" i="2"/>
  <c r="N894" i="12" l="1"/>
  <c r="C895" i="12" s="1"/>
  <c r="P894" i="12"/>
  <c r="E895" i="12" s="1"/>
  <c r="O894" i="12"/>
  <c r="D895" i="12" s="1"/>
  <c r="L886" i="11"/>
  <c r="O886" i="11" s="1"/>
  <c r="D887" i="11" s="1"/>
  <c r="G945" i="2"/>
  <c r="K945" i="2" s="1"/>
  <c r="G895" i="12" l="1"/>
  <c r="K895" i="12" s="1"/>
  <c r="I895" i="12"/>
  <c r="N886" i="11"/>
  <c r="C887" i="11" s="1"/>
  <c r="P886" i="11"/>
  <c r="E887" i="11" s="1"/>
  <c r="G887" i="11" s="1"/>
  <c r="K887" i="11" s="1"/>
  <c r="I945" i="2"/>
  <c r="H945" i="2"/>
  <c r="J945" i="2"/>
  <c r="H895" i="12" l="1"/>
  <c r="J895" i="12"/>
  <c r="M895" i="12"/>
  <c r="Q895" i="12" s="1"/>
  <c r="F896" i="12" s="1"/>
  <c r="L895" i="12"/>
  <c r="I887" i="11"/>
  <c r="H887" i="11"/>
  <c r="J887" i="11"/>
  <c r="M945" i="2"/>
  <c r="L945" i="2"/>
  <c r="P945" i="2" s="1"/>
  <c r="N895" i="12" l="1"/>
  <c r="C896" i="12" s="1"/>
  <c r="O895" i="12"/>
  <c r="D896" i="12" s="1"/>
  <c r="P895" i="12"/>
  <c r="E896" i="12" s="1"/>
  <c r="L887" i="11"/>
  <c r="M887" i="11"/>
  <c r="Q887" i="11" s="1"/>
  <c r="F888" i="11" s="1"/>
  <c r="Q945" i="2"/>
  <c r="F946" i="2" s="1"/>
  <c r="N945" i="2"/>
  <c r="C946" i="2" s="1"/>
  <c r="O945" i="2"/>
  <c r="D946" i="2" s="1"/>
  <c r="E946" i="2"/>
  <c r="G896" i="12" l="1"/>
  <c r="K896" i="12" s="1"/>
  <c r="O887" i="11"/>
  <c r="D888" i="11" s="1"/>
  <c r="P887" i="11"/>
  <c r="E888" i="11" s="1"/>
  <c r="N887" i="11"/>
  <c r="C888" i="11" s="1"/>
  <c r="G946" i="2"/>
  <c r="K946" i="2" s="1"/>
  <c r="I896" i="12" l="1"/>
  <c r="H896" i="12"/>
  <c r="J896" i="12"/>
  <c r="G888" i="11"/>
  <c r="K888" i="11" s="1"/>
  <c r="I946" i="2"/>
  <c r="H946" i="2"/>
  <c r="J946" i="2"/>
  <c r="L896" i="12" l="1"/>
  <c r="M896" i="12"/>
  <c r="Q896" i="12" s="1"/>
  <c r="F897" i="12" s="1"/>
  <c r="I888" i="11"/>
  <c r="H888" i="11"/>
  <c r="J888" i="11"/>
  <c r="M946" i="2"/>
  <c r="L946" i="2"/>
  <c r="P946" i="2" s="1"/>
  <c r="P896" i="12" l="1"/>
  <c r="E897" i="12" s="1"/>
  <c r="N896" i="12"/>
  <c r="C897" i="12" s="1"/>
  <c r="O896" i="12"/>
  <c r="D897" i="12" s="1"/>
  <c r="M888" i="11"/>
  <c r="Q888" i="11" s="1"/>
  <c r="F889" i="11" s="1"/>
  <c r="L888" i="11"/>
  <c r="Q946" i="2"/>
  <c r="F947" i="2" s="1"/>
  <c r="N946" i="2"/>
  <c r="C947" i="2" s="1"/>
  <c r="O946" i="2"/>
  <c r="D947" i="2" s="1"/>
  <c r="E947" i="2"/>
  <c r="G897" i="12" l="1"/>
  <c r="K897" i="12" s="1"/>
  <c r="P888" i="11"/>
  <c r="E889" i="11" s="1"/>
  <c r="O888" i="11"/>
  <c r="D889" i="11" s="1"/>
  <c r="N888" i="11"/>
  <c r="C889" i="11" s="1"/>
  <c r="G947" i="2"/>
  <c r="K947" i="2" s="1"/>
  <c r="I897" i="12" l="1"/>
  <c r="H897" i="12"/>
  <c r="J897" i="12"/>
  <c r="G889" i="11"/>
  <c r="K889" i="11" s="1"/>
  <c r="I947" i="2"/>
  <c r="H947" i="2"/>
  <c r="J947" i="2"/>
  <c r="M897" i="12" l="1"/>
  <c r="Q897" i="12" s="1"/>
  <c r="F898" i="12" s="1"/>
  <c r="L897" i="12"/>
  <c r="J889" i="11"/>
  <c r="H889" i="11"/>
  <c r="I889" i="11"/>
  <c r="M947" i="2"/>
  <c r="L947" i="2"/>
  <c r="P947" i="2" s="1"/>
  <c r="N897" i="12" l="1"/>
  <c r="C898" i="12" s="1"/>
  <c r="P897" i="12"/>
  <c r="E898" i="12" s="1"/>
  <c r="O897" i="12"/>
  <c r="D898" i="12" s="1"/>
  <c r="L889" i="11"/>
  <c r="M889" i="11"/>
  <c r="Q889" i="11" s="1"/>
  <c r="F890" i="11" s="1"/>
  <c r="Q947" i="2"/>
  <c r="F948" i="2" s="1"/>
  <c r="N947" i="2"/>
  <c r="C948" i="2" s="1"/>
  <c r="O947" i="2"/>
  <c r="D948" i="2" s="1"/>
  <c r="E948" i="2"/>
  <c r="G898" i="12" l="1"/>
  <c r="K898" i="12" s="1"/>
  <c r="P889" i="11"/>
  <c r="E890" i="11" s="1"/>
  <c r="O889" i="11"/>
  <c r="D890" i="11" s="1"/>
  <c r="N889" i="11"/>
  <c r="C890" i="11" s="1"/>
  <c r="G948" i="2"/>
  <c r="K948" i="2" s="1"/>
  <c r="I898" i="12" l="1"/>
  <c r="H898" i="12"/>
  <c r="J898" i="12"/>
  <c r="G890" i="11"/>
  <c r="K890" i="11" s="1"/>
  <c r="H948" i="2"/>
  <c r="M948" i="2" s="1"/>
  <c r="I948" i="2"/>
  <c r="L948" i="2" s="1"/>
  <c r="P948" i="2" s="1"/>
  <c r="J948" i="2"/>
  <c r="L898" i="12" l="1"/>
  <c r="M898" i="12"/>
  <c r="Q898" i="12" s="1"/>
  <c r="F899" i="12" s="1"/>
  <c r="J890" i="11"/>
  <c r="H890" i="11"/>
  <c r="I890" i="11"/>
  <c r="Q948" i="2"/>
  <c r="F949" i="2" s="1"/>
  <c r="N948" i="2"/>
  <c r="C949" i="2" s="1"/>
  <c r="O948" i="2"/>
  <c r="D949" i="2" s="1"/>
  <c r="E949" i="2"/>
  <c r="N898" i="12" l="1"/>
  <c r="C899" i="12" s="1"/>
  <c r="O898" i="12"/>
  <c r="D899" i="12" s="1"/>
  <c r="P898" i="12"/>
  <c r="E899" i="12" s="1"/>
  <c r="L890" i="11"/>
  <c r="M890" i="11"/>
  <c r="Q890" i="11" s="1"/>
  <c r="F891" i="11" s="1"/>
  <c r="G949" i="2"/>
  <c r="K949" i="2" s="1"/>
  <c r="G899" i="12" l="1"/>
  <c r="K899" i="12" s="1"/>
  <c r="J899" i="12"/>
  <c r="O890" i="11"/>
  <c r="D891" i="11" s="1"/>
  <c r="N890" i="11"/>
  <c r="C891" i="11" s="1"/>
  <c r="P890" i="11"/>
  <c r="E891" i="11" s="1"/>
  <c r="I949" i="2"/>
  <c r="H949" i="2"/>
  <c r="J949" i="2"/>
  <c r="H899" i="12" l="1"/>
  <c r="I899" i="12"/>
  <c r="L899" i="12" s="1"/>
  <c r="M899" i="12"/>
  <c r="Q899" i="12" s="1"/>
  <c r="F900" i="12" s="1"/>
  <c r="G891" i="11"/>
  <c r="K891" i="11" s="1"/>
  <c r="L949" i="2"/>
  <c r="P949" i="2" s="1"/>
  <c r="M949" i="2"/>
  <c r="N899" i="12" l="1"/>
  <c r="C900" i="12" s="1"/>
  <c r="P899" i="12"/>
  <c r="E900" i="12" s="1"/>
  <c r="O899" i="12"/>
  <c r="D900" i="12" s="1"/>
  <c r="J891" i="11"/>
  <c r="H891" i="11"/>
  <c r="I891" i="11"/>
  <c r="Q949" i="2"/>
  <c r="F950" i="2" s="1"/>
  <c r="N949" i="2"/>
  <c r="C950" i="2" s="1"/>
  <c r="O949" i="2"/>
  <c r="D950" i="2" s="1"/>
  <c r="E950" i="2"/>
  <c r="G900" i="12" l="1"/>
  <c r="K900" i="12" s="1"/>
  <c r="I900" i="12"/>
  <c r="M891" i="11"/>
  <c r="Q891" i="11" s="1"/>
  <c r="F892" i="11" s="1"/>
  <c r="L891" i="11"/>
  <c r="G950" i="2"/>
  <c r="K950" i="2" s="1"/>
  <c r="H900" i="12" l="1"/>
  <c r="J900" i="12"/>
  <c r="L900" i="12"/>
  <c r="M900" i="12"/>
  <c r="Q900" i="12" s="1"/>
  <c r="F901" i="12" s="1"/>
  <c r="O891" i="11"/>
  <c r="D892" i="11" s="1"/>
  <c r="P891" i="11"/>
  <c r="E892" i="11" s="1"/>
  <c r="N891" i="11"/>
  <c r="C892" i="11" s="1"/>
  <c r="J950" i="2"/>
  <c r="H950" i="2"/>
  <c r="I950" i="2"/>
  <c r="P900" i="12" l="1"/>
  <c r="E901" i="12" s="1"/>
  <c r="O900" i="12"/>
  <c r="D901" i="12" s="1"/>
  <c r="N900" i="12"/>
  <c r="C901" i="12" s="1"/>
  <c r="G892" i="11"/>
  <c r="K892" i="11" s="1"/>
  <c r="M950" i="2"/>
  <c r="L950" i="2"/>
  <c r="P950" i="2" s="1"/>
  <c r="G901" i="12" l="1"/>
  <c r="K901" i="12" s="1"/>
  <c r="I892" i="11"/>
  <c r="H892" i="11"/>
  <c r="J892" i="11"/>
  <c r="Q950" i="2"/>
  <c r="F951" i="2" s="1"/>
  <c r="N950" i="2"/>
  <c r="C951" i="2" s="1"/>
  <c r="O950" i="2"/>
  <c r="D951" i="2" s="1"/>
  <c r="E951" i="2"/>
  <c r="J901" i="12" l="1"/>
  <c r="H901" i="12"/>
  <c r="I901" i="12"/>
  <c r="L892" i="11"/>
  <c r="M892" i="11"/>
  <c r="Q892" i="11" s="1"/>
  <c r="F893" i="11" s="1"/>
  <c r="G951" i="2"/>
  <c r="K951" i="2" s="1"/>
  <c r="L901" i="12" l="1"/>
  <c r="M901" i="12"/>
  <c r="Q901" i="12" s="1"/>
  <c r="F902" i="12" s="1"/>
  <c r="N892" i="11"/>
  <c r="C893" i="11" s="1"/>
  <c r="P892" i="11"/>
  <c r="E893" i="11" s="1"/>
  <c r="O892" i="11"/>
  <c r="D893" i="11" s="1"/>
  <c r="I951" i="2"/>
  <c r="H951" i="2"/>
  <c r="M951" i="2" s="1"/>
  <c r="J951" i="2"/>
  <c r="P901" i="12" l="1"/>
  <c r="E902" i="12" s="1"/>
  <c r="N901" i="12"/>
  <c r="C902" i="12" s="1"/>
  <c r="O901" i="12"/>
  <c r="D902" i="12" s="1"/>
  <c r="G893" i="11"/>
  <c r="K893" i="11" s="1"/>
  <c r="Q951" i="2"/>
  <c r="F952" i="2" s="1"/>
  <c r="L951" i="2"/>
  <c r="P951" i="2" s="1"/>
  <c r="G902" i="12" l="1"/>
  <c r="K902" i="12" s="1"/>
  <c r="I893" i="11"/>
  <c r="H893" i="11"/>
  <c r="J893" i="11"/>
  <c r="N951" i="2"/>
  <c r="C952" i="2" s="1"/>
  <c r="O951" i="2"/>
  <c r="D952" i="2" s="1"/>
  <c r="E952" i="2"/>
  <c r="I902" i="12" l="1"/>
  <c r="H902" i="12"/>
  <c r="J902" i="12"/>
  <c r="L893" i="11"/>
  <c r="P893" i="11" s="1"/>
  <c r="E894" i="11" s="1"/>
  <c r="M893" i="11"/>
  <c r="Q893" i="11" s="1"/>
  <c r="F894" i="11" s="1"/>
  <c r="G952" i="2"/>
  <c r="K952" i="2" s="1"/>
  <c r="L902" i="12" l="1"/>
  <c r="M902" i="12"/>
  <c r="Q902" i="12" s="1"/>
  <c r="F903" i="12" s="1"/>
  <c r="O893" i="11"/>
  <c r="D894" i="11" s="1"/>
  <c r="N893" i="11"/>
  <c r="C894" i="11" s="1"/>
  <c r="G894" i="11" s="1"/>
  <c r="K894" i="11" s="1"/>
  <c r="I952" i="2"/>
  <c r="H952" i="2"/>
  <c r="J952" i="2"/>
  <c r="N902" i="12" l="1"/>
  <c r="C903" i="12" s="1"/>
  <c r="P902" i="12"/>
  <c r="E903" i="12" s="1"/>
  <c r="O902" i="12"/>
  <c r="D903" i="12" s="1"/>
  <c r="J894" i="11"/>
  <c r="H894" i="11"/>
  <c r="I894" i="11"/>
  <c r="M952" i="2"/>
  <c r="L952" i="2"/>
  <c r="P952" i="2" s="1"/>
  <c r="G903" i="12" l="1"/>
  <c r="K903" i="12" s="1"/>
  <c r="I903" i="12"/>
  <c r="L894" i="11"/>
  <c r="M894" i="11"/>
  <c r="Q894" i="11" s="1"/>
  <c r="F895" i="11" s="1"/>
  <c r="Q952" i="2"/>
  <c r="F953" i="2" s="1"/>
  <c r="N952" i="2"/>
  <c r="C953" i="2" s="1"/>
  <c r="O952" i="2"/>
  <c r="D953" i="2" s="1"/>
  <c r="E953" i="2"/>
  <c r="H903" i="12" l="1"/>
  <c r="J903" i="12"/>
  <c r="M903" i="12"/>
  <c r="Q903" i="12" s="1"/>
  <c r="F904" i="12" s="1"/>
  <c r="L903" i="12"/>
  <c r="O894" i="11"/>
  <c r="D895" i="11" s="1"/>
  <c r="P894" i="11"/>
  <c r="E895" i="11" s="1"/>
  <c r="N894" i="11"/>
  <c r="C895" i="11" s="1"/>
  <c r="G953" i="2"/>
  <c r="K953" i="2" s="1"/>
  <c r="N903" i="12" l="1"/>
  <c r="C904" i="12" s="1"/>
  <c r="O903" i="12"/>
  <c r="D904" i="12" s="1"/>
  <c r="P903" i="12"/>
  <c r="E904" i="12" s="1"/>
  <c r="G895" i="11"/>
  <c r="K895" i="11" s="1"/>
  <c r="I953" i="2"/>
  <c r="H953" i="2"/>
  <c r="M953" i="2" s="1"/>
  <c r="J953" i="2"/>
  <c r="L953" i="2"/>
  <c r="P953" i="2" s="1"/>
  <c r="G904" i="12" l="1"/>
  <c r="K904" i="12" s="1"/>
  <c r="I895" i="11"/>
  <c r="H895" i="11"/>
  <c r="J895" i="11"/>
  <c r="Q953" i="2"/>
  <c r="F954" i="2" s="1"/>
  <c r="N953" i="2"/>
  <c r="C954" i="2" s="1"/>
  <c r="O953" i="2"/>
  <c r="D954" i="2" s="1"/>
  <c r="E954" i="2"/>
  <c r="I904" i="12" l="1"/>
  <c r="J904" i="12"/>
  <c r="H904" i="12"/>
  <c r="M895" i="11"/>
  <c r="Q895" i="11" s="1"/>
  <c r="F896" i="11" s="1"/>
  <c r="L895" i="11"/>
  <c r="G954" i="2"/>
  <c r="K954" i="2" s="1"/>
  <c r="L904" i="12" l="1"/>
  <c r="M904" i="12"/>
  <c r="Q904" i="12" s="1"/>
  <c r="F905" i="12" s="1"/>
  <c r="O895" i="11"/>
  <c r="D896" i="11" s="1"/>
  <c r="P895" i="11"/>
  <c r="E896" i="11" s="1"/>
  <c r="N895" i="11"/>
  <c r="C896" i="11" s="1"/>
  <c r="I954" i="2"/>
  <c r="H954" i="2"/>
  <c r="J954" i="2"/>
  <c r="P904" i="12" l="1"/>
  <c r="E905" i="12" s="1"/>
  <c r="N904" i="12"/>
  <c r="C905" i="12" s="1"/>
  <c r="O904" i="12"/>
  <c r="D905" i="12" s="1"/>
  <c r="G896" i="11"/>
  <c r="K896" i="11" s="1"/>
  <c r="M954" i="2"/>
  <c r="L954" i="2"/>
  <c r="P954" i="2" s="1"/>
  <c r="G905" i="12" l="1"/>
  <c r="K905" i="12" s="1"/>
  <c r="I905" i="12"/>
  <c r="I896" i="11"/>
  <c r="H896" i="11"/>
  <c r="J896" i="11"/>
  <c r="Q954" i="2"/>
  <c r="F955" i="2" s="1"/>
  <c r="N954" i="2"/>
  <c r="C955" i="2" s="1"/>
  <c r="O954" i="2"/>
  <c r="D955" i="2" s="1"/>
  <c r="E955" i="2"/>
  <c r="H905" i="12" l="1"/>
  <c r="J905" i="12"/>
  <c r="L896" i="11"/>
  <c r="M896" i="11"/>
  <c r="Q896" i="11" s="1"/>
  <c r="F897" i="11" s="1"/>
  <c r="G955" i="2"/>
  <c r="K955" i="2" s="1"/>
  <c r="L905" i="12" l="1"/>
  <c r="M905" i="12"/>
  <c r="Q905" i="12" s="1"/>
  <c r="F906" i="12" s="1"/>
  <c r="N896" i="11"/>
  <c r="C897" i="11" s="1"/>
  <c r="P896" i="11"/>
  <c r="E897" i="11" s="1"/>
  <c r="O896" i="11"/>
  <c r="D897" i="11" s="1"/>
  <c r="J955" i="2"/>
  <c r="H955" i="2"/>
  <c r="I955" i="2"/>
  <c r="O905" i="12" l="1"/>
  <c r="D906" i="12" s="1"/>
  <c r="P905" i="12"/>
  <c r="E906" i="12" s="1"/>
  <c r="N905" i="12"/>
  <c r="C906" i="12" s="1"/>
  <c r="G897" i="11"/>
  <c r="K897" i="11" s="1"/>
  <c r="M955" i="2"/>
  <c r="L955" i="2"/>
  <c r="P955" i="2" s="1"/>
  <c r="G906" i="12" l="1"/>
  <c r="K906" i="12" s="1"/>
  <c r="I897" i="11"/>
  <c r="H897" i="11"/>
  <c r="M897" i="11" s="1"/>
  <c r="Q897" i="11" s="1"/>
  <c r="F898" i="11" s="1"/>
  <c r="J897" i="11"/>
  <c r="Q955" i="2"/>
  <c r="F956" i="2" s="1"/>
  <c r="N955" i="2"/>
  <c r="C956" i="2" s="1"/>
  <c r="O955" i="2"/>
  <c r="D956" i="2" s="1"/>
  <c r="E956" i="2"/>
  <c r="I906" i="12" l="1"/>
  <c r="H906" i="12"/>
  <c r="J906" i="12"/>
  <c r="L897" i="11"/>
  <c r="O897" i="11" s="1"/>
  <c r="D898" i="11" s="1"/>
  <c r="G956" i="2"/>
  <c r="K956" i="2" s="1"/>
  <c r="L906" i="12" l="1"/>
  <c r="M906" i="12"/>
  <c r="Q906" i="12" s="1"/>
  <c r="F907" i="12" s="1"/>
  <c r="N897" i="11"/>
  <c r="C898" i="11" s="1"/>
  <c r="P897" i="11"/>
  <c r="E898" i="11" s="1"/>
  <c r="I956" i="2"/>
  <c r="H956" i="2"/>
  <c r="J956" i="2"/>
  <c r="N906" i="12" l="1"/>
  <c r="C907" i="12" s="1"/>
  <c r="P906" i="12"/>
  <c r="E907" i="12" s="1"/>
  <c r="O906" i="12"/>
  <c r="D907" i="12" s="1"/>
  <c r="G898" i="11"/>
  <c r="K898" i="11" s="1"/>
  <c r="L956" i="2"/>
  <c r="P956" i="2" s="1"/>
  <c r="M956" i="2"/>
  <c r="J898" i="11" l="1"/>
  <c r="G907" i="12"/>
  <c r="K907" i="12" s="1"/>
  <c r="H898" i="11"/>
  <c r="M898" i="11" s="1"/>
  <c r="Q898" i="11" s="1"/>
  <c r="F899" i="11" s="1"/>
  <c r="I898" i="11"/>
  <c r="L898" i="11" s="1"/>
  <c r="Q956" i="2"/>
  <c r="F957" i="2" s="1"/>
  <c r="N956" i="2"/>
  <c r="C957" i="2" s="1"/>
  <c r="O956" i="2"/>
  <c r="D957" i="2" s="1"/>
  <c r="E957" i="2"/>
  <c r="I907" i="12" l="1"/>
  <c r="H907" i="12"/>
  <c r="M907" i="12" s="1"/>
  <c r="Q907" i="12" s="1"/>
  <c r="F908" i="12" s="1"/>
  <c r="J907" i="12"/>
  <c r="L907" i="12"/>
  <c r="P898" i="11"/>
  <c r="E899" i="11" s="1"/>
  <c r="N898" i="11"/>
  <c r="C899" i="11" s="1"/>
  <c r="O898" i="11"/>
  <c r="D899" i="11" s="1"/>
  <c r="G957" i="2"/>
  <c r="K957" i="2" s="1"/>
  <c r="N907" i="12" l="1"/>
  <c r="C908" i="12" s="1"/>
  <c r="O907" i="12"/>
  <c r="D908" i="12" s="1"/>
  <c r="P907" i="12"/>
  <c r="E908" i="12" s="1"/>
  <c r="G899" i="11"/>
  <c r="K899" i="11" s="1"/>
  <c r="I957" i="2"/>
  <c r="H957" i="2"/>
  <c r="J957" i="2"/>
  <c r="G908" i="12" l="1"/>
  <c r="K908" i="12" s="1"/>
  <c r="J908" i="12"/>
  <c r="J899" i="11"/>
  <c r="H899" i="11"/>
  <c r="M899" i="11" s="1"/>
  <c r="Q899" i="11" s="1"/>
  <c r="F900" i="11" s="1"/>
  <c r="I899" i="11"/>
  <c r="M957" i="2"/>
  <c r="L957" i="2"/>
  <c r="P957" i="2" s="1"/>
  <c r="H908" i="12" l="1"/>
  <c r="I908" i="12"/>
  <c r="L899" i="11"/>
  <c r="P899" i="11" s="1"/>
  <c r="E900" i="11" s="1"/>
  <c r="Q957" i="2"/>
  <c r="F958" i="2" s="1"/>
  <c r="N957" i="2"/>
  <c r="C958" i="2" s="1"/>
  <c r="O957" i="2"/>
  <c r="D958" i="2" s="1"/>
  <c r="E958" i="2"/>
  <c r="L908" i="12" l="1"/>
  <c r="M908" i="12"/>
  <c r="Q908" i="12" s="1"/>
  <c r="F909" i="12" s="1"/>
  <c r="O899" i="11"/>
  <c r="D900" i="11" s="1"/>
  <c r="N899" i="11"/>
  <c r="C900" i="11" s="1"/>
  <c r="G958" i="2"/>
  <c r="K958" i="2" s="1"/>
  <c r="O908" i="12" l="1"/>
  <c r="D909" i="12" s="1"/>
  <c r="N908" i="12"/>
  <c r="C909" i="12" s="1"/>
  <c r="P908" i="12"/>
  <c r="E909" i="12" s="1"/>
  <c r="G900" i="11"/>
  <c r="K900" i="11" s="1"/>
  <c r="I958" i="2"/>
  <c r="H958" i="2"/>
  <c r="J958" i="2"/>
  <c r="G909" i="12" l="1"/>
  <c r="K909" i="12" s="1"/>
  <c r="J900" i="11"/>
  <c r="H900" i="11"/>
  <c r="M900" i="11" s="1"/>
  <c r="Q900" i="11" s="1"/>
  <c r="F901" i="11" s="1"/>
  <c r="I900" i="11"/>
  <c r="M958" i="2"/>
  <c r="L958" i="2"/>
  <c r="P958" i="2" s="1"/>
  <c r="J909" i="12" l="1"/>
  <c r="H909" i="12"/>
  <c r="I909" i="12"/>
  <c r="L900" i="11"/>
  <c r="O900" i="11" s="1"/>
  <c r="D901" i="11" s="1"/>
  <c r="P900" i="11"/>
  <c r="E901" i="11" s="1"/>
  <c r="Q958" i="2"/>
  <c r="F959" i="2" s="1"/>
  <c r="N958" i="2"/>
  <c r="C959" i="2" s="1"/>
  <c r="O958" i="2"/>
  <c r="D959" i="2" s="1"/>
  <c r="E959" i="2"/>
  <c r="N900" i="11" l="1"/>
  <c r="C901" i="11" s="1"/>
  <c r="L909" i="12"/>
  <c r="M909" i="12"/>
  <c r="Q909" i="12" s="1"/>
  <c r="F910" i="12" s="1"/>
  <c r="G901" i="11"/>
  <c r="K901" i="11" s="1"/>
  <c r="G959" i="2"/>
  <c r="K959" i="2" s="1"/>
  <c r="N909" i="12" l="1"/>
  <c r="C910" i="12" s="1"/>
  <c r="O909" i="12"/>
  <c r="D910" i="12" s="1"/>
  <c r="P909" i="12"/>
  <c r="E910" i="12" s="1"/>
  <c r="I901" i="11"/>
  <c r="H901" i="11"/>
  <c r="J901" i="11"/>
  <c r="I959" i="2"/>
  <c r="H959" i="2"/>
  <c r="J959" i="2"/>
  <c r="G910" i="12" l="1"/>
  <c r="K910" i="12" s="1"/>
  <c r="J910" i="12"/>
  <c r="L901" i="11"/>
  <c r="O901" i="11" s="1"/>
  <c r="D902" i="11" s="1"/>
  <c r="M901" i="11"/>
  <c r="Q901" i="11" s="1"/>
  <c r="F902" i="11" s="1"/>
  <c r="P901" i="11"/>
  <c r="E902" i="11" s="1"/>
  <c r="M959" i="2"/>
  <c r="L959" i="2"/>
  <c r="P959" i="2" s="1"/>
  <c r="H910" i="12" l="1"/>
  <c r="I910" i="12"/>
  <c r="L910" i="12"/>
  <c r="M910" i="12"/>
  <c r="Q910" i="12" s="1"/>
  <c r="F911" i="12" s="1"/>
  <c r="N901" i="11"/>
  <c r="C902" i="11" s="1"/>
  <c r="G902" i="11" s="1"/>
  <c r="K902" i="11" s="1"/>
  <c r="Q959" i="2"/>
  <c r="F960" i="2" s="1"/>
  <c r="N959" i="2"/>
  <c r="C960" i="2" s="1"/>
  <c r="O959" i="2"/>
  <c r="D960" i="2" s="1"/>
  <c r="E960" i="2"/>
  <c r="P910" i="12" l="1"/>
  <c r="E911" i="12" s="1"/>
  <c r="O910" i="12"/>
  <c r="D911" i="12" s="1"/>
  <c r="N910" i="12"/>
  <c r="C911" i="12" s="1"/>
  <c r="I902" i="11"/>
  <c r="H902" i="11"/>
  <c r="J902" i="11"/>
  <c r="G960" i="2"/>
  <c r="K960" i="2" s="1"/>
  <c r="G911" i="12" l="1"/>
  <c r="K911" i="12" s="1"/>
  <c r="M902" i="11"/>
  <c r="Q902" i="11" s="1"/>
  <c r="F903" i="11" s="1"/>
  <c r="L902" i="11"/>
  <c r="I960" i="2"/>
  <c r="H960" i="2"/>
  <c r="J960" i="2"/>
  <c r="J911" i="12" l="1"/>
  <c r="H911" i="12"/>
  <c r="I911" i="12"/>
  <c r="O902" i="11"/>
  <c r="D903" i="11" s="1"/>
  <c r="P902" i="11"/>
  <c r="E903" i="11" s="1"/>
  <c r="N902" i="11"/>
  <c r="C903" i="11" s="1"/>
  <c r="M960" i="2"/>
  <c r="L960" i="2"/>
  <c r="P960" i="2" s="1"/>
  <c r="M911" i="12" l="1"/>
  <c r="Q911" i="12" s="1"/>
  <c r="F912" i="12" s="1"/>
  <c r="L911" i="12"/>
  <c r="G903" i="11"/>
  <c r="K903" i="11" s="1"/>
  <c r="Q960" i="2"/>
  <c r="F961" i="2" s="1"/>
  <c r="N960" i="2"/>
  <c r="C961" i="2" s="1"/>
  <c r="O960" i="2"/>
  <c r="D961" i="2" s="1"/>
  <c r="E961" i="2"/>
  <c r="O911" i="12" l="1"/>
  <c r="D912" i="12" s="1"/>
  <c r="P911" i="12"/>
  <c r="E912" i="12" s="1"/>
  <c r="N911" i="12"/>
  <c r="C912" i="12" s="1"/>
  <c r="I903" i="11"/>
  <c r="H903" i="11"/>
  <c r="J903" i="11"/>
  <c r="G961" i="2"/>
  <c r="K961" i="2" s="1"/>
  <c r="G912" i="12" l="1"/>
  <c r="K912" i="12" s="1"/>
  <c r="L903" i="11"/>
  <c r="M903" i="11"/>
  <c r="Q903" i="11" s="1"/>
  <c r="F904" i="11" s="1"/>
  <c r="J961" i="2"/>
  <c r="I961" i="2"/>
  <c r="H961" i="2"/>
  <c r="M961" i="2" s="1"/>
  <c r="I912" i="12" l="1"/>
  <c r="H912" i="12"/>
  <c r="J912" i="12"/>
  <c r="P903" i="11"/>
  <c r="E904" i="11" s="1"/>
  <c r="O903" i="11"/>
  <c r="D904" i="11" s="1"/>
  <c r="N903" i="11"/>
  <c r="C904" i="11" s="1"/>
  <c r="Q961" i="2"/>
  <c r="F962" i="2" s="1"/>
  <c r="L961" i="2"/>
  <c r="P961" i="2" s="1"/>
  <c r="L912" i="12" l="1"/>
  <c r="M912" i="12"/>
  <c r="Q912" i="12" s="1"/>
  <c r="F913" i="12" s="1"/>
  <c r="G904" i="11"/>
  <c r="K904" i="11" s="1"/>
  <c r="N961" i="2"/>
  <c r="C962" i="2" s="1"/>
  <c r="O961" i="2"/>
  <c r="D962" i="2" s="1"/>
  <c r="E962" i="2"/>
  <c r="O912" i="12" l="1"/>
  <c r="D913" i="12" s="1"/>
  <c r="P912" i="12"/>
  <c r="E913" i="12" s="1"/>
  <c r="N912" i="12"/>
  <c r="C913" i="12" s="1"/>
  <c r="J904" i="11"/>
  <c r="H904" i="11"/>
  <c r="I904" i="11"/>
  <c r="G962" i="2"/>
  <c r="K962" i="2" s="1"/>
  <c r="G913" i="12" l="1"/>
  <c r="K913" i="12" s="1"/>
  <c r="M904" i="11"/>
  <c r="Q904" i="11" s="1"/>
  <c r="F905" i="11" s="1"/>
  <c r="L904" i="11"/>
  <c r="I962" i="2"/>
  <c r="H962" i="2"/>
  <c r="J962" i="2"/>
  <c r="I913" i="12" l="1"/>
  <c r="J913" i="12"/>
  <c r="H913" i="12"/>
  <c r="P904" i="11"/>
  <c r="E905" i="11" s="1"/>
  <c r="O904" i="11"/>
  <c r="D905" i="11" s="1"/>
  <c r="N904" i="11"/>
  <c r="C905" i="11" s="1"/>
  <c r="M962" i="2"/>
  <c r="L962" i="2"/>
  <c r="P962" i="2" s="1"/>
  <c r="M913" i="12" l="1"/>
  <c r="Q913" i="12" s="1"/>
  <c r="F914" i="12" s="1"/>
  <c r="L913" i="12"/>
  <c r="G905" i="11"/>
  <c r="K905" i="11" s="1"/>
  <c r="Q962" i="2"/>
  <c r="F963" i="2" s="1"/>
  <c r="N962" i="2"/>
  <c r="C963" i="2" s="1"/>
  <c r="O962" i="2"/>
  <c r="D963" i="2" s="1"/>
  <c r="E963" i="2"/>
  <c r="O913" i="12" l="1"/>
  <c r="D914" i="12" s="1"/>
  <c r="P913" i="12"/>
  <c r="E914" i="12" s="1"/>
  <c r="N913" i="12"/>
  <c r="C914" i="12" s="1"/>
  <c r="J905" i="11"/>
  <c r="H905" i="11"/>
  <c r="I905" i="11"/>
  <c r="G963" i="2"/>
  <c r="K963" i="2" s="1"/>
  <c r="G914" i="12" l="1"/>
  <c r="K914" i="12" s="1"/>
  <c r="L905" i="11"/>
  <c r="M905" i="11"/>
  <c r="Q905" i="11" s="1"/>
  <c r="F906" i="11" s="1"/>
  <c r="J963" i="2"/>
  <c r="H963" i="2"/>
  <c r="I963" i="2"/>
  <c r="I914" i="12" l="1"/>
  <c r="H914" i="12"/>
  <c r="L914" i="12" s="1"/>
  <c r="J914" i="12"/>
  <c r="M914" i="12"/>
  <c r="Q914" i="12" s="1"/>
  <c r="F915" i="12" s="1"/>
  <c r="O905" i="11"/>
  <c r="D906" i="11" s="1"/>
  <c r="N905" i="11"/>
  <c r="C906" i="11" s="1"/>
  <c r="P905" i="11"/>
  <c r="E906" i="11" s="1"/>
  <c r="M963" i="2"/>
  <c r="L963" i="2"/>
  <c r="P963" i="2" s="1"/>
  <c r="N914" i="12" l="1"/>
  <c r="C915" i="12" s="1"/>
  <c r="O914" i="12"/>
  <c r="D915" i="12" s="1"/>
  <c r="P914" i="12"/>
  <c r="E915" i="12" s="1"/>
  <c r="G906" i="11"/>
  <c r="K906" i="11" s="1"/>
  <c r="Q963" i="2"/>
  <c r="F964" i="2" s="1"/>
  <c r="N963" i="2"/>
  <c r="C964" i="2" s="1"/>
  <c r="O963" i="2"/>
  <c r="D964" i="2" s="1"/>
  <c r="E964" i="2"/>
  <c r="G915" i="12" l="1"/>
  <c r="K915" i="12" s="1"/>
  <c r="J906" i="11"/>
  <c r="H906" i="11"/>
  <c r="I906" i="11"/>
  <c r="G964" i="2"/>
  <c r="K964" i="2" s="1"/>
  <c r="I915" i="12" l="1"/>
  <c r="H915" i="12"/>
  <c r="J915" i="12"/>
  <c r="L906" i="11"/>
  <c r="M906" i="11"/>
  <c r="Q906" i="11" s="1"/>
  <c r="F907" i="11" s="1"/>
  <c r="J964" i="2"/>
  <c r="H964" i="2"/>
  <c r="I964" i="2"/>
  <c r="M915" i="12" l="1"/>
  <c r="Q915" i="12" s="1"/>
  <c r="F916" i="12" s="1"/>
  <c r="L915" i="12"/>
  <c r="O906" i="11"/>
  <c r="D907" i="11" s="1"/>
  <c r="P906" i="11"/>
  <c r="E907" i="11" s="1"/>
  <c r="N906" i="11"/>
  <c r="C907" i="11" s="1"/>
  <c r="M964" i="2"/>
  <c r="L964" i="2"/>
  <c r="P964" i="2" s="1"/>
  <c r="N915" i="12" l="1"/>
  <c r="C916" i="12" s="1"/>
  <c r="O915" i="12"/>
  <c r="D916" i="12" s="1"/>
  <c r="P915" i="12"/>
  <c r="E916" i="12" s="1"/>
  <c r="G907" i="11"/>
  <c r="K907" i="11" s="1"/>
  <c r="Q964" i="2"/>
  <c r="F965" i="2" s="1"/>
  <c r="N964" i="2"/>
  <c r="C965" i="2" s="1"/>
  <c r="O964" i="2"/>
  <c r="D965" i="2" s="1"/>
  <c r="E965" i="2"/>
  <c r="G916" i="12" l="1"/>
  <c r="K916" i="12" s="1"/>
  <c r="I907" i="11"/>
  <c r="H907" i="11"/>
  <c r="J907" i="11"/>
  <c r="G965" i="2"/>
  <c r="K965" i="2" s="1"/>
  <c r="J916" i="12" l="1"/>
  <c r="H916" i="12"/>
  <c r="I916" i="12"/>
  <c r="M907" i="11"/>
  <c r="Q907" i="11" s="1"/>
  <c r="F908" i="11" s="1"/>
  <c r="L907" i="11"/>
  <c r="J965" i="2"/>
  <c r="H965" i="2"/>
  <c r="I965" i="2"/>
  <c r="M916" i="12" l="1"/>
  <c r="Q916" i="12" s="1"/>
  <c r="F917" i="12" s="1"/>
  <c r="L916" i="12"/>
  <c r="O907" i="11"/>
  <c r="D908" i="11" s="1"/>
  <c r="P907" i="11"/>
  <c r="E908" i="11" s="1"/>
  <c r="N907" i="11"/>
  <c r="C908" i="11" s="1"/>
  <c r="M965" i="2"/>
  <c r="L965" i="2"/>
  <c r="P965" i="2" s="1"/>
  <c r="P916" i="12" l="1"/>
  <c r="E917" i="12" s="1"/>
  <c r="N916" i="12"/>
  <c r="C917" i="12" s="1"/>
  <c r="O916" i="12"/>
  <c r="D917" i="12" s="1"/>
  <c r="G908" i="11"/>
  <c r="K908" i="11" s="1"/>
  <c r="Q965" i="2"/>
  <c r="F966" i="2" s="1"/>
  <c r="N965" i="2"/>
  <c r="C966" i="2" s="1"/>
  <c r="O965" i="2"/>
  <c r="D966" i="2" s="1"/>
  <c r="E966" i="2"/>
  <c r="G917" i="12" l="1"/>
  <c r="K917" i="12" s="1"/>
  <c r="I908" i="11"/>
  <c r="H908" i="11"/>
  <c r="J908" i="11"/>
  <c r="G966" i="2"/>
  <c r="K966" i="2" s="1"/>
  <c r="H917" i="12" l="1"/>
  <c r="J917" i="12"/>
  <c r="I917" i="12"/>
  <c r="L908" i="11"/>
  <c r="M908" i="11"/>
  <c r="Q908" i="11" s="1"/>
  <c r="F909" i="11" s="1"/>
  <c r="I966" i="2"/>
  <c r="H966" i="2"/>
  <c r="J966" i="2"/>
  <c r="L917" i="12" l="1"/>
  <c r="M917" i="12"/>
  <c r="Q917" i="12" s="1"/>
  <c r="F918" i="12" s="1"/>
  <c r="O908" i="11"/>
  <c r="D909" i="11" s="1"/>
  <c r="P908" i="11"/>
  <c r="E909" i="11" s="1"/>
  <c r="N908" i="11"/>
  <c r="C909" i="11" s="1"/>
  <c r="L966" i="2"/>
  <c r="P966" i="2" s="1"/>
  <c r="M966" i="2"/>
  <c r="P917" i="12" l="1"/>
  <c r="E918" i="12" s="1"/>
  <c r="O917" i="12"/>
  <c r="D918" i="12" s="1"/>
  <c r="N917" i="12"/>
  <c r="C918" i="12" s="1"/>
  <c r="G909" i="11"/>
  <c r="K909" i="11" s="1"/>
  <c r="Q966" i="2"/>
  <c r="F967" i="2" s="1"/>
  <c r="N966" i="2"/>
  <c r="C967" i="2" s="1"/>
  <c r="O966" i="2"/>
  <c r="D967" i="2" s="1"/>
  <c r="E967" i="2"/>
  <c r="G918" i="12" l="1"/>
  <c r="K918" i="12" s="1"/>
  <c r="I909" i="11"/>
  <c r="H909" i="11"/>
  <c r="J909" i="11"/>
  <c r="G967" i="2"/>
  <c r="K967" i="2" s="1"/>
  <c r="J918" i="12" l="1"/>
  <c r="H918" i="12"/>
  <c r="I918" i="12"/>
  <c r="M909" i="11"/>
  <c r="Q909" i="11" s="1"/>
  <c r="F910" i="11" s="1"/>
  <c r="L909" i="11"/>
  <c r="J967" i="2"/>
  <c r="H967" i="2"/>
  <c r="I967" i="2"/>
  <c r="L918" i="12" l="1"/>
  <c r="M918" i="12"/>
  <c r="Q918" i="12" s="1"/>
  <c r="F919" i="12" s="1"/>
  <c r="P909" i="11"/>
  <c r="E910" i="11" s="1"/>
  <c r="N909" i="11"/>
  <c r="C910" i="11" s="1"/>
  <c r="O909" i="11"/>
  <c r="D910" i="11" s="1"/>
  <c r="M967" i="2"/>
  <c r="L967" i="2"/>
  <c r="P967" i="2" s="1"/>
  <c r="O918" i="12" l="1"/>
  <c r="D919" i="12" s="1"/>
  <c r="P918" i="12"/>
  <c r="E919" i="12" s="1"/>
  <c r="N918" i="12"/>
  <c r="C919" i="12" s="1"/>
  <c r="G910" i="11"/>
  <c r="K910" i="11" s="1"/>
  <c r="Q967" i="2"/>
  <c r="F968" i="2" s="1"/>
  <c r="N967" i="2"/>
  <c r="C968" i="2" s="1"/>
  <c r="O967" i="2"/>
  <c r="D968" i="2" s="1"/>
  <c r="E968" i="2"/>
  <c r="G919" i="12" l="1"/>
  <c r="K919" i="12" s="1"/>
  <c r="J910" i="11"/>
  <c r="H910" i="11"/>
  <c r="I910" i="11"/>
  <c r="G968" i="2"/>
  <c r="K968" i="2" s="1"/>
  <c r="I919" i="12" l="1"/>
  <c r="H919" i="12"/>
  <c r="J919" i="12"/>
  <c r="L910" i="11"/>
  <c r="M910" i="11"/>
  <c r="Q910" i="11" s="1"/>
  <c r="F911" i="11" s="1"/>
  <c r="J968" i="2"/>
  <c r="H968" i="2"/>
  <c r="I968" i="2"/>
  <c r="L919" i="12" l="1"/>
  <c r="M919" i="12"/>
  <c r="Q919" i="12" s="1"/>
  <c r="F920" i="12" s="1"/>
  <c r="O910" i="11"/>
  <c r="D911" i="11" s="1"/>
  <c r="P910" i="11"/>
  <c r="E911" i="11" s="1"/>
  <c r="N910" i="11"/>
  <c r="C911" i="11" s="1"/>
  <c r="M968" i="2"/>
  <c r="L968" i="2"/>
  <c r="P968" i="2" s="1"/>
  <c r="P919" i="12" l="1"/>
  <c r="E920" i="12" s="1"/>
  <c r="O919" i="12"/>
  <c r="D920" i="12" s="1"/>
  <c r="N919" i="12"/>
  <c r="C920" i="12" s="1"/>
  <c r="G911" i="11"/>
  <c r="K911" i="11" s="1"/>
  <c r="Q968" i="2"/>
  <c r="F969" i="2" s="1"/>
  <c r="N968" i="2"/>
  <c r="C969" i="2" s="1"/>
  <c r="O968" i="2"/>
  <c r="D969" i="2" s="1"/>
  <c r="E969" i="2"/>
  <c r="G920" i="12" l="1"/>
  <c r="K920" i="12" s="1"/>
  <c r="I911" i="11"/>
  <c r="H911" i="11"/>
  <c r="J911" i="11"/>
  <c r="G969" i="2"/>
  <c r="K969" i="2" s="1"/>
  <c r="J920" i="12" l="1"/>
  <c r="H920" i="12"/>
  <c r="I920" i="12"/>
  <c r="M911" i="11"/>
  <c r="Q911" i="11" s="1"/>
  <c r="F912" i="11" s="1"/>
  <c r="L911" i="11"/>
  <c r="I969" i="2"/>
  <c r="H969" i="2"/>
  <c r="J969" i="2"/>
  <c r="L920" i="12" l="1"/>
  <c r="M920" i="12"/>
  <c r="Q920" i="12" s="1"/>
  <c r="F921" i="12" s="1"/>
  <c r="P911" i="11"/>
  <c r="E912" i="11" s="1"/>
  <c r="N911" i="11"/>
  <c r="C912" i="11" s="1"/>
  <c r="O911" i="11"/>
  <c r="D912" i="11" s="1"/>
  <c r="M969" i="2"/>
  <c r="L969" i="2"/>
  <c r="P969" i="2" s="1"/>
  <c r="P920" i="12" l="1"/>
  <c r="E921" i="12" s="1"/>
  <c r="N920" i="12"/>
  <c r="C921" i="12" s="1"/>
  <c r="O920" i="12"/>
  <c r="D921" i="12" s="1"/>
  <c r="G912" i="11"/>
  <c r="K912" i="11" s="1"/>
  <c r="Q969" i="2"/>
  <c r="F970" i="2" s="1"/>
  <c r="N969" i="2"/>
  <c r="C970" i="2" s="1"/>
  <c r="O969" i="2"/>
  <c r="D970" i="2" s="1"/>
  <c r="E970" i="2"/>
  <c r="G921" i="12" l="1"/>
  <c r="K921" i="12" s="1"/>
  <c r="J912" i="11"/>
  <c r="H912" i="11"/>
  <c r="M912" i="11" s="1"/>
  <c r="Q912" i="11" s="1"/>
  <c r="F913" i="11" s="1"/>
  <c r="I912" i="11"/>
  <c r="G970" i="2"/>
  <c r="K970" i="2" s="1"/>
  <c r="I921" i="12" l="1"/>
  <c r="H921" i="12"/>
  <c r="J921" i="12"/>
  <c r="L912" i="11"/>
  <c r="P912" i="11" s="1"/>
  <c r="E913" i="11" s="1"/>
  <c r="J970" i="2"/>
  <c r="H970" i="2"/>
  <c r="I970" i="2"/>
  <c r="N912" i="11" l="1"/>
  <c r="C913" i="11" s="1"/>
  <c r="O912" i="11"/>
  <c r="D913" i="11" s="1"/>
  <c r="G913" i="11" s="1"/>
  <c r="K913" i="11" s="1"/>
  <c r="M921" i="12"/>
  <c r="Q921" i="12" s="1"/>
  <c r="F922" i="12" s="1"/>
  <c r="L921" i="12"/>
  <c r="M970" i="2"/>
  <c r="L970" i="2"/>
  <c r="P970" i="2" s="1"/>
  <c r="O921" i="12" l="1"/>
  <c r="D922" i="12" s="1"/>
  <c r="N921" i="12"/>
  <c r="C922" i="12" s="1"/>
  <c r="P921" i="12"/>
  <c r="E922" i="12" s="1"/>
  <c r="J913" i="11"/>
  <c r="H913" i="11"/>
  <c r="I913" i="11"/>
  <c r="Q970" i="2"/>
  <c r="F971" i="2" s="1"/>
  <c r="N970" i="2"/>
  <c r="C971" i="2" s="1"/>
  <c r="O970" i="2"/>
  <c r="D971" i="2" s="1"/>
  <c r="E971" i="2"/>
  <c r="G922" i="12" l="1"/>
  <c r="K922" i="12" s="1"/>
  <c r="L913" i="11"/>
  <c r="M913" i="11"/>
  <c r="Q913" i="11" s="1"/>
  <c r="F914" i="11" s="1"/>
  <c r="G971" i="2"/>
  <c r="K971" i="2" s="1"/>
  <c r="I922" i="12" l="1"/>
  <c r="H922" i="12"/>
  <c r="J922" i="12"/>
  <c r="P913" i="11"/>
  <c r="E914" i="11" s="1"/>
  <c r="O913" i="11"/>
  <c r="D914" i="11" s="1"/>
  <c r="N913" i="11"/>
  <c r="C914" i="11" s="1"/>
  <c r="I971" i="2"/>
  <c r="H971" i="2"/>
  <c r="J971" i="2"/>
  <c r="L922" i="12" l="1"/>
  <c r="M922" i="12"/>
  <c r="Q922" i="12" s="1"/>
  <c r="F923" i="12" s="1"/>
  <c r="G914" i="11"/>
  <c r="K914" i="11" s="1"/>
  <c r="M971" i="2"/>
  <c r="L971" i="2"/>
  <c r="P971" i="2" s="1"/>
  <c r="O922" i="12" l="1"/>
  <c r="D923" i="12" s="1"/>
  <c r="N922" i="12"/>
  <c r="C923" i="12" s="1"/>
  <c r="P922" i="12"/>
  <c r="E923" i="12" s="1"/>
  <c r="J914" i="11"/>
  <c r="H914" i="11"/>
  <c r="I914" i="11"/>
  <c r="Q971" i="2"/>
  <c r="F972" i="2" s="1"/>
  <c r="N971" i="2"/>
  <c r="C972" i="2" s="1"/>
  <c r="O971" i="2"/>
  <c r="D972" i="2" s="1"/>
  <c r="E972" i="2"/>
  <c r="G923" i="12" l="1"/>
  <c r="K923" i="12" s="1"/>
  <c r="J923" i="12"/>
  <c r="L914" i="11"/>
  <c r="M914" i="11"/>
  <c r="Q914" i="11" s="1"/>
  <c r="F915" i="11" s="1"/>
  <c r="G972" i="2"/>
  <c r="K972" i="2" s="1"/>
  <c r="H923" i="12" l="1"/>
  <c r="I923" i="12"/>
  <c r="P914" i="11"/>
  <c r="E915" i="11" s="1"/>
  <c r="N914" i="11"/>
  <c r="C915" i="11" s="1"/>
  <c r="O914" i="11"/>
  <c r="D915" i="11" s="1"/>
  <c r="J972" i="2"/>
  <c r="H972" i="2"/>
  <c r="I972" i="2"/>
  <c r="L923" i="12" l="1"/>
  <c r="M923" i="12"/>
  <c r="Q923" i="12" s="1"/>
  <c r="F924" i="12" s="1"/>
  <c r="G915" i="11"/>
  <c r="K915" i="11" s="1"/>
  <c r="M972" i="2"/>
  <c r="L972" i="2"/>
  <c r="P972" i="2" s="1"/>
  <c r="O923" i="12" l="1"/>
  <c r="D924" i="12" s="1"/>
  <c r="N923" i="12"/>
  <c r="C924" i="12" s="1"/>
  <c r="P923" i="12"/>
  <c r="E924" i="12" s="1"/>
  <c r="I915" i="11"/>
  <c r="H915" i="11"/>
  <c r="J915" i="11"/>
  <c r="Q972" i="2"/>
  <c r="F973" i="2" s="1"/>
  <c r="N972" i="2"/>
  <c r="C973" i="2" s="1"/>
  <c r="O972" i="2"/>
  <c r="D973" i="2" s="1"/>
  <c r="E973" i="2"/>
  <c r="G924" i="12" l="1"/>
  <c r="K924" i="12" s="1"/>
  <c r="J924" i="12"/>
  <c r="M915" i="11"/>
  <c r="Q915" i="11" s="1"/>
  <c r="F916" i="11" s="1"/>
  <c r="L915" i="11"/>
  <c r="G973" i="2"/>
  <c r="K973" i="2" s="1"/>
  <c r="H924" i="12" l="1"/>
  <c r="I924" i="12"/>
  <c r="P915" i="11"/>
  <c r="E916" i="11" s="1"/>
  <c r="O915" i="11"/>
  <c r="D916" i="11" s="1"/>
  <c r="N915" i="11"/>
  <c r="C916" i="11" s="1"/>
  <c r="I973" i="2"/>
  <c r="H973" i="2"/>
  <c r="J973" i="2"/>
  <c r="L924" i="12" l="1"/>
  <c r="M924" i="12"/>
  <c r="Q924" i="12" s="1"/>
  <c r="F925" i="12" s="1"/>
  <c r="G916" i="11"/>
  <c r="K916" i="11" s="1"/>
  <c r="M973" i="2"/>
  <c r="L973" i="2"/>
  <c r="P973" i="2" s="1"/>
  <c r="P924" i="12" l="1"/>
  <c r="E925" i="12" s="1"/>
  <c r="N924" i="12"/>
  <c r="C925" i="12" s="1"/>
  <c r="O924" i="12"/>
  <c r="D925" i="12" s="1"/>
  <c r="J916" i="11"/>
  <c r="H916" i="11"/>
  <c r="I916" i="11"/>
  <c r="Q973" i="2"/>
  <c r="F974" i="2" s="1"/>
  <c r="N973" i="2"/>
  <c r="C974" i="2" s="1"/>
  <c r="O973" i="2"/>
  <c r="D974" i="2" s="1"/>
  <c r="E974" i="2"/>
  <c r="G925" i="12" l="1"/>
  <c r="K925" i="12" s="1"/>
  <c r="I925" i="12"/>
  <c r="M916" i="11"/>
  <c r="Q916" i="11" s="1"/>
  <c r="F917" i="11" s="1"/>
  <c r="L916" i="11"/>
  <c r="G974" i="2"/>
  <c r="K974" i="2" s="1"/>
  <c r="H925" i="12" l="1"/>
  <c r="J925" i="12"/>
  <c r="O916" i="11"/>
  <c r="D917" i="11" s="1"/>
  <c r="N916" i="11"/>
  <c r="C917" i="11" s="1"/>
  <c r="P916" i="11"/>
  <c r="E917" i="11" s="1"/>
  <c r="J974" i="2"/>
  <c r="H974" i="2"/>
  <c r="M974" i="2" s="1"/>
  <c r="I974" i="2"/>
  <c r="L974" i="2" s="1"/>
  <c r="P974" i="2" s="1"/>
  <c r="M925" i="12" l="1"/>
  <c r="Q925" i="12" s="1"/>
  <c r="F926" i="12" s="1"/>
  <c r="L925" i="12"/>
  <c r="G917" i="11"/>
  <c r="K917" i="11" s="1"/>
  <c r="Q974" i="2"/>
  <c r="F975" i="2" s="1"/>
  <c r="N974" i="2"/>
  <c r="C975" i="2" s="1"/>
  <c r="O974" i="2"/>
  <c r="D975" i="2" s="1"/>
  <c r="E975" i="2"/>
  <c r="O925" i="12" l="1"/>
  <c r="D926" i="12" s="1"/>
  <c r="N925" i="12"/>
  <c r="C926" i="12" s="1"/>
  <c r="P925" i="12"/>
  <c r="E926" i="12" s="1"/>
  <c r="I917" i="11"/>
  <c r="H917" i="11"/>
  <c r="J917" i="11"/>
  <c r="G975" i="2"/>
  <c r="K975" i="2" s="1"/>
  <c r="G926" i="12" l="1"/>
  <c r="K926" i="12" s="1"/>
  <c r="M917" i="11"/>
  <c r="Q917" i="11" s="1"/>
  <c r="F918" i="11" s="1"/>
  <c r="L917" i="11"/>
  <c r="J975" i="2"/>
  <c r="H975" i="2"/>
  <c r="I975" i="2"/>
  <c r="I926" i="12" l="1"/>
  <c r="H926" i="12"/>
  <c r="M926" i="12" s="1"/>
  <c r="Q926" i="12" s="1"/>
  <c r="F927" i="12" s="1"/>
  <c r="J926" i="12"/>
  <c r="O917" i="11"/>
  <c r="D918" i="11" s="1"/>
  <c r="P917" i="11"/>
  <c r="E918" i="11" s="1"/>
  <c r="N917" i="11"/>
  <c r="C918" i="11" s="1"/>
  <c r="L975" i="2"/>
  <c r="P975" i="2" s="1"/>
  <c r="M975" i="2"/>
  <c r="L926" i="12" l="1"/>
  <c r="P926" i="12" s="1"/>
  <c r="E927" i="12" s="1"/>
  <c r="G918" i="11"/>
  <c r="K918" i="11" s="1"/>
  <c r="Q975" i="2"/>
  <c r="F976" i="2" s="1"/>
  <c r="N975" i="2"/>
  <c r="C976" i="2" s="1"/>
  <c r="O975" i="2"/>
  <c r="D976" i="2" s="1"/>
  <c r="E976" i="2"/>
  <c r="N926" i="12" l="1"/>
  <c r="C927" i="12" s="1"/>
  <c r="O926" i="12"/>
  <c r="D927" i="12" s="1"/>
  <c r="G927" i="12" s="1"/>
  <c r="K927" i="12" s="1"/>
  <c r="I918" i="11"/>
  <c r="H918" i="11"/>
  <c r="J918" i="11"/>
  <c r="G976" i="2"/>
  <c r="K976" i="2" s="1"/>
  <c r="I927" i="12" l="1"/>
  <c r="H927" i="12"/>
  <c r="J927" i="12"/>
  <c r="L918" i="11"/>
  <c r="P918" i="11" s="1"/>
  <c r="E919" i="11" s="1"/>
  <c r="M918" i="11"/>
  <c r="Q918" i="11" s="1"/>
  <c r="F919" i="11" s="1"/>
  <c r="O918" i="11"/>
  <c r="D919" i="11" s="1"/>
  <c r="I976" i="2"/>
  <c r="H976" i="2"/>
  <c r="J976" i="2"/>
  <c r="L927" i="12" l="1"/>
  <c r="M927" i="12"/>
  <c r="Q927" i="12" s="1"/>
  <c r="F928" i="12" s="1"/>
  <c r="N918" i="11"/>
  <c r="C919" i="11" s="1"/>
  <c r="G919" i="11" s="1"/>
  <c r="K919" i="11" s="1"/>
  <c r="L976" i="2"/>
  <c r="P976" i="2" s="1"/>
  <c r="M976" i="2"/>
  <c r="O927" i="12" l="1"/>
  <c r="D928" i="12" s="1"/>
  <c r="P927" i="12"/>
  <c r="E928" i="12" s="1"/>
  <c r="N927" i="12"/>
  <c r="C928" i="12" s="1"/>
  <c r="J919" i="11"/>
  <c r="H919" i="11"/>
  <c r="M919" i="11" s="1"/>
  <c r="Q919" i="11" s="1"/>
  <c r="F920" i="11" s="1"/>
  <c r="I919" i="11"/>
  <c r="Q976" i="2"/>
  <c r="F977" i="2" s="1"/>
  <c r="N976" i="2"/>
  <c r="C977" i="2" s="1"/>
  <c r="O976" i="2"/>
  <c r="D977" i="2" s="1"/>
  <c r="E977" i="2"/>
  <c r="G928" i="12" l="1"/>
  <c r="K928" i="12" s="1"/>
  <c r="L919" i="11"/>
  <c r="P919" i="11" s="1"/>
  <c r="E920" i="11" s="1"/>
  <c r="G977" i="2"/>
  <c r="K977" i="2" s="1"/>
  <c r="I928" i="12" l="1"/>
  <c r="H928" i="12"/>
  <c r="J928" i="12"/>
  <c r="N919" i="11"/>
  <c r="C920" i="11" s="1"/>
  <c r="O919" i="11"/>
  <c r="D920" i="11" s="1"/>
  <c r="J977" i="2"/>
  <c r="H977" i="2"/>
  <c r="I977" i="2"/>
  <c r="M928" i="12" l="1"/>
  <c r="Q928" i="12" s="1"/>
  <c r="F929" i="12" s="1"/>
  <c r="L928" i="12"/>
  <c r="G920" i="11"/>
  <c r="K920" i="11" s="1"/>
  <c r="M977" i="2"/>
  <c r="L977" i="2"/>
  <c r="P977" i="2" s="1"/>
  <c r="O928" i="12" l="1"/>
  <c r="D929" i="12" s="1"/>
  <c r="P928" i="12"/>
  <c r="E929" i="12" s="1"/>
  <c r="N928" i="12"/>
  <c r="C929" i="12" s="1"/>
  <c r="I920" i="11"/>
  <c r="H920" i="11"/>
  <c r="M920" i="11" s="1"/>
  <c r="Q920" i="11" s="1"/>
  <c r="F921" i="11" s="1"/>
  <c r="J920" i="11"/>
  <c r="Q977" i="2"/>
  <c r="F978" i="2" s="1"/>
  <c r="N977" i="2"/>
  <c r="C978" i="2" s="1"/>
  <c r="O977" i="2"/>
  <c r="D978" i="2" s="1"/>
  <c r="E978" i="2"/>
  <c r="G929" i="12" l="1"/>
  <c r="K929" i="12" s="1"/>
  <c r="L920" i="11"/>
  <c r="N920" i="11" s="1"/>
  <c r="C921" i="11" s="1"/>
  <c r="G978" i="2"/>
  <c r="K978" i="2" s="1"/>
  <c r="O920" i="11" l="1"/>
  <c r="D921" i="11" s="1"/>
  <c r="P920" i="11"/>
  <c r="E921" i="11" s="1"/>
  <c r="I929" i="12"/>
  <c r="H929" i="12"/>
  <c r="M929" i="12" s="1"/>
  <c r="Q929" i="12" s="1"/>
  <c r="F930" i="12" s="1"/>
  <c r="J929" i="12"/>
  <c r="G921" i="11"/>
  <c r="K921" i="11" s="1"/>
  <c r="I978" i="2"/>
  <c r="H978" i="2"/>
  <c r="J978" i="2"/>
  <c r="L929" i="12" l="1"/>
  <c r="P929" i="12" s="1"/>
  <c r="E930" i="12" s="1"/>
  <c r="O929" i="12"/>
  <c r="D930" i="12" s="1"/>
  <c r="N929" i="12"/>
  <c r="C930" i="12" s="1"/>
  <c r="J921" i="11"/>
  <c r="H921" i="11"/>
  <c r="M921" i="11" s="1"/>
  <c r="Q921" i="11" s="1"/>
  <c r="F922" i="11" s="1"/>
  <c r="I921" i="11"/>
  <c r="L978" i="2"/>
  <c r="P978" i="2" s="1"/>
  <c r="M978" i="2"/>
  <c r="G930" i="12" l="1"/>
  <c r="K930" i="12" s="1"/>
  <c r="L921" i="11"/>
  <c r="O921" i="11" s="1"/>
  <c r="D922" i="11" s="1"/>
  <c r="Q978" i="2"/>
  <c r="F979" i="2" s="1"/>
  <c r="N978" i="2"/>
  <c r="C979" i="2" s="1"/>
  <c r="O978" i="2"/>
  <c r="D979" i="2" s="1"/>
  <c r="E979" i="2"/>
  <c r="J930" i="12" l="1"/>
  <c r="H930" i="12"/>
  <c r="I930" i="12"/>
  <c r="N921" i="11"/>
  <c r="C922" i="11" s="1"/>
  <c r="P921" i="11"/>
  <c r="E922" i="11" s="1"/>
  <c r="G922" i="11" s="1"/>
  <c r="K922" i="11" s="1"/>
  <c r="G979" i="2"/>
  <c r="K979" i="2" s="1"/>
  <c r="M930" i="12" l="1"/>
  <c r="Q930" i="12" s="1"/>
  <c r="F931" i="12" s="1"/>
  <c r="L930" i="12"/>
  <c r="I922" i="11"/>
  <c r="H922" i="11"/>
  <c r="J922" i="11"/>
  <c r="J979" i="2"/>
  <c r="H979" i="2"/>
  <c r="I979" i="2"/>
  <c r="N930" i="12" l="1"/>
  <c r="C931" i="12" s="1"/>
  <c r="P930" i="12"/>
  <c r="E931" i="12" s="1"/>
  <c r="O930" i="12"/>
  <c r="D931" i="12" s="1"/>
  <c r="L922" i="11"/>
  <c r="M922" i="11"/>
  <c r="Q922" i="11" s="1"/>
  <c r="F923" i="11" s="1"/>
  <c r="M979" i="2"/>
  <c r="L979" i="2"/>
  <c r="P979" i="2" s="1"/>
  <c r="G931" i="12" l="1"/>
  <c r="K931" i="12" s="1"/>
  <c r="O922" i="11"/>
  <c r="D923" i="11" s="1"/>
  <c r="N922" i="11"/>
  <c r="C923" i="11" s="1"/>
  <c r="P922" i="11"/>
  <c r="E923" i="11" s="1"/>
  <c r="Q979" i="2"/>
  <c r="F980" i="2" s="1"/>
  <c r="N979" i="2"/>
  <c r="C980" i="2" s="1"/>
  <c r="O979" i="2"/>
  <c r="D980" i="2" s="1"/>
  <c r="E980" i="2"/>
  <c r="I931" i="12" l="1"/>
  <c r="H931" i="12"/>
  <c r="J931" i="12"/>
  <c r="G923" i="11"/>
  <c r="K923" i="11" s="1"/>
  <c r="G980" i="2"/>
  <c r="K980" i="2" s="1"/>
  <c r="L931" i="12" l="1"/>
  <c r="M931" i="12"/>
  <c r="Q931" i="12" s="1"/>
  <c r="F932" i="12" s="1"/>
  <c r="J923" i="11"/>
  <c r="H923" i="11"/>
  <c r="I923" i="11"/>
  <c r="I980" i="2"/>
  <c r="H980" i="2"/>
  <c r="J980" i="2"/>
  <c r="N931" i="12" l="1"/>
  <c r="C932" i="12" s="1"/>
  <c r="O931" i="12"/>
  <c r="D932" i="12" s="1"/>
  <c r="P931" i="12"/>
  <c r="E932" i="12" s="1"/>
  <c r="L923" i="11"/>
  <c r="M923" i="11"/>
  <c r="Q923" i="11" s="1"/>
  <c r="F924" i="11" s="1"/>
  <c r="L980" i="2"/>
  <c r="P980" i="2" s="1"/>
  <c r="M980" i="2"/>
  <c r="G932" i="12" l="1"/>
  <c r="K932" i="12" s="1"/>
  <c r="P923" i="11"/>
  <c r="E924" i="11" s="1"/>
  <c r="O923" i="11"/>
  <c r="D924" i="11" s="1"/>
  <c r="N923" i="11"/>
  <c r="C924" i="11" s="1"/>
  <c r="Q980" i="2"/>
  <c r="F981" i="2" s="1"/>
  <c r="N980" i="2"/>
  <c r="C981" i="2" s="1"/>
  <c r="O980" i="2"/>
  <c r="D981" i="2" s="1"/>
  <c r="E981" i="2"/>
  <c r="J932" i="12" l="1"/>
  <c r="H932" i="12"/>
  <c r="M932" i="12" s="1"/>
  <c r="Q932" i="12" s="1"/>
  <c r="F933" i="12" s="1"/>
  <c r="I932" i="12"/>
  <c r="G924" i="11"/>
  <c r="K924" i="11" s="1"/>
  <c r="G981" i="2"/>
  <c r="K981" i="2" s="1"/>
  <c r="L932" i="12" l="1"/>
  <c r="N932" i="12"/>
  <c r="C933" i="12" s="1"/>
  <c r="P932" i="12"/>
  <c r="E933" i="12" s="1"/>
  <c r="O932" i="12"/>
  <c r="D933" i="12" s="1"/>
  <c r="J924" i="11"/>
  <c r="H924" i="11"/>
  <c r="I924" i="11"/>
  <c r="J981" i="2"/>
  <c r="H981" i="2"/>
  <c r="I981" i="2"/>
  <c r="G933" i="12" l="1"/>
  <c r="K933" i="12" s="1"/>
  <c r="L924" i="11"/>
  <c r="M924" i="11"/>
  <c r="Q924" i="11" s="1"/>
  <c r="F925" i="11" s="1"/>
  <c r="M981" i="2"/>
  <c r="L981" i="2"/>
  <c r="P981" i="2" s="1"/>
  <c r="I933" i="12" l="1"/>
  <c r="H933" i="12"/>
  <c r="M933" i="12" s="1"/>
  <c r="Q933" i="12" s="1"/>
  <c r="F934" i="12" s="1"/>
  <c r="J933" i="12"/>
  <c r="L933" i="12"/>
  <c r="O924" i="11"/>
  <c r="D925" i="11" s="1"/>
  <c r="P924" i="11"/>
  <c r="E925" i="11" s="1"/>
  <c r="N924" i="11"/>
  <c r="C925" i="11" s="1"/>
  <c r="Q981" i="2"/>
  <c r="F982" i="2" s="1"/>
  <c r="N981" i="2"/>
  <c r="C982" i="2" s="1"/>
  <c r="O981" i="2"/>
  <c r="D982" i="2" s="1"/>
  <c r="E982" i="2"/>
  <c r="N933" i="12" l="1"/>
  <c r="C934" i="12" s="1"/>
  <c r="O933" i="12"/>
  <c r="D934" i="12" s="1"/>
  <c r="P933" i="12"/>
  <c r="E934" i="12" s="1"/>
  <c r="G925" i="11"/>
  <c r="K925" i="11" s="1"/>
  <c r="G982" i="2"/>
  <c r="K982" i="2" s="1"/>
  <c r="G934" i="12" l="1"/>
  <c r="K934" i="12" s="1"/>
  <c r="J934" i="12"/>
  <c r="I925" i="11"/>
  <c r="H925" i="11"/>
  <c r="J925" i="11"/>
  <c r="I982" i="2"/>
  <c r="H982" i="2"/>
  <c r="J982" i="2"/>
  <c r="H934" i="12" l="1"/>
  <c r="L934" i="12" s="1"/>
  <c r="I934" i="12"/>
  <c r="L925" i="11"/>
  <c r="M925" i="11"/>
  <c r="Q925" i="11" s="1"/>
  <c r="F926" i="11" s="1"/>
  <c r="M982" i="2"/>
  <c r="L982" i="2"/>
  <c r="P982" i="2" s="1"/>
  <c r="M934" i="12" l="1"/>
  <c r="Q934" i="12" s="1"/>
  <c r="F935" i="12" s="1"/>
  <c r="O934" i="12"/>
  <c r="D935" i="12" s="1"/>
  <c r="P934" i="12"/>
  <c r="E935" i="12" s="1"/>
  <c r="P925" i="11"/>
  <c r="E926" i="11" s="1"/>
  <c r="N925" i="11"/>
  <c r="C926" i="11" s="1"/>
  <c r="O925" i="11"/>
  <c r="D926" i="11" s="1"/>
  <c r="Q982" i="2"/>
  <c r="F983" i="2" s="1"/>
  <c r="N982" i="2"/>
  <c r="C983" i="2" s="1"/>
  <c r="O982" i="2"/>
  <c r="D983" i="2" s="1"/>
  <c r="E983" i="2"/>
  <c r="N934" i="12" l="1"/>
  <c r="C935" i="12" s="1"/>
  <c r="G935" i="12" s="1"/>
  <c r="K935" i="12" s="1"/>
  <c r="G926" i="11"/>
  <c r="K926" i="11" s="1"/>
  <c r="G983" i="2"/>
  <c r="K983" i="2" s="1"/>
  <c r="J935" i="12" l="1"/>
  <c r="H935" i="12"/>
  <c r="M935" i="12" s="1"/>
  <c r="Q935" i="12" s="1"/>
  <c r="F936" i="12" s="1"/>
  <c r="I935" i="12"/>
  <c r="L935" i="12"/>
  <c r="I926" i="11"/>
  <c r="H926" i="11"/>
  <c r="J926" i="11"/>
  <c r="I983" i="2"/>
  <c r="H983" i="2"/>
  <c r="J983" i="2"/>
  <c r="P935" i="12" l="1"/>
  <c r="E936" i="12" s="1"/>
  <c r="O935" i="12"/>
  <c r="D936" i="12" s="1"/>
  <c r="N935" i="12"/>
  <c r="C936" i="12" s="1"/>
  <c r="L926" i="11"/>
  <c r="M926" i="11"/>
  <c r="Q926" i="11" s="1"/>
  <c r="F927" i="11" s="1"/>
  <c r="L983" i="2"/>
  <c r="P983" i="2" s="1"/>
  <c r="M983" i="2"/>
  <c r="G936" i="12" l="1"/>
  <c r="K936" i="12" s="1"/>
  <c r="P926" i="11"/>
  <c r="E927" i="11" s="1"/>
  <c r="N926" i="11"/>
  <c r="C927" i="11" s="1"/>
  <c r="O926" i="11"/>
  <c r="D927" i="11" s="1"/>
  <c r="Q983" i="2"/>
  <c r="F984" i="2" s="1"/>
  <c r="N983" i="2"/>
  <c r="C984" i="2" s="1"/>
  <c r="O983" i="2"/>
  <c r="D984" i="2" s="1"/>
  <c r="E984" i="2"/>
  <c r="J936" i="12" l="1"/>
  <c r="H936" i="12"/>
  <c r="I936" i="12"/>
  <c r="G927" i="11"/>
  <c r="K927" i="11" s="1"/>
  <c r="G984" i="2"/>
  <c r="K984" i="2" s="1"/>
  <c r="M936" i="12" l="1"/>
  <c r="Q936" i="12" s="1"/>
  <c r="F937" i="12" s="1"/>
  <c r="L936" i="12"/>
  <c r="I927" i="11"/>
  <c r="H927" i="11"/>
  <c r="J927" i="11"/>
  <c r="J984" i="2"/>
  <c r="H984" i="2"/>
  <c r="I984" i="2"/>
  <c r="O936" i="12" l="1"/>
  <c r="D937" i="12" s="1"/>
  <c r="N936" i="12"/>
  <c r="C937" i="12" s="1"/>
  <c r="P936" i="12"/>
  <c r="E937" i="12" s="1"/>
  <c r="M927" i="11"/>
  <c r="Q927" i="11" s="1"/>
  <c r="F928" i="11" s="1"/>
  <c r="L927" i="11"/>
  <c r="M984" i="2"/>
  <c r="L984" i="2"/>
  <c r="P984" i="2" s="1"/>
  <c r="G937" i="12" l="1"/>
  <c r="K937" i="12" s="1"/>
  <c r="N927" i="11"/>
  <c r="C928" i="11" s="1"/>
  <c r="P927" i="11"/>
  <c r="E928" i="11" s="1"/>
  <c r="O927" i="11"/>
  <c r="D928" i="11" s="1"/>
  <c r="Q984" i="2"/>
  <c r="F985" i="2" s="1"/>
  <c r="N984" i="2"/>
  <c r="C985" i="2" s="1"/>
  <c r="O984" i="2"/>
  <c r="D985" i="2" s="1"/>
  <c r="E985" i="2"/>
  <c r="I937" i="12" l="1"/>
  <c r="H937" i="12"/>
  <c r="J937" i="12"/>
  <c r="G928" i="11"/>
  <c r="K928" i="11" s="1"/>
  <c r="G985" i="2"/>
  <c r="K985" i="2" s="1"/>
  <c r="L937" i="12" l="1"/>
  <c r="M937" i="12"/>
  <c r="Q937" i="12" s="1"/>
  <c r="F938" i="12" s="1"/>
  <c r="J928" i="11"/>
  <c r="H928" i="11"/>
  <c r="I928" i="11"/>
  <c r="I985" i="2"/>
  <c r="H985" i="2"/>
  <c r="M985" i="2" s="1"/>
  <c r="J985" i="2"/>
  <c r="N937" i="12" l="1"/>
  <c r="C938" i="12" s="1"/>
  <c r="P937" i="12"/>
  <c r="E938" i="12" s="1"/>
  <c r="O937" i="12"/>
  <c r="D938" i="12" s="1"/>
  <c r="M928" i="11"/>
  <c r="Q928" i="11" s="1"/>
  <c r="F929" i="11" s="1"/>
  <c r="L928" i="11"/>
  <c r="Q985" i="2"/>
  <c r="F986" i="2" s="1"/>
  <c r="L985" i="2"/>
  <c r="P985" i="2" s="1"/>
  <c r="G938" i="12" l="1"/>
  <c r="K938" i="12" s="1"/>
  <c r="I938" i="12"/>
  <c r="O928" i="11"/>
  <c r="D929" i="11" s="1"/>
  <c r="N928" i="11"/>
  <c r="C929" i="11" s="1"/>
  <c r="P928" i="11"/>
  <c r="E929" i="11" s="1"/>
  <c r="N985" i="2"/>
  <c r="C986" i="2" s="1"/>
  <c r="O985" i="2"/>
  <c r="D986" i="2" s="1"/>
  <c r="E986" i="2"/>
  <c r="H938" i="12" l="1"/>
  <c r="J938" i="12"/>
  <c r="L938" i="12"/>
  <c r="M938" i="12"/>
  <c r="Q938" i="12" s="1"/>
  <c r="F939" i="12" s="1"/>
  <c r="G929" i="11"/>
  <c r="K929" i="11" s="1"/>
  <c r="G986" i="2"/>
  <c r="K986" i="2" s="1"/>
  <c r="O938" i="12" l="1"/>
  <c r="D939" i="12" s="1"/>
  <c r="P938" i="12"/>
  <c r="E939" i="12" s="1"/>
  <c r="N938" i="12"/>
  <c r="C939" i="12" s="1"/>
  <c r="I929" i="11"/>
  <c r="H929" i="11"/>
  <c r="M929" i="11" s="1"/>
  <c r="Q929" i="11" s="1"/>
  <c r="F930" i="11" s="1"/>
  <c r="J929" i="11"/>
  <c r="I986" i="2"/>
  <c r="H986" i="2"/>
  <c r="M986" i="2" s="1"/>
  <c r="J986" i="2"/>
  <c r="G939" i="12" l="1"/>
  <c r="K939" i="12" s="1"/>
  <c r="L929" i="11"/>
  <c r="N929" i="11" s="1"/>
  <c r="C930" i="11" s="1"/>
  <c r="Q986" i="2"/>
  <c r="F987" i="2" s="1"/>
  <c r="L986" i="2"/>
  <c r="P986" i="2" s="1"/>
  <c r="O929" i="11" l="1"/>
  <c r="D930" i="11" s="1"/>
  <c r="P929" i="11"/>
  <c r="E930" i="11" s="1"/>
  <c r="I939" i="12"/>
  <c r="H939" i="12"/>
  <c r="J939" i="12"/>
  <c r="G930" i="11"/>
  <c r="K930" i="11" s="1"/>
  <c r="N986" i="2"/>
  <c r="C987" i="2" s="1"/>
  <c r="O986" i="2"/>
  <c r="D987" i="2" s="1"/>
  <c r="E987" i="2"/>
  <c r="M939" i="12" l="1"/>
  <c r="Q939" i="12" s="1"/>
  <c r="F940" i="12" s="1"/>
  <c r="L939" i="12"/>
  <c r="I930" i="11"/>
  <c r="H930" i="11"/>
  <c r="J930" i="11"/>
  <c r="G987" i="2"/>
  <c r="K987" i="2" s="1"/>
  <c r="P939" i="12" l="1"/>
  <c r="E940" i="12" s="1"/>
  <c r="N939" i="12"/>
  <c r="C940" i="12" s="1"/>
  <c r="O939" i="12"/>
  <c r="D940" i="12" s="1"/>
  <c r="L930" i="11"/>
  <c r="M930" i="11"/>
  <c r="Q930" i="11" s="1"/>
  <c r="F931" i="11" s="1"/>
  <c r="J987" i="2"/>
  <c r="H987" i="2"/>
  <c r="I987" i="2"/>
  <c r="G940" i="12" l="1"/>
  <c r="K940" i="12" s="1"/>
  <c r="P930" i="11"/>
  <c r="E931" i="11" s="1"/>
  <c r="N930" i="11"/>
  <c r="C931" i="11" s="1"/>
  <c r="O930" i="11"/>
  <c r="D931" i="11" s="1"/>
  <c r="M987" i="2"/>
  <c r="L987" i="2"/>
  <c r="P987" i="2" s="1"/>
  <c r="J940" i="12" l="1"/>
  <c r="H940" i="12"/>
  <c r="M940" i="12" s="1"/>
  <c r="Q940" i="12" s="1"/>
  <c r="F941" i="12" s="1"/>
  <c r="I940" i="12"/>
  <c r="L940" i="12" s="1"/>
  <c r="G931" i="11"/>
  <c r="K931" i="11" s="1"/>
  <c r="Q987" i="2"/>
  <c r="F988" i="2" s="1"/>
  <c r="N987" i="2"/>
  <c r="C988" i="2" s="1"/>
  <c r="O987" i="2"/>
  <c r="D988" i="2" s="1"/>
  <c r="E988" i="2"/>
  <c r="O940" i="12" l="1"/>
  <c r="D941" i="12" s="1"/>
  <c r="P940" i="12"/>
  <c r="E941" i="12" s="1"/>
  <c r="N940" i="12"/>
  <c r="C941" i="12" s="1"/>
  <c r="I931" i="11"/>
  <c r="H931" i="11"/>
  <c r="J931" i="11"/>
  <c r="G988" i="2"/>
  <c r="K988" i="2" s="1"/>
  <c r="G941" i="12" l="1"/>
  <c r="K941" i="12" s="1"/>
  <c r="M931" i="11"/>
  <c r="Q931" i="11" s="1"/>
  <c r="F932" i="11" s="1"/>
  <c r="L931" i="11"/>
  <c r="J988" i="2"/>
  <c r="H988" i="2"/>
  <c r="M988" i="2" s="1"/>
  <c r="I988" i="2"/>
  <c r="L988" i="2" s="1"/>
  <c r="P988" i="2" s="1"/>
  <c r="J941" i="12" l="1"/>
  <c r="H941" i="12"/>
  <c r="I941" i="12"/>
  <c r="P931" i="11"/>
  <c r="E932" i="11" s="1"/>
  <c r="N931" i="11"/>
  <c r="C932" i="11" s="1"/>
  <c r="O931" i="11"/>
  <c r="D932" i="11" s="1"/>
  <c r="Q988" i="2"/>
  <c r="F989" i="2" s="1"/>
  <c r="N988" i="2"/>
  <c r="C989" i="2" s="1"/>
  <c r="O988" i="2"/>
  <c r="D989" i="2" s="1"/>
  <c r="E989" i="2"/>
  <c r="L941" i="12" l="1"/>
  <c r="M941" i="12"/>
  <c r="Q941" i="12" s="1"/>
  <c r="F942" i="12" s="1"/>
  <c r="G932" i="11"/>
  <c r="K932" i="11" s="1"/>
  <c r="G989" i="2"/>
  <c r="K989" i="2" s="1"/>
  <c r="P941" i="12" l="1"/>
  <c r="E942" i="12" s="1"/>
  <c r="N941" i="12"/>
  <c r="C942" i="12" s="1"/>
  <c r="O941" i="12"/>
  <c r="D942" i="12" s="1"/>
  <c r="J932" i="11"/>
  <c r="H932" i="11"/>
  <c r="M932" i="11" s="1"/>
  <c r="Q932" i="11" s="1"/>
  <c r="F933" i="11" s="1"/>
  <c r="I932" i="11"/>
  <c r="J989" i="2"/>
  <c r="H989" i="2"/>
  <c r="I989" i="2"/>
  <c r="G942" i="12" l="1"/>
  <c r="K942" i="12" s="1"/>
  <c r="L932" i="11"/>
  <c r="N932" i="11" s="1"/>
  <c r="C933" i="11" s="1"/>
  <c r="L989" i="2"/>
  <c r="P989" i="2" s="1"/>
  <c r="M989" i="2"/>
  <c r="I942" i="12" l="1"/>
  <c r="H942" i="12"/>
  <c r="J942" i="12"/>
  <c r="O932" i="11"/>
  <c r="D933" i="11" s="1"/>
  <c r="P932" i="11"/>
  <c r="E933" i="11" s="1"/>
  <c r="Q989" i="2"/>
  <c r="F990" i="2" s="1"/>
  <c r="N989" i="2"/>
  <c r="C990" i="2" s="1"/>
  <c r="O989" i="2"/>
  <c r="D990" i="2" s="1"/>
  <c r="E990" i="2"/>
  <c r="M942" i="12" l="1"/>
  <c r="Q942" i="12" s="1"/>
  <c r="F943" i="12" s="1"/>
  <c r="L942" i="12"/>
  <c r="G933" i="11"/>
  <c r="K933" i="11" s="1"/>
  <c r="G990" i="2"/>
  <c r="K990" i="2" s="1"/>
  <c r="O942" i="12" l="1"/>
  <c r="D943" i="12" s="1"/>
  <c r="P942" i="12"/>
  <c r="E943" i="12" s="1"/>
  <c r="N942" i="12"/>
  <c r="C943" i="12" s="1"/>
  <c r="J933" i="11"/>
  <c r="H933" i="11"/>
  <c r="I933" i="11"/>
  <c r="M933" i="11"/>
  <c r="Q933" i="11" s="1"/>
  <c r="F934" i="11" s="1"/>
  <c r="I990" i="2"/>
  <c r="H990" i="2"/>
  <c r="J990" i="2"/>
  <c r="G943" i="12" l="1"/>
  <c r="K943" i="12" s="1"/>
  <c r="L933" i="11"/>
  <c r="O933" i="11"/>
  <c r="D934" i="11" s="1"/>
  <c r="P933" i="11"/>
  <c r="E934" i="11" s="1"/>
  <c r="N933" i="11"/>
  <c r="C934" i="11" s="1"/>
  <c r="L990" i="2"/>
  <c r="P990" i="2" s="1"/>
  <c r="M990" i="2"/>
  <c r="I943" i="12" l="1"/>
  <c r="H943" i="12"/>
  <c r="J943" i="12"/>
  <c r="G934" i="11"/>
  <c r="K934" i="11" s="1"/>
  <c r="Q990" i="2"/>
  <c r="F991" i="2" s="1"/>
  <c r="N990" i="2"/>
  <c r="C991" i="2" s="1"/>
  <c r="O990" i="2"/>
  <c r="D991" i="2" s="1"/>
  <c r="E991" i="2"/>
  <c r="M943" i="12" l="1"/>
  <c r="Q943" i="12" s="1"/>
  <c r="F944" i="12" s="1"/>
  <c r="L943" i="12"/>
  <c r="I934" i="11"/>
  <c r="H934" i="11"/>
  <c r="J934" i="11"/>
  <c r="G991" i="2"/>
  <c r="K991" i="2" s="1"/>
  <c r="P943" i="12" l="1"/>
  <c r="E944" i="12" s="1"/>
  <c r="O943" i="12"/>
  <c r="D944" i="12" s="1"/>
  <c r="N943" i="12"/>
  <c r="C944" i="12" s="1"/>
  <c r="M934" i="11"/>
  <c r="Q934" i="11" s="1"/>
  <c r="F935" i="11" s="1"/>
  <c r="L934" i="11"/>
  <c r="I991" i="2"/>
  <c r="H991" i="2"/>
  <c r="J991" i="2"/>
  <c r="G944" i="12" l="1"/>
  <c r="K944" i="12" s="1"/>
  <c r="O934" i="11"/>
  <c r="D935" i="11" s="1"/>
  <c r="P934" i="11"/>
  <c r="E935" i="11" s="1"/>
  <c r="N934" i="11"/>
  <c r="C935" i="11" s="1"/>
  <c r="M991" i="2"/>
  <c r="L991" i="2"/>
  <c r="P991" i="2" s="1"/>
  <c r="J944" i="12" l="1"/>
  <c r="H944" i="12"/>
  <c r="I944" i="12"/>
  <c r="G935" i="11"/>
  <c r="K935" i="11" s="1"/>
  <c r="Q991" i="2"/>
  <c r="F992" i="2" s="1"/>
  <c r="N991" i="2"/>
  <c r="C992" i="2" s="1"/>
  <c r="O991" i="2"/>
  <c r="D992" i="2" s="1"/>
  <c r="E992" i="2"/>
  <c r="L944" i="12" l="1"/>
  <c r="M944" i="12"/>
  <c r="Q944" i="12" s="1"/>
  <c r="F945" i="12" s="1"/>
  <c r="I935" i="11"/>
  <c r="H935" i="11"/>
  <c r="J935" i="11"/>
  <c r="G992" i="2"/>
  <c r="K992" i="2" s="1"/>
  <c r="P944" i="12" l="1"/>
  <c r="E945" i="12" s="1"/>
  <c r="N944" i="12"/>
  <c r="C945" i="12" s="1"/>
  <c r="O944" i="12"/>
  <c r="D945" i="12" s="1"/>
  <c r="M935" i="11"/>
  <c r="Q935" i="11" s="1"/>
  <c r="F936" i="11" s="1"/>
  <c r="L935" i="11"/>
  <c r="J992" i="2"/>
  <c r="H992" i="2"/>
  <c r="I992" i="2"/>
  <c r="G945" i="12" l="1"/>
  <c r="K945" i="12" s="1"/>
  <c r="P935" i="11"/>
  <c r="E936" i="11" s="1"/>
  <c r="O935" i="11"/>
  <c r="D936" i="11" s="1"/>
  <c r="N935" i="11"/>
  <c r="C936" i="11" s="1"/>
  <c r="L992" i="2"/>
  <c r="P992" i="2" s="1"/>
  <c r="M992" i="2"/>
  <c r="I945" i="12" l="1"/>
  <c r="H945" i="12"/>
  <c r="J945" i="12"/>
  <c r="G936" i="11"/>
  <c r="K936" i="11" s="1"/>
  <c r="Q992" i="2"/>
  <c r="F993" i="2" s="1"/>
  <c r="N992" i="2"/>
  <c r="C993" i="2" s="1"/>
  <c r="O992" i="2"/>
  <c r="D993" i="2" s="1"/>
  <c r="E993" i="2"/>
  <c r="M945" i="12" l="1"/>
  <c r="Q945" i="12" s="1"/>
  <c r="F946" i="12" s="1"/>
  <c r="L945" i="12"/>
  <c r="J936" i="11"/>
  <c r="H936" i="11"/>
  <c r="I936" i="11"/>
  <c r="G993" i="2"/>
  <c r="K993" i="2" s="1"/>
  <c r="P945" i="12" l="1"/>
  <c r="E946" i="12" s="1"/>
  <c r="O945" i="12"/>
  <c r="D946" i="12" s="1"/>
  <c r="N945" i="12"/>
  <c r="C946" i="12" s="1"/>
  <c r="L936" i="11"/>
  <c r="M936" i="11"/>
  <c r="Q936" i="11" s="1"/>
  <c r="F937" i="11" s="1"/>
  <c r="I993" i="2"/>
  <c r="H993" i="2"/>
  <c r="J993" i="2"/>
  <c r="G946" i="12" l="1"/>
  <c r="K946" i="12" s="1"/>
  <c r="O936" i="11"/>
  <c r="D937" i="11" s="1"/>
  <c r="P936" i="11"/>
  <c r="E937" i="11" s="1"/>
  <c r="N936" i="11"/>
  <c r="C937" i="11" s="1"/>
  <c r="M993" i="2"/>
  <c r="L993" i="2"/>
  <c r="P993" i="2" s="1"/>
  <c r="H946" i="12" l="1"/>
  <c r="J946" i="12"/>
  <c r="I946" i="12"/>
  <c r="G937" i="11"/>
  <c r="K937" i="11" s="1"/>
  <c r="Q993" i="2"/>
  <c r="F994" i="2" s="1"/>
  <c r="N993" i="2"/>
  <c r="C994" i="2" s="1"/>
  <c r="O993" i="2"/>
  <c r="D994" i="2" s="1"/>
  <c r="E994" i="2"/>
  <c r="L946" i="12" l="1"/>
  <c r="M946" i="12"/>
  <c r="Q946" i="12" s="1"/>
  <c r="F947" i="12" s="1"/>
  <c r="I937" i="11"/>
  <c r="H937" i="11"/>
  <c r="J937" i="11"/>
  <c r="G994" i="2"/>
  <c r="K994" i="2" s="1"/>
  <c r="P946" i="12" l="1"/>
  <c r="E947" i="12" s="1"/>
  <c r="N946" i="12"/>
  <c r="C947" i="12" s="1"/>
  <c r="O946" i="12"/>
  <c r="D947" i="12" s="1"/>
  <c r="M937" i="11"/>
  <c r="Q937" i="11" s="1"/>
  <c r="F938" i="11" s="1"/>
  <c r="L937" i="11"/>
  <c r="I994" i="2"/>
  <c r="H994" i="2"/>
  <c r="J994" i="2"/>
  <c r="G947" i="12" l="1"/>
  <c r="K947" i="12" s="1"/>
  <c r="I947" i="12"/>
  <c r="P937" i="11"/>
  <c r="E938" i="11" s="1"/>
  <c r="N937" i="11"/>
  <c r="C938" i="11" s="1"/>
  <c r="O937" i="11"/>
  <c r="D938" i="11" s="1"/>
  <c r="M994" i="2"/>
  <c r="L994" i="2"/>
  <c r="P994" i="2" s="1"/>
  <c r="H947" i="12" l="1"/>
  <c r="J947" i="12"/>
  <c r="G938" i="11"/>
  <c r="K938" i="11" s="1"/>
  <c r="Q994" i="2"/>
  <c r="F995" i="2" s="1"/>
  <c r="N994" i="2"/>
  <c r="C995" i="2" s="1"/>
  <c r="O994" i="2"/>
  <c r="D995" i="2" s="1"/>
  <c r="E995" i="2"/>
  <c r="M947" i="12" l="1"/>
  <c r="Q947" i="12" s="1"/>
  <c r="F948" i="12" s="1"/>
  <c r="L947" i="12"/>
  <c r="J938" i="11"/>
  <c r="H938" i="11"/>
  <c r="M938" i="11" s="1"/>
  <c r="Q938" i="11" s="1"/>
  <c r="F939" i="11" s="1"/>
  <c r="I938" i="11"/>
  <c r="G995" i="2"/>
  <c r="K995" i="2" s="1"/>
  <c r="P947" i="12" l="1"/>
  <c r="E948" i="12" s="1"/>
  <c r="O947" i="12"/>
  <c r="D948" i="12" s="1"/>
  <c r="N947" i="12"/>
  <c r="C948" i="12" s="1"/>
  <c r="L938" i="11"/>
  <c r="O938" i="11" s="1"/>
  <c r="D939" i="11" s="1"/>
  <c r="I995" i="2"/>
  <c r="H995" i="2"/>
  <c r="J995" i="2"/>
  <c r="N938" i="11" l="1"/>
  <c r="C939" i="11" s="1"/>
  <c r="P938" i="11"/>
  <c r="E939" i="11" s="1"/>
  <c r="G939" i="11" s="1"/>
  <c r="K939" i="11" s="1"/>
  <c r="G948" i="12"/>
  <c r="K948" i="12" s="1"/>
  <c r="L995" i="2"/>
  <c r="P995" i="2" s="1"/>
  <c r="M995" i="2"/>
  <c r="J948" i="12" l="1"/>
  <c r="H948" i="12"/>
  <c r="M948" i="12" s="1"/>
  <c r="Q948" i="12" s="1"/>
  <c r="F949" i="12" s="1"/>
  <c r="I948" i="12"/>
  <c r="I939" i="11"/>
  <c r="H939" i="11"/>
  <c r="J939" i="11"/>
  <c r="Q995" i="2"/>
  <c r="F996" i="2" s="1"/>
  <c r="N995" i="2"/>
  <c r="C996" i="2" s="1"/>
  <c r="O995" i="2"/>
  <c r="D996" i="2" s="1"/>
  <c r="E996" i="2"/>
  <c r="L948" i="12" l="1"/>
  <c r="O948" i="12"/>
  <c r="D949" i="12" s="1"/>
  <c r="N948" i="12"/>
  <c r="C949" i="12" s="1"/>
  <c r="P948" i="12"/>
  <c r="E949" i="12" s="1"/>
  <c r="L939" i="11"/>
  <c r="M939" i="11"/>
  <c r="Q939" i="11" s="1"/>
  <c r="F940" i="11" s="1"/>
  <c r="G996" i="2"/>
  <c r="K996" i="2" s="1"/>
  <c r="G949" i="12" l="1"/>
  <c r="K949" i="12" s="1"/>
  <c r="P939" i="11"/>
  <c r="E940" i="11" s="1"/>
  <c r="O939" i="11"/>
  <c r="D940" i="11" s="1"/>
  <c r="N939" i="11"/>
  <c r="C940" i="11" s="1"/>
  <c r="I996" i="2"/>
  <c r="H996" i="2"/>
  <c r="J996" i="2"/>
  <c r="I949" i="12" l="1"/>
  <c r="H949" i="12"/>
  <c r="J949" i="12"/>
  <c r="G940" i="11"/>
  <c r="K940" i="11" s="1"/>
  <c r="L996" i="2"/>
  <c r="P996" i="2" s="1"/>
  <c r="M996" i="2"/>
  <c r="L949" i="12" l="1"/>
  <c r="M949" i="12"/>
  <c r="Q949" i="12" s="1"/>
  <c r="F950" i="12" s="1"/>
  <c r="J940" i="11"/>
  <c r="H940" i="11"/>
  <c r="I940" i="11"/>
  <c r="Q996" i="2"/>
  <c r="F997" i="2" s="1"/>
  <c r="N996" i="2"/>
  <c r="C997" i="2" s="1"/>
  <c r="O996" i="2"/>
  <c r="D997" i="2" s="1"/>
  <c r="E997" i="2"/>
  <c r="N949" i="12" l="1"/>
  <c r="C950" i="12" s="1"/>
  <c r="P949" i="12"/>
  <c r="E950" i="12" s="1"/>
  <c r="O949" i="12"/>
  <c r="D950" i="12" s="1"/>
  <c r="L940" i="11"/>
  <c r="M940" i="11"/>
  <c r="Q940" i="11" s="1"/>
  <c r="F941" i="11" s="1"/>
  <c r="G997" i="2"/>
  <c r="K997" i="2" s="1"/>
  <c r="G950" i="12" l="1"/>
  <c r="K950" i="12" s="1"/>
  <c r="P940" i="11"/>
  <c r="E941" i="11" s="1"/>
  <c r="O940" i="11"/>
  <c r="D941" i="11" s="1"/>
  <c r="N940" i="11"/>
  <c r="C941" i="11" s="1"/>
  <c r="J997" i="2"/>
  <c r="H997" i="2"/>
  <c r="M997" i="2" s="1"/>
  <c r="I997" i="2"/>
  <c r="L997" i="2" s="1"/>
  <c r="P997" i="2" s="1"/>
  <c r="I950" i="12" l="1"/>
  <c r="H950" i="12"/>
  <c r="J950" i="12"/>
  <c r="G941" i="11"/>
  <c r="K941" i="11" s="1"/>
  <c r="Q997" i="2"/>
  <c r="F998" i="2" s="1"/>
  <c r="N997" i="2"/>
  <c r="C998" i="2" s="1"/>
  <c r="O997" i="2"/>
  <c r="D998" i="2" s="1"/>
  <c r="E998" i="2"/>
  <c r="L950" i="12" l="1"/>
  <c r="M950" i="12"/>
  <c r="Q950" i="12" s="1"/>
  <c r="F951" i="12" s="1"/>
  <c r="J941" i="11"/>
  <c r="H941" i="11"/>
  <c r="I941" i="11"/>
  <c r="G998" i="2"/>
  <c r="K998" i="2" s="1"/>
  <c r="N950" i="12" l="1"/>
  <c r="C951" i="12" s="1"/>
  <c r="O950" i="12"/>
  <c r="D951" i="12" s="1"/>
  <c r="P950" i="12"/>
  <c r="E951" i="12" s="1"/>
  <c r="L941" i="11"/>
  <c r="M941" i="11"/>
  <c r="Q941" i="11" s="1"/>
  <c r="F942" i="11" s="1"/>
  <c r="J998" i="2"/>
  <c r="H998" i="2"/>
  <c r="M998" i="2" s="1"/>
  <c r="I998" i="2"/>
  <c r="L998" i="2" l="1"/>
  <c r="P998" i="2" s="1"/>
  <c r="G951" i="12"/>
  <c r="K951" i="12" s="1"/>
  <c r="O941" i="11"/>
  <c r="D942" i="11" s="1"/>
  <c r="N941" i="11"/>
  <c r="C942" i="11" s="1"/>
  <c r="P941" i="11"/>
  <c r="E942" i="11" s="1"/>
  <c r="Q998" i="2"/>
  <c r="F999" i="2" s="1"/>
  <c r="N998" i="2"/>
  <c r="C999" i="2" s="1"/>
  <c r="O998" i="2"/>
  <c r="D999" i="2" s="1"/>
  <c r="E999" i="2"/>
  <c r="J951" i="12" l="1"/>
  <c r="H951" i="12"/>
  <c r="I951" i="12"/>
  <c r="G942" i="11"/>
  <c r="K942" i="11" s="1"/>
  <c r="G999" i="2"/>
  <c r="K999" i="2" s="1"/>
  <c r="L951" i="12" l="1"/>
  <c r="M951" i="12"/>
  <c r="Q951" i="12" s="1"/>
  <c r="F952" i="12" s="1"/>
  <c r="J942" i="11"/>
  <c r="H942" i="11"/>
  <c r="I942" i="11"/>
  <c r="I999" i="2"/>
  <c r="H999" i="2"/>
  <c r="J999" i="2"/>
  <c r="O951" i="12" l="1"/>
  <c r="D952" i="12" s="1"/>
  <c r="N951" i="12"/>
  <c r="C952" i="12" s="1"/>
  <c r="P951" i="12"/>
  <c r="E952" i="12" s="1"/>
  <c r="M942" i="11"/>
  <c r="Q942" i="11" s="1"/>
  <c r="F943" i="11" s="1"/>
  <c r="L942" i="11"/>
  <c r="L999" i="2"/>
  <c r="P999" i="2" s="1"/>
  <c r="M999" i="2"/>
  <c r="G952" i="12" l="1"/>
  <c r="K952" i="12" s="1"/>
  <c r="J952" i="12"/>
  <c r="O942" i="11"/>
  <c r="D943" i="11" s="1"/>
  <c r="P942" i="11"/>
  <c r="E943" i="11" s="1"/>
  <c r="N942" i="11"/>
  <c r="C943" i="11" s="1"/>
  <c r="Q999" i="2"/>
  <c r="F1000" i="2" s="1"/>
  <c r="N999" i="2"/>
  <c r="C1000" i="2" s="1"/>
  <c r="O999" i="2"/>
  <c r="D1000" i="2" s="1"/>
  <c r="E1000" i="2"/>
  <c r="H952" i="12" l="1"/>
  <c r="I952" i="12"/>
  <c r="G943" i="11"/>
  <c r="K943" i="11" s="1"/>
  <c r="G1000" i="2"/>
  <c r="K1000" i="2" s="1"/>
  <c r="L952" i="12" l="1"/>
  <c r="M952" i="12"/>
  <c r="Q952" i="12" s="1"/>
  <c r="F953" i="12" s="1"/>
  <c r="I943" i="11"/>
  <c r="H943" i="11"/>
  <c r="J943" i="11"/>
  <c r="I1000" i="2"/>
  <c r="H1000" i="2"/>
  <c r="J1000" i="2"/>
  <c r="P952" i="12" l="1"/>
  <c r="E953" i="12" s="1"/>
  <c r="O952" i="12"/>
  <c r="D953" i="12" s="1"/>
  <c r="N952" i="12"/>
  <c r="C953" i="12" s="1"/>
  <c r="L943" i="11"/>
  <c r="M943" i="11"/>
  <c r="Q943" i="11" s="1"/>
  <c r="F944" i="11" s="1"/>
  <c r="L1000" i="2"/>
  <c r="P1000" i="2" s="1"/>
  <c r="M1000" i="2"/>
  <c r="G953" i="12" l="1"/>
  <c r="K953" i="12" s="1"/>
  <c r="N943" i="11"/>
  <c r="C944" i="11" s="1"/>
  <c r="P943" i="11"/>
  <c r="E944" i="11" s="1"/>
  <c r="O943" i="11"/>
  <c r="D944" i="11" s="1"/>
  <c r="Q1000" i="2"/>
  <c r="F1001" i="2" s="1"/>
  <c r="N1000" i="2"/>
  <c r="C1001" i="2" s="1"/>
  <c r="O1000" i="2"/>
  <c r="D1001" i="2" s="1"/>
  <c r="E1001" i="2"/>
  <c r="I953" i="12" l="1"/>
  <c r="H953" i="12"/>
  <c r="J953" i="12"/>
  <c r="G944" i="11"/>
  <c r="K944" i="11" s="1"/>
  <c r="G1001" i="2"/>
  <c r="K1001" i="2" s="1"/>
  <c r="L953" i="12" l="1"/>
  <c r="M953" i="12"/>
  <c r="Q953" i="12" s="1"/>
  <c r="F954" i="12" s="1"/>
  <c r="I944" i="11"/>
  <c r="H944" i="11"/>
  <c r="J944" i="11"/>
  <c r="J1001" i="2"/>
  <c r="H1001" i="2"/>
  <c r="M1001" i="2" s="1"/>
  <c r="I1001" i="2"/>
  <c r="O953" i="12" l="1"/>
  <c r="D954" i="12" s="1"/>
  <c r="N953" i="12"/>
  <c r="C954" i="12" s="1"/>
  <c r="P953" i="12"/>
  <c r="E954" i="12" s="1"/>
  <c r="L944" i="11"/>
  <c r="P944" i="11" s="1"/>
  <c r="E945" i="11" s="1"/>
  <c r="M944" i="11"/>
  <c r="Q944" i="11" s="1"/>
  <c r="F945" i="11" s="1"/>
  <c r="O944" i="11"/>
  <c r="D945" i="11" s="1"/>
  <c r="L1001" i="2"/>
  <c r="P1001" i="2" s="1"/>
  <c r="Q1001" i="2"/>
  <c r="F1002" i="2" s="1"/>
  <c r="N1001" i="2"/>
  <c r="C1002" i="2" s="1"/>
  <c r="O1001" i="2"/>
  <c r="D1002" i="2" s="1"/>
  <c r="E1002" i="2"/>
  <c r="G954" i="12" l="1"/>
  <c r="K954" i="12" s="1"/>
  <c r="N944" i="11"/>
  <c r="C945" i="11" s="1"/>
  <c r="G945" i="11" s="1"/>
  <c r="K945" i="11" s="1"/>
  <c r="G1002" i="2"/>
  <c r="K1002" i="2" s="1"/>
  <c r="J954" i="12" l="1"/>
  <c r="H954" i="12"/>
  <c r="I954" i="12"/>
  <c r="I945" i="11"/>
  <c r="H945" i="11"/>
  <c r="J945" i="11"/>
  <c r="J1002" i="2"/>
  <c r="H1002" i="2"/>
  <c r="I1002" i="2"/>
  <c r="M954" i="12" l="1"/>
  <c r="Q954" i="12" s="1"/>
  <c r="F955" i="12" s="1"/>
  <c r="L954" i="12"/>
  <c r="M945" i="11"/>
  <c r="Q945" i="11" s="1"/>
  <c r="F946" i="11" s="1"/>
  <c r="L945" i="11"/>
  <c r="M1002" i="2"/>
  <c r="L1002" i="2"/>
  <c r="P1002" i="2" s="1"/>
  <c r="P954" i="12" l="1"/>
  <c r="E955" i="12" s="1"/>
  <c r="O954" i="12"/>
  <c r="D955" i="12" s="1"/>
  <c r="N954" i="12"/>
  <c r="C955" i="12" s="1"/>
  <c r="P945" i="11"/>
  <c r="E946" i="11" s="1"/>
  <c r="N945" i="11"/>
  <c r="C946" i="11" s="1"/>
  <c r="O945" i="11"/>
  <c r="D946" i="11" s="1"/>
  <c r="Q1002" i="2"/>
  <c r="F1003" i="2" s="1"/>
  <c r="N1002" i="2"/>
  <c r="C1003" i="2" s="1"/>
  <c r="O1002" i="2"/>
  <c r="D1003" i="2" s="1"/>
  <c r="E1003" i="2"/>
  <c r="G955" i="12" l="1"/>
  <c r="K955" i="12" s="1"/>
  <c r="G946" i="11"/>
  <c r="K946" i="11" s="1"/>
  <c r="G1003" i="2"/>
  <c r="K1003" i="2" s="1"/>
  <c r="J955" i="12" l="1"/>
  <c r="H955" i="12"/>
  <c r="I955" i="12"/>
  <c r="J946" i="11"/>
  <c r="H946" i="11"/>
  <c r="I946" i="11"/>
  <c r="M946" i="11"/>
  <c r="Q946" i="11" s="1"/>
  <c r="F947" i="11" s="1"/>
  <c r="I1003" i="2"/>
  <c r="H1003" i="2"/>
  <c r="J1003" i="2"/>
  <c r="L955" i="12" l="1"/>
  <c r="M955" i="12"/>
  <c r="Q955" i="12" s="1"/>
  <c r="F956" i="12" s="1"/>
  <c r="L946" i="11"/>
  <c r="P946" i="11" s="1"/>
  <c r="E947" i="11" s="1"/>
  <c r="L1003" i="2"/>
  <c r="P1003" i="2" s="1"/>
  <c r="M1003" i="2"/>
  <c r="P955" i="12" l="1"/>
  <c r="E956" i="12" s="1"/>
  <c r="O955" i="12"/>
  <c r="D956" i="12" s="1"/>
  <c r="N955" i="12"/>
  <c r="C956" i="12" s="1"/>
  <c r="O946" i="11"/>
  <c r="D947" i="11" s="1"/>
  <c r="N946" i="11"/>
  <c r="C947" i="11" s="1"/>
  <c r="Q1003" i="2"/>
  <c r="F1004" i="2" s="1"/>
  <c r="N1003" i="2"/>
  <c r="C1004" i="2" s="1"/>
  <c r="O1003" i="2"/>
  <c r="D1004" i="2" s="1"/>
  <c r="E1004" i="2"/>
  <c r="G947" i="11" l="1"/>
  <c r="K947" i="11" s="1"/>
  <c r="G956" i="12"/>
  <c r="K956" i="12" s="1"/>
  <c r="J947" i="11"/>
  <c r="H947" i="11"/>
  <c r="I947" i="11"/>
  <c r="G1004" i="2"/>
  <c r="K1004" i="2" s="1"/>
  <c r="J956" i="12" l="1"/>
  <c r="H956" i="12"/>
  <c r="I956" i="12"/>
  <c r="M947" i="11"/>
  <c r="Q947" i="11" s="1"/>
  <c r="F948" i="11" s="1"/>
  <c r="L947" i="11"/>
  <c r="I1004" i="2"/>
  <c r="H1004" i="2"/>
  <c r="J1004" i="2"/>
  <c r="L956" i="12" l="1"/>
  <c r="M956" i="12"/>
  <c r="Q956" i="12" s="1"/>
  <c r="F957" i="12" s="1"/>
  <c r="N947" i="11"/>
  <c r="C948" i="11" s="1"/>
  <c r="O947" i="11"/>
  <c r="D948" i="11" s="1"/>
  <c r="P947" i="11"/>
  <c r="E948" i="11" s="1"/>
  <c r="M1004" i="2"/>
  <c r="L1004" i="2"/>
  <c r="P1004" i="2" s="1"/>
  <c r="P956" i="12" l="1"/>
  <c r="E957" i="12" s="1"/>
  <c r="N956" i="12"/>
  <c r="C957" i="12" s="1"/>
  <c r="O956" i="12"/>
  <c r="D957" i="12" s="1"/>
  <c r="G948" i="11"/>
  <c r="K948" i="11" s="1"/>
  <c r="Q1004" i="2"/>
  <c r="F1005" i="2" s="1"/>
  <c r="N1004" i="2"/>
  <c r="C1005" i="2" s="1"/>
  <c r="O1004" i="2"/>
  <c r="D1005" i="2" s="1"/>
  <c r="E1005" i="2"/>
  <c r="G957" i="12" l="1"/>
  <c r="K957" i="12" s="1"/>
  <c r="J948" i="11"/>
  <c r="H948" i="11"/>
  <c r="I948" i="11"/>
  <c r="G1005" i="2"/>
  <c r="K1005" i="2" s="1"/>
  <c r="I957" i="12" l="1"/>
  <c r="H957" i="12"/>
  <c r="J957" i="12"/>
  <c r="L948" i="11"/>
  <c r="M948" i="11"/>
  <c r="Q948" i="11" s="1"/>
  <c r="F949" i="11" s="1"/>
  <c r="H1005" i="2"/>
  <c r="M1005" i="2" s="1"/>
  <c r="I1005" i="2"/>
  <c r="L1005" i="2" s="1"/>
  <c r="P1005" i="2" s="1"/>
  <c r="J1005" i="2"/>
  <c r="L957" i="12" l="1"/>
  <c r="M957" i="12"/>
  <c r="Q957" i="12" s="1"/>
  <c r="F958" i="12" s="1"/>
  <c r="P948" i="11"/>
  <c r="E949" i="11" s="1"/>
  <c r="N948" i="11"/>
  <c r="C949" i="11" s="1"/>
  <c r="O948" i="11"/>
  <c r="D949" i="11" s="1"/>
  <c r="Q1005" i="2"/>
  <c r="F1006" i="2" s="1"/>
  <c r="N1005" i="2"/>
  <c r="C1006" i="2" s="1"/>
  <c r="O1005" i="2"/>
  <c r="D1006" i="2" s="1"/>
  <c r="E1006" i="2"/>
  <c r="P957" i="12" l="1"/>
  <c r="E958" i="12" s="1"/>
  <c r="N957" i="12"/>
  <c r="C958" i="12" s="1"/>
  <c r="O957" i="12"/>
  <c r="D958" i="12" s="1"/>
  <c r="G949" i="11"/>
  <c r="K949" i="11" s="1"/>
  <c r="G1006" i="2"/>
  <c r="K1006" i="2" s="1"/>
  <c r="G958" i="12" l="1"/>
  <c r="K958" i="12" s="1"/>
  <c r="I949" i="11"/>
  <c r="H949" i="11"/>
  <c r="J949" i="11"/>
  <c r="J1006" i="2"/>
  <c r="H1006" i="2"/>
  <c r="I1006" i="2"/>
  <c r="I958" i="12" l="1"/>
  <c r="H958" i="12"/>
  <c r="J958" i="12"/>
  <c r="L949" i="11"/>
  <c r="M949" i="11"/>
  <c r="Q949" i="11" s="1"/>
  <c r="F950" i="11" s="1"/>
  <c r="M1006" i="2"/>
  <c r="L1006" i="2"/>
  <c r="P1006" i="2" s="1"/>
  <c r="L958" i="12" l="1"/>
  <c r="M958" i="12"/>
  <c r="Q958" i="12" s="1"/>
  <c r="F959" i="12" s="1"/>
  <c r="P949" i="11"/>
  <c r="E950" i="11" s="1"/>
  <c r="O949" i="11"/>
  <c r="D950" i="11" s="1"/>
  <c r="N949" i="11"/>
  <c r="C950" i="11" s="1"/>
  <c r="Q1006" i="2"/>
  <c r="F1007" i="2" s="1"/>
  <c r="O1006" i="2"/>
  <c r="D1007" i="2" s="1"/>
  <c r="N1006" i="2"/>
  <c r="C1007" i="2" s="1"/>
  <c r="E1007" i="2"/>
  <c r="O958" i="12" l="1"/>
  <c r="D959" i="12" s="1"/>
  <c r="P958" i="12"/>
  <c r="E959" i="12" s="1"/>
  <c r="N958" i="12"/>
  <c r="C959" i="12" s="1"/>
  <c r="G950" i="11"/>
  <c r="K950" i="11" s="1"/>
  <c r="G1007" i="2"/>
  <c r="K1007" i="2" s="1"/>
  <c r="G959" i="12" l="1"/>
  <c r="K959" i="12" s="1"/>
  <c r="J950" i="11"/>
  <c r="H950" i="11"/>
  <c r="I950" i="11"/>
  <c r="H1007" i="2"/>
  <c r="I1007" i="2"/>
  <c r="J1007" i="2"/>
  <c r="J959" i="12" l="1"/>
  <c r="H959" i="12"/>
  <c r="I959" i="12"/>
  <c r="L950" i="11"/>
  <c r="M950" i="11"/>
  <c r="Q950" i="11" s="1"/>
  <c r="F951" i="11" s="1"/>
  <c r="M1007" i="2"/>
  <c r="L1007" i="2"/>
  <c r="P1007" i="2" s="1"/>
  <c r="M959" i="12" l="1"/>
  <c r="Q959" i="12" s="1"/>
  <c r="F960" i="12" s="1"/>
  <c r="L959" i="12"/>
  <c r="P950" i="11"/>
  <c r="E951" i="11" s="1"/>
  <c r="N950" i="11"/>
  <c r="C951" i="11" s="1"/>
  <c r="O950" i="11"/>
  <c r="D951" i="11" s="1"/>
  <c r="Q1007" i="2"/>
  <c r="F1008" i="2" s="1"/>
  <c r="N1007" i="2"/>
  <c r="C1008" i="2" s="1"/>
  <c r="O1007" i="2"/>
  <c r="D1008" i="2" s="1"/>
  <c r="E1008" i="2"/>
  <c r="N959" i="12" l="1"/>
  <c r="C960" i="12" s="1"/>
  <c r="P959" i="12"/>
  <c r="E960" i="12" s="1"/>
  <c r="O959" i="12"/>
  <c r="D960" i="12" s="1"/>
  <c r="G951" i="11"/>
  <c r="K951" i="11" s="1"/>
  <c r="G1008" i="2"/>
  <c r="K1008" i="2" s="1"/>
  <c r="G960" i="12" l="1"/>
  <c r="K960" i="12" s="1"/>
  <c r="I951" i="11"/>
  <c r="H951" i="11"/>
  <c r="J951" i="11"/>
  <c r="I1008" i="2"/>
  <c r="H1008" i="2"/>
  <c r="J1008" i="2"/>
  <c r="J960" i="12" l="1"/>
  <c r="H960" i="12"/>
  <c r="I960" i="12"/>
  <c r="L951" i="11"/>
  <c r="M951" i="11"/>
  <c r="Q951" i="11" s="1"/>
  <c r="F952" i="11" s="1"/>
  <c r="M1008" i="2"/>
  <c r="L1008" i="2"/>
  <c r="P1008" i="2" s="1"/>
  <c r="L960" i="12" l="1"/>
  <c r="M960" i="12"/>
  <c r="Q960" i="12" s="1"/>
  <c r="F961" i="12" s="1"/>
  <c r="O951" i="11"/>
  <c r="D952" i="11" s="1"/>
  <c r="N951" i="11"/>
  <c r="C952" i="11" s="1"/>
  <c r="P951" i="11"/>
  <c r="E952" i="11" s="1"/>
  <c r="Q1008" i="2"/>
  <c r="F1009" i="2" s="1"/>
  <c r="N1008" i="2"/>
  <c r="C1009" i="2" s="1"/>
  <c r="O1008" i="2"/>
  <c r="D1009" i="2" s="1"/>
  <c r="E1009" i="2"/>
  <c r="P960" i="12" l="1"/>
  <c r="E961" i="12" s="1"/>
  <c r="O960" i="12"/>
  <c r="D961" i="12" s="1"/>
  <c r="N960" i="12"/>
  <c r="C961" i="12" s="1"/>
  <c r="G952" i="11"/>
  <c r="K952" i="11" s="1"/>
  <c r="G1009" i="2"/>
  <c r="K1009" i="2" s="1"/>
  <c r="G961" i="12" l="1"/>
  <c r="K961" i="12" s="1"/>
  <c r="J952" i="11"/>
  <c r="H952" i="11"/>
  <c r="I952" i="11"/>
  <c r="J1009" i="2"/>
  <c r="H1009" i="2"/>
  <c r="I1009" i="2"/>
  <c r="J961" i="12" l="1"/>
  <c r="H961" i="12"/>
  <c r="I961" i="12"/>
  <c r="M952" i="11"/>
  <c r="Q952" i="11" s="1"/>
  <c r="F953" i="11" s="1"/>
  <c r="L952" i="11"/>
  <c r="M1009" i="2"/>
  <c r="L1009" i="2"/>
  <c r="P1009" i="2" s="1"/>
  <c r="L961" i="12" l="1"/>
  <c r="M961" i="12"/>
  <c r="Q961" i="12" s="1"/>
  <c r="F962" i="12" s="1"/>
  <c r="O952" i="11"/>
  <c r="D953" i="11" s="1"/>
  <c r="P952" i="11"/>
  <c r="E953" i="11" s="1"/>
  <c r="N952" i="11"/>
  <c r="C953" i="11" s="1"/>
  <c r="Q1009" i="2"/>
  <c r="F1010" i="2" s="1"/>
  <c r="U29" i="2" s="1"/>
  <c r="N1009" i="2"/>
  <c r="C1010" i="2" s="1"/>
  <c r="U26" i="2" s="1"/>
  <c r="O1009" i="2"/>
  <c r="D1010" i="2" s="1"/>
  <c r="U27" i="2" s="1"/>
  <c r="E1010" i="2"/>
  <c r="U28" i="2" s="1"/>
  <c r="U30" i="2" l="1"/>
  <c r="O961" i="12"/>
  <c r="D962" i="12" s="1"/>
  <c r="N961" i="12"/>
  <c r="C962" i="12" s="1"/>
  <c r="P961" i="12"/>
  <c r="E962" i="12" s="1"/>
  <c r="G953" i="11"/>
  <c r="K953" i="11" s="1"/>
  <c r="U31" i="2"/>
  <c r="G1010" i="2"/>
  <c r="K1010" i="2" s="1"/>
  <c r="G962" i="12" l="1"/>
  <c r="K962" i="12" s="1"/>
  <c r="I953" i="11"/>
  <c r="H953" i="11"/>
  <c r="J953" i="11"/>
  <c r="H1010" i="2"/>
  <c r="I1010" i="2"/>
  <c r="J1010" i="2"/>
  <c r="J962" i="12" l="1"/>
  <c r="H962" i="12"/>
  <c r="I962" i="12"/>
  <c r="L953" i="11"/>
  <c r="M953" i="11"/>
  <c r="Q953" i="11" s="1"/>
  <c r="F954" i="11" s="1"/>
  <c r="M1010" i="2"/>
  <c r="Q1010" i="2" s="1"/>
  <c r="L1010" i="2"/>
  <c r="P1010" i="2" s="1"/>
  <c r="L962" i="12" l="1"/>
  <c r="M962" i="12"/>
  <c r="Q962" i="12" s="1"/>
  <c r="F963" i="12" s="1"/>
  <c r="P953" i="11"/>
  <c r="E954" i="11" s="1"/>
  <c r="O953" i="11"/>
  <c r="D954" i="11" s="1"/>
  <c r="N953" i="11"/>
  <c r="C954" i="11" s="1"/>
  <c r="N1010" i="2"/>
  <c r="O1010" i="2"/>
  <c r="O962" i="12" l="1"/>
  <c r="D963" i="12" s="1"/>
  <c r="P962" i="12"/>
  <c r="E963" i="12" s="1"/>
  <c r="N962" i="12"/>
  <c r="C963" i="12" s="1"/>
  <c r="G954" i="11"/>
  <c r="K954" i="11" s="1"/>
  <c r="G963" i="12" l="1"/>
  <c r="K963" i="12" s="1"/>
  <c r="J954" i="11"/>
  <c r="H954" i="11"/>
  <c r="I954" i="11"/>
  <c r="I963" i="12" l="1"/>
  <c r="H963" i="12"/>
  <c r="J963" i="12"/>
  <c r="M954" i="11"/>
  <c r="Q954" i="11" s="1"/>
  <c r="F955" i="11" s="1"/>
  <c r="L954" i="11"/>
  <c r="M963" i="12" l="1"/>
  <c r="Q963" i="12" s="1"/>
  <c r="F964" i="12" s="1"/>
  <c r="L963" i="12"/>
  <c r="N954" i="11"/>
  <c r="C955" i="11" s="1"/>
  <c r="O954" i="11"/>
  <c r="D955" i="11" s="1"/>
  <c r="P954" i="11"/>
  <c r="E955" i="11" s="1"/>
  <c r="N963" i="12" l="1"/>
  <c r="C964" i="12" s="1"/>
  <c r="O963" i="12"/>
  <c r="D964" i="12" s="1"/>
  <c r="P963" i="12"/>
  <c r="E964" i="12" s="1"/>
  <c r="G955" i="11"/>
  <c r="K955" i="11" s="1"/>
  <c r="G964" i="12" l="1"/>
  <c r="K964" i="12" s="1"/>
  <c r="J955" i="11"/>
  <c r="H955" i="11"/>
  <c r="I955" i="11"/>
  <c r="J964" i="12" l="1"/>
  <c r="H964" i="12"/>
  <c r="I964" i="12"/>
  <c r="L955" i="11"/>
  <c r="M955" i="11"/>
  <c r="Q955" i="11" s="1"/>
  <c r="F956" i="11" s="1"/>
  <c r="M964" i="12" l="1"/>
  <c r="Q964" i="12" s="1"/>
  <c r="F965" i="12" s="1"/>
  <c r="L964" i="12"/>
  <c r="N955" i="11"/>
  <c r="C956" i="11" s="1"/>
  <c r="O955" i="11"/>
  <c r="D956" i="11" s="1"/>
  <c r="P955" i="11"/>
  <c r="E956" i="11" s="1"/>
  <c r="P964" i="12" l="1"/>
  <c r="E965" i="12" s="1"/>
  <c r="N964" i="12"/>
  <c r="C965" i="12" s="1"/>
  <c r="O964" i="12"/>
  <c r="D965" i="12" s="1"/>
  <c r="G956" i="11"/>
  <c r="K956" i="11" s="1"/>
  <c r="G965" i="12" l="1"/>
  <c r="K965" i="12" s="1"/>
  <c r="J956" i="11"/>
  <c r="H956" i="11"/>
  <c r="M956" i="11" s="1"/>
  <c r="Q956" i="11" s="1"/>
  <c r="F957" i="11" s="1"/>
  <c r="I956" i="11"/>
  <c r="J965" i="12" l="1"/>
  <c r="H965" i="12"/>
  <c r="I965" i="12"/>
  <c r="L956" i="11"/>
  <c r="P956" i="11" s="1"/>
  <c r="E957" i="11" s="1"/>
  <c r="M965" i="12" l="1"/>
  <c r="Q965" i="12" s="1"/>
  <c r="F966" i="12" s="1"/>
  <c r="L965" i="12"/>
  <c r="N956" i="11"/>
  <c r="C957" i="11" s="1"/>
  <c r="O956" i="11"/>
  <c r="D957" i="11" s="1"/>
  <c r="G957" i="11" s="1"/>
  <c r="K957" i="11" s="1"/>
  <c r="N965" i="12" l="1"/>
  <c r="C966" i="12" s="1"/>
  <c r="P965" i="12"/>
  <c r="E966" i="12" s="1"/>
  <c r="O965" i="12"/>
  <c r="D966" i="12" s="1"/>
  <c r="J957" i="11"/>
  <c r="H957" i="11"/>
  <c r="I957" i="11"/>
  <c r="G966" i="12" l="1"/>
  <c r="K966" i="12" s="1"/>
  <c r="L957" i="11"/>
  <c r="M957" i="11"/>
  <c r="Q957" i="11" s="1"/>
  <c r="F958" i="11" s="1"/>
  <c r="I966" i="12" l="1"/>
  <c r="H966" i="12"/>
  <c r="J966" i="12"/>
  <c r="N957" i="11"/>
  <c r="C958" i="11" s="1"/>
  <c r="P957" i="11"/>
  <c r="E958" i="11" s="1"/>
  <c r="O957" i="11"/>
  <c r="D958" i="11" s="1"/>
  <c r="L966" i="12" l="1"/>
  <c r="M966" i="12"/>
  <c r="Q966" i="12" s="1"/>
  <c r="F967" i="12" s="1"/>
  <c r="G958" i="11"/>
  <c r="K958" i="11" s="1"/>
  <c r="P966" i="12" l="1"/>
  <c r="E967" i="12" s="1"/>
  <c r="O966" i="12"/>
  <c r="D967" i="12" s="1"/>
  <c r="N966" i="12"/>
  <c r="C967" i="12" s="1"/>
  <c r="I958" i="11"/>
  <c r="H958" i="11"/>
  <c r="M958" i="11" s="1"/>
  <c r="Q958" i="11" s="1"/>
  <c r="F959" i="11" s="1"/>
  <c r="J958" i="11"/>
  <c r="G967" i="12" l="1"/>
  <c r="K967" i="12" s="1"/>
  <c r="L958" i="11"/>
  <c r="N958" i="11" s="1"/>
  <c r="C959" i="11" s="1"/>
  <c r="J967" i="12" l="1"/>
  <c r="H967" i="12"/>
  <c r="I967" i="12"/>
  <c r="P958" i="11"/>
  <c r="E959" i="11" s="1"/>
  <c r="O958" i="11"/>
  <c r="D959" i="11" s="1"/>
  <c r="L967" i="12" l="1"/>
  <c r="M967" i="12"/>
  <c r="Q967" i="12" s="1"/>
  <c r="F968" i="12" s="1"/>
  <c r="G959" i="11"/>
  <c r="K959" i="11" s="1"/>
  <c r="P967" i="12" l="1"/>
  <c r="E968" i="12" s="1"/>
  <c r="N967" i="12"/>
  <c r="C968" i="12" s="1"/>
  <c r="O967" i="12"/>
  <c r="D968" i="12" s="1"/>
  <c r="I959" i="11"/>
  <c r="H959" i="11"/>
  <c r="M959" i="11" s="1"/>
  <c r="Q959" i="11" s="1"/>
  <c r="F960" i="11" s="1"/>
  <c r="J959" i="11"/>
  <c r="G968" i="12" l="1"/>
  <c r="K968" i="12" s="1"/>
  <c r="L959" i="11"/>
  <c r="O959" i="11" s="1"/>
  <c r="D960" i="11" s="1"/>
  <c r="N959" i="11"/>
  <c r="C960" i="11" s="1"/>
  <c r="I968" i="12" l="1"/>
  <c r="H968" i="12"/>
  <c r="J968" i="12"/>
  <c r="P959" i="11"/>
  <c r="E960" i="11" s="1"/>
  <c r="G960" i="11" s="1"/>
  <c r="K960" i="11" s="1"/>
  <c r="M968" i="12" l="1"/>
  <c r="Q968" i="12" s="1"/>
  <c r="F969" i="12" s="1"/>
  <c r="L968" i="12"/>
  <c r="I960" i="11"/>
  <c r="H960" i="11"/>
  <c r="M960" i="11" s="1"/>
  <c r="Q960" i="11" s="1"/>
  <c r="F961" i="11" s="1"/>
  <c r="J960" i="11"/>
  <c r="P968" i="12" l="1"/>
  <c r="E969" i="12" s="1"/>
  <c r="O968" i="12"/>
  <c r="D969" i="12" s="1"/>
  <c r="N968" i="12"/>
  <c r="C969" i="12" s="1"/>
  <c r="L960" i="11"/>
  <c r="O960" i="11" s="1"/>
  <c r="D961" i="11" s="1"/>
  <c r="P960" i="11" l="1"/>
  <c r="E961" i="11" s="1"/>
  <c r="N960" i="11"/>
  <c r="C961" i="11" s="1"/>
  <c r="G961" i="11" s="1"/>
  <c r="K961" i="11" s="1"/>
  <c r="G969" i="12"/>
  <c r="K969" i="12" s="1"/>
  <c r="J969" i="12"/>
  <c r="H969" i="12" l="1"/>
  <c r="I969" i="12"/>
  <c r="I961" i="11"/>
  <c r="H961" i="11"/>
  <c r="M961" i="11" s="1"/>
  <c r="Q961" i="11" s="1"/>
  <c r="F962" i="11" s="1"/>
  <c r="J961" i="11"/>
  <c r="L961" i="11" l="1"/>
  <c r="L969" i="12"/>
  <c r="M969" i="12"/>
  <c r="Q969" i="12" s="1"/>
  <c r="F970" i="12" s="1"/>
  <c r="O961" i="11"/>
  <c r="D962" i="11" s="1"/>
  <c r="N961" i="11"/>
  <c r="C962" i="11" s="1"/>
  <c r="P961" i="11"/>
  <c r="E962" i="11" s="1"/>
  <c r="N969" i="12" l="1"/>
  <c r="C970" i="12" s="1"/>
  <c r="O969" i="12"/>
  <c r="D970" i="12" s="1"/>
  <c r="P969" i="12"/>
  <c r="E970" i="12" s="1"/>
  <c r="G962" i="11"/>
  <c r="K962" i="11" s="1"/>
  <c r="G970" i="12" l="1"/>
  <c r="K970" i="12" s="1"/>
  <c r="J962" i="11"/>
  <c r="H962" i="11"/>
  <c r="I962" i="11"/>
  <c r="J970" i="12" l="1"/>
  <c r="H970" i="12"/>
  <c r="M970" i="12" s="1"/>
  <c r="Q970" i="12" s="1"/>
  <c r="F971" i="12" s="1"/>
  <c r="I970" i="12"/>
  <c r="L970" i="12"/>
  <c r="M962" i="11"/>
  <c r="Q962" i="11" s="1"/>
  <c r="F963" i="11" s="1"/>
  <c r="L962" i="11"/>
  <c r="N970" i="12" l="1"/>
  <c r="C971" i="12" s="1"/>
  <c r="P970" i="12"/>
  <c r="E971" i="12" s="1"/>
  <c r="O970" i="12"/>
  <c r="D971" i="12" s="1"/>
  <c r="P962" i="11"/>
  <c r="E963" i="11" s="1"/>
  <c r="O962" i="11"/>
  <c r="D963" i="11" s="1"/>
  <c r="N962" i="11"/>
  <c r="C963" i="11" s="1"/>
  <c r="G971" i="12" l="1"/>
  <c r="K971" i="12" s="1"/>
  <c r="I971" i="12"/>
  <c r="G963" i="11"/>
  <c r="K963" i="11" s="1"/>
  <c r="H971" i="12" l="1"/>
  <c r="J971" i="12"/>
  <c r="M971" i="12"/>
  <c r="Q971" i="12" s="1"/>
  <c r="F972" i="12" s="1"/>
  <c r="L971" i="12"/>
  <c r="J963" i="11"/>
  <c r="H963" i="11"/>
  <c r="I963" i="11"/>
  <c r="P971" i="12" l="1"/>
  <c r="E972" i="12" s="1"/>
  <c r="N971" i="12"/>
  <c r="C972" i="12" s="1"/>
  <c r="O971" i="12"/>
  <c r="D972" i="12" s="1"/>
  <c r="M963" i="11"/>
  <c r="Q963" i="11" s="1"/>
  <c r="F964" i="11" s="1"/>
  <c r="L963" i="11"/>
  <c r="G972" i="12" l="1"/>
  <c r="K972" i="12" s="1"/>
  <c r="J972" i="12"/>
  <c r="N963" i="11"/>
  <c r="C964" i="11" s="1"/>
  <c r="O963" i="11"/>
  <c r="D964" i="11" s="1"/>
  <c r="P963" i="11"/>
  <c r="E964" i="11" s="1"/>
  <c r="H972" i="12" l="1"/>
  <c r="I972" i="12"/>
  <c r="L972" i="12"/>
  <c r="M972" i="12"/>
  <c r="Q972" i="12" s="1"/>
  <c r="F973" i="12" s="1"/>
  <c r="G964" i="11"/>
  <c r="K964" i="11" s="1"/>
  <c r="O972" i="12" l="1"/>
  <c r="D973" i="12" s="1"/>
  <c r="N972" i="12"/>
  <c r="C973" i="12" s="1"/>
  <c r="P972" i="12"/>
  <c r="E973" i="12" s="1"/>
  <c r="I964" i="11"/>
  <c r="H964" i="11"/>
  <c r="J964" i="11"/>
  <c r="G973" i="12" l="1"/>
  <c r="K973" i="12" s="1"/>
  <c r="L964" i="11"/>
  <c r="M964" i="11"/>
  <c r="Q964" i="11" s="1"/>
  <c r="F965" i="11" s="1"/>
  <c r="J973" i="12" l="1"/>
  <c r="H973" i="12"/>
  <c r="I973" i="12"/>
  <c r="P964" i="11"/>
  <c r="E965" i="11" s="1"/>
  <c r="O964" i="11"/>
  <c r="D965" i="11" s="1"/>
  <c r="N964" i="11"/>
  <c r="C965" i="11" s="1"/>
  <c r="M973" i="12" l="1"/>
  <c r="Q973" i="12" s="1"/>
  <c r="F974" i="12" s="1"/>
  <c r="L973" i="12"/>
  <c r="G965" i="11"/>
  <c r="K965" i="11" s="1"/>
  <c r="P973" i="12" l="1"/>
  <c r="E974" i="12" s="1"/>
  <c r="N973" i="12"/>
  <c r="C974" i="12" s="1"/>
  <c r="O973" i="12"/>
  <c r="D974" i="12" s="1"/>
  <c r="J965" i="11"/>
  <c r="H965" i="11"/>
  <c r="I965" i="11"/>
  <c r="G974" i="12" l="1"/>
  <c r="K974" i="12" s="1"/>
  <c r="J974" i="12"/>
  <c r="L965" i="11"/>
  <c r="M965" i="11"/>
  <c r="Q965" i="11" s="1"/>
  <c r="F966" i="11" s="1"/>
  <c r="H974" i="12" l="1"/>
  <c r="I974" i="12"/>
  <c r="P965" i="11"/>
  <c r="E966" i="11" s="1"/>
  <c r="N965" i="11"/>
  <c r="C966" i="11" s="1"/>
  <c r="O965" i="11"/>
  <c r="D966" i="11" s="1"/>
  <c r="M974" i="12" l="1"/>
  <c r="Q974" i="12" s="1"/>
  <c r="F975" i="12" s="1"/>
  <c r="L974" i="12"/>
  <c r="G966" i="11"/>
  <c r="K966" i="11" s="1"/>
  <c r="N974" i="12" l="1"/>
  <c r="C975" i="12" s="1"/>
  <c r="P974" i="12"/>
  <c r="E975" i="12" s="1"/>
  <c r="O974" i="12"/>
  <c r="D975" i="12" s="1"/>
  <c r="I966" i="11"/>
  <c r="H966" i="11"/>
  <c r="J966" i="11"/>
  <c r="G975" i="12" l="1"/>
  <c r="K975" i="12" s="1"/>
  <c r="L966" i="11"/>
  <c r="M966" i="11"/>
  <c r="Q966" i="11" s="1"/>
  <c r="F967" i="11" s="1"/>
  <c r="I975" i="12" l="1"/>
  <c r="J975" i="12"/>
  <c r="H975" i="12"/>
  <c r="O966" i="11"/>
  <c r="D967" i="11" s="1"/>
  <c r="N966" i="11"/>
  <c r="C967" i="11" s="1"/>
  <c r="P966" i="11"/>
  <c r="E967" i="11" s="1"/>
  <c r="L975" i="12" l="1"/>
  <c r="M975" i="12"/>
  <c r="Q975" i="12" s="1"/>
  <c r="F976" i="12" s="1"/>
  <c r="G967" i="11"/>
  <c r="K967" i="11" s="1"/>
  <c r="N975" i="12" l="1"/>
  <c r="C976" i="12" s="1"/>
  <c r="O975" i="12"/>
  <c r="D976" i="12" s="1"/>
  <c r="P975" i="12"/>
  <c r="E976" i="12" s="1"/>
  <c r="J967" i="11"/>
  <c r="H967" i="11"/>
  <c r="I967" i="11"/>
  <c r="G976" i="12" l="1"/>
  <c r="K976" i="12" s="1"/>
  <c r="J976" i="12"/>
  <c r="L967" i="11"/>
  <c r="M967" i="11"/>
  <c r="Q967" i="11" s="1"/>
  <c r="F968" i="11" s="1"/>
  <c r="H976" i="12" l="1"/>
  <c r="M976" i="12"/>
  <c r="Q976" i="12" s="1"/>
  <c r="F977" i="12" s="1"/>
  <c r="I976" i="12"/>
  <c r="L976" i="12" s="1"/>
  <c r="N967" i="11"/>
  <c r="C968" i="11" s="1"/>
  <c r="O967" i="11"/>
  <c r="D968" i="11" s="1"/>
  <c r="P967" i="11"/>
  <c r="E968" i="11" s="1"/>
  <c r="O976" i="12" l="1"/>
  <c r="D977" i="12" s="1"/>
  <c r="N976" i="12"/>
  <c r="C977" i="12" s="1"/>
  <c r="P976" i="12"/>
  <c r="E977" i="12" s="1"/>
  <c r="G968" i="11"/>
  <c r="K968" i="11" s="1"/>
  <c r="G977" i="12" l="1"/>
  <c r="K977" i="12" s="1"/>
  <c r="J968" i="11"/>
  <c r="H968" i="11"/>
  <c r="M968" i="11" s="1"/>
  <c r="Q968" i="11" s="1"/>
  <c r="F969" i="11" s="1"/>
  <c r="I968" i="11"/>
  <c r="I977" i="12" l="1"/>
  <c r="H977" i="12"/>
  <c r="M977" i="12" s="1"/>
  <c r="Q977" i="12" s="1"/>
  <c r="F978" i="12" s="1"/>
  <c r="J977" i="12"/>
  <c r="L977" i="12"/>
  <c r="L968" i="11"/>
  <c r="O968" i="11" s="1"/>
  <c r="D969" i="11" s="1"/>
  <c r="N968" i="11"/>
  <c r="C969" i="11" s="1"/>
  <c r="O977" i="12" l="1"/>
  <c r="D978" i="12" s="1"/>
  <c r="P977" i="12"/>
  <c r="E978" i="12" s="1"/>
  <c r="N977" i="12"/>
  <c r="C978" i="12" s="1"/>
  <c r="P968" i="11"/>
  <c r="E969" i="11" s="1"/>
  <c r="G969" i="11" s="1"/>
  <c r="K969" i="11" s="1"/>
  <c r="G978" i="12" l="1"/>
  <c r="K978" i="12" s="1"/>
  <c r="I969" i="11"/>
  <c r="H969" i="11"/>
  <c r="J969" i="11"/>
  <c r="I978" i="12" l="1"/>
  <c r="H978" i="12"/>
  <c r="J978" i="12"/>
  <c r="M969" i="11"/>
  <c r="Q969" i="11" s="1"/>
  <c r="F970" i="11" s="1"/>
  <c r="L969" i="11"/>
  <c r="L978" i="12" l="1"/>
  <c r="M978" i="12"/>
  <c r="Q978" i="12" s="1"/>
  <c r="F979" i="12" s="1"/>
  <c r="P969" i="11"/>
  <c r="E970" i="11" s="1"/>
  <c r="O969" i="11"/>
  <c r="D970" i="11" s="1"/>
  <c r="N969" i="11"/>
  <c r="C970" i="11" s="1"/>
  <c r="P978" i="12" l="1"/>
  <c r="E979" i="12" s="1"/>
  <c r="O978" i="12"/>
  <c r="D979" i="12" s="1"/>
  <c r="N978" i="12"/>
  <c r="C979" i="12" s="1"/>
  <c r="G970" i="11"/>
  <c r="K970" i="11" s="1"/>
  <c r="G979" i="12" l="1"/>
  <c r="K979" i="12" s="1"/>
  <c r="J970" i="11"/>
  <c r="H970" i="11"/>
  <c r="I970" i="11"/>
  <c r="J979" i="12" l="1"/>
  <c r="H979" i="12"/>
  <c r="I979" i="12"/>
  <c r="M970" i="11"/>
  <c r="Q970" i="11" s="1"/>
  <c r="F971" i="11" s="1"/>
  <c r="L970" i="11"/>
  <c r="M979" i="12" l="1"/>
  <c r="Q979" i="12" s="1"/>
  <c r="F980" i="12" s="1"/>
  <c r="L979" i="12"/>
  <c r="N970" i="11"/>
  <c r="C971" i="11" s="1"/>
  <c r="O970" i="11"/>
  <c r="D971" i="11" s="1"/>
  <c r="P970" i="11"/>
  <c r="E971" i="11" s="1"/>
  <c r="N979" i="12" l="1"/>
  <c r="C980" i="12" s="1"/>
  <c r="P979" i="12"/>
  <c r="E980" i="12" s="1"/>
  <c r="O979" i="12"/>
  <c r="D980" i="12" s="1"/>
  <c r="G971" i="11"/>
  <c r="K971" i="11" s="1"/>
  <c r="G980" i="12" l="1"/>
  <c r="K980" i="12" s="1"/>
  <c r="I971" i="11"/>
  <c r="H971" i="11"/>
  <c r="J971" i="11"/>
  <c r="I980" i="12" l="1"/>
  <c r="H980" i="12"/>
  <c r="J980" i="12"/>
  <c r="M971" i="11"/>
  <c r="Q971" i="11" s="1"/>
  <c r="F972" i="11" s="1"/>
  <c r="L971" i="11"/>
  <c r="M980" i="12" l="1"/>
  <c r="Q980" i="12" s="1"/>
  <c r="F981" i="12" s="1"/>
  <c r="L980" i="12"/>
  <c r="O971" i="11"/>
  <c r="D972" i="11" s="1"/>
  <c r="P971" i="11"/>
  <c r="E972" i="11" s="1"/>
  <c r="N971" i="11"/>
  <c r="C972" i="11" s="1"/>
  <c r="N980" i="12" l="1"/>
  <c r="C981" i="12" s="1"/>
  <c r="O980" i="12"/>
  <c r="D981" i="12" s="1"/>
  <c r="P980" i="12"/>
  <c r="E981" i="12" s="1"/>
  <c r="G972" i="11"/>
  <c r="K972" i="11" s="1"/>
  <c r="G981" i="12" l="1"/>
  <c r="K981" i="12" s="1"/>
  <c r="I972" i="11"/>
  <c r="H972" i="11"/>
  <c r="M972" i="11" s="1"/>
  <c r="Q972" i="11" s="1"/>
  <c r="F973" i="11" s="1"/>
  <c r="J972" i="11"/>
  <c r="I981" i="12" l="1"/>
  <c r="H981" i="12"/>
  <c r="J981" i="12"/>
  <c r="L972" i="11"/>
  <c r="O972" i="11" s="1"/>
  <c r="D973" i="11" s="1"/>
  <c r="M981" i="12" l="1"/>
  <c r="Q981" i="12" s="1"/>
  <c r="F982" i="12" s="1"/>
  <c r="L981" i="12"/>
  <c r="N972" i="11"/>
  <c r="C973" i="11" s="1"/>
  <c r="P972" i="11"/>
  <c r="E973" i="11" s="1"/>
  <c r="N981" i="12" l="1"/>
  <c r="C982" i="12" s="1"/>
  <c r="O981" i="12"/>
  <c r="D982" i="12" s="1"/>
  <c r="P981" i="12"/>
  <c r="E982" i="12" s="1"/>
  <c r="G973" i="11"/>
  <c r="K973" i="11" s="1"/>
  <c r="G982" i="12" l="1"/>
  <c r="K982" i="12" s="1"/>
  <c r="I973" i="11"/>
  <c r="H973" i="11"/>
  <c r="M973" i="11" s="1"/>
  <c r="Q973" i="11" s="1"/>
  <c r="F974" i="11" s="1"/>
  <c r="J973" i="11"/>
  <c r="J982" i="12" l="1"/>
  <c r="H982" i="12"/>
  <c r="I982" i="12"/>
  <c r="L973" i="11"/>
  <c r="P973" i="11" s="1"/>
  <c r="E974" i="11" s="1"/>
  <c r="N973" i="11" l="1"/>
  <c r="C974" i="11" s="1"/>
  <c r="O973" i="11"/>
  <c r="D974" i="11" s="1"/>
  <c r="G974" i="11" s="1"/>
  <c r="K974" i="11" s="1"/>
  <c r="L982" i="12"/>
  <c r="M982" i="12"/>
  <c r="Q982" i="12" s="1"/>
  <c r="F983" i="12" s="1"/>
  <c r="P982" i="12" l="1"/>
  <c r="E983" i="12" s="1"/>
  <c r="N982" i="12"/>
  <c r="C983" i="12" s="1"/>
  <c r="O982" i="12"/>
  <c r="D983" i="12" s="1"/>
  <c r="J974" i="11"/>
  <c r="H974" i="11"/>
  <c r="I974" i="11"/>
  <c r="G983" i="12" l="1"/>
  <c r="K983" i="12" s="1"/>
  <c r="I983" i="12"/>
  <c r="M974" i="11"/>
  <c r="Q974" i="11" s="1"/>
  <c r="F975" i="11" s="1"/>
  <c r="L974" i="11"/>
  <c r="H983" i="12" l="1"/>
  <c r="J983" i="12"/>
  <c r="N974" i="11"/>
  <c r="C975" i="11" s="1"/>
  <c r="O974" i="11"/>
  <c r="D975" i="11" s="1"/>
  <c r="P974" i="11"/>
  <c r="E975" i="11" s="1"/>
  <c r="M983" i="12" l="1"/>
  <c r="Q983" i="12" s="1"/>
  <c r="F984" i="12" s="1"/>
  <c r="L983" i="12"/>
  <c r="G975" i="11"/>
  <c r="K975" i="11" s="1"/>
  <c r="O983" i="12" l="1"/>
  <c r="D984" i="12" s="1"/>
  <c r="P983" i="12"/>
  <c r="E984" i="12" s="1"/>
  <c r="N983" i="12"/>
  <c r="C984" i="12" s="1"/>
  <c r="J975" i="11"/>
  <c r="H975" i="11"/>
  <c r="I975" i="11"/>
  <c r="G984" i="12" l="1"/>
  <c r="K984" i="12" s="1"/>
  <c r="I984" i="12"/>
  <c r="M975" i="11"/>
  <c r="Q975" i="11" s="1"/>
  <c r="F976" i="11" s="1"/>
  <c r="L975" i="11"/>
  <c r="H984" i="12" l="1"/>
  <c r="J984" i="12"/>
  <c r="M984" i="12"/>
  <c r="Q984" i="12" s="1"/>
  <c r="F985" i="12" s="1"/>
  <c r="L984" i="12"/>
  <c r="O975" i="11"/>
  <c r="D976" i="11" s="1"/>
  <c r="N975" i="11"/>
  <c r="C976" i="11" s="1"/>
  <c r="P975" i="11"/>
  <c r="E976" i="11" s="1"/>
  <c r="N984" i="12" l="1"/>
  <c r="C985" i="12" s="1"/>
  <c r="O984" i="12"/>
  <c r="D985" i="12" s="1"/>
  <c r="P984" i="12"/>
  <c r="E985" i="12" s="1"/>
  <c r="G976" i="11"/>
  <c r="K976" i="11" s="1"/>
  <c r="G985" i="12" l="1"/>
  <c r="K985" i="12" s="1"/>
  <c r="I976" i="11"/>
  <c r="H976" i="11"/>
  <c r="J976" i="11"/>
  <c r="I985" i="12" l="1"/>
  <c r="H985" i="12"/>
  <c r="J985" i="12"/>
  <c r="M976" i="11"/>
  <c r="Q976" i="11" s="1"/>
  <c r="F977" i="11" s="1"/>
  <c r="L976" i="11"/>
  <c r="L985" i="12" l="1"/>
  <c r="M985" i="12"/>
  <c r="Q985" i="12" s="1"/>
  <c r="F986" i="12" s="1"/>
  <c r="P976" i="11"/>
  <c r="E977" i="11" s="1"/>
  <c r="N976" i="11"/>
  <c r="C977" i="11" s="1"/>
  <c r="O976" i="11"/>
  <c r="D977" i="11" s="1"/>
  <c r="P985" i="12" l="1"/>
  <c r="E986" i="12" s="1"/>
  <c r="O985" i="12"/>
  <c r="D986" i="12" s="1"/>
  <c r="N985" i="12"/>
  <c r="C986" i="12" s="1"/>
  <c r="G977" i="11"/>
  <c r="K977" i="11" s="1"/>
  <c r="G986" i="12" l="1"/>
  <c r="K986" i="12" s="1"/>
  <c r="J977" i="11"/>
  <c r="H977" i="11"/>
  <c r="M977" i="11" s="1"/>
  <c r="Q977" i="11" s="1"/>
  <c r="F978" i="11" s="1"/>
  <c r="I977" i="11"/>
  <c r="J986" i="12" l="1"/>
  <c r="H986" i="12"/>
  <c r="I986" i="12"/>
  <c r="L977" i="11"/>
  <c r="O977" i="11" s="1"/>
  <c r="D978" i="11" s="1"/>
  <c r="M986" i="12" l="1"/>
  <c r="Q986" i="12" s="1"/>
  <c r="F987" i="12" s="1"/>
  <c r="L986" i="12"/>
  <c r="P977" i="11"/>
  <c r="E978" i="11" s="1"/>
  <c r="N977" i="11"/>
  <c r="C978" i="11" s="1"/>
  <c r="O986" i="12" l="1"/>
  <c r="D987" i="12" s="1"/>
  <c r="N986" i="12"/>
  <c r="C987" i="12" s="1"/>
  <c r="P986" i="12"/>
  <c r="E987" i="12" s="1"/>
  <c r="G978" i="11"/>
  <c r="K978" i="11" s="1"/>
  <c r="G987" i="12" l="1"/>
  <c r="K987" i="12" s="1"/>
  <c r="J978" i="11"/>
  <c r="H978" i="11"/>
  <c r="M978" i="11" s="1"/>
  <c r="Q978" i="11" s="1"/>
  <c r="F979" i="11" s="1"/>
  <c r="I978" i="11"/>
  <c r="I987" i="12" l="1"/>
  <c r="H987" i="12"/>
  <c r="L987" i="12" s="1"/>
  <c r="J987" i="12"/>
  <c r="L978" i="11"/>
  <c r="P978" i="11" s="1"/>
  <c r="E979" i="11" s="1"/>
  <c r="M987" i="12" l="1"/>
  <c r="Q987" i="12" s="1"/>
  <c r="F988" i="12" s="1"/>
  <c r="O987" i="12"/>
  <c r="D988" i="12" s="1"/>
  <c r="P987" i="12"/>
  <c r="E988" i="12" s="1"/>
  <c r="N987" i="12"/>
  <c r="C988" i="12" s="1"/>
  <c r="O978" i="11"/>
  <c r="D979" i="11" s="1"/>
  <c r="N978" i="11"/>
  <c r="C979" i="11" s="1"/>
  <c r="G988" i="12" l="1"/>
  <c r="K988" i="12" s="1"/>
  <c r="G979" i="11"/>
  <c r="K979" i="11" s="1"/>
  <c r="H979" i="11"/>
  <c r="J979" i="11"/>
  <c r="I988" i="12" l="1"/>
  <c r="H988" i="12"/>
  <c r="M988" i="12" s="1"/>
  <c r="Q988" i="12" s="1"/>
  <c r="F989" i="12" s="1"/>
  <c r="J988" i="12"/>
  <c r="L988" i="12"/>
  <c r="I979" i="11"/>
  <c r="L979" i="11"/>
  <c r="O979" i="11" s="1"/>
  <c r="D980" i="11" s="1"/>
  <c r="M979" i="11"/>
  <c r="Q979" i="11" s="1"/>
  <c r="F980" i="11" s="1"/>
  <c r="O988" i="12" l="1"/>
  <c r="D989" i="12" s="1"/>
  <c r="N988" i="12"/>
  <c r="C989" i="12" s="1"/>
  <c r="P988" i="12"/>
  <c r="E989" i="12" s="1"/>
  <c r="P979" i="11"/>
  <c r="E980" i="11" s="1"/>
  <c r="N979" i="11"/>
  <c r="C980" i="11" s="1"/>
  <c r="G989" i="12" l="1"/>
  <c r="K989" i="12" s="1"/>
  <c r="G980" i="11"/>
  <c r="K980" i="11" s="1"/>
  <c r="J989" i="12" l="1"/>
  <c r="H989" i="12"/>
  <c r="I989" i="12"/>
  <c r="J980" i="11"/>
  <c r="H980" i="11"/>
  <c r="M980" i="11" s="1"/>
  <c r="Q980" i="11" s="1"/>
  <c r="F981" i="11" s="1"/>
  <c r="I980" i="11"/>
  <c r="L989" i="12" l="1"/>
  <c r="M989" i="12"/>
  <c r="Q989" i="12" s="1"/>
  <c r="F990" i="12" s="1"/>
  <c r="L980" i="11"/>
  <c r="N980" i="11" s="1"/>
  <c r="C981" i="11" s="1"/>
  <c r="O980" i="11" l="1"/>
  <c r="D981" i="11" s="1"/>
  <c r="P980" i="11"/>
  <c r="E981" i="11" s="1"/>
  <c r="P989" i="12"/>
  <c r="E990" i="12" s="1"/>
  <c r="N989" i="12"/>
  <c r="C990" i="12" s="1"/>
  <c r="O989" i="12"/>
  <c r="D990" i="12" s="1"/>
  <c r="G981" i="11"/>
  <c r="K981" i="11" s="1"/>
  <c r="G990" i="12" l="1"/>
  <c r="K990" i="12" s="1"/>
  <c r="I981" i="11"/>
  <c r="H981" i="11"/>
  <c r="M981" i="11" s="1"/>
  <c r="Q981" i="11" s="1"/>
  <c r="F982" i="11" s="1"/>
  <c r="J981" i="11"/>
  <c r="I990" i="12" l="1"/>
  <c r="H990" i="12"/>
  <c r="J990" i="12"/>
  <c r="L981" i="11"/>
  <c r="P981" i="11" s="1"/>
  <c r="E982" i="11" s="1"/>
  <c r="L990" i="12" l="1"/>
  <c r="M990" i="12"/>
  <c r="Q990" i="12" s="1"/>
  <c r="F991" i="12" s="1"/>
  <c r="O981" i="11"/>
  <c r="D982" i="11" s="1"/>
  <c r="N981" i="11"/>
  <c r="C982" i="11" s="1"/>
  <c r="P990" i="12" l="1"/>
  <c r="E991" i="12" s="1"/>
  <c r="O990" i="12"/>
  <c r="D991" i="12" s="1"/>
  <c r="N990" i="12"/>
  <c r="C991" i="12" s="1"/>
  <c r="G982" i="11"/>
  <c r="K982" i="11" s="1"/>
  <c r="J982" i="11"/>
  <c r="H982" i="11" l="1"/>
  <c r="G991" i="12"/>
  <c r="K991" i="12" s="1"/>
  <c r="I982" i="11"/>
  <c r="L982" i="11"/>
  <c r="M982" i="11"/>
  <c r="Q982" i="11" s="1"/>
  <c r="F983" i="11" s="1"/>
  <c r="J991" i="12" l="1"/>
  <c r="H991" i="12"/>
  <c r="I991" i="12"/>
  <c r="N982" i="11"/>
  <c r="C983" i="11" s="1"/>
  <c r="P982" i="11"/>
  <c r="E983" i="11" s="1"/>
  <c r="O982" i="11"/>
  <c r="D983" i="11" s="1"/>
  <c r="L991" i="12" l="1"/>
  <c r="M991" i="12"/>
  <c r="Q991" i="12" s="1"/>
  <c r="F992" i="12" s="1"/>
  <c r="G983" i="11"/>
  <c r="K983" i="11" s="1"/>
  <c r="N991" i="12" l="1"/>
  <c r="C992" i="12" s="1"/>
  <c r="O991" i="12"/>
  <c r="D992" i="12" s="1"/>
  <c r="P991" i="12"/>
  <c r="E992" i="12" s="1"/>
  <c r="I983" i="11"/>
  <c r="H983" i="11"/>
  <c r="M983" i="11" s="1"/>
  <c r="Q983" i="11" s="1"/>
  <c r="F984" i="11" s="1"/>
  <c r="J983" i="11"/>
  <c r="G992" i="12" l="1"/>
  <c r="K992" i="12" s="1"/>
  <c r="J992" i="12"/>
  <c r="L983" i="11"/>
  <c r="O983" i="11" s="1"/>
  <c r="D984" i="11" s="1"/>
  <c r="H992" i="12" l="1"/>
  <c r="I992" i="12"/>
  <c r="N983" i="11"/>
  <c r="C984" i="11" s="1"/>
  <c r="P983" i="11"/>
  <c r="E984" i="11" s="1"/>
  <c r="L992" i="12" l="1"/>
  <c r="M992" i="12"/>
  <c r="Q992" i="12" s="1"/>
  <c r="F993" i="12" s="1"/>
  <c r="G984" i="11"/>
  <c r="K984" i="11" s="1"/>
  <c r="N992" i="12" l="1"/>
  <c r="C993" i="12" s="1"/>
  <c r="O992" i="12"/>
  <c r="D993" i="12" s="1"/>
  <c r="P992" i="12"/>
  <c r="E993" i="12" s="1"/>
  <c r="I984" i="11"/>
  <c r="H984" i="11"/>
  <c r="M984" i="11" s="1"/>
  <c r="Q984" i="11" s="1"/>
  <c r="F985" i="11" s="1"/>
  <c r="J984" i="11"/>
  <c r="G993" i="12" l="1"/>
  <c r="K993" i="12" s="1"/>
  <c r="L984" i="11"/>
  <c r="O984" i="11" s="1"/>
  <c r="D985" i="11" s="1"/>
  <c r="P984" i="11"/>
  <c r="E985" i="11" s="1"/>
  <c r="N984" i="11" l="1"/>
  <c r="C985" i="11" s="1"/>
  <c r="J993" i="12"/>
  <c r="H993" i="12"/>
  <c r="I993" i="12"/>
  <c r="G985" i="11"/>
  <c r="K985" i="11" s="1"/>
  <c r="M993" i="12" l="1"/>
  <c r="Q993" i="12" s="1"/>
  <c r="F994" i="12" s="1"/>
  <c r="L993" i="12"/>
  <c r="I985" i="11"/>
  <c r="H985" i="11"/>
  <c r="M985" i="11" s="1"/>
  <c r="Q985" i="11" s="1"/>
  <c r="F986" i="11" s="1"/>
  <c r="J985" i="11"/>
  <c r="P993" i="12" l="1"/>
  <c r="E994" i="12" s="1"/>
  <c r="N993" i="12"/>
  <c r="C994" i="12" s="1"/>
  <c r="O993" i="12"/>
  <c r="D994" i="12" s="1"/>
  <c r="L985" i="11"/>
  <c r="O985" i="11" s="1"/>
  <c r="D986" i="11" s="1"/>
  <c r="G994" i="12" l="1"/>
  <c r="K994" i="12" s="1"/>
  <c r="P985" i="11"/>
  <c r="E986" i="11" s="1"/>
  <c r="N985" i="11"/>
  <c r="C986" i="11" s="1"/>
  <c r="J994" i="12" l="1"/>
  <c r="H994" i="12"/>
  <c r="I994" i="12"/>
  <c r="G986" i="11"/>
  <c r="K986" i="11" s="1"/>
  <c r="M994" i="12" l="1"/>
  <c r="Q994" i="12" s="1"/>
  <c r="F995" i="12" s="1"/>
  <c r="L994" i="12"/>
  <c r="I986" i="11"/>
  <c r="H986" i="11"/>
  <c r="J986" i="11"/>
  <c r="M986" i="11"/>
  <c r="Q986" i="11" s="1"/>
  <c r="F987" i="11" s="1"/>
  <c r="P994" i="12" l="1"/>
  <c r="E995" i="12" s="1"/>
  <c r="N994" i="12"/>
  <c r="C995" i="12" s="1"/>
  <c r="O994" i="12"/>
  <c r="D995" i="12" s="1"/>
  <c r="L986" i="11"/>
  <c r="O986" i="11" s="1"/>
  <c r="D987" i="11" s="1"/>
  <c r="N986" i="11" l="1"/>
  <c r="C987" i="11" s="1"/>
  <c r="G995" i="12"/>
  <c r="K995" i="12" s="1"/>
  <c r="P986" i="11"/>
  <c r="E987" i="11" s="1"/>
  <c r="G987" i="11" s="1"/>
  <c r="K987" i="11" s="1"/>
  <c r="J995" i="12" l="1"/>
  <c r="H995" i="12"/>
  <c r="I995" i="12"/>
  <c r="M995" i="12"/>
  <c r="Q995" i="12" s="1"/>
  <c r="F996" i="12" s="1"/>
  <c r="I987" i="11"/>
  <c r="H987" i="11"/>
  <c r="J987" i="11"/>
  <c r="L995" i="12" l="1"/>
  <c r="P995" i="12"/>
  <c r="E996" i="12" s="1"/>
  <c r="N995" i="12"/>
  <c r="C996" i="12" s="1"/>
  <c r="O995" i="12"/>
  <c r="D996" i="12" s="1"/>
  <c r="L987" i="11"/>
  <c r="M987" i="11"/>
  <c r="Q987" i="11" s="1"/>
  <c r="F988" i="11" s="1"/>
  <c r="G996" i="12" l="1"/>
  <c r="K996" i="12" s="1"/>
  <c r="J996" i="12"/>
  <c r="P987" i="11"/>
  <c r="E988" i="11" s="1"/>
  <c r="N987" i="11"/>
  <c r="C988" i="11" s="1"/>
  <c r="O987" i="11"/>
  <c r="D988" i="11" s="1"/>
  <c r="H996" i="12" l="1"/>
  <c r="I996" i="12"/>
  <c r="L996" i="12" s="1"/>
  <c r="M996" i="12"/>
  <c r="Q996" i="12" s="1"/>
  <c r="F997" i="12" s="1"/>
  <c r="G988" i="11"/>
  <c r="K988" i="11" s="1"/>
  <c r="O996" i="12" l="1"/>
  <c r="D997" i="12" s="1"/>
  <c r="N996" i="12"/>
  <c r="C997" i="12" s="1"/>
  <c r="P996" i="12"/>
  <c r="E997" i="12" s="1"/>
  <c r="I988" i="11"/>
  <c r="H988" i="11"/>
  <c r="J988" i="11"/>
  <c r="G997" i="12" l="1"/>
  <c r="K997" i="12" s="1"/>
  <c r="I997" i="12"/>
  <c r="M988" i="11"/>
  <c r="Q988" i="11" s="1"/>
  <c r="F989" i="11" s="1"/>
  <c r="L988" i="11"/>
  <c r="H997" i="12" l="1"/>
  <c r="J997" i="12"/>
  <c r="N988" i="11"/>
  <c r="C989" i="11" s="1"/>
  <c r="O988" i="11"/>
  <c r="D989" i="11" s="1"/>
  <c r="P988" i="11"/>
  <c r="E989" i="11" s="1"/>
  <c r="M997" i="12" l="1"/>
  <c r="Q997" i="12" s="1"/>
  <c r="F998" i="12" s="1"/>
  <c r="L997" i="12"/>
  <c r="G989" i="11"/>
  <c r="K989" i="11" s="1"/>
  <c r="O997" i="12" l="1"/>
  <c r="D998" i="12" s="1"/>
  <c r="P997" i="12"/>
  <c r="E998" i="12" s="1"/>
  <c r="N997" i="12"/>
  <c r="C998" i="12" s="1"/>
  <c r="J989" i="11"/>
  <c r="H989" i="11"/>
  <c r="I989" i="11"/>
  <c r="G998" i="12" l="1"/>
  <c r="K998" i="12" s="1"/>
  <c r="M989" i="11"/>
  <c r="Q989" i="11" s="1"/>
  <c r="F990" i="11" s="1"/>
  <c r="L989" i="11"/>
  <c r="I998" i="12" l="1"/>
  <c r="H998" i="12"/>
  <c r="J998" i="12"/>
  <c r="P989" i="11"/>
  <c r="E990" i="11" s="1"/>
  <c r="N989" i="11"/>
  <c r="C990" i="11" s="1"/>
  <c r="O989" i="11"/>
  <c r="D990" i="11" s="1"/>
  <c r="L998" i="12" l="1"/>
  <c r="M998" i="12"/>
  <c r="Q998" i="12" s="1"/>
  <c r="F999" i="12" s="1"/>
  <c r="G990" i="11"/>
  <c r="K990" i="11" s="1"/>
  <c r="O998" i="12" l="1"/>
  <c r="D999" i="12" s="1"/>
  <c r="P998" i="12"/>
  <c r="E999" i="12" s="1"/>
  <c r="N998" i="12"/>
  <c r="C999" i="12" s="1"/>
  <c r="J990" i="11"/>
  <c r="H990" i="11"/>
  <c r="M990" i="11" s="1"/>
  <c r="Q990" i="11" s="1"/>
  <c r="F991" i="11" s="1"/>
  <c r="I990" i="11"/>
  <c r="G999" i="12" l="1"/>
  <c r="K999" i="12" s="1"/>
  <c r="L990" i="11"/>
  <c r="N990" i="11" s="1"/>
  <c r="C991" i="11" s="1"/>
  <c r="I999" i="12" l="1"/>
  <c r="H999" i="12"/>
  <c r="J999" i="12"/>
  <c r="P990" i="11"/>
  <c r="E991" i="11" s="1"/>
  <c r="O990" i="11"/>
  <c r="D991" i="11" s="1"/>
  <c r="M999" i="12" l="1"/>
  <c r="Q999" i="12" s="1"/>
  <c r="F1000" i="12" s="1"/>
  <c r="L999" i="12"/>
  <c r="G991" i="11"/>
  <c r="K991" i="11" s="1"/>
  <c r="I991" i="11"/>
  <c r="P999" i="12" l="1"/>
  <c r="E1000" i="12" s="1"/>
  <c r="N999" i="12"/>
  <c r="C1000" i="12" s="1"/>
  <c r="O999" i="12"/>
  <c r="D1000" i="12" s="1"/>
  <c r="H991" i="11"/>
  <c r="M991" i="11" s="1"/>
  <c r="Q991" i="11" s="1"/>
  <c r="F992" i="11" s="1"/>
  <c r="J991" i="11"/>
  <c r="G1000" i="12" l="1"/>
  <c r="K1000" i="12" s="1"/>
  <c r="J1000" i="12"/>
  <c r="L991" i="11"/>
  <c r="N991" i="11" s="1"/>
  <c r="C992" i="11" s="1"/>
  <c r="P991" i="11"/>
  <c r="E992" i="11" s="1"/>
  <c r="O991" i="11" l="1"/>
  <c r="D992" i="11" s="1"/>
  <c r="G992" i="11" s="1"/>
  <c r="K992" i="11" s="1"/>
  <c r="H1000" i="12"/>
  <c r="I1000" i="12"/>
  <c r="L1000" i="12" s="1"/>
  <c r="M1000" i="12"/>
  <c r="Q1000" i="12" s="1"/>
  <c r="F1001" i="12" s="1"/>
  <c r="J992" i="11"/>
  <c r="H992" i="11"/>
  <c r="M992" i="11" s="1"/>
  <c r="Q992" i="11" s="1"/>
  <c r="F993" i="11" s="1"/>
  <c r="I992" i="11"/>
  <c r="P1000" i="12" l="1"/>
  <c r="E1001" i="12" s="1"/>
  <c r="O1000" i="12"/>
  <c r="D1001" i="12" s="1"/>
  <c r="N1000" i="12"/>
  <c r="C1001" i="12" s="1"/>
  <c r="L992" i="11"/>
  <c r="N992" i="11" s="1"/>
  <c r="C993" i="11" s="1"/>
  <c r="G1001" i="12" l="1"/>
  <c r="K1001" i="12" s="1"/>
  <c r="J1001" i="12"/>
  <c r="P992" i="11"/>
  <c r="E993" i="11" s="1"/>
  <c r="O992" i="11"/>
  <c r="D993" i="11" s="1"/>
  <c r="G993" i="11" s="1"/>
  <c r="K993" i="11" s="1"/>
  <c r="H1001" i="12" l="1"/>
  <c r="I1001" i="12"/>
  <c r="L1001" i="12"/>
  <c r="M1001" i="12"/>
  <c r="Q1001" i="12" s="1"/>
  <c r="F1002" i="12" s="1"/>
  <c r="I993" i="11"/>
  <c r="H993" i="11"/>
  <c r="M993" i="11" s="1"/>
  <c r="Q993" i="11" s="1"/>
  <c r="F994" i="11" s="1"/>
  <c r="J993" i="11"/>
  <c r="P1001" i="12" l="1"/>
  <c r="E1002" i="12" s="1"/>
  <c r="N1001" i="12"/>
  <c r="C1002" i="12" s="1"/>
  <c r="O1001" i="12"/>
  <c r="D1002" i="12" s="1"/>
  <c r="L993" i="11"/>
  <c r="P993" i="11" s="1"/>
  <c r="E994" i="11" s="1"/>
  <c r="N993" i="11"/>
  <c r="C994" i="11" s="1"/>
  <c r="O993" i="11"/>
  <c r="D994" i="11" s="1"/>
  <c r="G1002" i="12" l="1"/>
  <c r="K1002" i="12" s="1"/>
  <c r="I1002" i="12"/>
  <c r="G994" i="11"/>
  <c r="K994" i="11" s="1"/>
  <c r="H1002" i="12" l="1"/>
  <c r="J1002" i="12"/>
  <c r="I994" i="11"/>
  <c r="H994" i="11"/>
  <c r="J994" i="11"/>
  <c r="M1002" i="12" l="1"/>
  <c r="Q1002" i="12" s="1"/>
  <c r="F1003" i="12" s="1"/>
  <c r="L1002" i="12"/>
  <c r="L994" i="11"/>
  <c r="M994" i="11"/>
  <c r="Q994" i="11" s="1"/>
  <c r="F995" i="11" s="1"/>
  <c r="O1002" i="12" l="1"/>
  <c r="D1003" i="12" s="1"/>
  <c r="P1002" i="12"/>
  <c r="E1003" i="12" s="1"/>
  <c r="N1002" i="12"/>
  <c r="C1003" i="12" s="1"/>
  <c r="P994" i="11"/>
  <c r="E995" i="11" s="1"/>
  <c r="O994" i="11"/>
  <c r="D995" i="11" s="1"/>
  <c r="N994" i="11"/>
  <c r="C995" i="11" s="1"/>
  <c r="G1003" i="12" l="1"/>
  <c r="K1003" i="12" s="1"/>
  <c r="G995" i="11"/>
  <c r="K995" i="11" s="1"/>
  <c r="I1003" i="12" l="1"/>
  <c r="H1003" i="12"/>
  <c r="J1003" i="12"/>
  <c r="J995" i="11"/>
  <c r="H995" i="11"/>
  <c r="I995" i="11"/>
  <c r="M1003" i="12" l="1"/>
  <c r="Q1003" i="12" s="1"/>
  <c r="F1004" i="12" s="1"/>
  <c r="L1003" i="12"/>
  <c r="M995" i="11"/>
  <c r="Q995" i="11" s="1"/>
  <c r="F996" i="11" s="1"/>
  <c r="L995" i="11"/>
  <c r="O1003" i="12" l="1"/>
  <c r="D1004" i="12" s="1"/>
  <c r="P1003" i="12"/>
  <c r="E1004" i="12" s="1"/>
  <c r="N1003" i="12"/>
  <c r="C1004" i="12" s="1"/>
  <c r="P995" i="11"/>
  <c r="E996" i="11" s="1"/>
  <c r="N995" i="11"/>
  <c r="C996" i="11" s="1"/>
  <c r="O995" i="11"/>
  <c r="D996" i="11" s="1"/>
  <c r="G1004" i="12" l="1"/>
  <c r="K1004" i="12" s="1"/>
  <c r="G996" i="11"/>
  <c r="K996" i="11" s="1"/>
  <c r="I1004" i="12" l="1"/>
  <c r="H1004" i="12"/>
  <c r="M1004" i="12" s="1"/>
  <c r="Q1004" i="12" s="1"/>
  <c r="F1005" i="12" s="1"/>
  <c r="J1004" i="12"/>
  <c r="L1004" i="12"/>
  <c r="J996" i="11"/>
  <c r="H996" i="11"/>
  <c r="M996" i="11" s="1"/>
  <c r="Q996" i="11" s="1"/>
  <c r="F997" i="11" s="1"/>
  <c r="I996" i="11"/>
  <c r="P1004" i="12" l="1"/>
  <c r="E1005" i="12" s="1"/>
  <c r="N1004" i="12"/>
  <c r="C1005" i="12" s="1"/>
  <c r="O1004" i="12"/>
  <c r="D1005" i="12" s="1"/>
  <c r="L996" i="11"/>
  <c r="O996" i="11" s="1"/>
  <c r="D997" i="11" s="1"/>
  <c r="N996" i="11" l="1"/>
  <c r="C997" i="11" s="1"/>
  <c r="G1005" i="12"/>
  <c r="K1005" i="12" s="1"/>
  <c r="P996" i="11"/>
  <c r="E997" i="11" s="1"/>
  <c r="G997" i="11" l="1"/>
  <c r="K997" i="11" s="1"/>
  <c r="I1005" i="12"/>
  <c r="H1005" i="12"/>
  <c r="J1005" i="12"/>
  <c r="I997" i="11"/>
  <c r="H997" i="11"/>
  <c r="J997" i="11"/>
  <c r="M1005" i="12" l="1"/>
  <c r="Q1005" i="12" s="1"/>
  <c r="F1006" i="12" s="1"/>
  <c r="L1005" i="12"/>
  <c r="M997" i="11"/>
  <c r="Q997" i="11" s="1"/>
  <c r="F998" i="11" s="1"/>
  <c r="L997" i="11"/>
  <c r="P1005" i="12" l="1"/>
  <c r="E1006" i="12" s="1"/>
  <c r="N1005" i="12"/>
  <c r="C1006" i="12" s="1"/>
  <c r="O1005" i="12"/>
  <c r="D1006" i="12" s="1"/>
  <c r="N997" i="11"/>
  <c r="C998" i="11" s="1"/>
  <c r="P997" i="11"/>
  <c r="E998" i="11" s="1"/>
  <c r="O997" i="11"/>
  <c r="D998" i="11" s="1"/>
  <c r="G1006" i="12" l="1"/>
  <c r="K1006" i="12" s="1"/>
  <c r="J1006" i="12"/>
  <c r="G998" i="11"/>
  <c r="K998" i="11" s="1"/>
  <c r="H1006" i="12" l="1"/>
  <c r="M1006" i="12" s="1"/>
  <c r="Q1006" i="12" s="1"/>
  <c r="F1007" i="12" s="1"/>
  <c r="I1006" i="12"/>
  <c r="J998" i="11"/>
  <c r="H998" i="11"/>
  <c r="I998" i="11"/>
  <c r="L1006" i="12" l="1"/>
  <c r="O1006" i="12" s="1"/>
  <c r="D1007" i="12" s="1"/>
  <c r="L998" i="11"/>
  <c r="M998" i="11"/>
  <c r="Q998" i="11" s="1"/>
  <c r="F999" i="11" s="1"/>
  <c r="N1006" i="12" l="1"/>
  <c r="C1007" i="12" s="1"/>
  <c r="P1006" i="12"/>
  <c r="E1007" i="12" s="1"/>
  <c r="G1007" i="12"/>
  <c r="K1007" i="12" s="1"/>
  <c r="N998" i="11"/>
  <c r="C999" i="11" s="1"/>
  <c r="P998" i="11"/>
  <c r="E999" i="11" s="1"/>
  <c r="O998" i="11"/>
  <c r="D999" i="11" s="1"/>
  <c r="I1007" i="12" l="1"/>
  <c r="H1007" i="12"/>
  <c r="J1007" i="12"/>
  <c r="G999" i="11"/>
  <c r="K999" i="11" s="1"/>
  <c r="L1007" i="12" l="1"/>
  <c r="M1007" i="12"/>
  <c r="Q1007" i="12" s="1"/>
  <c r="F1008" i="12" s="1"/>
  <c r="I999" i="11"/>
  <c r="H999" i="11"/>
  <c r="M999" i="11" s="1"/>
  <c r="Q999" i="11" s="1"/>
  <c r="F1000" i="11" s="1"/>
  <c r="J999" i="11"/>
  <c r="O1007" i="12" l="1"/>
  <c r="D1008" i="12" s="1"/>
  <c r="P1007" i="12"/>
  <c r="E1008" i="12" s="1"/>
  <c r="N1007" i="12"/>
  <c r="C1008" i="12" s="1"/>
  <c r="L999" i="11"/>
  <c r="N999" i="11" s="1"/>
  <c r="C1000" i="11" s="1"/>
  <c r="G1008" i="12" l="1"/>
  <c r="K1008" i="12" s="1"/>
  <c r="O999" i="11"/>
  <c r="D1000" i="11" s="1"/>
  <c r="P999" i="11"/>
  <c r="E1000" i="11" s="1"/>
  <c r="J1008" i="12" l="1"/>
  <c r="H1008" i="12"/>
  <c r="I1008" i="12"/>
  <c r="G1000" i="11"/>
  <c r="K1000" i="11" s="1"/>
  <c r="M1008" i="12" l="1"/>
  <c r="Q1008" i="12" s="1"/>
  <c r="F1009" i="12" s="1"/>
  <c r="L1008" i="12"/>
  <c r="J1000" i="11"/>
  <c r="H1000" i="11"/>
  <c r="M1000" i="11" s="1"/>
  <c r="Q1000" i="11" s="1"/>
  <c r="F1001" i="11" s="1"/>
  <c r="I1000" i="11"/>
  <c r="L1000" i="11" s="1"/>
  <c r="P1000" i="11" s="1"/>
  <c r="E1001" i="11" s="1"/>
  <c r="P1008" i="12" l="1"/>
  <c r="E1009" i="12" s="1"/>
  <c r="N1008" i="12"/>
  <c r="C1009" i="12" s="1"/>
  <c r="O1008" i="12"/>
  <c r="D1009" i="12" s="1"/>
  <c r="O1000" i="11"/>
  <c r="D1001" i="11" s="1"/>
  <c r="N1000" i="11"/>
  <c r="C1001" i="11" s="1"/>
  <c r="G1001" i="11" s="1"/>
  <c r="K1001" i="11" s="1"/>
  <c r="G1009" i="12" l="1"/>
  <c r="K1009" i="12" s="1"/>
  <c r="I1001" i="11"/>
  <c r="H1001" i="11"/>
  <c r="M1001" i="11" s="1"/>
  <c r="Q1001" i="11" s="1"/>
  <c r="F1002" i="11" s="1"/>
  <c r="J1001" i="11"/>
  <c r="J1009" i="12" l="1"/>
  <c r="H1009" i="12"/>
  <c r="I1009" i="12"/>
  <c r="L1001" i="11"/>
  <c r="P1001" i="11" s="1"/>
  <c r="E1002" i="11" s="1"/>
  <c r="M1009" i="12" l="1"/>
  <c r="Q1009" i="12" s="1"/>
  <c r="F1010" i="12" s="1"/>
  <c r="U29" i="12" s="1"/>
  <c r="L1009" i="12"/>
  <c r="N1001" i="11"/>
  <c r="C1002" i="11" s="1"/>
  <c r="O1001" i="11"/>
  <c r="D1002" i="11" s="1"/>
  <c r="N1009" i="12" l="1"/>
  <c r="C1010" i="12" s="1"/>
  <c r="U26" i="12" s="1"/>
  <c r="P1009" i="12"/>
  <c r="E1010" i="12" s="1"/>
  <c r="U28" i="12" s="1"/>
  <c r="O1009" i="12"/>
  <c r="D1010" i="12" s="1"/>
  <c r="G1002" i="11"/>
  <c r="K1002" i="11" s="1"/>
  <c r="U27" i="12" l="1"/>
  <c r="U31" i="12"/>
  <c r="G1010" i="12"/>
  <c r="K1010" i="12" s="1"/>
  <c r="I1002" i="11"/>
  <c r="H1002" i="11"/>
  <c r="M1002" i="11" s="1"/>
  <c r="Q1002" i="11" s="1"/>
  <c r="F1003" i="11" s="1"/>
  <c r="J1002" i="11"/>
  <c r="U30" i="12" l="1"/>
  <c r="H1010" i="12"/>
  <c r="I1010" i="12"/>
  <c r="J1010" i="12"/>
  <c r="L1002" i="11"/>
  <c r="O1002" i="11" s="1"/>
  <c r="D1003" i="11" s="1"/>
  <c r="P1002" i="11"/>
  <c r="E1003" i="11" s="1"/>
  <c r="N1002" i="11" l="1"/>
  <c r="C1003" i="11" s="1"/>
  <c r="M1010" i="12"/>
  <c r="Q1010" i="12" s="1"/>
  <c r="L1010" i="12"/>
  <c r="G1003" i="11"/>
  <c r="K1003" i="11" s="1"/>
  <c r="P1010" i="12" l="1"/>
  <c r="N1010" i="12"/>
  <c r="O1010" i="12"/>
  <c r="I1003" i="11"/>
  <c r="H1003" i="11"/>
  <c r="J1003" i="11"/>
  <c r="L1003" i="11" l="1"/>
  <c r="M1003" i="11"/>
  <c r="Q1003" i="11" s="1"/>
  <c r="F1004" i="11" s="1"/>
  <c r="P1003" i="11" l="1"/>
  <c r="E1004" i="11" s="1"/>
  <c r="O1003" i="11"/>
  <c r="D1004" i="11" s="1"/>
  <c r="N1003" i="11"/>
  <c r="C1004" i="11" s="1"/>
  <c r="G1004" i="11" l="1"/>
  <c r="K1004" i="11" s="1"/>
  <c r="J1004" i="11" l="1"/>
  <c r="I1004" i="11"/>
  <c r="H1004" i="11"/>
  <c r="M1004" i="11" l="1"/>
  <c r="Q1004" i="11" s="1"/>
  <c r="F1005" i="11" s="1"/>
  <c r="L1004" i="11"/>
  <c r="N1004" i="11" l="1"/>
  <c r="C1005" i="11" s="1"/>
  <c r="P1004" i="11"/>
  <c r="E1005" i="11" s="1"/>
  <c r="O1004" i="11"/>
  <c r="D1005" i="11" s="1"/>
  <c r="G1005" i="11" l="1"/>
  <c r="K1005" i="11" s="1"/>
  <c r="I1005" i="11" l="1"/>
  <c r="H1005" i="11"/>
  <c r="J1005" i="11"/>
  <c r="M1005" i="11" l="1"/>
  <c r="Q1005" i="11" s="1"/>
  <c r="F1006" i="11" s="1"/>
  <c r="L1005" i="11"/>
  <c r="P1005" i="11" l="1"/>
  <c r="E1006" i="11" s="1"/>
  <c r="O1005" i="11"/>
  <c r="D1006" i="11" s="1"/>
  <c r="N1005" i="11"/>
  <c r="C1006" i="11" s="1"/>
  <c r="G1006" i="11" l="1"/>
  <c r="K1006" i="11" s="1"/>
  <c r="J1006" i="11" l="1"/>
  <c r="H1006" i="11"/>
  <c r="I1006" i="11"/>
  <c r="L1006" i="11" l="1"/>
  <c r="M1006" i="11"/>
  <c r="Q1006" i="11" s="1"/>
  <c r="F1007" i="11" s="1"/>
  <c r="P1006" i="11" l="1"/>
  <c r="E1007" i="11" s="1"/>
  <c r="O1006" i="11"/>
  <c r="D1007" i="11" s="1"/>
  <c r="N1006" i="11"/>
  <c r="C1007" i="11" s="1"/>
  <c r="G1007" i="11" l="1"/>
  <c r="K1007" i="11" s="1"/>
  <c r="I1007" i="11" l="1"/>
  <c r="H1007" i="11"/>
  <c r="J1007" i="11"/>
  <c r="L1007" i="11" l="1"/>
  <c r="M1007" i="11"/>
  <c r="Q1007" i="11" s="1"/>
  <c r="F1008" i="11" s="1"/>
  <c r="N1007" i="11" l="1"/>
  <c r="C1008" i="11" s="1"/>
  <c r="O1007" i="11"/>
  <c r="D1008" i="11" s="1"/>
  <c r="P1007" i="11"/>
  <c r="E1008" i="11" s="1"/>
  <c r="G1008" i="11" l="1"/>
  <c r="K1008" i="11" s="1"/>
  <c r="J1008" i="11" l="1"/>
  <c r="H1008" i="11"/>
  <c r="I1008" i="11"/>
  <c r="L1008" i="11" l="1"/>
  <c r="M1008" i="11"/>
  <c r="Q1008" i="11" s="1"/>
  <c r="F1009" i="11" s="1"/>
  <c r="O1008" i="11" l="1"/>
  <c r="D1009" i="11" s="1"/>
  <c r="P1008" i="11"/>
  <c r="E1009" i="11" s="1"/>
  <c r="N1008" i="11"/>
  <c r="C1009" i="11" s="1"/>
  <c r="G1009" i="11" l="1"/>
  <c r="K1009" i="11" s="1"/>
  <c r="I1009" i="11" l="1"/>
  <c r="H1009" i="11"/>
  <c r="J1009" i="11"/>
  <c r="M1009" i="11" l="1"/>
  <c r="Q1009" i="11" s="1"/>
  <c r="F1010" i="11" s="1"/>
  <c r="L1009" i="11"/>
  <c r="N1009" i="11" l="1"/>
  <c r="C1010" i="11" s="1"/>
  <c r="P1009" i="11"/>
  <c r="E1010" i="11" s="1"/>
  <c r="O1009" i="11"/>
  <c r="D1010" i="11" s="1"/>
  <c r="U29" i="11"/>
  <c r="X29" i="11" s="1"/>
  <c r="U27" i="11" l="1"/>
  <c r="X27" i="11" s="1"/>
  <c r="U28" i="11"/>
  <c r="X28" i="11" s="1"/>
  <c r="U26" i="11"/>
  <c r="G1010" i="11"/>
  <c r="K1010" i="11" s="1"/>
  <c r="U31" i="11" l="1"/>
  <c r="X26" i="11"/>
  <c r="X25" i="11" s="1"/>
  <c r="U30" i="11"/>
  <c r="H1010" i="11"/>
  <c r="J1010" i="11"/>
  <c r="I1010" i="11"/>
  <c r="M1010" i="11" l="1"/>
  <c r="Q1010" i="11" s="1"/>
  <c r="L1010" i="11"/>
  <c r="P1010" i="11" l="1"/>
  <c r="N1010" i="11"/>
  <c r="O1010" i="11"/>
</calcChain>
</file>

<file path=xl/sharedStrings.xml><?xml version="1.0" encoding="utf-8"?>
<sst xmlns="http://schemas.openxmlformats.org/spreadsheetml/2006/main" count="517" uniqueCount="85">
  <si>
    <t>k1</t>
  </si>
  <si>
    <t>k2</t>
  </si>
  <si>
    <t>r1</t>
  </si>
  <si>
    <t>the overall reaction volume is 1m3 and</t>
  </si>
  <si>
    <t>the PFR shall have a cross sectional area of 0.01 m2.</t>
  </si>
  <si>
    <t>dn(I)/dt = 0 !</t>
  </si>
  <si>
    <t>dn(i)/dt = dV*sum_over_all_j(nu(i,j)*r(j))</t>
  </si>
  <si>
    <t>dn(C)/dt = dV*(r1)</t>
  </si>
  <si>
    <t>Assume the following values for the feed rates of A, B and I and rate constants:</t>
  </si>
  <si>
    <t>What is the concentration profile over the reactor (as applicable) and</t>
  </si>
  <si>
    <t>what are the molar effluent rates for all species at the reactor outlet?</t>
  </si>
  <si>
    <t>n(CSTR)</t>
  </si>
  <si>
    <t>V(tot)</t>
  </si>
  <si>
    <t>m3</t>
  </si>
  <si>
    <t>A(PFR,CS)</t>
  </si>
  <si>
    <t>m2</t>
  </si>
  <si>
    <t>The rate expressions are as follows:</t>
  </si>
  <si>
    <t>the educt feed of A and B is diluted by an inert I,</t>
  </si>
  <si>
    <t>Reactors operate at a constant pressure of 1 bar,</t>
  </si>
  <si>
    <t>p</t>
  </si>
  <si>
    <t>Pa</t>
  </si>
  <si>
    <t>n(dot,A,0)</t>
  </si>
  <si>
    <t>mol s-1</t>
  </si>
  <si>
    <t>n(dot,B,0)</t>
  </si>
  <si>
    <t>n(dot,I,0)</t>
  </si>
  <si>
    <t>z / m</t>
  </si>
  <si>
    <t>n(dot,C,0)</t>
  </si>
  <si>
    <t>n(dot,D,0)</t>
  </si>
  <si>
    <t>(not mentioned)</t>
  </si>
  <si>
    <t>n(dot,total)</t>
  </si>
  <si>
    <t>p(A)</t>
  </si>
  <si>
    <t>p(B)</t>
  </si>
  <si>
    <t>p(C)</t>
  </si>
  <si>
    <t>p(D)</t>
  </si>
  <si>
    <t>a plug flow reactor (PFR) or</t>
  </si>
  <si>
    <t>a continuous stirred tank reactor (CSTR) cascade of 4 identical units.</t>
  </si>
  <si>
    <t>V</t>
  </si>
  <si>
    <t>A(CS)</t>
  </si>
  <si>
    <t>l</t>
  </si>
  <si>
    <t>m</t>
  </si>
  <si>
    <t>r2</t>
  </si>
  <si>
    <t>Dn(dot,A)</t>
  </si>
  <si>
    <t>Dn(dot,B)</t>
  </si>
  <si>
    <t>Dn(dot,C)</t>
  </si>
  <si>
    <t>Dn(dot,D)</t>
  </si>
  <si>
    <t>u</t>
  </si>
  <si>
    <t>V(dot)</t>
  </si>
  <si>
    <t>m3 s-1</t>
  </si>
  <si>
    <t>m s-1</t>
  </si>
  <si>
    <t>r1 = k1 pA pB and</t>
  </si>
  <si>
    <t>mol s-1 m-3 Pa-2</t>
  </si>
  <si>
    <t>n(dot,I)= 0.05 mol s-1,</t>
  </si>
  <si>
    <t>n(dot,B)= 0.15 mol s-1,</t>
  </si>
  <si>
    <t>n</t>
  </si>
  <si>
    <t>n(dot,A,e)</t>
  </si>
  <si>
    <t>n(dot,B,e)</t>
  </si>
  <si>
    <t>n(dot,C,e)</t>
  </si>
  <si>
    <t>n(dot,D,e)</t>
  </si>
  <si>
    <t>Vn</t>
  </si>
  <si>
    <t>res</t>
  </si>
  <si>
    <t>V / m3</t>
  </si>
  <si>
    <t>dn(B)/dt = dV*(-r1)</t>
  </si>
  <si>
    <t>Instruction: Use the solver addin to minimise line by line res by varying n(dot,i,e) of all reactive species (A,B,C,D but not I or total)</t>
  </si>
  <si>
    <t>n(dot,A,x)</t>
  </si>
  <si>
    <t>n(dot,B,x)</t>
  </si>
  <si>
    <t>n(dot,C,x)</t>
  </si>
  <si>
    <t>n(dot,D,x)</t>
  </si>
  <si>
    <t>X(A)</t>
  </si>
  <si>
    <t>X(B)</t>
  </si>
  <si>
    <t>Y(C)</t>
  </si>
  <si>
    <t>Y(D)</t>
  </si>
  <si>
    <t>S(C)</t>
  </si>
  <si>
    <t>S(D)</t>
  </si>
  <si>
    <t xml:space="preserve">You may use the SolveCSTR macro to solve the reactor cascade and the PlotCSTR macro to produce a user friendly plot </t>
  </si>
  <si>
    <t>n(dot,A)= 0.20 mol s-1,</t>
  </si>
  <si>
    <t>Consider the concurrent reactions of A + B -&gt; C and 2A -&gt; D in</t>
  </si>
  <si>
    <t>dn(A)/dt = dV*(-r1-2*r2)</t>
  </si>
  <si>
    <t>dn(D)/dt = dV*(r2)</t>
  </si>
  <si>
    <t>r2 = k2 pA2.</t>
  </si>
  <si>
    <t>k1= 2 10^-10 mol s-1 m-3 Pa-2 and</t>
  </si>
  <si>
    <t>k2 = 1 10^-10 mol s-1 m-3 Pa-2.</t>
  </si>
  <si>
    <t>value / mol</t>
  </si>
  <si>
    <t>feed A</t>
  </si>
  <si>
    <t>feed B</t>
  </si>
  <si>
    <t>n(dot,A,stage)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</si>
</sst>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1" fontId="0" fillId="0" borderId="0" xfId="0" applyNumberFormat="1"/>
    <xf numFmtId="0" fontId="0" fillId="2" borderId="0" xfId="0" applyFill="1"/>
    <xf numFmtId="11" fontId="0" fillId="3" borderId="0" xfId="0" applyNumberForma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PFR!$C$9</c:f>
              <c:strCache>
                <c:ptCount val="1"/>
                <c:pt idx="0">
                  <c:v>n(dot,A,x)</c:v>
                </c:pt>
              </c:strCache>
            </c:strRef>
          </c:tx>
          <c:marker>
            <c:symbol val="none"/>
          </c:marker>
          <c:xVal>
            <c:numRef>
              <c:f>PFR!$B$10:$B$1010</c:f>
              <c:numCache>
                <c:formatCode>General</c:formatCode>
                <c:ptCount val="10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5.000000000000001E-3</c:v>
                </c:pt>
                <c:pt idx="6">
                  <c:v>6.000000000000001E-3</c:v>
                </c:pt>
                <c:pt idx="7">
                  <c:v>7.000000000000001E-3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1.1999999999999999E-2</c:v>
                </c:pt>
                <c:pt idx="13">
                  <c:v>1.2999999999999998E-2</c:v>
                </c:pt>
                <c:pt idx="14">
                  <c:v>1.3999999999999999E-2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1.8000000000000002E-2</c:v>
                </c:pt>
                <c:pt idx="19">
                  <c:v>1.9000000000000003E-2</c:v>
                </c:pt>
                <c:pt idx="20">
                  <c:v>2.0000000000000004E-2</c:v>
                </c:pt>
                <c:pt idx="21">
                  <c:v>2.1000000000000005E-2</c:v>
                </c:pt>
                <c:pt idx="22">
                  <c:v>2.2000000000000006E-2</c:v>
                </c:pt>
                <c:pt idx="23">
                  <c:v>2.3000000000000007E-2</c:v>
                </c:pt>
                <c:pt idx="24">
                  <c:v>2.4000000000000007E-2</c:v>
                </c:pt>
                <c:pt idx="25">
                  <c:v>2.5000000000000008E-2</c:v>
                </c:pt>
                <c:pt idx="26">
                  <c:v>2.6000000000000009E-2</c:v>
                </c:pt>
                <c:pt idx="27">
                  <c:v>2.700000000000001E-2</c:v>
                </c:pt>
                <c:pt idx="28">
                  <c:v>2.8000000000000011E-2</c:v>
                </c:pt>
                <c:pt idx="29">
                  <c:v>2.9000000000000012E-2</c:v>
                </c:pt>
                <c:pt idx="30">
                  <c:v>3.0000000000000013E-2</c:v>
                </c:pt>
                <c:pt idx="31">
                  <c:v>3.1000000000000014E-2</c:v>
                </c:pt>
                <c:pt idx="32">
                  <c:v>3.2000000000000015E-2</c:v>
                </c:pt>
                <c:pt idx="33">
                  <c:v>3.3000000000000015E-2</c:v>
                </c:pt>
                <c:pt idx="34">
                  <c:v>3.4000000000000016E-2</c:v>
                </c:pt>
                <c:pt idx="35">
                  <c:v>3.5000000000000017E-2</c:v>
                </c:pt>
                <c:pt idx="36">
                  <c:v>3.6000000000000018E-2</c:v>
                </c:pt>
                <c:pt idx="37">
                  <c:v>3.7000000000000019E-2</c:v>
                </c:pt>
                <c:pt idx="38">
                  <c:v>3.800000000000002E-2</c:v>
                </c:pt>
                <c:pt idx="39">
                  <c:v>3.9000000000000021E-2</c:v>
                </c:pt>
                <c:pt idx="40">
                  <c:v>4.0000000000000022E-2</c:v>
                </c:pt>
                <c:pt idx="41">
                  <c:v>4.1000000000000023E-2</c:v>
                </c:pt>
                <c:pt idx="42">
                  <c:v>4.2000000000000023E-2</c:v>
                </c:pt>
                <c:pt idx="43">
                  <c:v>4.3000000000000024E-2</c:v>
                </c:pt>
                <c:pt idx="44">
                  <c:v>4.4000000000000025E-2</c:v>
                </c:pt>
                <c:pt idx="45">
                  <c:v>4.5000000000000026E-2</c:v>
                </c:pt>
                <c:pt idx="46">
                  <c:v>4.6000000000000027E-2</c:v>
                </c:pt>
                <c:pt idx="47">
                  <c:v>4.7000000000000028E-2</c:v>
                </c:pt>
                <c:pt idx="48">
                  <c:v>4.8000000000000029E-2</c:v>
                </c:pt>
                <c:pt idx="49">
                  <c:v>4.900000000000003E-2</c:v>
                </c:pt>
                <c:pt idx="50">
                  <c:v>5.0000000000000024E-2</c:v>
                </c:pt>
                <c:pt idx="51">
                  <c:v>5.1000000000000024E-2</c:v>
                </c:pt>
                <c:pt idx="52">
                  <c:v>5.2000000000000025E-2</c:v>
                </c:pt>
                <c:pt idx="53">
                  <c:v>5.3000000000000026E-2</c:v>
                </c:pt>
                <c:pt idx="54">
                  <c:v>5.4000000000000027E-2</c:v>
                </c:pt>
                <c:pt idx="55">
                  <c:v>5.5000000000000028E-2</c:v>
                </c:pt>
                <c:pt idx="56">
                  <c:v>5.6000000000000029E-2</c:v>
                </c:pt>
                <c:pt idx="57">
                  <c:v>5.700000000000003E-2</c:v>
                </c:pt>
                <c:pt idx="58">
                  <c:v>5.8000000000000031E-2</c:v>
                </c:pt>
                <c:pt idx="59">
                  <c:v>5.9000000000000032E-2</c:v>
                </c:pt>
                <c:pt idx="60">
                  <c:v>6.0000000000000032E-2</c:v>
                </c:pt>
                <c:pt idx="61">
                  <c:v>6.1000000000000033E-2</c:v>
                </c:pt>
                <c:pt idx="62">
                  <c:v>6.2000000000000034E-2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  <c:pt idx="101">
                  <c:v>0.10100000000000008</c:v>
                </c:pt>
                <c:pt idx="102">
                  <c:v>0.10200000000000008</c:v>
                </c:pt>
                <c:pt idx="103">
                  <c:v>0.10300000000000008</c:v>
                </c:pt>
                <c:pt idx="104">
                  <c:v>0.10400000000000008</c:v>
                </c:pt>
                <c:pt idx="105">
                  <c:v>0.10500000000000008</c:v>
                </c:pt>
                <c:pt idx="106">
                  <c:v>0.10600000000000008</c:v>
                </c:pt>
                <c:pt idx="107">
                  <c:v>0.10700000000000008</c:v>
                </c:pt>
                <c:pt idx="108">
                  <c:v>0.10800000000000008</c:v>
                </c:pt>
                <c:pt idx="109">
                  <c:v>0.10900000000000008</c:v>
                </c:pt>
                <c:pt idx="110">
                  <c:v>0.11000000000000008</c:v>
                </c:pt>
                <c:pt idx="111">
                  <c:v>0.11100000000000008</c:v>
                </c:pt>
                <c:pt idx="112">
                  <c:v>0.11200000000000009</c:v>
                </c:pt>
                <c:pt idx="113">
                  <c:v>0.11300000000000009</c:v>
                </c:pt>
                <c:pt idx="114">
                  <c:v>0.11400000000000009</c:v>
                </c:pt>
                <c:pt idx="115">
                  <c:v>0.11500000000000009</c:v>
                </c:pt>
                <c:pt idx="116">
                  <c:v>0.11600000000000009</c:v>
                </c:pt>
                <c:pt idx="117">
                  <c:v>0.11700000000000009</c:v>
                </c:pt>
                <c:pt idx="118">
                  <c:v>0.11800000000000009</c:v>
                </c:pt>
                <c:pt idx="119">
                  <c:v>0.11900000000000009</c:v>
                </c:pt>
                <c:pt idx="120">
                  <c:v>0.12000000000000009</c:v>
                </c:pt>
                <c:pt idx="121">
                  <c:v>0.12100000000000009</c:v>
                </c:pt>
                <c:pt idx="122">
                  <c:v>0.12200000000000009</c:v>
                </c:pt>
                <c:pt idx="123">
                  <c:v>0.1230000000000001</c:v>
                </c:pt>
                <c:pt idx="124">
                  <c:v>0.1240000000000001</c:v>
                </c:pt>
                <c:pt idx="125">
                  <c:v>0.12500000000000008</c:v>
                </c:pt>
                <c:pt idx="126">
                  <c:v>0.12600000000000008</c:v>
                </c:pt>
                <c:pt idx="127">
                  <c:v>0.12700000000000009</c:v>
                </c:pt>
                <c:pt idx="128">
                  <c:v>0.12800000000000009</c:v>
                </c:pt>
                <c:pt idx="129">
                  <c:v>0.12900000000000009</c:v>
                </c:pt>
                <c:pt idx="130">
                  <c:v>0.13000000000000009</c:v>
                </c:pt>
                <c:pt idx="131">
                  <c:v>0.13100000000000009</c:v>
                </c:pt>
                <c:pt idx="132">
                  <c:v>0.13200000000000009</c:v>
                </c:pt>
                <c:pt idx="133">
                  <c:v>0.13300000000000009</c:v>
                </c:pt>
                <c:pt idx="134">
                  <c:v>0.13400000000000009</c:v>
                </c:pt>
                <c:pt idx="135">
                  <c:v>0.13500000000000009</c:v>
                </c:pt>
                <c:pt idx="136">
                  <c:v>0.13600000000000009</c:v>
                </c:pt>
                <c:pt idx="137">
                  <c:v>0.13700000000000009</c:v>
                </c:pt>
                <c:pt idx="138">
                  <c:v>0.13800000000000009</c:v>
                </c:pt>
                <c:pt idx="139">
                  <c:v>0.1390000000000001</c:v>
                </c:pt>
                <c:pt idx="140">
                  <c:v>0.1400000000000001</c:v>
                </c:pt>
                <c:pt idx="141">
                  <c:v>0.1410000000000001</c:v>
                </c:pt>
                <c:pt idx="142">
                  <c:v>0.1420000000000001</c:v>
                </c:pt>
                <c:pt idx="143">
                  <c:v>0.1430000000000001</c:v>
                </c:pt>
                <c:pt idx="144">
                  <c:v>0.1440000000000001</c:v>
                </c:pt>
                <c:pt idx="145">
                  <c:v>0.1450000000000001</c:v>
                </c:pt>
                <c:pt idx="146">
                  <c:v>0.1460000000000001</c:v>
                </c:pt>
                <c:pt idx="147">
                  <c:v>0.1470000000000001</c:v>
                </c:pt>
                <c:pt idx="148">
                  <c:v>0.1480000000000001</c:v>
                </c:pt>
                <c:pt idx="149">
                  <c:v>0.1490000000000001</c:v>
                </c:pt>
                <c:pt idx="150">
                  <c:v>0.15000000000000013</c:v>
                </c:pt>
                <c:pt idx="151">
                  <c:v>0.15100000000000013</c:v>
                </c:pt>
                <c:pt idx="152">
                  <c:v>0.15200000000000014</c:v>
                </c:pt>
                <c:pt idx="153">
                  <c:v>0.15300000000000014</c:v>
                </c:pt>
                <c:pt idx="154">
                  <c:v>0.15400000000000014</c:v>
                </c:pt>
                <c:pt idx="155">
                  <c:v>0.15500000000000014</c:v>
                </c:pt>
                <c:pt idx="156">
                  <c:v>0.15600000000000014</c:v>
                </c:pt>
                <c:pt idx="157">
                  <c:v>0.15700000000000014</c:v>
                </c:pt>
                <c:pt idx="158">
                  <c:v>0.15800000000000014</c:v>
                </c:pt>
                <c:pt idx="159">
                  <c:v>0.15900000000000014</c:v>
                </c:pt>
                <c:pt idx="160">
                  <c:v>0.16000000000000014</c:v>
                </c:pt>
                <c:pt idx="161">
                  <c:v>0.16100000000000014</c:v>
                </c:pt>
                <c:pt idx="162">
                  <c:v>0.16200000000000014</c:v>
                </c:pt>
                <c:pt idx="163">
                  <c:v>0.16300000000000014</c:v>
                </c:pt>
                <c:pt idx="164">
                  <c:v>0.16400000000000015</c:v>
                </c:pt>
                <c:pt idx="165">
                  <c:v>0.16500000000000015</c:v>
                </c:pt>
                <c:pt idx="166">
                  <c:v>0.16600000000000015</c:v>
                </c:pt>
                <c:pt idx="167">
                  <c:v>0.16700000000000015</c:v>
                </c:pt>
                <c:pt idx="168">
                  <c:v>0.16800000000000015</c:v>
                </c:pt>
                <c:pt idx="169">
                  <c:v>0.16900000000000015</c:v>
                </c:pt>
                <c:pt idx="170">
                  <c:v>0.17000000000000015</c:v>
                </c:pt>
                <c:pt idx="171">
                  <c:v>0.17100000000000015</c:v>
                </c:pt>
                <c:pt idx="172">
                  <c:v>0.17200000000000015</c:v>
                </c:pt>
                <c:pt idx="173">
                  <c:v>0.17300000000000015</c:v>
                </c:pt>
                <c:pt idx="174">
                  <c:v>0.17400000000000015</c:v>
                </c:pt>
                <c:pt idx="175">
                  <c:v>0.17500000000000016</c:v>
                </c:pt>
                <c:pt idx="176">
                  <c:v>0.17600000000000016</c:v>
                </c:pt>
                <c:pt idx="177">
                  <c:v>0.17700000000000016</c:v>
                </c:pt>
                <c:pt idx="178">
                  <c:v>0.17800000000000016</c:v>
                </c:pt>
                <c:pt idx="179">
                  <c:v>0.17900000000000016</c:v>
                </c:pt>
                <c:pt idx="180">
                  <c:v>0.18000000000000016</c:v>
                </c:pt>
                <c:pt idx="181">
                  <c:v>0.18100000000000016</c:v>
                </c:pt>
                <c:pt idx="182">
                  <c:v>0.18200000000000016</c:v>
                </c:pt>
                <c:pt idx="183">
                  <c:v>0.18300000000000016</c:v>
                </c:pt>
                <c:pt idx="184">
                  <c:v>0.18400000000000016</c:v>
                </c:pt>
                <c:pt idx="185">
                  <c:v>0.18500000000000016</c:v>
                </c:pt>
                <c:pt idx="186">
                  <c:v>0.18600000000000017</c:v>
                </c:pt>
                <c:pt idx="187">
                  <c:v>0.18700000000000017</c:v>
                </c:pt>
                <c:pt idx="188">
                  <c:v>0.18800000000000017</c:v>
                </c:pt>
                <c:pt idx="189">
                  <c:v>0.18900000000000017</c:v>
                </c:pt>
                <c:pt idx="190">
                  <c:v>0.19000000000000017</c:v>
                </c:pt>
                <c:pt idx="191">
                  <c:v>0.19100000000000017</c:v>
                </c:pt>
                <c:pt idx="192">
                  <c:v>0.19200000000000017</c:v>
                </c:pt>
                <c:pt idx="193">
                  <c:v>0.19300000000000017</c:v>
                </c:pt>
                <c:pt idx="194">
                  <c:v>0.19400000000000017</c:v>
                </c:pt>
                <c:pt idx="195">
                  <c:v>0.19500000000000017</c:v>
                </c:pt>
                <c:pt idx="196">
                  <c:v>0.19600000000000017</c:v>
                </c:pt>
                <c:pt idx="197">
                  <c:v>0.19700000000000017</c:v>
                </c:pt>
                <c:pt idx="198">
                  <c:v>0.19800000000000018</c:v>
                </c:pt>
                <c:pt idx="199">
                  <c:v>0.19900000000000018</c:v>
                </c:pt>
                <c:pt idx="200">
                  <c:v>0.20000000000000015</c:v>
                </c:pt>
                <c:pt idx="201">
                  <c:v>0.20100000000000012</c:v>
                </c:pt>
                <c:pt idx="202">
                  <c:v>0.2020000000000001</c:v>
                </c:pt>
                <c:pt idx="203">
                  <c:v>0.20300000000000007</c:v>
                </c:pt>
                <c:pt idx="204">
                  <c:v>0.20400000000000007</c:v>
                </c:pt>
                <c:pt idx="205">
                  <c:v>0.20500000000000004</c:v>
                </c:pt>
                <c:pt idx="206">
                  <c:v>0.20600000000000002</c:v>
                </c:pt>
                <c:pt idx="207">
                  <c:v>0.20699999999999999</c:v>
                </c:pt>
                <c:pt idx="208">
                  <c:v>0.20799999999999996</c:v>
                </c:pt>
                <c:pt idx="209">
                  <c:v>0.20899999999999996</c:v>
                </c:pt>
                <c:pt idx="210">
                  <c:v>0.20999999999999994</c:v>
                </c:pt>
                <c:pt idx="211">
                  <c:v>0.21099999999999991</c:v>
                </c:pt>
                <c:pt idx="212">
                  <c:v>0.21199999999999988</c:v>
                </c:pt>
                <c:pt idx="213">
                  <c:v>0.21299999999999986</c:v>
                </c:pt>
                <c:pt idx="214">
                  <c:v>0.21399999999999986</c:v>
                </c:pt>
                <c:pt idx="215">
                  <c:v>0.21499999999999983</c:v>
                </c:pt>
                <c:pt idx="216">
                  <c:v>0.2159999999999998</c:v>
                </c:pt>
                <c:pt idx="217">
                  <c:v>0.21699999999999978</c:v>
                </c:pt>
                <c:pt idx="218">
                  <c:v>0.21799999999999975</c:v>
                </c:pt>
                <c:pt idx="219">
                  <c:v>0.21899999999999975</c:v>
                </c:pt>
                <c:pt idx="220">
                  <c:v>0.21999999999999972</c:v>
                </c:pt>
                <c:pt idx="221">
                  <c:v>0.2209999999999997</c:v>
                </c:pt>
                <c:pt idx="222">
                  <c:v>0.22199999999999967</c:v>
                </c:pt>
                <c:pt idx="223">
                  <c:v>0.22299999999999964</c:v>
                </c:pt>
                <c:pt idx="224">
                  <c:v>0.22399999999999964</c:v>
                </c:pt>
                <c:pt idx="225">
                  <c:v>0.22499999999999962</c:v>
                </c:pt>
                <c:pt idx="226">
                  <c:v>0.22599999999999959</c:v>
                </c:pt>
                <c:pt idx="227">
                  <c:v>0.22699999999999956</c:v>
                </c:pt>
                <c:pt idx="228">
                  <c:v>0.22799999999999954</c:v>
                </c:pt>
                <c:pt idx="229">
                  <c:v>0.22899999999999954</c:v>
                </c:pt>
                <c:pt idx="230">
                  <c:v>0.22999999999999951</c:v>
                </c:pt>
                <c:pt idx="231">
                  <c:v>0.23099999999999948</c:v>
                </c:pt>
                <c:pt idx="232">
                  <c:v>0.23199999999999946</c:v>
                </c:pt>
                <c:pt idx="233">
                  <c:v>0.23299999999999943</c:v>
                </c:pt>
                <c:pt idx="234">
                  <c:v>0.23399999999999943</c:v>
                </c:pt>
                <c:pt idx="235">
                  <c:v>0.2349999999999994</c:v>
                </c:pt>
                <c:pt idx="236">
                  <c:v>0.23599999999999938</c:v>
                </c:pt>
                <c:pt idx="237">
                  <c:v>0.23699999999999935</c:v>
                </c:pt>
                <c:pt idx="238">
                  <c:v>0.23799999999999932</c:v>
                </c:pt>
                <c:pt idx="239">
                  <c:v>0.23899999999999932</c:v>
                </c:pt>
                <c:pt idx="240">
                  <c:v>0.2399999999999993</c:v>
                </c:pt>
                <c:pt idx="241">
                  <c:v>0.24099999999999927</c:v>
                </c:pt>
                <c:pt idx="242">
                  <c:v>0.24199999999999924</c:v>
                </c:pt>
                <c:pt idx="243">
                  <c:v>0.24299999999999922</c:v>
                </c:pt>
                <c:pt idx="244">
                  <c:v>0.24399999999999922</c:v>
                </c:pt>
                <c:pt idx="245">
                  <c:v>0.24499999999999919</c:v>
                </c:pt>
                <c:pt idx="246">
                  <c:v>0.24599999999999916</c:v>
                </c:pt>
                <c:pt idx="247">
                  <c:v>0.24699999999999914</c:v>
                </c:pt>
                <c:pt idx="248">
                  <c:v>0.24799999999999911</c:v>
                </c:pt>
                <c:pt idx="249">
                  <c:v>0.24899999999999911</c:v>
                </c:pt>
                <c:pt idx="250">
                  <c:v>0.24999999999999908</c:v>
                </c:pt>
                <c:pt idx="251">
                  <c:v>0.25099999999999906</c:v>
                </c:pt>
                <c:pt idx="252">
                  <c:v>0.25199999999999906</c:v>
                </c:pt>
                <c:pt idx="253">
                  <c:v>0.252999999999999</c:v>
                </c:pt>
                <c:pt idx="254">
                  <c:v>0.253999999999999</c:v>
                </c:pt>
                <c:pt idx="255">
                  <c:v>0.25499999999999895</c:v>
                </c:pt>
                <c:pt idx="256">
                  <c:v>0.25599999999999895</c:v>
                </c:pt>
                <c:pt idx="257">
                  <c:v>0.25699999999999895</c:v>
                </c:pt>
                <c:pt idx="258">
                  <c:v>0.2579999999999989</c:v>
                </c:pt>
                <c:pt idx="259">
                  <c:v>0.2589999999999989</c:v>
                </c:pt>
                <c:pt idx="260">
                  <c:v>0.25999999999999884</c:v>
                </c:pt>
                <c:pt idx="261">
                  <c:v>0.26099999999999884</c:v>
                </c:pt>
                <c:pt idx="262">
                  <c:v>0.26199999999999884</c:v>
                </c:pt>
                <c:pt idx="263">
                  <c:v>0.26299999999999879</c:v>
                </c:pt>
                <c:pt idx="264">
                  <c:v>0.26399999999999879</c:v>
                </c:pt>
                <c:pt idx="265">
                  <c:v>0.26499999999999874</c:v>
                </c:pt>
                <c:pt idx="266">
                  <c:v>0.26599999999999874</c:v>
                </c:pt>
                <c:pt idx="267">
                  <c:v>0.26699999999999874</c:v>
                </c:pt>
                <c:pt idx="268">
                  <c:v>0.26799999999999868</c:v>
                </c:pt>
                <c:pt idx="269">
                  <c:v>0.26899999999999868</c:v>
                </c:pt>
                <c:pt idx="270">
                  <c:v>0.26999999999999863</c:v>
                </c:pt>
                <c:pt idx="271">
                  <c:v>0.27099999999999863</c:v>
                </c:pt>
                <c:pt idx="272">
                  <c:v>0.27199999999999863</c:v>
                </c:pt>
                <c:pt idx="273">
                  <c:v>0.27299999999999858</c:v>
                </c:pt>
                <c:pt idx="274">
                  <c:v>0.27399999999999858</c:v>
                </c:pt>
                <c:pt idx="275">
                  <c:v>0.27499999999999852</c:v>
                </c:pt>
                <c:pt idx="276">
                  <c:v>0.27599999999999852</c:v>
                </c:pt>
                <c:pt idx="277">
                  <c:v>0.27699999999999853</c:v>
                </c:pt>
                <c:pt idx="278">
                  <c:v>0.27799999999999847</c:v>
                </c:pt>
                <c:pt idx="279">
                  <c:v>0.27899999999999847</c:v>
                </c:pt>
                <c:pt idx="280">
                  <c:v>0.27999999999999842</c:v>
                </c:pt>
                <c:pt idx="281">
                  <c:v>0.28099999999999842</c:v>
                </c:pt>
                <c:pt idx="282">
                  <c:v>0.28199999999999842</c:v>
                </c:pt>
                <c:pt idx="283">
                  <c:v>0.28299999999999836</c:v>
                </c:pt>
                <c:pt idx="284">
                  <c:v>0.28399999999999836</c:v>
                </c:pt>
                <c:pt idx="285">
                  <c:v>0.28499999999999831</c:v>
                </c:pt>
                <c:pt idx="286">
                  <c:v>0.28599999999999831</c:v>
                </c:pt>
                <c:pt idx="287">
                  <c:v>0.28699999999999831</c:v>
                </c:pt>
                <c:pt idx="288">
                  <c:v>0.28799999999999826</c:v>
                </c:pt>
                <c:pt idx="289">
                  <c:v>0.28899999999999826</c:v>
                </c:pt>
                <c:pt idx="290">
                  <c:v>0.2899999999999982</c:v>
                </c:pt>
                <c:pt idx="291">
                  <c:v>0.2909999999999982</c:v>
                </c:pt>
                <c:pt idx="292">
                  <c:v>0.29199999999999821</c:v>
                </c:pt>
                <c:pt idx="293">
                  <c:v>0.29299999999999815</c:v>
                </c:pt>
                <c:pt idx="294">
                  <c:v>0.29399999999999815</c:v>
                </c:pt>
                <c:pt idx="295">
                  <c:v>0.2949999999999981</c:v>
                </c:pt>
                <c:pt idx="296">
                  <c:v>0.2959999999999981</c:v>
                </c:pt>
                <c:pt idx="297">
                  <c:v>0.2969999999999981</c:v>
                </c:pt>
                <c:pt idx="298">
                  <c:v>0.29799999999999804</c:v>
                </c:pt>
                <c:pt idx="299">
                  <c:v>0.29899999999999805</c:v>
                </c:pt>
                <c:pt idx="300">
                  <c:v>0.29999999999999805</c:v>
                </c:pt>
                <c:pt idx="301">
                  <c:v>0.30099999999999799</c:v>
                </c:pt>
                <c:pt idx="302">
                  <c:v>0.30199999999999799</c:v>
                </c:pt>
                <c:pt idx="303">
                  <c:v>0.30299999999999794</c:v>
                </c:pt>
                <c:pt idx="304">
                  <c:v>0.30399999999999794</c:v>
                </c:pt>
                <c:pt idx="305">
                  <c:v>0.30499999999999794</c:v>
                </c:pt>
                <c:pt idx="306">
                  <c:v>0.30599999999999788</c:v>
                </c:pt>
                <c:pt idx="307">
                  <c:v>0.30699999999999789</c:v>
                </c:pt>
                <c:pt idx="308">
                  <c:v>0.30799999999999783</c:v>
                </c:pt>
                <c:pt idx="309">
                  <c:v>0.30899999999999783</c:v>
                </c:pt>
                <c:pt idx="310">
                  <c:v>0.30999999999999783</c:v>
                </c:pt>
                <c:pt idx="311">
                  <c:v>0.31099999999999778</c:v>
                </c:pt>
                <c:pt idx="312">
                  <c:v>0.31199999999999778</c:v>
                </c:pt>
                <c:pt idx="313">
                  <c:v>0.31299999999999772</c:v>
                </c:pt>
                <c:pt idx="314">
                  <c:v>0.31399999999999773</c:v>
                </c:pt>
                <c:pt idx="315">
                  <c:v>0.31499999999999773</c:v>
                </c:pt>
                <c:pt idx="316">
                  <c:v>0.31599999999999767</c:v>
                </c:pt>
                <c:pt idx="317">
                  <c:v>0.31699999999999767</c:v>
                </c:pt>
                <c:pt idx="318">
                  <c:v>0.31799999999999762</c:v>
                </c:pt>
                <c:pt idx="319">
                  <c:v>0.31899999999999762</c:v>
                </c:pt>
                <c:pt idx="320">
                  <c:v>0.31999999999999762</c:v>
                </c:pt>
                <c:pt idx="321">
                  <c:v>0.32099999999999757</c:v>
                </c:pt>
                <c:pt idx="322">
                  <c:v>0.32199999999999757</c:v>
                </c:pt>
                <c:pt idx="323">
                  <c:v>0.32299999999999751</c:v>
                </c:pt>
                <c:pt idx="324">
                  <c:v>0.32399999999999751</c:v>
                </c:pt>
                <c:pt idx="325">
                  <c:v>0.32499999999999751</c:v>
                </c:pt>
                <c:pt idx="326">
                  <c:v>0.32599999999999746</c:v>
                </c:pt>
                <c:pt idx="327">
                  <c:v>0.32699999999999746</c:v>
                </c:pt>
                <c:pt idx="328">
                  <c:v>0.3279999999999974</c:v>
                </c:pt>
                <c:pt idx="329">
                  <c:v>0.32899999999999741</c:v>
                </c:pt>
                <c:pt idx="330">
                  <c:v>0.32999999999999741</c:v>
                </c:pt>
                <c:pt idx="331">
                  <c:v>0.33099999999999735</c:v>
                </c:pt>
                <c:pt idx="332">
                  <c:v>0.33199999999999735</c:v>
                </c:pt>
                <c:pt idx="333">
                  <c:v>0.3329999999999973</c:v>
                </c:pt>
                <c:pt idx="334">
                  <c:v>0.3339999999999973</c:v>
                </c:pt>
                <c:pt idx="335">
                  <c:v>0.3349999999999973</c:v>
                </c:pt>
                <c:pt idx="336">
                  <c:v>0.33599999999999725</c:v>
                </c:pt>
                <c:pt idx="337">
                  <c:v>0.33699999999999725</c:v>
                </c:pt>
                <c:pt idx="338">
                  <c:v>0.33799999999999719</c:v>
                </c:pt>
                <c:pt idx="339">
                  <c:v>0.33899999999999719</c:v>
                </c:pt>
                <c:pt idx="340">
                  <c:v>0.33999999999999719</c:v>
                </c:pt>
                <c:pt idx="341">
                  <c:v>0.34099999999999714</c:v>
                </c:pt>
                <c:pt idx="342">
                  <c:v>0.34199999999999714</c:v>
                </c:pt>
                <c:pt idx="343">
                  <c:v>0.34299999999999708</c:v>
                </c:pt>
                <c:pt idx="344">
                  <c:v>0.34399999999999709</c:v>
                </c:pt>
                <c:pt idx="345">
                  <c:v>0.34499999999999709</c:v>
                </c:pt>
                <c:pt idx="346">
                  <c:v>0.34599999999999703</c:v>
                </c:pt>
                <c:pt idx="347">
                  <c:v>0.34699999999999703</c:v>
                </c:pt>
                <c:pt idx="348">
                  <c:v>0.34799999999999698</c:v>
                </c:pt>
                <c:pt idx="349">
                  <c:v>0.34899999999999698</c:v>
                </c:pt>
                <c:pt idx="350">
                  <c:v>0.34999999999999698</c:v>
                </c:pt>
                <c:pt idx="351">
                  <c:v>0.35099999999999693</c:v>
                </c:pt>
                <c:pt idx="352">
                  <c:v>0.35199999999999693</c:v>
                </c:pt>
                <c:pt idx="353">
                  <c:v>0.35299999999999687</c:v>
                </c:pt>
                <c:pt idx="354">
                  <c:v>0.35399999999999687</c:v>
                </c:pt>
                <c:pt idx="355">
                  <c:v>0.35499999999999687</c:v>
                </c:pt>
                <c:pt idx="356">
                  <c:v>0.35599999999999682</c:v>
                </c:pt>
                <c:pt idx="357">
                  <c:v>0.35699999999999682</c:v>
                </c:pt>
                <c:pt idx="358">
                  <c:v>0.35799999999999677</c:v>
                </c:pt>
                <c:pt idx="359">
                  <c:v>0.35899999999999677</c:v>
                </c:pt>
                <c:pt idx="360">
                  <c:v>0.35999999999999677</c:v>
                </c:pt>
                <c:pt idx="361">
                  <c:v>0.36099999999999671</c:v>
                </c:pt>
                <c:pt idx="362">
                  <c:v>0.36199999999999671</c:v>
                </c:pt>
                <c:pt idx="363">
                  <c:v>0.36299999999999666</c:v>
                </c:pt>
                <c:pt idx="364">
                  <c:v>0.36399999999999666</c:v>
                </c:pt>
                <c:pt idx="365">
                  <c:v>0.36499999999999666</c:v>
                </c:pt>
                <c:pt idx="366">
                  <c:v>0.36599999999999661</c:v>
                </c:pt>
                <c:pt idx="367">
                  <c:v>0.36699999999999661</c:v>
                </c:pt>
                <c:pt idx="368">
                  <c:v>0.36799999999999655</c:v>
                </c:pt>
                <c:pt idx="369">
                  <c:v>0.36899999999999655</c:v>
                </c:pt>
                <c:pt idx="370">
                  <c:v>0.36999999999999655</c:v>
                </c:pt>
                <c:pt idx="371">
                  <c:v>0.3709999999999965</c:v>
                </c:pt>
                <c:pt idx="372">
                  <c:v>0.3719999999999965</c:v>
                </c:pt>
                <c:pt idx="373">
                  <c:v>0.37299999999999645</c:v>
                </c:pt>
                <c:pt idx="374">
                  <c:v>0.37399999999999645</c:v>
                </c:pt>
                <c:pt idx="375">
                  <c:v>0.37499999999999645</c:v>
                </c:pt>
                <c:pt idx="376">
                  <c:v>0.37599999999999639</c:v>
                </c:pt>
                <c:pt idx="377">
                  <c:v>0.37699999999999639</c:v>
                </c:pt>
                <c:pt idx="378">
                  <c:v>0.37799999999999634</c:v>
                </c:pt>
                <c:pt idx="379">
                  <c:v>0.37899999999999634</c:v>
                </c:pt>
                <c:pt idx="380">
                  <c:v>0.37999999999999634</c:v>
                </c:pt>
                <c:pt idx="381">
                  <c:v>0.38099999999999629</c:v>
                </c:pt>
                <c:pt idx="382">
                  <c:v>0.38199999999999629</c:v>
                </c:pt>
                <c:pt idx="383">
                  <c:v>0.38299999999999623</c:v>
                </c:pt>
                <c:pt idx="384">
                  <c:v>0.38399999999999623</c:v>
                </c:pt>
                <c:pt idx="385">
                  <c:v>0.38499999999999623</c:v>
                </c:pt>
                <c:pt idx="386">
                  <c:v>0.38599999999999618</c:v>
                </c:pt>
                <c:pt idx="387">
                  <c:v>0.38699999999999618</c:v>
                </c:pt>
                <c:pt idx="388">
                  <c:v>0.38799999999999613</c:v>
                </c:pt>
                <c:pt idx="389">
                  <c:v>0.38899999999999613</c:v>
                </c:pt>
                <c:pt idx="390">
                  <c:v>0.38999999999999613</c:v>
                </c:pt>
                <c:pt idx="391">
                  <c:v>0.39099999999999607</c:v>
                </c:pt>
                <c:pt idx="392">
                  <c:v>0.39199999999999607</c:v>
                </c:pt>
                <c:pt idx="393">
                  <c:v>0.39299999999999602</c:v>
                </c:pt>
                <c:pt idx="394">
                  <c:v>0.39399999999999602</c:v>
                </c:pt>
                <c:pt idx="395">
                  <c:v>0.39499999999999602</c:v>
                </c:pt>
                <c:pt idx="396">
                  <c:v>0.39599999999999597</c:v>
                </c:pt>
                <c:pt idx="397">
                  <c:v>0.39699999999999597</c:v>
                </c:pt>
                <c:pt idx="398">
                  <c:v>0.39799999999999591</c:v>
                </c:pt>
                <c:pt idx="399">
                  <c:v>0.39899999999999591</c:v>
                </c:pt>
                <c:pt idx="400">
                  <c:v>0.39999999999999591</c:v>
                </c:pt>
                <c:pt idx="401">
                  <c:v>0.40099999999999592</c:v>
                </c:pt>
                <c:pt idx="402">
                  <c:v>0.40199999999999592</c:v>
                </c:pt>
                <c:pt idx="403">
                  <c:v>0.40299999999999586</c:v>
                </c:pt>
                <c:pt idx="404">
                  <c:v>0.40399999999999586</c:v>
                </c:pt>
                <c:pt idx="405">
                  <c:v>0.40499999999999581</c:v>
                </c:pt>
                <c:pt idx="406">
                  <c:v>0.40599999999999581</c:v>
                </c:pt>
                <c:pt idx="407">
                  <c:v>0.40699999999999581</c:v>
                </c:pt>
                <c:pt idx="408">
                  <c:v>0.40799999999999575</c:v>
                </c:pt>
                <c:pt idx="409">
                  <c:v>0.40899999999999576</c:v>
                </c:pt>
                <c:pt idx="410">
                  <c:v>0.4099999999999957</c:v>
                </c:pt>
                <c:pt idx="411">
                  <c:v>0.4109999999999957</c:v>
                </c:pt>
                <c:pt idx="412">
                  <c:v>0.4119999999999957</c:v>
                </c:pt>
                <c:pt idx="413">
                  <c:v>0.41299999999999565</c:v>
                </c:pt>
                <c:pt idx="414">
                  <c:v>0.41399999999999565</c:v>
                </c:pt>
                <c:pt idx="415">
                  <c:v>0.41499999999999559</c:v>
                </c:pt>
                <c:pt idx="416">
                  <c:v>0.4159999999999956</c:v>
                </c:pt>
                <c:pt idx="417">
                  <c:v>0.4169999999999956</c:v>
                </c:pt>
                <c:pt idx="418">
                  <c:v>0.41799999999999554</c:v>
                </c:pt>
                <c:pt idx="419">
                  <c:v>0.41899999999999554</c:v>
                </c:pt>
                <c:pt idx="420">
                  <c:v>0.41999999999999549</c:v>
                </c:pt>
                <c:pt idx="421">
                  <c:v>0.42099999999999549</c:v>
                </c:pt>
                <c:pt idx="422">
                  <c:v>0.42199999999999549</c:v>
                </c:pt>
                <c:pt idx="423">
                  <c:v>0.42299999999999544</c:v>
                </c:pt>
                <c:pt idx="424">
                  <c:v>0.42399999999999544</c:v>
                </c:pt>
                <c:pt idx="425">
                  <c:v>0.42499999999999538</c:v>
                </c:pt>
                <c:pt idx="426">
                  <c:v>0.42599999999999538</c:v>
                </c:pt>
                <c:pt idx="427">
                  <c:v>0.42699999999999538</c:v>
                </c:pt>
                <c:pt idx="428">
                  <c:v>0.42799999999999533</c:v>
                </c:pt>
                <c:pt idx="429">
                  <c:v>0.42899999999999533</c:v>
                </c:pt>
                <c:pt idx="430">
                  <c:v>0.42999999999999527</c:v>
                </c:pt>
                <c:pt idx="431">
                  <c:v>0.43099999999999528</c:v>
                </c:pt>
                <c:pt idx="432">
                  <c:v>0.43199999999999528</c:v>
                </c:pt>
                <c:pt idx="433">
                  <c:v>0.43299999999999522</c:v>
                </c:pt>
                <c:pt idx="434">
                  <c:v>0.43399999999999522</c:v>
                </c:pt>
                <c:pt idx="435">
                  <c:v>0.43499999999999517</c:v>
                </c:pt>
                <c:pt idx="436">
                  <c:v>0.43599999999999517</c:v>
                </c:pt>
                <c:pt idx="437">
                  <c:v>0.43699999999999517</c:v>
                </c:pt>
                <c:pt idx="438">
                  <c:v>0.43799999999999512</c:v>
                </c:pt>
                <c:pt idx="439">
                  <c:v>0.43899999999999512</c:v>
                </c:pt>
                <c:pt idx="440">
                  <c:v>0.43999999999999506</c:v>
                </c:pt>
                <c:pt idx="441">
                  <c:v>0.44099999999999506</c:v>
                </c:pt>
                <c:pt idx="442">
                  <c:v>0.44199999999999506</c:v>
                </c:pt>
                <c:pt idx="443">
                  <c:v>0.44299999999999501</c:v>
                </c:pt>
                <c:pt idx="444">
                  <c:v>0.44399999999999501</c:v>
                </c:pt>
                <c:pt idx="445">
                  <c:v>0.44499999999999496</c:v>
                </c:pt>
                <c:pt idx="446">
                  <c:v>0.44599999999999496</c:v>
                </c:pt>
                <c:pt idx="447">
                  <c:v>0.44699999999999496</c:v>
                </c:pt>
                <c:pt idx="448">
                  <c:v>0.4479999999999949</c:v>
                </c:pt>
                <c:pt idx="449">
                  <c:v>0.4489999999999949</c:v>
                </c:pt>
                <c:pt idx="450">
                  <c:v>0.44999999999999485</c:v>
                </c:pt>
                <c:pt idx="451">
                  <c:v>0.45099999999999485</c:v>
                </c:pt>
                <c:pt idx="452">
                  <c:v>0.45199999999999485</c:v>
                </c:pt>
                <c:pt idx="453">
                  <c:v>0.4529999999999948</c:v>
                </c:pt>
                <c:pt idx="454">
                  <c:v>0.4539999999999948</c:v>
                </c:pt>
                <c:pt idx="455">
                  <c:v>0.45499999999999474</c:v>
                </c:pt>
                <c:pt idx="456">
                  <c:v>0.45599999999999474</c:v>
                </c:pt>
                <c:pt idx="457">
                  <c:v>0.45699999999999474</c:v>
                </c:pt>
                <c:pt idx="458">
                  <c:v>0.45799999999999469</c:v>
                </c:pt>
                <c:pt idx="459">
                  <c:v>0.45899999999999469</c:v>
                </c:pt>
                <c:pt idx="460">
                  <c:v>0.45999999999999464</c:v>
                </c:pt>
                <c:pt idx="461">
                  <c:v>0.46099999999999464</c:v>
                </c:pt>
                <c:pt idx="462">
                  <c:v>0.46199999999999464</c:v>
                </c:pt>
                <c:pt idx="463">
                  <c:v>0.46299999999999458</c:v>
                </c:pt>
                <c:pt idx="464">
                  <c:v>0.46399999999999458</c:v>
                </c:pt>
                <c:pt idx="465">
                  <c:v>0.46499999999999453</c:v>
                </c:pt>
                <c:pt idx="466">
                  <c:v>0.46599999999999453</c:v>
                </c:pt>
                <c:pt idx="467">
                  <c:v>0.46699999999999453</c:v>
                </c:pt>
                <c:pt idx="468">
                  <c:v>0.46799999999999448</c:v>
                </c:pt>
                <c:pt idx="469">
                  <c:v>0.46899999999999448</c:v>
                </c:pt>
                <c:pt idx="470">
                  <c:v>0.46999999999999442</c:v>
                </c:pt>
                <c:pt idx="471">
                  <c:v>0.47099999999999442</c:v>
                </c:pt>
                <c:pt idx="472">
                  <c:v>0.47199999999999442</c:v>
                </c:pt>
                <c:pt idx="473">
                  <c:v>0.47299999999999437</c:v>
                </c:pt>
                <c:pt idx="474">
                  <c:v>0.47399999999999437</c:v>
                </c:pt>
                <c:pt idx="475">
                  <c:v>0.47499999999999432</c:v>
                </c:pt>
                <c:pt idx="476">
                  <c:v>0.47599999999999432</c:v>
                </c:pt>
                <c:pt idx="477">
                  <c:v>0.47699999999999432</c:v>
                </c:pt>
                <c:pt idx="478">
                  <c:v>0.47799999999999426</c:v>
                </c:pt>
                <c:pt idx="479">
                  <c:v>0.47899999999999426</c:v>
                </c:pt>
                <c:pt idx="480">
                  <c:v>0.47999999999999421</c:v>
                </c:pt>
                <c:pt idx="481">
                  <c:v>0.48099999999999421</c:v>
                </c:pt>
                <c:pt idx="482">
                  <c:v>0.48199999999999421</c:v>
                </c:pt>
                <c:pt idx="483">
                  <c:v>0.48299999999999416</c:v>
                </c:pt>
                <c:pt idx="484">
                  <c:v>0.48399999999999416</c:v>
                </c:pt>
                <c:pt idx="485">
                  <c:v>0.4849999999999941</c:v>
                </c:pt>
                <c:pt idx="486">
                  <c:v>0.4859999999999941</c:v>
                </c:pt>
                <c:pt idx="487">
                  <c:v>0.4869999999999941</c:v>
                </c:pt>
                <c:pt idx="488">
                  <c:v>0.48799999999999405</c:v>
                </c:pt>
                <c:pt idx="489">
                  <c:v>0.48899999999999405</c:v>
                </c:pt>
                <c:pt idx="490">
                  <c:v>0.489999999999994</c:v>
                </c:pt>
                <c:pt idx="491">
                  <c:v>0.490999999999994</c:v>
                </c:pt>
                <c:pt idx="492">
                  <c:v>0.491999999999994</c:v>
                </c:pt>
                <c:pt idx="493">
                  <c:v>0.49299999999999394</c:v>
                </c:pt>
                <c:pt idx="494">
                  <c:v>0.49399999999999394</c:v>
                </c:pt>
                <c:pt idx="495">
                  <c:v>0.49499999999999389</c:v>
                </c:pt>
                <c:pt idx="496">
                  <c:v>0.49599999999999389</c:v>
                </c:pt>
                <c:pt idx="497">
                  <c:v>0.49699999999999389</c:v>
                </c:pt>
                <c:pt idx="498">
                  <c:v>0.49799999999999384</c:v>
                </c:pt>
                <c:pt idx="499">
                  <c:v>0.49899999999999384</c:v>
                </c:pt>
                <c:pt idx="500">
                  <c:v>0.49999999999999378</c:v>
                </c:pt>
                <c:pt idx="501">
                  <c:v>0.50099999999999378</c:v>
                </c:pt>
                <c:pt idx="502">
                  <c:v>0.50199999999999378</c:v>
                </c:pt>
                <c:pt idx="503">
                  <c:v>0.50299999999999379</c:v>
                </c:pt>
                <c:pt idx="504">
                  <c:v>0.50399999999999368</c:v>
                </c:pt>
                <c:pt idx="505">
                  <c:v>0.50499999999999368</c:v>
                </c:pt>
                <c:pt idx="506">
                  <c:v>0.50599999999999368</c:v>
                </c:pt>
                <c:pt idx="507">
                  <c:v>0.50699999999999368</c:v>
                </c:pt>
                <c:pt idx="508">
                  <c:v>0.50799999999999368</c:v>
                </c:pt>
                <c:pt idx="509">
                  <c:v>0.50899999999999357</c:v>
                </c:pt>
                <c:pt idx="510">
                  <c:v>0.50999999999999357</c:v>
                </c:pt>
                <c:pt idx="511">
                  <c:v>0.51099999999999357</c:v>
                </c:pt>
                <c:pt idx="512">
                  <c:v>0.51199999999999357</c:v>
                </c:pt>
                <c:pt idx="513">
                  <c:v>0.51299999999999357</c:v>
                </c:pt>
                <c:pt idx="514">
                  <c:v>0.51399999999999346</c:v>
                </c:pt>
                <c:pt idx="515">
                  <c:v>0.51499999999999346</c:v>
                </c:pt>
                <c:pt idx="516">
                  <c:v>0.51599999999999346</c:v>
                </c:pt>
                <c:pt idx="517">
                  <c:v>0.51699999999999346</c:v>
                </c:pt>
                <c:pt idx="518">
                  <c:v>0.51799999999999347</c:v>
                </c:pt>
                <c:pt idx="519">
                  <c:v>0.51899999999999336</c:v>
                </c:pt>
                <c:pt idx="520">
                  <c:v>0.51999999999999336</c:v>
                </c:pt>
                <c:pt idx="521">
                  <c:v>0.52099999999999336</c:v>
                </c:pt>
                <c:pt idx="522">
                  <c:v>0.52199999999999336</c:v>
                </c:pt>
                <c:pt idx="523">
                  <c:v>0.52299999999999336</c:v>
                </c:pt>
                <c:pt idx="524">
                  <c:v>0.52399999999999325</c:v>
                </c:pt>
                <c:pt idx="525">
                  <c:v>0.52499999999999325</c:v>
                </c:pt>
                <c:pt idx="526">
                  <c:v>0.52599999999999325</c:v>
                </c:pt>
                <c:pt idx="527">
                  <c:v>0.52699999999999325</c:v>
                </c:pt>
                <c:pt idx="528">
                  <c:v>0.52799999999999325</c:v>
                </c:pt>
                <c:pt idx="529">
                  <c:v>0.52899999999999314</c:v>
                </c:pt>
                <c:pt idx="530">
                  <c:v>0.52999999999999314</c:v>
                </c:pt>
                <c:pt idx="531">
                  <c:v>0.53099999999999314</c:v>
                </c:pt>
                <c:pt idx="532">
                  <c:v>0.53199999999999315</c:v>
                </c:pt>
                <c:pt idx="533">
                  <c:v>0.53299999999999315</c:v>
                </c:pt>
                <c:pt idx="534">
                  <c:v>0.53399999999999304</c:v>
                </c:pt>
                <c:pt idx="535">
                  <c:v>0.53499999999999304</c:v>
                </c:pt>
                <c:pt idx="536">
                  <c:v>0.53599999999999304</c:v>
                </c:pt>
                <c:pt idx="537">
                  <c:v>0.53699999999999304</c:v>
                </c:pt>
                <c:pt idx="538">
                  <c:v>0.53799999999999304</c:v>
                </c:pt>
                <c:pt idx="539">
                  <c:v>0.53899999999999293</c:v>
                </c:pt>
                <c:pt idx="540">
                  <c:v>0.53999999999999293</c:v>
                </c:pt>
                <c:pt idx="541">
                  <c:v>0.54099999999999293</c:v>
                </c:pt>
                <c:pt idx="542">
                  <c:v>0.54199999999999293</c:v>
                </c:pt>
                <c:pt idx="543">
                  <c:v>0.54299999999999293</c:v>
                </c:pt>
                <c:pt idx="544">
                  <c:v>0.54399999999999282</c:v>
                </c:pt>
                <c:pt idx="545">
                  <c:v>0.54499999999999282</c:v>
                </c:pt>
                <c:pt idx="546">
                  <c:v>0.54599999999999282</c:v>
                </c:pt>
                <c:pt idx="547">
                  <c:v>0.54699999999999283</c:v>
                </c:pt>
                <c:pt idx="548">
                  <c:v>0.54799999999999283</c:v>
                </c:pt>
                <c:pt idx="549">
                  <c:v>0.54899999999999272</c:v>
                </c:pt>
                <c:pt idx="550">
                  <c:v>0.54999999999999272</c:v>
                </c:pt>
                <c:pt idx="551">
                  <c:v>0.55099999999999272</c:v>
                </c:pt>
                <c:pt idx="552">
                  <c:v>0.55199999999999272</c:v>
                </c:pt>
                <c:pt idx="553">
                  <c:v>0.55299999999999272</c:v>
                </c:pt>
                <c:pt idx="554">
                  <c:v>0.55399999999999261</c:v>
                </c:pt>
                <c:pt idx="555">
                  <c:v>0.55499999999999261</c:v>
                </c:pt>
                <c:pt idx="556">
                  <c:v>0.55599999999999261</c:v>
                </c:pt>
                <c:pt idx="557">
                  <c:v>0.55699999999999261</c:v>
                </c:pt>
                <c:pt idx="558">
                  <c:v>0.55799999999999261</c:v>
                </c:pt>
                <c:pt idx="559">
                  <c:v>0.5589999999999925</c:v>
                </c:pt>
                <c:pt idx="560">
                  <c:v>0.5599999999999925</c:v>
                </c:pt>
                <c:pt idx="561">
                  <c:v>0.5609999999999925</c:v>
                </c:pt>
                <c:pt idx="562">
                  <c:v>0.56199999999999251</c:v>
                </c:pt>
                <c:pt idx="563">
                  <c:v>0.56299999999999251</c:v>
                </c:pt>
                <c:pt idx="564">
                  <c:v>0.5639999999999924</c:v>
                </c:pt>
                <c:pt idx="565">
                  <c:v>0.5649999999999924</c:v>
                </c:pt>
                <c:pt idx="566">
                  <c:v>0.5659999999999924</c:v>
                </c:pt>
                <c:pt idx="567">
                  <c:v>0.5669999999999924</c:v>
                </c:pt>
                <c:pt idx="568">
                  <c:v>0.5679999999999924</c:v>
                </c:pt>
                <c:pt idx="569">
                  <c:v>0.56899999999999229</c:v>
                </c:pt>
                <c:pt idx="570">
                  <c:v>0.56999999999999229</c:v>
                </c:pt>
                <c:pt idx="571">
                  <c:v>0.57099999999999229</c:v>
                </c:pt>
                <c:pt idx="572">
                  <c:v>0.57199999999999229</c:v>
                </c:pt>
                <c:pt idx="573">
                  <c:v>0.57299999999999229</c:v>
                </c:pt>
                <c:pt idx="574">
                  <c:v>0.57399999999999218</c:v>
                </c:pt>
                <c:pt idx="575">
                  <c:v>0.57499999999999218</c:v>
                </c:pt>
                <c:pt idx="576">
                  <c:v>0.57599999999999218</c:v>
                </c:pt>
                <c:pt idx="577">
                  <c:v>0.57699999999999219</c:v>
                </c:pt>
                <c:pt idx="578">
                  <c:v>0.57799999999999219</c:v>
                </c:pt>
                <c:pt idx="579">
                  <c:v>0.57899999999999208</c:v>
                </c:pt>
                <c:pt idx="580">
                  <c:v>0.57999999999999208</c:v>
                </c:pt>
                <c:pt idx="581">
                  <c:v>0.58099999999999208</c:v>
                </c:pt>
                <c:pt idx="582">
                  <c:v>0.58199999999999208</c:v>
                </c:pt>
                <c:pt idx="583">
                  <c:v>0.58299999999999208</c:v>
                </c:pt>
                <c:pt idx="584">
                  <c:v>0.58399999999999197</c:v>
                </c:pt>
                <c:pt idx="585">
                  <c:v>0.58499999999999197</c:v>
                </c:pt>
                <c:pt idx="586">
                  <c:v>0.58599999999999197</c:v>
                </c:pt>
                <c:pt idx="587">
                  <c:v>0.58699999999999197</c:v>
                </c:pt>
                <c:pt idx="588">
                  <c:v>0.58799999999999197</c:v>
                </c:pt>
                <c:pt idx="589">
                  <c:v>0.58899999999999186</c:v>
                </c:pt>
                <c:pt idx="590">
                  <c:v>0.58999999999999186</c:v>
                </c:pt>
                <c:pt idx="591">
                  <c:v>0.59099999999999187</c:v>
                </c:pt>
                <c:pt idx="592">
                  <c:v>0.59199999999999187</c:v>
                </c:pt>
                <c:pt idx="593">
                  <c:v>0.59299999999999187</c:v>
                </c:pt>
                <c:pt idx="594">
                  <c:v>0.59399999999999176</c:v>
                </c:pt>
                <c:pt idx="595">
                  <c:v>0.59499999999999176</c:v>
                </c:pt>
                <c:pt idx="596">
                  <c:v>0.59599999999999176</c:v>
                </c:pt>
                <c:pt idx="597">
                  <c:v>0.59699999999999176</c:v>
                </c:pt>
                <c:pt idx="598">
                  <c:v>0.59799999999999176</c:v>
                </c:pt>
                <c:pt idx="599">
                  <c:v>0.59899999999999165</c:v>
                </c:pt>
                <c:pt idx="600">
                  <c:v>0.59999999999999165</c:v>
                </c:pt>
                <c:pt idx="601">
                  <c:v>0.60099999999999165</c:v>
                </c:pt>
                <c:pt idx="602">
                  <c:v>0.60199999999999165</c:v>
                </c:pt>
                <c:pt idx="603">
                  <c:v>0.60299999999999165</c:v>
                </c:pt>
                <c:pt idx="604">
                  <c:v>0.60399999999999165</c:v>
                </c:pt>
                <c:pt idx="605">
                  <c:v>0.60499999999999154</c:v>
                </c:pt>
                <c:pt idx="606">
                  <c:v>0.60599999999999155</c:v>
                </c:pt>
                <c:pt idx="607">
                  <c:v>0.60699999999999155</c:v>
                </c:pt>
                <c:pt idx="608">
                  <c:v>0.60799999999999155</c:v>
                </c:pt>
                <c:pt idx="609">
                  <c:v>0.60899999999999155</c:v>
                </c:pt>
                <c:pt idx="610">
                  <c:v>0.60999999999999144</c:v>
                </c:pt>
                <c:pt idx="611">
                  <c:v>0.61099999999999144</c:v>
                </c:pt>
                <c:pt idx="612">
                  <c:v>0.61199999999999144</c:v>
                </c:pt>
                <c:pt idx="613">
                  <c:v>0.61299999999999144</c:v>
                </c:pt>
                <c:pt idx="614">
                  <c:v>0.61399999999999144</c:v>
                </c:pt>
                <c:pt idx="615">
                  <c:v>0.61499999999999133</c:v>
                </c:pt>
                <c:pt idx="616">
                  <c:v>0.61599999999999133</c:v>
                </c:pt>
                <c:pt idx="617">
                  <c:v>0.61699999999999133</c:v>
                </c:pt>
                <c:pt idx="618">
                  <c:v>0.61799999999999133</c:v>
                </c:pt>
                <c:pt idx="619">
                  <c:v>0.61899999999999133</c:v>
                </c:pt>
                <c:pt idx="620">
                  <c:v>0.61999999999999122</c:v>
                </c:pt>
                <c:pt idx="621">
                  <c:v>0.62099999999999123</c:v>
                </c:pt>
                <c:pt idx="622">
                  <c:v>0.62199999999999123</c:v>
                </c:pt>
                <c:pt idx="623">
                  <c:v>0.62299999999999123</c:v>
                </c:pt>
                <c:pt idx="624">
                  <c:v>0.62399999999999123</c:v>
                </c:pt>
                <c:pt idx="625">
                  <c:v>0.62499999999999112</c:v>
                </c:pt>
                <c:pt idx="626">
                  <c:v>0.62599999999999112</c:v>
                </c:pt>
                <c:pt idx="627">
                  <c:v>0.62699999999999112</c:v>
                </c:pt>
                <c:pt idx="628">
                  <c:v>0.62799999999999112</c:v>
                </c:pt>
                <c:pt idx="629">
                  <c:v>0.62899999999999112</c:v>
                </c:pt>
                <c:pt idx="630">
                  <c:v>0.62999999999999101</c:v>
                </c:pt>
                <c:pt idx="631">
                  <c:v>0.63099999999999101</c:v>
                </c:pt>
                <c:pt idx="632">
                  <c:v>0.63199999999999101</c:v>
                </c:pt>
                <c:pt idx="633">
                  <c:v>0.63299999999999101</c:v>
                </c:pt>
                <c:pt idx="634">
                  <c:v>0.63399999999999102</c:v>
                </c:pt>
                <c:pt idx="635">
                  <c:v>0.63499999999999091</c:v>
                </c:pt>
                <c:pt idx="636">
                  <c:v>0.63599999999999091</c:v>
                </c:pt>
                <c:pt idx="637">
                  <c:v>0.63699999999999091</c:v>
                </c:pt>
                <c:pt idx="638">
                  <c:v>0.63799999999999091</c:v>
                </c:pt>
                <c:pt idx="639">
                  <c:v>0.63899999999999091</c:v>
                </c:pt>
                <c:pt idx="640">
                  <c:v>0.6399999999999908</c:v>
                </c:pt>
                <c:pt idx="641">
                  <c:v>0.6409999999999908</c:v>
                </c:pt>
                <c:pt idx="642">
                  <c:v>0.6419999999999908</c:v>
                </c:pt>
                <c:pt idx="643">
                  <c:v>0.6429999999999908</c:v>
                </c:pt>
                <c:pt idx="644">
                  <c:v>0.6439999999999908</c:v>
                </c:pt>
                <c:pt idx="645">
                  <c:v>0.64499999999999069</c:v>
                </c:pt>
                <c:pt idx="646">
                  <c:v>0.64599999999999069</c:v>
                </c:pt>
                <c:pt idx="647">
                  <c:v>0.64699999999999069</c:v>
                </c:pt>
                <c:pt idx="648">
                  <c:v>0.64799999999999069</c:v>
                </c:pt>
                <c:pt idx="649">
                  <c:v>0.6489999999999907</c:v>
                </c:pt>
                <c:pt idx="650">
                  <c:v>0.64999999999999059</c:v>
                </c:pt>
                <c:pt idx="651">
                  <c:v>0.65099999999999059</c:v>
                </c:pt>
                <c:pt idx="652">
                  <c:v>0.65199999999999059</c:v>
                </c:pt>
                <c:pt idx="653">
                  <c:v>0.65299999999999059</c:v>
                </c:pt>
                <c:pt idx="654">
                  <c:v>0.65399999999999059</c:v>
                </c:pt>
                <c:pt idx="655">
                  <c:v>0.65499999999999048</c:v>
                </c:pt>
                <c:pt idx="656">
                  <c:v>0.65599999999999048</c:v>
                </c:pt>
                <c:pt idx="657">
                  <c:v>0.65699999999999048</c:v>
                </c:pt>
                <c:pt idx="658">
                  <c:v>0.65799999999999048</c:v>
                </c:pt>
                <c:pt idx="659">
                  <c:v>0.65899999999999048</c:v>
                </c:pt>
                <c:pt idx="660">
                  <c:v>0.65999999999999037</c:v>
                </c:pt>
                <c:pt idx="661">
                  <c:v>0.66099999999999037</c:v>
                </c:pt>
                <c:pt idx="662">
                  <c:v>0.66199999999999037</c:v>
                </c:pt>
                <c:pt idx="663">
                  <c:v>0.66299999999999037</c:v>
                </c:pt>
                <c:pt idx="664">
                  <c:v>0.66399999999999038</c:v>
                </c:pt>
                <c:pt idx="665">
                  <c:v>0.66499999999999027</c:v>
                </c:pt>
                <c:pt idx="666">
                  <c:v>0.66599999999999027</c:v>
                </c:pt>
                <c:pt idx="667">
                  <c:v>0.66699999999999027</c:v>
                </c:pt>
                <c:pt idx="668">
                  <c:v>0.66799999999999027</c:v>
                </c:pt>
                <c:pt idx="669">
                  <c:v>0.66899999999999027</c:v>
                </c:pt>
                <c:pt idx="670">
                  <c:v>0.66999999999999016</c:v>
                </c:pt>
                <c:pt idx="671">
                  <c:v>0.67099999999999016</c:v>
                </c:pt>
                <c:pt idx="672">
                  <c:v>0.67199999999999016</c:v>
                </c:pt>
                <c:pt idx="673">
                  <c:v>0.67299999999999016</c:v>
                </c:pt>
                <c:pt idx="674">
                  <c:v>0.67399999999999016</c:v>
                </c:pt>
                <c:pt idx="675">
                  <c:v>0.67499999999999005</c:v>
                </c:pt>
                <c:pt idx="676">
                  <c:v>0.67599999999999005</c:v>
                </c:pt>
                <c:pt idx="677">
                  <c:v>0.67699999999999005</c:v>
                </c:pt>
                <c:pt idx="678">
                  <c:v>0.67799999999999006</c:v>
                </c:pt>
                <c:pt idx="679">
                  <c:v>0.67899999999999006</c:v>
                </c:pt>
                <c:pt idx="680">
                  <c:v>0.67999999999998995</c:v>
                </c:pt>
                <c:pt idx="681">
                  <c:v>0.68099999999998995</c:v>
                </c:pt>
                <c:pt idx="682">
                  <c:v>0.68199999999998995</c:v>
                </c:pt>
                <c:pt idx="683">
                  <c:v>0.68299999999998995</c:v>
                </c:pt>
                <c:pt idx="684">
                  <c:v>0.68399999999998995</c:v>
                </c:pt>
                <c:pt idx="685">
                  <c:v>0.68499999999998984</c:v>
                </c:pt>
                <c:pt idx="686">
                  <c:v>0.68599999999998984</c:v>
                </c:pt>
                <c:pt idx="687">
                  <c:v>0.68699999999998984</c:v>
                </c:pt>
                <c:pt idx="688">
                  <c:v>0.68799999999998984</c:v>
                </c:pt>
                <c:pt idx="689">
                  <c:v>0.68899999999998984</c:v>
                </c:pt>
                <c:pt idx="690">
                  <c:v>0.68999999999998973</c:v>
                </c:pt>
                <c:pt idx="691">
                  <c:v>0.69099999999998973</c:v>
                </c:pt>
                <c:pt idx="692">
                  <c:v>0.69199999999998973</c:v>
                </c:pt>
                <c:pt idx="693">
                  <c:v>0.69299999999998974</c:v>
                </c:pt>
                <c:pt idx="694">
                  <c:v>0.69399999999998974</c:v>
                </c:pt>
                <c:pt idx="695">
                  <c:v>0.69499999999998963</c:v>
                </c:pt>
                <c:pt idx="696">
                  <c:v>0.69599999999998963</c:v>
                </c:pt>
                <c:pt idx="697">
                  <c:v>0.69699999999998963</c:v>
                </c:pt>
                <c:pt idx="698">
                  <c:v>0.69799999999998963</c:v>
                </c:pt>
                <c:pt idx="699">
                  <c:v>0.69899999999998963</c:v>
                </c:pt>
                <c:pt idx="700">
                  <c:v>0.69999999999998952</c:v>
                </c:pt>
                <c:pt idx="701">
                  <c:v>0.70099999999998952</c:v>
                </c:pt>
                <c:pt idx="702">
                  <c:v>0.70199999999998952</c:v>
                </c:pt>
                <c:pt idx="703">
                  <c:v>0.70299999999998952</c:v>
                </c:pt>
                <c:pt idx="704">
                  <c:v>0.70399999999998952</c:v>
                </c:pt>
                <c:pt idx="705">
                  <c:v>0.70499999999998941</c:v>
                </c:pt>
                <c:pt idx="706">
                  <c:v>0.70599999999998941</c:v>
                </c:pt>
                <c:pt idx="707">
                  <c:v>0.70699999999998941</c:v>
                </c:pt>
                <c:pt idx="708">
                  <c:v>0.70799999999998942</c:v>
                </c:pt>
                <c:pt idx="709">
                  <c:v>0.70899999999998942</c:v>
                </c:pt>
                <c:pt idx="710">
                  <c:v>0.70999999999998931</c:v>
                </c:pt>
                <c:pt idx="711">
                  <c:v>0.71099999999998931</c:v>
                </c:pt>
                <c:pt idx="712">
                  <c:v>0.71199999999998931</c:v>
                </c:pt>
                <c:pt idx="713">
                  <c:v>0.71299999999998931</c:v>
                </c:pt>
                <c:pt idx="714">
                  <c:v>0.71399999999998931</c:v>
                </c:pt>
                <c:pt idx="715">
                  <c:v>0.7149999999999892</c:v>
                </c:pt>
                <c:pt idx="716">
                  <c:v>0.7159999999999892</c:v>
                </c:pt>
                <c:pt idx="717">
                  <c:v>0.7169999999999892</c:v>
                </c:pt>
                <c:pt idx="718">
                  <c:v>0.7179999999999892</c:v>
                </c:pt>
                <c:pt idx="719">
                  <c:v>0.7189999999999892</c:v>
                </c:pt>
                <c:pt idx="720">
                  <c:v>0.71999999999998909</c:v>
                </c:pt>
                <c:pt idx="721">
                  <c:v>0.72099999999998909</c:v>
                </c:pt>
                <c:pt idx="722">
                  <c:v>0.72199999999998909</c:v>
                </c:pt>
                <c:pt idx="723">
                  <c:v>0.7229999999999891</c:v>
                </c:pt>
                <c:pt idx="724">
                  <c:v>0.7239999999999891</c:v>
                </c:pt>
                <c:pt idx="725">
                  <c:v>0.72499999999998899</c:v>
                </c:pt>
                <c:pt idx="726">
                  <c:v>0.72599999999998899</c:v>
                </c:pt>
                <c:pt idx="727">
                  <c:v>0.72699999999998899</c:v>
                </c:pt>
                <c:pt idx="728">
                  <c:v>0.72799999999998899</c:v>
                </c:pt>
                <c:pt idx="729">
                  <c:v>0.72899999999998899</c:v>
                </c:pt>
                <c:pt idx="730">
                  <c:v>0.72999999999998888</c:v>
                </c:pt>
                <c:pt idx="731">
                  <c:v>0.73099999999998888</c:v>
                </c:pt>
                <c:pt idx="732">
                  <c:v>0.73199999999998888</c:v>
                </c:pt>
                <c:pt idx="733">
                  <c:v>0.73299999999998888</c:v>
                </c:pt>
                <c:pt idx="734">
                  <c:v>0.73399999999998888</c:v>
                </c:pt>
                <c:pt idx="735">
                  <c:v>0.73499999999998877</c:v>
                </c:pt>
                <c:pt idx="736">
                  <c:v>0.73599999999998877</c:v>
                </c:pt>
                <c:pt idx="737">
                  <c:v>0.73699999999998878</c:v>
                </c:pt>
                <c:pt idx="738">
                  <c:v>0.73799999999998878</c:v>
                </c:pt>
                <c:pt idx="739">
                  <c:v>0.73899999999998878</c:v>
                </c:pt>
                <c:pt idx="740">
                  <c:v>0.73999999999998867</c:v>
                </c:pt>
                <c:pt idx="741">
                  <c:v>0.74099999999998867</c:v>
                </c:pt>
                <c:pt idx="742">
                  <c:v>0.74199999999998867</c:v>
                </c:pt>
                <c:pt idx="743">
                  <c:v>0.74299999999998867</c:v>
                </c:pt>
                <c:pt idx="744">
                  <c:v>0.74399999999998867</c:v>
                </c:pt>
                <c:pt idx="745">
                  <c:v>0.74499999999998856</c:v>
                </c:pt>
                <c:pt idx="746">
                  <c:v>0.74599999999998856</c:v>
                </c:pt>
                <c:pt idx="747">
                  <c:v>0.74699999999998856</c:v>
                </c:pt>
                <c:pt idx="748">
                  <c:v>0.74799999999998856</c:v>
                </c:pt>
                <c:pt idx="749">
                  <c:v>0.74899999999998856</c:v>
                </c:pt>
                <c:pt idx="750">
                  <c:v>0.74999999999998845</c:v>
                </c:pt>
                <c:pt idx="751">
                  <c:v>0.75099999999998845</c:v>
                </c:pt>
                <c:pt idx="752">
                  <c:v>0.75199999999998846</c:v>
                </c:pt>
                <c:pt idx="753">
                  <c:v>0.75299999999998846</c:v>
                </c:pt>
                <c:pt idx="754">
                  <c:v>0.75399999999998846</c:v>
                </c:pt>
                <c:pt idx="755">
                  <c:v>0.75499999999998835</c:v>
                </c:pt>
                <c:pt idx="756">
                  <c:v>0.75599999999998835</c:v>
                </c:pt>
                <c:pt idx="757">
                  <c:v>0.75699999999998835</c:v>
                </c:pt>
                <c:pt idx="758">
                  <c:v>0.75799999999998835</c:v>
                </c:pt>
                <c:pt idx="759">
                  <c:v>0.75899999999998835</c:v>
                </c:pt>
                <c:pt idx="760">
                  <c:v>0.75999999999998824</c:v>
                </c:pt>
                <c:pt idx="761">
                  <c:v>0.76099999999998824</c:v>
                </c:pt>
                <c:pt idx="762">
                  <c:v>0.76199999999998824</c:v>
                </c:pt>
                <c:pt idx="763">
                  <c:v>0.76299999999998824</c:v>
                </c:pt>
                <c:pt idx="764">
                  <c:v>0.76399999999998824</c:v>
                </c:pt>
                <c:pt idx="765">
                  <c:v>0.76499999999998813</c:v>
                </c:pt>
                <c:pt idx="766">
                  <c:v>0.76599999999998813</c:v>
                </c:pt>
                <c:pt idx="767">
                  <c:v>0.76699999999998814</c:v>
                </c:pt>
                <c:pt idx="768">
                  <c:v>0.76799999999998814</c:v>
                </c:pt>
                <c:pt idx="769">
                  <c:v>0.76899999999998814</c:v>
                </c:pt>
                <c:pt idx="770">
                  <c:v>0.76999999999998803</c:v>
                </c:pt>
                <c:pt idx="771">
                  <c:v>0.77099999999998803</c:v>
                </c:pt>
                <c:pt idx="772">
                  <c:v>0.77199999999998803</c:v>
                </c:pt>
                <c:pt idx="773">
                  <c:v>0.77299999999998803</c:v>
                </c:pt>
                <c:pt idx="774">
                  <c:v>0.77399999999998803</c:v>
                </c:pt>
                <c:pt idx="775">
                  <c:v>0.77499999999998792</c:v>
                </c:pt>
                <c:pt idx="776">
                  <c:v>0.77599999999998792</c:v>
                </c:pt>
                <c:pt idx="777">
                  <c:v>0.77699999999998792</c:v>
                </c:pt>
                <c:pt idx="778">
                  <c:v>0.77799999999998792</c:v>
                </c:pt>
                <c:pt idx="779">
                  <c:v>0.77899999999998792</c:v>
                </c:pt>
                <c:pt idx="780">
                  <c:v>0.77999999999998781</c:v>
                </c:pt>
                <c:pt idx="781">
                  <c:v>0.78099999999998782</c:v>
                </c:pt>
                <c:pt idx="782">
                  <c:v>0.78199999999998782</c:v>
                </c:pt>
                <c:pt idx="783">
                  <c:v>0.78299999999998782</c:v>
                </c:pt>
                <c:pt idx="784">
                  <c:v>0.78399999999998782</c:v>
                </c:pt>
                <c:pt idx="785">
                  <c:v>0.78499999999998771</c:v>
                </c:pt>
                <c:pt idx="786">
                  <c:v>0.78599999999998771</c:v>
                </c:pt>
                <c:pt idx="787">
                  <c:v>0.78699999999998771</c:v>
                </c:pt>
                <c:pt idx="788">
                  <c:v>0.78799999999998771</c:v>
                </c:pt>
                <c:pt idx="789">
                  <c:v>0.78899999999998771</c:v>
                </c:pt>
                <c:pt idx="790">
                  <c:v>0.7899999999999876</c:v>
                </c:pt>
                <c:pt idx="791">
                  <c:v>0.7909999999999876</c:v>
                </c:pt>
                <c:pt idx="792">
                  <c:v>0.7919999999999876</c:v>
                </c:pt>
                <c:pt idx="793">
                  <c:v>0.7929999999999876</c:v>
                </c:pt>
                <c:pt idx="794">
                  <c:v>0.7939999999999876</c:v>
                </c:pt>
                <c:pt idx="795">
                  <c:v>0.79499999999998749</c:v>
                </c:pt>
                <c:pt idx="796">
                  <c:v>0.7959999999999875</c:v>
                </c:pt>
                <c:pt idx="797">
                  <c:v>0.7969999999999875</c:v>
                </c:pt>
                <c:pt idx="798">
                  <c:v>0.7979999999999875</c:v>
                </c:pt>
                <c:pt idx="799">
                  <c:v>0.7989999999999875</c:v>
                </c:pt>
                <c:pt idx="800">
                  <c:v>0.79999999999998739</c:v>
                </c:pt>
                <c:pt idx="801">
                  <c:v>0.80099999999998739</c:v>
                </c:pt>
                <c:pt idx="802">
                  <c:v>0.80199999999998739</c:v>
                </c:pt>
                <c:pt idx="803">
                  <c:v>0.80299999999998739</c:v>
                </c:pt>
                <c:pt idx="804">
                  <c:v>0.80399999999998739</c:v>
                </c:pt>
                <c:pt idx="805">
                  <c:v>0.80499999999998728</c:v>
                </c:pt>
                <c:pt idx="806">
                  <c:v>0.80599999999998728</c:v>
                </c:pt>
                <c:pt idx="807">
                  <c:v>0.80699999999998728</c:v>
                </c:pt>
                <c:pt idx="808">
                  <c:v>0.80799999999998728</c:v>
                </c:pt>
                <c:pt idx="809">
                  <c:v>0.80899999999998728</c:v>
                </c:pt>
                <c:pt idx="810">
                  <c:v>0.80999999999998717</c:v>
                </c:pt>
                <c:pt idx="811">
                  <c:v>0.81099999999998718</c:v>
                </c:pt>
                <c:pt idx="812">
                  <c:v>0.81199999999998718</c:v>
                </c:pt>
                <c:pt idx="813">
                  <c:v>0.81299999999998718</c:v>
                </c:pt>
                <c:pt idx="814">
                  <c:v>0.81399999999998718</c:v>
                </c:pt>
                <c:pt idx="815">
                  <c:v>0.81499999999998707</c:v>
                </c:pt>
                <c:pt idx="816">
                  <c:v>0.81599999999998707</c:v>
                </c:pt>
                <c:pt idx="817">
                  <c:v>0.81699999999998707</c:v>
                </c:pt>
                <c:pt idx="818">
                  <c:v>0.81799999999998707</c:v>
                </c:pt>
                <c:pt idx="819">
                  <c:v>0.81899999999998707</c:v>
                </c:pt>
                <c:pt idx="820">
                  <c:v>0.81999999999998696</c:v>
                </c:pt>
                <c:pt idx="821">
                  <c:v>0.82099999999998696</c:v>
                </c:pt>
                <c:pt idx="822">
                  <c:v>0.82199999999998696</c:v>
                </c:pt>
                <c:pt idx="823">
                  <c:v>0.82299999999998696</c:v>
                </c:pt>
                <c:pt idx="824">
                  <c:v>0.82399999999998697</c:v>
                </c:pt>
                <c:pt idx="825">
                  <c:v>0.82499999999998685</c:v>
                </c:pt>
                <c:pt idx="826">
                  <c:v>0.82599999999998686</c:v>
                </c:pt>
                <c:pt idx="827">
                  <c:v>0.82699999999998686</c:v>
                </c:pt>
                <c:pt idx="828">
                  <c:v>0.82799999999998686</c:v>
                </c:pt>
                <c:pt idx="829">
                  <c:v>0.82899999999998686</c:v>
                </c:pt>
                <c:pt idx="830">
                  <c:v>0.82999999999998675</c:v>
                </c:pt>
                <c:pt idx="831">
                  <c:v>0.83099999999998675</c:v>
                </c:pt>
                <c:pt idx="832">
                  <c:v>0.83199999999998675</c:v>
                </c:pt>
                <c:pt idx="833">
                  <c:v>0.83299999999998675</c:v>
                </c:pt>
                <c:pt idx="834">
                  <c:v>0.83399999999998675</c:v>
                </c:pt>
                <c:pt idx="835">
                  <c:v>0.83499999999998664</c:v>
                </c:pt>
                <c:pt idx="836">
                  <c:v>0.83599999999998664</c:v>
                </c:pt>
                <c:pt idx="837">
                  <c:v>0.83699999999998664</c:v>
                </c:pt>
                <c:pt idx="838">
                  <c:v>0.83799999999998664</c:v>
                </c:pt>
                <c:pt idx="839">
                  <c:v>0.83899999999998665</c:v>
                </c:pt>
                <c:pt idx="840">
                  <c:v>0.83999999999998654</c:v>
                </c:pt>
                <c:pt idx="841">
                  <c:v>0.84099999999998654</c:v>
                </c:pt>
                <c:pt idx="842">
                  <c:v>0.84199999999998654</c:v>
                </c:pt>
                <c:pt idx="843">
                  <c:v>0.84299999999998654</c:v>
                </c:pt>
                <c:pt idx="844">
                  <c:v>0.84399999999998654</c:v>
                </c:pt>
                <c:pt idx="845">
                  <c:v>0.84499999999998643</c:v>
                </c:pt>
                <c:pt idx="846">
                  <c:v>0.84599999999998643</c:v>
                </c:pt>
                <c:pt idx="847">
                  <c:v>0.84699999999998643</c:v>
                </c:pt>
                <c:pt idx="848">
                  <c:v>0.84799999999998643</c:v>
                </c:pt>
                <c:pt idx="849">
                  <c:v>0.84899999999998643</c:v>
                </c:pt>
                <c:pt idx="850">
                  <c:v>0.84999999999998632</c:v>
                </c:pt>
                <c:pt idx="851">
                  <c:v>0.85099999999998632</c:v>
                </c:pt>
                <c:pt idx="852">
                  <c:v>0.85199999999998632</c:v>
                </c:pt>
                <c:pt idx="853">
                  <c:v>0.85299999999998632</c:v>
                </c:pt>
                <c:pt idx="854">
                  <c:v>0.85399999999998633</c:v>
                </c:pt>
                <c:pt idx="855">
                  <c:v>0.85499999999998622</c:v>
                </c:pt>
                <c:pt idx="856">
                  <c:v>0.85599999999998622</c:v>
                </c:pt>
                <c:pt idx="857">
                  <c:v>0.85699999999998622</c:v>
                </c:pt>
                <c:pt idx="858">
                  <c:v>0.85799999999998622</c:v>
                </c:pt>
                <c:pt idx="859">
                  <c:v>0.85899999999998622</c:v>
                </c:pt>
                <c:pt idx="860">
                  <c:v>0.85999999999998611</c:v>
                </c:pt>
                <c:pt idx="861">
                  <c:v>0.86099999999998611</c:v>
                </c:pt>
                <c:pt idx="862">
                  <c:v>0.86199999999998611</c:v>
                </c:pt>
                <c:pt idx="863">
                  <c:v>0.86299999999998611</c:v>
                </c:pt>
                <c:pt idx="864">
                  <c:v>0.86399999999998611</c:v>
                </c:pt>
                <c:pt idx="865">
                  <c:v>0.864999999999986</c:v>
                </c:pt>
                <c:pt idx="866">
                  <c:v>0.865999999999986</c:v>
                </c:pt>
                <c:pt idx="867">
                  <c:v>0.866999999999986</c:v>
                </c:pt>
                <c:pt idx="868">
                  <c:v>0.867999999999986</c:v>
                </c:pt>
                <c:pt idx="869">
                  <c:v>0.86899999999998601</c:v>
                </c:pt>
                <c:pt idx="870">
                  <c:v>0.8699999999999859</c:v>
                </c:pt>
                <c:pt idx="871">
                  <c:v>0.8709999999999859</c:v>
                </c:pt>
                <c:pt idx="872">
                  <c:v>0.8719999999999859</c:v>
                </c:pt>
                <c:pt idx="873">
                  <c:v>0.8729999999999859</c:v>
                </c:pt>
                <c:pt idx="874">
                  <c:v>0.8739999999999859</c:v>
                </c:pt>
                <c:pt idx="875">
                  <c:v>0.87499999999998579</c:v>
                </c:pt>
                <c:pt idx="876">
                  <c:v>0.87599999999998579</c:v>
                </c:pt>
                <c:pt idx="877">
                  <c:v>0.87699999999998579</c:v>
                </c:pt>
                <c:pt idx="878">
                  <c:v>0.87799999999998579</c:v>
                </c:pt>
                <c:pt idx="879">
                  <c:v>0.87899999999998579</c:v>
                </c:pt>
                <c:pt idx="880">
                  <c:v>0.87999999999998568</c:v>
                </c:pt>
                <c:pt idx="881">
                  <c:v>0.88099999999998568</c:v>
                </c:pt>
                <c:pt idx="882">
                  <c:v>0.88199999999998568</c:v>
                </c:pt>
                <c:pt idx="883">
                  <c:v>0.88299999999998569</c:v>
                </c:pt>
                <c:pt idx="884">
                  <c:v>0.88399999999998569</c:v>
                </c:pt>
                <c:pt idx="885">
                  <c:v>0.88499999999998558</c:v>
                </c:pt>
                <c:pt idx="886">
                  <c:v>0.88599999999998558</c:v>
                </c:pt>
                <c:pt idx="887">
                  <c:v>0.88699999999998558</c:v>
                </c:pt>
                <c:pt idx="888">
                  <c:v>0.88799999999998558</c:v>
                </c:pt>
                <c:pt idx="889">
                  <c:v>0.88899999999998558</c:v>
                </c:pt>
                <c:pt idx="890">
                  <c:v>0.88999999999998547</c:v>
                </c:pt>
                <c:pt idx="891">
                  <c:v>0.89099999999998547</c:v>
                </c:pt>
                <c:pt idx="892">
                  <c:v>0.89199999999998547</c:v>
                </c:pt>
                <c:pt idx="893">
                  <c:v>0.89299999999998547</c:v>
                </c:pt>
                <c:pt idx="894">
                  <c:v>0.89399999999998547</c:v>
                </c:pt>
                <c:pt idx="895">
                  <c:v>0.89499999999998536</c:v>
                </c:pt>
                <c:pt idx="896">
                  <c:v>0.89599999999998536</c:v>
                </c:pt>
                <c:pt idx="897">
                  <c:v>0.89699999999998536</c:v>
                </c:pt>
                <c:pt idx="898">
                  <c:v>0.89799999999998537</c:v>
                </c:pt>
                <c:pt idx="899">
                  <c:v>0.89899999999998537</c:v>
                </c:pt>
                <c:pt idx="900">
                  <c:v>0.89999999999998526</c:v>
                </c:pt>
                <c:pt idx="901">
                  <c:v>0.90099999999998526</c:v>
                </c:pt>
                <c:pt idx="902">
                  <c:v>0.90199999999998526</c:v>
                </c:pt>
                <c:pt idx="903">
                  <c:v>0.90299999999998526</c:v>
                </c:pt>
                <c:pt idx="904">
                  <c:v>0.90399999999998526</c:v>
                </c:pt>
                <c:pt idx="905">
                  <c:v>0.90499999999998515</c:v>
                </c:pt>
                <c:pt idx="906">
                  <c:v>0.90599999999998515</c:v>
                </c:pt>
                <c:pt idx="907">
                  <c:v>0.90699999999998515</c:v>
                </c:pt>
                <c:pt idx="908">
                  <c:v>0.90799999999998515</c:v>
                </c:pt>
                <c:pt idx="909">
                  <c:v>0.90899999999998515</c:v>
                </c:pt>
                <c:pt idx="910">
                  <c:v>0.90999999999998504</c:v>
                </c:pt>
                <c:pt idx="911">
                  <c:v>0.91099999999998504</c:v>
                </c:pt>
                <c:pt idx="912">
                  <c:v>0.91199999999998504</c:v>
                </c:pt>
                <c:pt idx="913">
                  <c:v>0.91299999999998505</c:v>
                </c:pt>
                <c:pt idx="914">
                  <c:v>0.91399999999998505</c:v>
                </c:pt>
                <c:pt idx="915">
                  <c:v>0.91499999999998494</c:v>
                </c:pt>
                <c:pt idx="916">
                  <c:v>0.91599999999998494</c:v>
                </c:pt>
                <c:pt idx="917">
                  <c:v>0.91699999999998494</c:v>
                </c:pt>
                <c:pt idx="918">
                  <c:v>0.91799999999998494</c:v>
                </c:pt>
                <c:pt idx="919">
                  <c:v>0.91899999999998494</c:v>
                </c:pt>
                <c:pt idx="920">
                  <c:v>0.91999999999998483</c:v>
                </c:pt>
                <c:pt idx="921">
                  <c:v>0.92099999999998483</c:v>
                </c:pt>
                <c:pt idx="922">
                  <c:v>0.92199999999998483</c:v>
                </c:pt>
                <c:pt idx="923">
                  <c:v>0.92299999999998483</c:v>
                </c:pt>
                <c:pt idx="924">
                  <c:v>0.92399999999998483</c:v>
                </c:pt>
                <c:pt idx="925">
                  <c:v>0.92499999999998472</c:v>
                </c:pt>
                <c:pt idx="926">
                  <c:v>0.92599999999998472</c:v>
                </c:pt>
                <c:pt idx="927">
                  <c:v>0.92699999999998473</c:v>
                </c:pt>
                <c:pt idx="928">
                  <c:v>0.92799999999998473</c:v>
                </c:pt>
                <c:pt idx="929">
                  <c:v>0.92899999999998473</c:v>
                </c:pt>
                <c:pt idx="930">
                  <c:v>0.92999999999998462</c:v>
                </c:pt>
                <c:pt idx="931">
                  <c:v>0.93099999999998462</c:v>
                </c:pt>
                <c:pt idx="932">
                  <c:v>0.93199999999998462</c:v>
                </c:pt>
                <c:pt idx="933">
                  <c:v>0.93299999999998462</c:v>
                </c:pt>
                <c:pt idx="934">
                  <c:v>0.93399999999998462</c:v>
                </c:pt>
                <c:pt idx="935">
                  <c:v>0.93499999999998451</c:v>
                </c:pt>
                <c:pt idx="936">
                  <c:v>0.93599999999998451</c:v>
                </c:pt>
                <c:pt idx="937">
                  <c:v>0.93699999999998451</c:v>
                </c:pt>
                <c:pt idx="938">
                  <c:v>0.93799999999998451</c:v>
                </c:pt>
                <c:pt idx="939">
                  <c:v>0.93899999999998451</c:v>
                </c:pt>
                <c:pt idx="940">
                  <c:v>0.9399999999999844</c:v>
                </c:pt>
                <c:pt idx="941">
                  <c:v>0.9409999999999844</c:v>
                </c:pt>
                <c:pt idx="942">
                  <c:v>0.94199999999998441</c:v>
                </c:pt>
                <c:pt idx="943">
                  <c:v>0.94299999999998441</c:v>
                </c:pt>
                <c:pt idx="944">
                  <c:v>0.94399999999998441</c:v>
                </c:pt>
                <c:pt idx="945">
                  <c:v>0.9449999999999843</c:v>
                </c:pt>
                <c:pt idx="946">
                  <c:v>0.9459999999999843</c:v>
                </c:pt>
                <c:pt idx="947">
                  <c:v>0.9469999999999843</c:v>
                </c:pt>
                <c:pt idx="948">
                  <c:v>0.9479999999999843</c:v>
                </c:pt>
                <c:pt idx="949">
                  <c:v>0.9489999999999843</c:v>
                </c:pt>
                <c:pt idx="950">
                  <c:v>0.94999999999998419</c:v>
                </c:pt>
                <c:pt idx="951">
                  <c:v>0.95099999999998419</c:v>
                </c:pt>
                <c:pt idx="952">
                  <c:v>0.95199999999998419</c:v>
                </c:pt>
                <c:pt idx="953">
                  <c:v>0.95299999999998419</c:v>
                </c:pt>
                <c:pt idx="954">
                  <c:v>0.95399999999998419</c:v>
                </c:pt>
                <c:pt idx="955">
                  <c:v>0.95499999999998408</c:v>
                </c:pt>
                <c:pt idx="956">
                  <c:v>0.95599999999998408</c:v>
                </c:pt>
                <c:pt idx="957">
                  <c:v>0.95699999999998409</c:v>
                </c:pt>
                <c:pt idx="958">
                  <c:v>0.95799999999998409</c:v>
                </c:pt>
                <c:pt idx="959">
                  <c:v>0.95899999999998409</c:v>
                </c:pt>
                <c:pt idx="960">
                  <c:v>0.95999999999998398</c:v>
                </c:pt>
                <c:pt idx="961">
                  <c:v>0.96099999999998398</c:v>
                </c:pt>
                <c:pt idx="962">
                  <c:v>0.96199999999998398</c:v>
                </c:pt>
                <c:pt idx="963">
                  <c:v>0.96299999999998398</c:v>
                </c:pt>
                <c:pt idx="964">
                  <c:v>0.96399999999998398</c:v>
                </c:pt>
                <c:pt idx="965">
                  <c:v>0.96499999999998387</c:v>
                </c:pt>
                <c:pt idx="966">
                  <c:v>0.96599999999998387</c:v>
                </c:pt>
                <c:pt idx="967">
                  <c:v>0.96699999999998387</c:v>
                </c:pt>
                <c:pt idx="968">
                  <c:v>0.96799999999998387</c:v>
                </c:pt>
                <c:pt idx="969">
                  <c:v>0.96899999999998387</c:v>
                </c:pt>
                <c:pt idx="970">
                  <c:v>0.96999999999998376</c:v>
                </c:pt>
                <c:pt idx="971">
                  <c:v>0.97099999999998376</c:v>
                </c:pt>
                <c:pt idx="972">
                  <c:v>0.97199999999998377</c:v>
                </c:pt>
                <c:pt idx="973">
                  <c:v>0.97299999999998377</c:v>
                </c:pt>
                <c:pt idx="974">
                  <c:v>0.97399999999998377</c:v>
                </c:pt>
                <c:pt idx="975">
                  <c:v>0.97499999999998366</c:v>
                </c:pt>
                <c:pt idx="976">
                  <c:v>0.97599999999998366</c:v>
                </c:pt>
                <c:pt idx="977">
                  <c:v>0.97699999999998366</c:v>
                </c:pt>
                <c:pt idx="978">
                  <c:v>0.97799999999998366</c:v>
                </c:pt>
                <c:pt idx="979">
                  <c:v>0.97899999999998366</c:v>
                </c:pt>
                <c:pt idx="980">
                  <c:v>0.97999999999998355</c:v>
                </c:pt>
                <c:pt idx="981">
                  <c:v>0.98099999999998355</c:v>
                </c:pt>
                <c:pt idx="982">
                  <c:v>0.98199999999998355</c:v>
                </c:pt>
                <c:pt idx="983">
                  <c:v>0.98299999999998355</c:v>
                </c:pt>
                <c:pt idx="984">
                  <c:v>0.98399999999998355</c:v>
                </c:pt>
                <c:pt idx="985">
                  <c:v>0.98499999999998344</c:v>
                </c:pt>
                <c:pt idx="986">
                  <c:v>0.98599999999998345</c:v>
                </c:pt>
                <c:pt idx="987">
                  <c:v>0.98699999999998345</c:v>
                </c:pt>
                <c:pt idx="988">
                  <c:v>0.98799999999998345</c:v>
                </c:pt>
                <c:pt idx="989">
                  <c:v>0.98899999999998345</c:v>
                </c:pt>
                <c:pt idx="990">
                  <c:v>0.98999999999998334</c:v>
                </c:pt>
                <c:pt idx="991">
                  <c:v>0.99099999999998334</c:v>
                </c:pt>
                <c:pt idx="992">
                  <c:v>0.99199999999998334</c:v>
                </c:pt>
                <c:pt idx="993">
                  <c:v>0.99299999999998334</c:v>
                </c:pt>
                <c:pt idx="994">
                  <c:v>0.99399999999998334</c:v>
                </c:pt>
                <c:pt idx="995">
                  <c:v>0.99499999999998323</c:v>
                </c:pt>
                <c:pt idx="996">
                  <c:v>0.99599999999998323</c:v>
                </c:pt>
                <c:pt idx="997">
                  <c:v>0.99699999999998323</c:v>
                </c:pt>
                <c:pt idx="998">
                  <c:v>0.99799999999998323</c:v>
                </c:pt>
                <c:pt idx="999">
                  <c:v>0.99899999999998323</c:v>
                </c:pt>
                <c:pt idx="1000">
                  <c:v>0.99999999999998312</c:v>
                </c:pt>
              </c:numCache>
            </c:numRef>
          </c:xVal>
          <c:yVal>
            <c:numRef>
              <c:f>PFR!$C$10:$C$1010</c:f>
              <c:numCache>
                <c:formatCode>0.00E+00</c:formatCode>
                <c:ptCount val="1001"/>
                <c:pt idx="0" formatCode="General">
                  <c:v>0.2</c:v>
                </c:pt>
                <c:pt idx="1">
                  <c:v>0.19853061224489796</c:v>
                </c:pt>
                <c:pt idx="2">
                  <c:v>0.19707502811074487</c:v>
                </c:pt>
                <c:pt idx="3">
                  <c:v>0.19563311524575508</c:v>
                </c:pt>
                <c:pt idx="4">
                  <c:v>0.19420474220763101</c:v>
                </c:pt>
                <c:pt idx="5">
                  <c:v>0.19278977846908266</c:v>
                </c:pt>
                <c:pt idx="6">
                  <c:v>0.19138809442296972</c:v>
                </c:pt>
                <c:pt idx="7">
                  <c:v>0.18999956138707288</c:v>
                </c:pt>
                <c:pt idx="8">
                  <c:v>0.18862405160850093</c:v>
                </c:pt>
                <c:pt idx="9">
                  <c:v>0.18726143826774042</c:v>
                </c:pt>
                <c:pt idx="10">
                  <c:v>0.1859115954823547</c:v>
                </c:pt>
                <c:pt idx="11">
                  <c:v>0.1845743983103392</c:v>
                </c:pt>
                <c:pt idx="12">
                  <c:v>0.18324972275313964</c:v>
                </c:pt>
                <c:pt idx="13">
                  <c:v>0.18193744575834028</c:v>
                </c:pt>
                <c:pt idx="14">
                  <c:v>0.18063744522202899</c:v>
                </c:pt>
                <c:pt idx="15">
                  <c:v>0.1793495999908461</c:v>
                </c:pt>
                <c:pt idx="16">
                  <c:v>0.17807378986372396</c:v>
                </c:pt>
                <c:pt idx="17">
                  <c:v>0.17680989559332425</c:v>
                </c:pt>
                <c:pt idx="18">
                  <c:v>0.17555779888717962</c:v>
                </c:pt>
                <c:pt idx="19">
                  <c:v>0.17431738240854722</c:v>
                </c:pt>
                <c:pt idx="20">
                  <c:v>0.1730885297769803</c:v>
                </c:pt>
                <c:pt idx="21">
                  <c:v>0.17187112556862527</c:v>
                </c:pt>
                <c:pt idx="22">
                  <c:v>0.17066505531625092</c:v>
                </c:pt>
                <c:pt idx="23">
                  <c:v>0.16947020550901651</c:v>
                </c:pt>
                <c:pt idx="24">
                  <c:v>0.16828646359198571</c:v>
                </c:pt>
                <c:pt idx="25">
                  <c:v>0.16711371796539304</c:v>
                </c:pt>
                <c:pt idx="26">
                  <c:v>0.16595185798366946</c:v>
                </c:pt>
                <c:pt idx="27">
                  <c:v>0.16480077395423381</c:v>
                </c:pt>
                <c:pt idx="28">
                  <c:v>0.16366035713605678</c:v>
                </c:pt>
                <c:pt idx="29">
                  <c:v>0.16253049973800371</c:v>
                </c:pt>
                <c:pt idx="30">
                  <c:v>0.16141109491696295</c:v>
                </c:pt>
                <c:pt idx="31">
                  <c:v>0.16030203677576607</c:v>
                </c:pt>
                <c:pt idx="32">
                  <c:v>0.1592032203609062</c:v>
                </c:pt>
                <c:pt idx="33">
                  <c:v>0.15811454166006092</c:v>
                </c:pt>
                <c:pt idx="34">
                  <c:v>0.15703589759942577</c:v>
                </c:pt>
                <c:pt idx="35">
                  <c:v>0.15596718604086457</c:v>
                </c:pt>
                <c:pt idx="36">
                  <c:v>0.15490830577888257</c:v>
                </c:pt>
                <c:pt idx="37">
                  <c:v>0.15385915653742838</c:v>
                </c:pt>
                <c:pt idx="38">
                  <c:v>0.15281963896653056</c:v>
                </c:pt>
                <c:pt idx="39">
                  <c:v>0.1517896546387747</c:v>
                </c:pt>
                <c:pt idx="40">
                  <c:v>0.15076910604562668</c:v>
                </c:pt>
                <c:pt idx="41">
                  <c:v>0.14975789659360772</c:v>
                </c:pt>
                <c:pt idx="42">
                  <c:v>0.14875593060032671</c:v>
                </c:pt>
                <c:pt idx="43">
                  <c:v>0.14776311329037542</c:v>
                </c:pt>
                <c:pt idx="44">
                  <c:v>0.14677935079109164</c:v>
                </c:pt>
                <c:pt idx="45">
                  <c:v>0.14580455012819593</c:v>
                </c:pt>
                <c:pt idx="46">
                  <c:v>0.1448386192213067</c:v>
                </c:pt>
                <c:pt idx="47">
                  <c:v>0.14388146687933903</c:v>
                </c:pt>
                <c:pt idx="48">
                  <c:v>0.14293300279579207</c:v>
                </c:pt>
                <c:pt idx="49">
                  <c:v>0.14199313754392978</c:v>
                </c:pt>
                <c:pt idx="50">
                  <c:v>0.14106178257186006</c:v>
                </c:pt>
                <c:pt idx="51">
                  <c:v>0.14013885019751679</c:v>
                </c:pt>
                <c:pt idx="52">
                  <c:v>0.13922425360354942</c:v>
                </c:pt>
                <c:pt idx="53">
                  <c:v>0.1383179068321245</c:v>
                </c:pt>
                <c:pt idx="54">
                  <c:v>0.13741972477964379</c:v>
                </c:pt>
                <c:pt idx="55">
                  <c:v>0.13652962319138298</c:v>
                </c:pt>
                <c:pt idx="56">
                  <c:v>0.13564751865605554</c:v>
                </c:pt>
                <c:pt idx="57">
                  <c:v>0.1347733286003055</c:v>
                </c:pt>
                <c:pt idx="58">
                  <c:v>0.13390697128313339</c:v>
                </c:pt>
                <c:pt idx="59">
                  <c:v>0.13304836579025928</c:v>
                </c:pt>
                <c:pt idx="60">
                  <c:v>0.13219743202842657</c:v>
                </c:pt>
                <c:pt idx="61">
                  <c:v>0.13135409071965048</c:v>
                </c:pt>
                <c:pt idx="62">
                  <c:v>0.13051826339541484</c:v>
                </c:pt>
                <c:pt idx="63">
                  <c:v>0.12968987239082061</c:v>
                </c:pt>
                <c:pt idx="64">
                  <c:v>0.1288688408386898</c:v>
                </c:pt>
                <c:pt idx="65">
                  <c:v>0.12805509266362802</c:v>
                </c:pt>
                <c:pt idx="66">
                  <c:v>0.12724855257604908</c:v>
                </c:pt>
                <c:pt idx="67">
                  <c:v>0.12644914606616461</c:v>
                </c:pt>
                <c:pt idx="68">
                  <c:v>0.12565679939794219</c:v>
                </c:pt>
                <c:pt idx="69">
                  <c:v>0.12487143960303469</c:v>
                </c:pt>
                <c:pt idx="70">
                  <c:v>0.12409299447468389</c:v>
                </c:pt>
                <c:pt idx="71">
                  <c:v>0.1233213925616013</c:v>
                </c:pt>
                <c:pt idx="72">
                  <c:v>0.12255656316182889</c:v>
                </c:pt>
                <c:pt idx="73">
                  <c:v>0.12179843631658244</c:v>
                </c:pt>
                <c:pt idx="74">
                  <c:v>0.12104694280408013</c:v>
                </c:pt>
                <c:pt idx="75">
                  <c:v>0.12030201413335896</c:v>
                </c:pt>
                <c:pt idx="76">
                  <c:v>0.1195635825380814</c:v>
                </c:pt>
                <c:pt idx="77">
                  <c:v>0.11883158097033471</c:v>
                </c:pt>
                <c:pt idx="78">
                  <c:v>0.11810594309442515</c:v>
                </c:pt>
                <c:pt idx="79">
                  <c:v>0.11738660328066952</c:v>
                </c:pt>
                <c:pt idx="80">
                  <c:v>0.11667349659918591</c:v>
                </c:pt>
                <c:pt idx="81">
                  <c:v>0.11596655881368603</c:v>
                </c:pt>
                <c:pt idx="82">
                  <c:v>0.11526572637527095</c:v>
                </c:pt>
                <c:pt idx="83">
                  <c:v>0.11457093641623234</c:v>
                </c:pt>
                <c:pt idx="84">
                  <c:v>0.11388212674386096</c:v>
                </c:pt>
                <c:pt idx="85">
                  <c:v>0.1131992358342644</c:v>
                </c:pt>
                <c:pt idx="86">
                  <c:v>0.11252220282619567</c:v>
                </c:pt>
                <c:pt idx="87">
                  <c:v>0.11185096751489436</c:v>
                </c:pt>
                <c:pt idx="88">
                  <c:v>0.11118547034594217</c:v>
                </c:pt>
                <c:pt idx="89">
                  <c:v>0.1105256524091341</c:v>
                </c:pt>
                <c:pt idx="90">
                  <c:v>0.10987145543236705</c:v>
                </c:pt>
                <c:pt idx="91">
                  <c:v>0.10922282177554717</c:v>
                </c:pt>
                <c:pt idx="92">
                  <c:v>0.10857969442451737</c:v>
                </c:pt>
                <c:pt idx="93">
                  <c:v>0.10794201698500643</c:v>
                </c:pt>
                <c:pt idx="94">
                  <c:v>0.10730973367660074</c:v>
                </c:pt>
                <c:pt idx="95">
                  <c:v>0.10668278932674025</c:v>
                </c:pt>
                <c:pt idx="96">
                  <c:v>0.10606112936473952</c:v>
                </c:pt>
                <c:pt idx="97">
                  <c:v>0.10544469981583519</c:v>
                </c:pt>
                <c:pt idx="98">
                  <c:v>0.10483344729526083</c:v>
                </c:pt>
                <c:pt idx="99">
                  <c:v>0.10422731900235024</c:v>
                </c:pt>
                <c:pt idx="100">
                  <c:v>0.10362626271467031</c:v>
                </c:pt>
                <c:pt idx="101">
                  <c:v>0.10303022678218408</c:v>
                </c:pt>
                <c:pt idx="102">
                  <c:v>0.10243916012144527</c:v>
                </c:pt>
                <c:pt idx="103">
                  <c:v>0.10185301220982482</c:v>
                </c:pt>
                <c:pt idx="104">
                  <c:v>0.10127173307977044</c:v>
                </c:pt>
                <c:pt idx="105">
                  <c:v>0.1006952733130999</c:v>
                </c:pt>
                <c:pt idx="106">
                  <c:v>0.1001235840353286</c:v>
                </c:pt>
                <c:pt idx="107">
                  <c:v>9.955661691003255E-2</c:v>
                </c:pt>
                <c:pt idx="108">
                  <c:v>9.8994324133246853E-2</c:v>
                </c:pt>
                <c:pt idx="109">
                  <c:v>9.8436658427900794E-2</c:v>
                </c:pt>
                <c:pt idx="110">
                  <c:v>9.7883573038289776E-2</c:v>
                </c:pt>
                <c:pt idx="111">
                  <c:v>9.7335021724584858E-2</c:v>
                </c:pt>
                <c:pt idx="112">
                  <c:v>9.6790958757380294E-2</c:v>
                </c:pt>
                <c:pt idx="113">
                  <c:v>9.6251338912279563E-2</c:v>
                </c:pt>
                <c:pt idx="114">
                  <c:v>9.5716117464520398E-2</c:v>
                </c:pt>
                <c:pt idx="115">
                  <c:v>9.5185250183639131E-2</c:v>
                </c:pt>
                <c:pt idx="116">
                  <c:v>9.4658693328174837E-2</c:v>
                </c:pt>
                <c:pt idx="117">
                  <c:v>9.4136403640413591E-2</c:v>
                </c:pt>
                <c:pt idx="118">
                  <c:v>9.3618338341173113E-2</c:v>
                </c:pt>
                <c:pt idx="119">
                  <c:v>9.3104455124628172E-2</c:v>
                </c:pt>
                <c:pt idx="120">
                  <c:v>9.259471215317705E-2</c:v>
                </c:pt>
                <c:pt idx="121">
                  <c:v>9.2089068052349163E-2</c:v>
                </c:pt>
                <c:pt idx="122">
                  <c:v>9.1587481905754276E-2</c:v>
                </c:pt>
                <c:pt idx="123">
                  <c:v>9.1089913250073318E-2</c:v>
                </c:pt>
                <c:pt idx="124">
                  <c:v>9.0596322070091079E-2</c:v>
                </c:pt>
                <c:pt idx="125">
                  <c:v>9.0106668793770953E-2</c:v>
                </c:pt>
                <c:pt idx="126">
                  <c:v>8.9620914287371761E-2</c:v>
                </c:pt>
                <c:pt idx="127">
                  <c:v>8.913901985060689E-2</c:v>
                </c:pt>
                <c:pt idx="128">
                  <c:v>8.8660947211845767E-2</c:v>
                </c:pt>
                <c:pt idx="129">
                  <c:v>8.8186658523357705E-2</c:v>
                </c:pt>
                <c:pt idx="130">
                  <c:v>8.7716116356598289E-2</c:v>
                </c:pt>
                <c:pt idx="131">
                  <c:v>8.7249283697538246E-2</c:v>
                </c:pt>
                <c:pt idx="132">
                  <c:v>8.6786123942034832E-2</c:v>
                </c:pt>
                <c:pt idx="133">
                  <c:v>8.6326600891245747E-2</c:v>
                </c:pt>
                <c:pt idx="134">
                  <c:v>8.5870678747085608E-2</c:v>
                </c:pt>
                <c:pt idx="135">
                  <c:v>8.5418322107724848E-2</c:v>
                </c:pt>
                <c:pt idx="136">
                  <c:v>8.4969495963131095E-2</c:v>
                </c:pt>
                <c:pt idx="137">
                  <c:v>8.452416569065288E-2</c:v>
                </c:pt>
                <c:pt idx="138">
                  <c:v>8.4082297050645766E-2</c:v>
                </c:pt>
                <c:pt idx="139">
                  <c:v>8.3643856182140527E-2</c:v>
                </c:pt>
                <c:pt idx="140">
                  <c:v>8.3208809598553632E-2</c:v>
                </c:pt>
                <c:pt idx="141">
                  <c:v>8.277712418343959E-2</c:v>
                </c:pt>
                <c:pt idx="142">
                  <c:v>8.2348767186285282E-2</c:v>
                </c:pt>
                <c:pt idx="143">
                  <c:v>8.1923706218346007E-2</c:v>
                </c:pt>
                <c:pt idx="144">
                  <c:v>8.150190924852313E-2</c:v>
                </c:pt>
                <c:pt idx="145">
                  <c:v>8.1083344599283236E-2</c:v>
                </c:pt>
                <c:pt idx="146">
                  <c:v>8.0667980942618525E-2</c:v>
                </c:pt>
                <c:pt idx="147">
                  <c:v>8.0255787296048334E-2</c:v>
                </c:pt>
                <c:pt idx="148">
                  <c:v>7.9846733018661617E-2</c:v>
                </c:pt>
                <c:pt idx="149">
                  <c:v>7.9440787807200181E-2</c:v>
                </c:pt>
                <c:pt idx="150">
                  <c:v>7.9037921692182406E-2</c:v>
                </c:pt>
                <c:pt idx="151">
                  <c:v>7.8638105034067401E-2</c:v>
                </c:pt>
                <c:pt idx="152">
                  <c:v>7.8241308519459207E-2</c:v>
                </c:pt>
                <c:pt idx="153">
                  <c:v>7.784750315735095E-2</c:v>
                </c:pt>
                <c:pt idx="154">
                  <c:v>7.7456660275408651E-2</c:v>
                </c:pt>
                <c:pt idx="155">
                  <c:v>7.7068751516294484E-2</c:v>
                </c:pt>
                <c:pt idx="156">
                  <c:v>7.66837488340293E-2</c:v>
                </c:pt>
                <c:pt idx="157">
                  <c:v>7.6301624490394029E-2</c:v>
                </c:pt>
                <c:pt idx="158">
                  <c:v>7.5922351051369824E-2</c:v>
                </c:pt>
                <c:pt idx="159">
                  <c:v>7.554590138361672E-2</c:v>
                </c:pt>
                <c:pt idx="160">
                  <c:v>7.5172248650990411E-2</c:v>
                </c:pt>
                <c:pt idx="161">
                  <c:v>7.4801366311097017E-2</c:v>
                </c:pt>
                <c:pt idx="162">
                  <c:v>7.4433228111885505E-2</c:v>
                </c:pt>
                <c:pt idx="163">
                  <c:v>7.4067808088277509E-2</c:v>
                </c:pt>
                <c:pt idx="164">
                  <c:v>7.3705080558834291E-2</c:v>
                </c:pt>
                <c:pt idx="165">
                  <c:v>7.3345020122460497E-2</c:v>
                </c:pt>
                <c:pt idx="166">
                  <c:v>7.2987601655144521E-2</c:v>
                </c:pt>
                <c:pt idx="167">
                  <c:v>7.263280030673519E-2</c:v>
                </c:pt>
                <c:pt idx="168">
                  <c:v>7.2280591497754315E-2</c:v>
                </c:pt>
                <c:pt idx="169">
                  <c:v>7.1930950916245087E-2</c:v>
                </c:pt>
                <c:pt idx="170">
                  <c:v>7.158385451465582E-2</c:v>
                </c:pt>
                <c:pt idx="171">
                  <c:v>7.1239278506758805E-2</c:v>
                </c:pt>
                <c:pt idx="172">
                  <c:v>7.0897199364604035E-2</c:v>
                </c:pt>
                <c:pt idx="173">
                  <c:v>7.0557593815507441E-2</c:v>
                </c:pt>
                <c:pt idx="174">
                  <c:v>7.0220438839073362E-2</c:v>
                </c:pt>
                <c:pt idx="175">
                  <c:v>6.9885711664250949E-2</c:v>
                </c:pt>
                <c:pt idx="176">
                  <c:v>6.9553389766424223E-2</c:v>
                </c:pt>
                <c:pt idx="177">
                  <c:v>6.9223450864535463E-2</c:v>
                </c:pt>
                <c:pt idx="178">
                  <c:v>6.8895872918241605E-2</c:v>
                </c:pt>
                <c:pt idx="179">
                  <c:v>6.8570634125103433E-2</c:v>
                </c:pt>
                <c:pt idx="180">
                  <c:v>6.8247712917807138E-2</c:v>
                </c:pt>
                <c:pt idx="181">
                  <c:v>6.7927087961418067E-2</c:v>
                </c:pt>
                <c:pt idx="182">
                  <c:v>6.7608738150666273E-2</c:v>
                </c:pt>
                <c:pt idx="183">
                  <c:v>6.7292642607263559E-2</c:v>
                </c:pt>
                <c:pt idx="184">
                  <c:v>6.697878067725184E-2</c:v>
                </c:pt>
                <c:pt idx="185">
                  <c:v>6.6667131928382306E-2</c:v>
                </c:pt>
                <c:pt idx="186">
                  <c:v>6.635767614752533E-2</c:v>
                </c:pt>
                <c:pt idx="187">
                  <c:v>6.605039333811058E-2</c:v>
                </c:pt>
                <c:pt idx="188">
                  <c:v>6.5745263717597272E-2</c:v>
                </c:pt>
                <c:pt idx="189">
                  <c:v>6.5442267714974009E-2</c:v>
                </c:pt>
                <c:pt idx="190">
                  <c:v>6.5141385968288168E-2</c:v>
                </c:pt>
                <c:pt idx="191">
                  <c:v>6.4842599322204333E-2</c:v>
                </c:pt>
                <c:pt idx="192">
                  <c:v>6.4545888825591591E-2</c:v>
                </c:pt>
                <c:pt idx="193">
                  <c:v>6.4251235729139322E-2</c:v>
                </c:pt>
                <c:pt idx="194">
                  <c:v>6.3958621483001271E-2</c:v>
                </c:pt>
                <c:pt idx="195">
                  <c:v>6.3668027734467503E-2</c:v>
                </c:pt>
                <c:pt idx="196">
                  <c:v>6.3379436325664076E-2</c:v>
                </c:pt>
                <c:pt idx="197">
                  <c:v>6.3092829291280031E-2</c:v>
                </c:pt>
                <c:pt idx="198">
                  <c:v>6.2808188856321445E-2</c:v>
                </c:pt>
                <c:pt idx="199">
                  <c:v>6.2525497433892283E-2</c:v>
                </c:pt>
                <c:pt idx="200">
                  <c:v>6.2244737623001721E-2</c:v>
                </c:pt>
                <c:pt idx="201">
                  <c:v>6.1965892206397699E-2</c:v>
                </c:pt>
                <c:pt idx="202">
                  <c:v>6.1688944148426385E-2</c:v>
                </c:pt>
                <c:pt idx="203">
                  <c:v>6.1413876592917291E-2</c:v>
                </c:pt>
                <c:pt idx="204">
                  <c:v>6.1140672861093731E-2</c:v>
                </c:pt>
                <c:pt idx="205">
                  <c:v>6.0869316449508375E-2</c:v>
                </c:pt>
                <c:pt idx="206">
                  <c:v>6.0599791028003613E-2</c:v>
                </c:pt>
                <c:pt idx="207">
                  <c:v>6.0332080437696445E-2</c:v>
                </c:pt>
                <c:pt idx="208">
                  <c:v>6.0066168688987606E-2</c:v>
                </c:pt>
                <c:pt idx="209">
                  <c:v>5.9802039959594717E-2</c:v>
                </c:pt>
                <c:pt idx="210">
                  <c:v>5.953967859260912E-2</c:v>
                </c:pt>
                <c:pt idx="211">
                  <c:v>5.9279069094576198E-2</c:v>
                </c:pt>
                <c:pt idx="212">
                  <c:v>5.9020196133598837E-2</c:v>
                </c:pt>
                <c:pt idx="213">
                  <c:v>5.8763044537463831E-2</c:v>
                </c:pt>
                <c:pt idx="214">
                  <c:v>5.850759929179096E-2</c:v>
                </c:pt>
                <c:pt idx="215">
                  <c:v>5.8253845538204431E-2</c:v>
                </c:pt>
                <c:pt idx="216">
                  <c:v>5.8001768572526508E-2</c:v>
                </c:pt>
                <c:pt idx="217">
                  <c:v>5.7751353842992993E-2</c:v>
                </c:pt>
                <c:pt idx="218">
                  <c:v>5.7502586948490371E-2</c:v>
                </c:pt>
                <c:pt idx="219">
                  <c:v>5.72554536368143E-2</c:v>
                </c:pt>
                <c:pt idx="220">
                  <c:v>5.7009939802949286E-2</c:v>
                </c:pt>
                <c:pt idx="221">
                  <c:v>5.6766031487369223E-2</c:v>
                </c:pt>
                <c:pt idx="222">
                  <c:v>5.6523714874358567E-2</c:v>
                </c:pt>
                <c:pt idx="223">
                  <c:v>5.6282976290353934E-2</c:v>
                </c:pt>
                <c:pt idx="224">
                  <c:v>5.6043802202305842E-2</c:v>
                </c:pt>
                <c:pt idx="225">
                  <c:v>5.580617921606041E-2</c:v>
                </c:pt>
                <c:pt idx="226">
                  <c:v>5.5570094074760698E-2</c:v>
                </c:pt>
                <c:pt idx="227">
                  <c:v>5.5335533657267559E-2</c:v>
                </c:pt>
                <c:pt idx="228">
                  <c:v>5.5102484976599662E-2</c:v>
                </c:pt>
                <c:pt idx="229">
                  <c:v>5.4870935178392553E-2</c:v>
                </c:pt>
                <c:pt idx="230">
                  <c:v>5.4640871539376468E-2</c:v>
                </c:pt>
                <c:pt idx="231">
                  <c:v>5.4412281465872694E-2</c:v>
                </c:pt>
                <c:pt idx="232">
                  <c:v>5.4185152492308243E-2</c:v>
                </c:pt>
                <c:pt idx="233">
                  <c:v>5.3959472279748635E-2</c:v>
                </c:pt>
                <c:pt idx="234">
                  <c:v>5.3735228614448592E-2</c:v>
                </c:pt>
                <c:pt idx="235">
                  <c:v>5.3512409406420339E-2</c:v>
                </c:pt>
                <c:pt idx="236">
                  <c:v>5.3291002688019423E-2</c:v>
                </c:pt>
                <c:pt idx="237">
                  <c:v>5.3070996612547744E-2</c:v>
                </c:pt>
                <c:pt idx="238">
                  <c:v>5.2852379452873625E-2</c:v>
                </c:pt>
                <c:pt idx="239">
                  <c:v>5.2635139600068707E-2</c:v>
                </c:pt>
                <c:pt idx="240">
                  <c:v>5.2419265562061473E-2</c:v>
                </c:pt>
                <c:pt idx="241">
                  <c:v>5.2204745962307196E-2</c:v>
                </c:pt>
                <c:pt idx="242">
                  <c:v>5.1991569538474086E-2</c:v>
                </c:pt>
                <c:pt idx="243">
                  <c:v>5.177972514114549E-2</c:v>
                </c:pt>
                <c:pt idx="244">
                  <c:v>5.1569201732537887E-2</c:v>
                </c:pt>
                <c:pt idx="245">
                  <c:v>5.135998838523452E-2</c:v>
                </c:pt>
                <c:pt idx="246">
                  <c:v>5.1152074280934497E-2</c:v>
                </c:pt>
                <c:pt idx="247">
                  <c:v>5.0945448709217078E-2</c:v>
                </c:pt>
                <c:pt idx="248">
                  <c:v>5.0740101066321104E-2</c:v>
                </c:pt>
                <c:pt idx="249">
                  <c:v>5.0536020853939226E-2</c:v>
                </c:pt>
                <c:pt idx="250">
                  <c:v>5.033319767802686E-2</c:v>
                </c:pt>
                <c:pt idx="251">
                  <c:v>5.0131621247625671E-2</c:v>
                </c:pt>
                <c:pt idx="252">
                  <c:v>4.9931281373701335E-2</c:v>
                </c:pt>
                <c:pt idx="253">
                  <c:v>4.9732167967995504E-2</c:v>
                </c:pt>
                <c:pt idx="254">
                  <c:v>4.9534271041891724E-2</c:v>
                </c:pt>
                <c:pt idx="255">
                  <c:v>4.9337580705295155E-2</c:v>
                </c:pt>
                <c:pt idx="256">
                  <c:v>4.914208716552592E-2</c:v>
                </c:pt>
                <c:pt idx="257">
                  <c:v>4.8947780726225944E-2</c:v>
                </c:pt>
                <c:pt idx="258">
                  <c:v>4.8754651786279052E-2</c:v>
                </c:pt>
                <c:pt idx="259">
                  <c:v>4.8562690838744212E-2</c:v>
                </c:pt>
                <c:pt idx="260">
                  <c:v>4.8371888469801748E-2</c:v>
                </c:pt>
                <c:pt idx="261">
                  <c:v>4.8182235357712336E-2</c:v>
                </c:pt>
                <c:pt idx="262">
                  <c:v>4.7993722271788677E-2</c:v>
                </c:pt>
                <c:pt idx="263">
                  <c:v>4.7806340071379613E-2</c:v>
                </c:pt>
                <c:pt idx="264">
                  <c:v>4.7620079704866612E-2</c:v>
                </c:pt>
                <c:pt idx="265">
                  <c:v>4.7434932208672391E-2</c:v>
                </c:pt>
                <c:pt idx="266">
                  <c:v>4.7250888706281587E-2</c:v>
                </c:pt>
                <c:pt idx="267">
                  <c:v>4.7067940407273301E-2</c:v>
                </c:pt>
                <c:pt idx="268">
                  <c:v>4.6886078606365331E-2</c:v>
                </c:pt>
                <c:pt idx="269">
                  <c:v>4.6705294682470012E-2</c:v>
                </c:pt>
                <c:pt idx="270">
                  <c:v>4.6525580097761483E-2</c:v>
                </c:pt>
                <c:pt idx="271">
                  <c:v>4.6346926396754216E-2</c:v>
                </c:pt>
                <c:pt idx="272">
                  <c:v>4.6169325205392728E-2</c:v>
                </c:pt>
                <c:pt idx="273">
                  <c:v>4.5992768230152248E-2</c:v>
                </c:pt>
                <c:pt idx="274">
                  <c:v>4.5817247257150286E-2</c:v>
                </c:pt>
                <c:pt idx="275">
                  <c:v>4.5642754151268922E-2</c:v>
                </c:pt>
                <c:pt idx="276">
                  <c:v>4.5469280855287682E-2</c:v>
                </c:pt>
                <c:pt idx="277">
                  <c:v>4.5296819389026882E-2</c:v>
                </c:pt>
                <c:pt idx="278">
                  <c:v>4.5125361848501286E-2</c:v>
                </c:pt>
                <c:pt idx="279">
                  <c:v>4.4954900405083972E-2</c:v>
                </c:pt>
                <c:pt idx="280">
                  <c:v>4.478542730468027E-2</c:v>
                </c:pt>
                <c:pt idx="281">
                  <c:v>4.4616934866911644E-2</c:v>
                </c:pt>
                <c:pt idx="282">
                  <c:v>4.4449415484309369E-2</c:v>
                </c:pt>
                <c:pt idx="283">
                  <c:v>4.4282861621517927E-2</c:v>
                </c:pt>
                <c:pt idx="284">
                  <c:v>4.411726581450795E-2</c:v>
                </c:pt>
                <c:pt idx="285">
                  <c:v>4.3952620669798652E-2</c:v>
                </c:pt>
                <c:pt idx="286">
                  <c:v>4.3788918863689526E-2</c:v>
                </c:pt>
                <c:pt idx="287">
                  <c:v>4.3626153141501318E-2</c:v>
                </c:pt>
                <c:pt idx="288">
                  <c:v>4.3464316316826068E-2</c:v>
                </c:pt>
                <c:pt idx="289">
                  <c:v>4.3303401270786121E-2</c:v>
                </c:pt>
                <c:pt idx="290">
                  <c:v>4.3143400951302022E-2</c:v>
                </c:pt>
                <c:pt idx="291">
                  <c:v>4.2984308372369176E-2</c:v>
                </c:pt>
                <c:pt idx="292">
                  <c:v>4.2826116613343124E-2</c:v>
                </c:pt>
                <c:pt idx="293">
                  <c:v>4.2668818818233374E-2</c:v>
                </c:pt>
                <c:pt idx="294">
                  <c:v>4.2512408195005666E-2</c:v>
                </c:pt>
                <c:pt idx="295">
                  <c:v>4.2356878014892532E-2</c:v>
                </c:pt>
                <c:pt idx="296">
                  <c:v>4.2202221611712103E-2</c:v>
                </c:pt>
                <c:pt idx="297">
                  <c:v>4.2048432381195003E-2</c:v>
                </c:pt>
                <c:pt idx="298">
                  <c:v>4.1895503780319275E-2</c:v>
                </c:pt>
                <c:pt idx="299">
                  <c:v>4.1743429326653182E-2</c:v>
                </c:pt>
                <c:pt idx="300">
                  <c:v>4.1592202597705873E-2</c:v>
                </c:pt>
                <c:pt idx="301">
                  <c:v>4.1441817230285685E-2</c:v>
                </c:pt>
                <c:pt idx="302">
                  <c:v>4.1292266919866129E-2</c:v>
                </c:pt>
                <c:pt idx="303">
                  <c:v>4.1143545419959349E-2</c:v>
                </c:pt>
                <c:pt idx="304">
                  <c:v>4.0995646541497011E-2</c:v>
                </c:pt>
                <c:pt idx="305">
                  <c:v>4.0848564152218526E-2</c:v>
                </c:pt>
                <c:pt idx="306">
                  <c:v>4.0702292176066517E-2</c:v>
                </c:pt>
                <c:pt idx="307">
                  <c:v>4.0556824592589392E-2</c:v>
                </c:pt>
                <c:pt idx="308">
                  <c:v>4.041215543635103E-2</c:v>
                </c:pt>
                <c:pt idx="309">
                  <c:v>4.0268278796347375E-2</c:v>
                </c:pt>
                <c:pt idx="310">
                  <c:v>4.0125188815429952E-2</c:v>
                </c:pt>
                <c:pt idx="311">
                  <c:v>3.9982879689736142E-2</c:v>
                </c:pt>
                <c:pt idx="312">
                  <c:v>3.9841345668126173E-2</c:v>
                </c:pt>
                <c:pt idx="313">
                  <c:v>3.9700581051626736E-2</c:v>
                </c:pt>
                <c:pt idx="314">
                  <c:v>3.956058019288114E-2</c:v>
                </c:pt>
                <c:pt idx="315">
                  <c:v>3.9421337495605904E-2</c:v>
                </c:pt>
                <c:pt idx="316">
                  <c:v>3.9282847414053745E-2</c:v>
                </c:pt>
                <c:pt idx="317">
                  <c:v>3.9145104452482843E-2</c:v>
                </c:pt>
                <c:pt idx="318">
                  <c:v>3.9008103164632338E-2</c:v>
                </c:pt>
                <c:pt idx="319">
                  <c:v>3.8871838153203928E-2</c:v>
                </c:pt>
                <c:pt idx="320">
                  <c:v>3.8736304069349567E-2</c:v>
                </c:pt>
                <c:pt idx="321">
                  <c:v>3.8601495612165131E-2</c:v>
                </c:pt>
                <c:pt idx="322">
                  <c:v>3.8467407528189973E-2</c:v>
                </c:pt>
                <c:pt idx="323">
                  <c:v>3.8334034610912331E-2</c:v>
                </c:pt>
                <c:pt idx="324">
                  <c:v>3.8201371700280505E-2</c:v>
                </c:pt>
                <c:pt idx="325">
                  <c:v>3.8069413682219701E-2</c:v>
                </c:pt>
                <c:pt idx="326">
                  <c:v>3.7938155488154483E-2</c:v>
                </c:pt>
                <c:pt idx="327">
                  <c:v>3.7807592094536817E-2</c:v>
                </c:pt>
                <c:pt idx="328">
                  <c:v>3.7677718522379541E-2</c:v>
                </c:pt>
                <c:pt idx="329">
                  <c:v>3.7548529836795269E-2</c:v>
                </c:pt>
                <c:pt idx="330">
                  <c:v>3.7420021146540638E-2</c:v>
                </c:pt>
                <c:pt idx="331">
                  <c:v>3.729218760356582E-2</c:v>
                </c:pt>
                <c:pt idx="332">
                  <c:v>3.716502440256924E-2</c:v>
                </c:pt>
                <c:pt idx="333">
                  <c:v>3.7038526780557433E-2</c:v>
                </c:pt>
                <c:pt idx="334">
                  <c:v>3.6912690016410003E-2</c:v>
                </c:pt>
                <c:pt idx="335">
                  <c:v>3.6787509430449568E-2</c:v>
                </c:pt>
                <c:pt idx="336">
                  <c:v>3.666298038401667E-2</c:v>
                </c:pt>
                <c:pt idx="337">
                  <c:v>3.6539098279049588E-2</c:v>
                </c:pt>
                <c:pt idx="338">
                  <c:v>3.6415858557668948E-2</c:v>
                </c:pt>
                <c:pt idx="339">
                  <c:v>3.629325670176714E-2</c:v>
                </c:pt>
                <c:pt idx="340">
                  <c:v>3.6171288232602426E-2</c:v>
                </c:pt>
                <c:pt idx="341">
                  <c:v>3.6049948710397683E-2</c:v>
                </c:pt>
                <c:pt idx="342">
                  <c:v>3.5929233733943786E-2</c:v>
                </c:pt>
                <c:pt idx="343">
                  <c:v>3.5809138940207479E-2</c:v>
                </c:pt>
                <c:pt idx="344">
                  <c:v>3.5689660003943753E-2</c:v>
                </c:pt>
                <c:pt idx="345">
                  <c:v>3.5570792637312644E-2</c:v>
                </c:pt>
                <c:pt idx="346">
                  <c:v>3.5452532589500402E-2</c:v>
                </c:pt>
                <c:pt idx="347">
                  <c:v>3.5334875646344958E-2</c:v>
                </c:pt>
                <c:pt idx="348">
                  <c:v>3.5217817629965689E-2</c:v>
                </c:pt>
                <c:pt idx="349">
                  <c:v>3.5101354398397358E-2</c:v>
                </c:pt>
                <c:pt idx="350">
                  <c:v>3.4985481845228227E-2</c:v>
                </c:pt>
                <c:pt idx="351">
                  <c:v>3.4870195899242271E-2</c:v>
                </c:pt>
                <c:pt idx="352">
                  <c:v>3.4755492524065457E-2</c:v>
                </c:pt>
                <c:pt idx="353">
                  <c:v>3.4641367717816014E-2</c:v>
                </c:pt>
                <c:pt idx="354">
                  <c:v>3.4527817512758664E-2</c:v>
                </c:pt>
                <c:pt idx="355">
                  <c:v>3.441483797496276E-2</c:v>
                </c:pt>
                <c:pt idx="356">
                  <c:v>3.4302425203964287E-2</c:v>
                </c:pt>
                <c:pt idx="357">
                  <c:v>3.419057533243168E-2</c:v>
                </c:pt>
                <c:pt idx="358">
                  <c:v>3.4079284525835377E-2</c:v>
                </c:pt>
                <c:pt idx="359">
                  <c:v>3.3968548982121115E-2</c:v>
                </c:pt>
                <c:pt idx="360">
                  <c:v>3.3858364931386907E-2</c:v>
                </c:pt>
                <c:pt idx="361">
                  <c:v>3.3748728635563621E-2</c:v>
                </c:pt>
                <c:pt idx="362">
                  <c:v>3.3639636388099144E-2</c:v>
                </c:pt>
                <c:pt idx="363">
                  <c:v>3.3531084513646107E-2</c:v>
                </c:pt>
                <c:pt idx="364">
                  <c:v>3.3423069367753099E-2</c:v>
                </c:pt>
                <c:pt idx="365">
                  <c:v>3.3315587336559295E-2</c:v>
                </c:pt>
                <c:pt idx="366">
                  <c:v>3.3208634836492557E-2</c:v>
                </c:pt>
                <c:pt idx="367">
                  <c:v>3.3102208313970857E-2</c:v>
                </c:pt>
                <c:pt idx="368">
                  <c:v>3.299630424510705E-2</c:v>
                </c:pt>
                <c:pt idx="369">
                  <c:v>3.2890919135416918E-2</c:v>
                </c:pt>
                <c:pt idx="370">
                  <c:v>3.2786049519530472E-2</c:v>
                </c:pt>
                <c:pt idx="371">
                  <c:v>3.2681691960906457E-2</c:v>
                </c:pt>
                <c:pt idx="372">
                  <c:v>3.2577843051550037E-2</c:v>
                </c:pt>
                <c:pt idx="373">
                  <c:v>3.2474499411733589E-2</c:v>
                </c:pt>
                <c:pt idx="374">
                  <c:v>3.2371657689720591E-2</c:v>
                </c:pt>
                <c:pt idx="375">
                  <c:v>3.2269314561492582E-2</c:v>
                </c:pt>
                <c:pt idx="376">
                  <c:v>3.2167466730479134E-2</c:v>
                </c:pt>
                <c:pt idx="377">
                  <c:v>3.2066110927290788E-2</c:v>
                </c:pt>
                <c:pt idx="378">
                  <c:v>3.1965243909454946E-2</c:v>
                </c:pt>
                <c:pt idx="379">
                  <c:v>3.1864862461154664E-2</c:v>
                </c:pt>
                <c:pt idx="380">
                  <c:v>3.1764963392970344E-2</c:v>
                </c:pt>
                <c:pt idx="381">
                  <c:v>3.1665543541624222E-2</c:v>
                </c:pt>
                <c:pt idx="382">
                  <c:v>3.1566599769727699E-2</c:v>
                </c:pt>
                <c:pt idx="383">
                  <c:v>3.1468128965531417E-2</c:v>
                </c:pt>
                <c:pt idx="384">
                  <c:v>3.1370128042678087E-2</c:v>
                </c:pt>
                <c:pt idx="385">
                  <c:v>3.1272593939958016E-2</c:v>
                </c:pt>
                <c:pt idx="386">
                  <c:v>3.1175523621067298E-2</c:v>
                </c:pt>
                <c:pt idx="387">
                  <c:v>3.107891407436866E-2</c:v>
                </c:pt>
                <c:pt idx="388">
                  <c:v>3.0982762312654902E-2</c:v>
                </c:pt>
                <c:pt idx="389">
                  <c:v>3.0887065372914919E-2</c:v>
                </c:pt>
                <c:pt idx="390">
                  <c:v>3.079182031610227E-2</c:v>
                </c:pt>
                <c:pt idx="391">
                  <c:v>3.0697024226906254E-2</c:v>
                </c:pt>
                <c:pt idx="392">
                  <c:v>3.0602674213525478E-2</c:v>
                </c:pt>
                <c:pt idx="393">
                  <c:v>3.0508767407443883E-2</c:v>
                </c:pt>
                <c:pt idx="394">
                  <c:v>3.0415300963209189E-2</c:v>
                </c:pt>
                <c:pt idx="395">
                  <c:v>3.0322272058213733E-2</c:v>
                </c:pt>
                <c:pt idx="396">
                  <c:v>3.0229677892477685E-2</c:v>
                </c:pt>
                <c:pt idx="397">
                  <c:v>3.0137515688434601E-2</c:v>
                </c:pt>
                <c:pt idx="398">
                  <c:v>3.004578269071928E-2</c:v>
                </c:pt>
                <c:pt idx="399">
                  <c:v>2.9954476165957922E-2</c:v>
                </c:pt>
                <c:pt idx="400">
                  <c:v>2.986359340256052E-2</c:v>
                </c:pt>
                <c:pt idx="401">
                  <c:v>2.9773131710515505E-2</c:v>
                </c:pt>
                <c:pt idx="402">
                  <c:v>2.9683088421186596E-2</c:v>
                </c:pt>
                <c:pt idx="403">
                  <c:v>2.9593460887111785E-2</c:v>
                </c:pt>
                <c:pt idx="404">
                  <c:v>2.9504246481804535E-2</c:v>
                </c:pt>
                <c:pt idx="405">
                  <c:v>2.9415442599557067E-2</c:v>
                </c:pt>
                <c:pt idx="406">
                  <c:v>2.9327046655245756E-2</c:v>
                </c:pt>
                <c:pt idx="407">
                  <c:v>2.9239056084138605E-2</c:v>
                </c:pt>
                <c:pt idx="408">
                  <c:v>2.9151468341704772E-2</c:v>
                </c:pt>
                <c:pt idx="409">
                  <c:v>2.9064280903426123E-2</c:v>
                </c:pt>
                <c:pt idx="410">
                  <c:v>2.8977491264610796E-2</c:v>
                </c:pt>
                <c:pt idx="411">
                  <c:v>2.8891096940208728E-2</c:v>
                </c:pt>
                <c:pt idx="412">
                  <c:v>2.8805095464629157E-2</c:v>
                </c:pt>
                <c:pt idx="413">
                  <c:v>2.8719484391560052E-2</c:v>
                </c:pt>
                <c:pt idx="414">
                  <c:v>2.8634261293789445E-2</c:v>
                </c:pt>
                <c:pt idx="415">
                  <c:v>2.8549423763028676E-2</c:v>
                </c:pt>
                <c:pt idx="416">
                  <c:v>2.8464969409737476E-2</c:v>
                </c:pt>
                <c:pt idx="417">
                  <c:v>2.8380895862950912E-2</c:v>
                </c:pt>
                <c:pt idx="418">
                  <c:v>2.8297200770108156E-2</c:v>
                </c:pt>
                <c:pt idx="419">
                  <c:v>2.8213881796883049E-2</c:v>
                </c:pt>
                <c:pt idx="420">
                  <c:v>2.8130936627016444E-2</c:v>
                </c:pt>
                <c:pt idx="421">
                  <c:v>2.8048362962150328E-2</c:v>
                </c:pt>
                <c:pt idx="422">
                  <c:v>2.7966158521663651E-2</c:v>
                </c:pt>
                <c:pt idx="423">
                  <c:v>2.7884321042509909E-2</c:v>
                </c:pt>
                <c:pt idx="424">
                  <c:v>2.7802848279056405E-2</c:v>
                </c:pt>
                <c:pt idx="425">
                  <c:v>2.7721738002925198E-2</c:v>
                </c:pt>
                <c:pt idx="426">
                  <c:v>2.7640988002835706E-2</c:v>
                </c:pt>
                <c:pt idx="427">
                  <c:v>2.7560596084448958E-2</c:v>
                </c:pt>
                <c:pt idx="428">
                  <c:v>2.7480560070213465E-2</c:v>
                </c:pt>
                <c:pt idx="429">
                  <c:v>2.740087779921269E-2</c:v>
                </c:pt>
                <c:pt idx="430">
                  <c:v>2.7321547127014113E-2</c:v>
                </c:pt>
                <c:pt idx="431">
                  <c:v>2.7242565925519852E-2</c:v>
                </c:pt>
                <c:pt idx="432">
                  <c:v>2.7163932082818826E-2</c:v>
                </c:pt>
                <c:pt idx="433">
                  <c:v>2.7085643503040484E-2</c:v>
                </c:pt>
                <c:pt idx="434">
                  <c:v>2.7007698106209992E-2</c:v>
                </c:pt>
                <c:pt idx="435">
                  <c:v>2.6930093828104969E-2</c:v>
                </c:pt>
                <c:pt idx="436">
                  <c:v>2.6852828620113664E-2</c:v>
                </c:pt>
                <c:pt idx="437">
                  <c:v>2.6775900449094617E-2</c:v>
                </c:pt>
                <c:pt idx="438">
                  <c:v>2.6699307297237747E-2</c:v>
                </c:pt>
                <c:pt idx="439">
                  <c:v>2.6623047161926879E-2</c:v>
                </c:pt>
                <c:pt idx="440">
                  <c:v>2.6547118055603686E-2</c:v>
                </c:pt>
                <c:pt idx="441">
                  <c:v>2.6471518005633021E-2</c:v>
                </c:pt>
                <c:pt idx="442">
                  <c:v>2.6396245054169615E-2</c:v>
                </c:pt>
                <c:pt idx="443">
                  <c:v>2.632129725802617E-2</c:v>
                </c:pt>
                <c:pt idx="444">
                  <c:v>2.624667268854277E-2</c:v>
                </c:pt>
                <c:pt idx="445">
                  <c:v>2.6172369431457648E-2</c:v>
                </c:pt>
                <c:pt idx="446">
                  <c:v>2.6098385586779252E-2</c:v>
                </c:pt>
                <c:pt idx="447">
                  <c:v>2.6024719268659628E-2</c:v>
                </c:pt>
                <c:pt idx="448">
                  <c:v>2.5951368605269084E-2</c:v>
                </c:pt>
                <c:pt idx="449">
                  <c:v>2.5878331738672128E-2</c:v>
                </c:pt>
                <c:pt idx="450">
                  <c:v>2.5805606824704671E-2</c:v>
                </c:pt>
                <c:pt idx="451">
                  <c:v>2.5733192032852466E-2</c:v>
                </c:pt>
                <c:pt idx="452">
                  <c:v>2.566108554613078E-2</c:v>
                </c:pt>
                <c:pt idx="453">
                  <c:v>2.5589285560965288E-2</c:v>
                </c:pt>
                <c:pt idx="454">
                  <c:v>2.5517790287074165E-2</c:v>
                </c:pt>
                <c:pt idx="455">
                  <c:v>2.5446597947351372E-2</c:v>
                </c:pt>
                <c:pt idx="456">
                  <c:v>2.5375706777751111E-2</c:v>
                </c:pt>
                <c:pt idx="457">
                  <c:v>2.5305115027173451E-2</c:v>
                </c:pt>
                <c:pt idx="458">
                  <c:v>2.5234820957351096E-2</c:v>
                </c:pt>
                <c:pt idx="459">
                  <c:v>2.5164822842737296E-2</c:v>
                </c:pt>
                <c:pt idx="460">
                  <c:v>2.5095118970394889E-2</c:v>
                </c:pt>
                <c:pt idx="461">
                  <c:v>2.502570763988643E-2</c:v>
                </c:pt>
                <c:pt idx="462">
                  <c:v>2.4956587163165442E-2</c:v>
                </c:pt>
                <c:pt idx="463">
                  <c:v>2.4887755864468755E-2</c:v>
                </c:pt>
                <c:pt idx="464">
                  <c:v>2.4819212080209894E-2</c:v>
                </c:pt>
                <c:pt idx="465">
                  <c:v>2.4750954158873569E-2</c:v>
                </c:pt>
                <c:pt idx="466">
                  <c:v>2.4682980460911177E-2</c:v>
                </c:pt>
                <c:pt idx="467">
                  <c:v>2.4615289358637368E-2</c:v>
                </c:pt>
                <c:pt idx="468">
                  <c:v>2.4547879236127629E-2</c:v>
                </c:pt>
                <c:pt idx="469">
                  <c:v>2.4480748489116886E-2</c:v>
                </c:pt>
                <c:pt idx="470">
                  <c:v>2.4413895524899119E-2</c:v>
                </c:pt>
                <c:pt idx="471">
                  <c:v>2.4347318762227947E-2</c:v>
                </c:pt>
                <c:pt idx="472">
                  <c:v>2.4281016631218233E-2</c:v>
                </c:pt>
                <c:pt idx="473">
                  <c:v>2.4214987573248622E-2</c:v>
                </c:pt>
                <c:pt idx="474">
                  <c:v>2.4149230040865069E-2</c:v>
                </c:pt>
                <c:pt idx="475">
                  <c:v>2.4083742497685301E-2</c:v>
                </c:pt>
                <c:pt idx="476">
                  <c:v>2.4018523418304231E-2</c:v>
                </c:pt>
                <c:pt idx="477">
                  <c:v>2.395357128820029E-2</c:v>
                </c:pt>
                <c:pt idx="478">
                  <c:v>2.3888884603642684E-2</c:v>
                </c:pt>
                <c:pt idx="479">
                  <c:v>2.3824461871599565E-2</c:v>
                </c:pt>
                <c:pt idx="480">
                  <c:v>2.3760301609647098E-2</c:v>
                </c:pt>
                <c:pt idx="481">
                  <c:v>2.3696402345879414E-2</c:v>
                </c:pt>
                <c:pt idx="482">
                  <c:v>2.3632762618819442E-2</c:v>
                </c:pt>
                <c:pt idx="483">
                  <c:v>2.356938097733062E-2</c:v>
                </c:pt>
                <c:pt idx="484">
                  <c:v>2.350625598052946E-2</c:v>
                </c:pt>
                <c:pt idx="485">
                  <c:v>2.3443386197698968E-2</c:v>
                </c:pt>
                <c:pt idx="486">
                  <c:v>2.3380770208202898E-2</c:v>
                </c:pt>
                <c:pt idx="487">
                  <c:v>2.3318406601400853E-2</c:v>
                </c:pt>
                <c:pt idx="488">
                  <c:v>2.3256293976564191E-2</c:v>
                </c:pt>
                <c:pt idx="489">
                  <c:v>2.3194430942792769E-2</c:v>
                </c:pt>
                <c:pt idx="490">
                  <c:v>2.3132816118932469E-2</c:v>
                </c:pt>
                <c:pt idx="491">
                  <c:v>2.307144813349353E-2</c:v>
                </c:pt>
                <c:pt idx="492">
                  <c:v>2.3010325624569689E-2</c:v>
                </c:pt>
                <c:pt idx="493">
                  <c:v>2.2949447239758062E-2</c:v>
                </c:pt>
                <c:pt idx="494">
                  <c:v>2.2888811636079837E-2</c:v>
                </c:pt>
                <c:pt idx="495">
                  <c:v>2.2828417479901695E-2</c:v>
                </c:pt>
                <c:pt idx="496">
                  <c:v>2.2768263446858016E-2</c:v>
                </c:pt>
                <c:pt idx="497">
                  <c:v>2.2708348221773814E-2</c:v>
                </c:pt>
                <c:pt idx="498">
                  <c:v>2.2648670498588409E-2</c:v>
                </c:pt>
                <c:pt idx="499">
                  <c:v>2.258922898027985E-2</c:v>
                </c:pt>
                <c:pt idx="500">
                  <c:v>2.2530022378790034E-2</c:v>
                </c:pt>
                <c:pt idx="501">
                  <c:v>2.2471049414950563E-2</c:v>
                </c:pt>
                <c:pt idx="502">
                  <c:v>2.2412308818409291E-2</c:v>
                </c:pt>
                <c:pt idx="503">
                  <c:v>2.2353799327557582E-2</c:v>
                </c:pt>
                <c:pt idx="504">
                  <c:v>2.2295519689458268E-2</c:v>
                </c:pt>
                <c:pt idx="505">
                  <c:v>2.2237468659774263E-2</c:v>
                </c:pt>
                <c:pt idx="506">
                  <c:v>2.2179645002697885E-2</c:v>
                </c:pt>
                <c:pt idx="507">
                  <c:v>2.2122047490880838E-2</c:v>
                </c:pt>
                <c:pt idx="508">
                  <c:v>2.2064674905364852E-2</c:v>
                </c:pt>
                <c:pt idx="509">
                  <c:v>2.2007526035512984E-2</c:v>
                </c:pt>
                <c:pt idx="510">
                  <c:v>2.1950599678941571E-2</c:v>
                </c:pt>
                <c:pt idx="511">
                  <c:v>2.1893894641452818E-2</c:v>
                </c:pt>
                <c:pt idx="512">
                  <c:v>2.1837409736968037E-2</c:v>
                </c:pt>
                <c:pt idx="513">
                  <c:v>2.1781143787461488E-2</c:v>
                </c:pt>
                <c:pt idx="514">
                  <c:v>2.1725095622894871E-2</c:v>
                </c:pt>
                <c:pt idx="515">
                  <c:v>2.1669264081152419E-2</c:v>
                </c:pt>
                <c:pt idx="516">
                  <c:v>2.1613648007976594E-2</c:v>
                </c:pt>
                <c:pt idx="517">
                  <c:v>2.1558246256904411E-2</c:v>
                </c:pt>
                <c:pt idx="518">
                  <c:v>2.1503057689204318E-2</c:v>
                </c:pt>
                <c:pt idx="519">
                  <c:v>2.1448081173813711E-2</c:v>
                </c:pt>
                <c:pt idx="520">
                  <c:v>2.1393315587277001E-2</c:v>
                </c:pt>
                <c:pt idx="521">
                  <c:v>2.1338759813684268E-2</c:v>
                </c:pt>
                <c:pt idx="522">
                  <c:v>2.1284412744610497E-2</c:v>
                </c:pt>
                <c:pt idx="523">
                  <c:v>2.123027327905536E-2</c:v>
                </c:pt>
                <c:pt idx="524">
                  <c:v>2.1176340323383568E-2</c:v>
                </c:pt>
                <c:pt idx="525">
                  <c:v>2.1122612791265795E-2</c:v>
                </c:pt>
                <c:pt idx="526">
                  <c:v>2.1069089603620108E-2</c:v>
                </c:pt>
                <c:pt idx="527">
                  <c:v>2.1015769688553978E-2</c:v>
                </c:pt>
                <c:pt idx="528">
                  <c:v>2.0962651981306812E-2</c:v>
                </c:pt>
                <c:pt idx="529">
                  <c:v>2.0909735424193016E-2</c:v>
                </c:pt>
                <c:pt idx="530">
                  <c:v>2.0857018966545585E-2</c:v>
                </c:pt>
                <c:pt idx="531">
                  <c:v>2.0804501564660214E-2</c:v>
                </c:pt>
                <c:pt idx="532">
                  <c:v>2.0752182181739926E-2</c:v>
                </c:pt>
                <c:pt idx="533">
                  <c:v>2.0700059787840199E-2</c:v>
                </c:pt>
                <c:pt idx="534">
                  <c:v>2.0648133359814615E-2</c:v>
                </c:pt>
                <c:pt idx="535">
                  <c:v>2.0596401881260988E-2</c:v>
                </c:pt>
                <c:pt idx="536">
                  <c:v>2.0544864342468005E-2</c:v>
                </c:pt>
                <c:pt idx="537">
                  <c:v>2.0493519740362339E-2</c:v>
                </c:pt>
                <c:pt idx="538">
                  <c:v>2.0442367078456255E-2</c:v>
                </c:pt>
                <c:pt idx="539">
                  <c:v>2.0391405366795689E-2</c:v>
                </c:pt>
                <c:pt idx="540">
                  <c:v>2.0340633621908813E-2</c:v>
                </c:pt>
                <c:pt idx="541">
                  <c:v>2.029005086675505E-2</c:v>
                </c:pt>
                <c:pt idx="542">
                  <c:v>2.0239656130674574E-2</c:v>
                </c:pt>
                <c:pt idx="543">
                  <c:v>2.0189448449338242E-2</c:v>
                </c:pt>
                <c:pt idx="544">
                  <c:v>2.0139426864698017E-2</c:v>
                </c:pt>
                <c:pt idx="545">
                  <c:v>2.0089590424937805E-2</c:v>
                </c:pt>
                <c:pt idx="546">
                  <c:v>2.0039938184424757E-2</c:v>
                </c:pt>
                <c:pt idx="547">
                  <c:v>1.9990469203661012E-2</c:v>
                </c:pt>
                <c:pt idx="548">
                  <c:v>1.9941182549235867E-2</c:v>
                </c:pt>
                <c:pt idx="549">
                  <c:v>1.9892077293778388E-2</c:v>
                </c:pt>
                <c:pt idx="550">
                  <c:v>1.9843152515910442E-2</c:v>
                </c:pt>
                <c:pt idx="551">
                  <c:v>1.9794407300200153E-2</c:v>
                </c:pt>
                <c:pt idx="552">
                  <c:v>1.9745840737115782E-2</c:v>
                </c:pt>
                <c:pt idx="553">
                  <c:v>1.9697451922980013E-2</c:v>
                </c:pt>
                <c:pt idx="554">
                  <c:v>1.9649239959924653E-2</c:v>
                </c:pt>
                <c:pt idx="555">
                  <c:v>1.9601203955845747E-2</c:v>
                </c:pt>
                <c:pt idx="556">
                  <c:v>1.9553343024359082E-2</c:v>
                </c:pt>
                <c:pt idx="557">
                  <c:v>1.950565628475609E-2</c:v>
                </c:pt>
                <c:pt idx="558">
                  <c:v>1.9458142861960154E-2</c:v>
                </c:pt>
                <c:pt idx="559">
                  <c:v>1.9410801886483298E-2</c:v>
                </c:pt>
                <c:pt idx="560">
                  <c:v>1.9363632494383266E-2</c:v>
                </c:pt>
                <c:pt idx="561">
                  <c:v>1.9316633827220975E-2</c:v>
                </c:pt>
                <c:pt idx="562">
                  <c:v>1.9269805032018361E-2</c:v>
                </c:pt>
                <c:pt idx="563">
                  <c:v>1.9223145261216584E-2</c:v>
                </c:pt>
                <c:pt idx="564">
                  <c:v>1.917665367263461E-2</c:v>
                </c:pt>
                <c:pt idx="565">
                  <c:v>1.9130329429428168E-2</c:v>
                </c:pt>
                <c:pt idx="566">
                  <c:v>1.9084171700049061E-2</c:v>
                </c:pt>
                <c:pt idx="567">
                  <c:v>1.903817965820483E-2</c:v>
                </c:pt>
                <c:pt idx="568">
                  <c:v>1.8992352482818796E-2</c:v>
                </c:pt>
                <c:pt idx="569">
                  <c:v>1.8946689357990435E-2</c:v>
                </c:pt>
                <c:pt idx="570">
                  <c:v>1.8901189472956111E-2</c:v>
                </c:pt>
                <c:pt idx="571">
                  <c:v>1.8855852022050146E-2</c:v>
                </c:pt>
                <c:pt idx="572">
                  <c:v>1.8810676204666248E-2</c:v>
                </c:pt>
                <c:pt idx="573">
                  <c:v>1.8765661225219266E-2</c:v>
                </c:pt>
                <c:pt idx="574">
                  <c:v>1.8720806293107274E-2</c:v>
                </c:pt>
                <c:pt idx="575">
                  <c:v>1.8676110622674009E-2</c:v>
                </c:pt>
                <c:pt idx="576">
                  <c:v>1.8631573433171615E-2</c:v>
                </c:pt>
                <c:pt idx="577">
                  <c:v>1.8587193948723726E-2</c:v>
                </c:pt>
                <c:pt idx="578">
                  <c:v>1.8542971398288869E-2</c:v>
                </c:pt>
                <c:pt idx="579">
                  <c:v>1.8498905015624182E-2</c:v>
                </c:pt>
                <c:pt idx="580">
                  <c:v>1.8454994039249446E-2</c:v>
                </c:pt>
                <c:pt idx="581">
                  <c:v>1.8411237712411446E-2</c:v>
                </c:pt>
                <c:pt idx="582">
                  <c:v>1.8367635283048623E-2</c:v>
                </c:pt>
                <c:pt idx="583">
                  <c:v>1.8324186003756043E-2</c:v>
                </c:pt>
                <c:pt idx="584">
                  <c:v>1.8280889131750661E-2</c:v>
                </c:pt>
                <c:pt idx="585">
                  <c:v>1.8237743928836894E-2</c:v>
                </c:pt>
                <c:pt idx="586">
                  <c:v>1.8194749661372498E-2</c:v>
                </c:pt>
                <c:pt idx="587">
                  <c:v>1.8151905600234722E-2</c:v>
                </c:pt>
                <c:pt idx="588">
                  <c:v>1.8109211020786768E-2</c:v>
                </c:pt>
                <c:pt idx="589">
                  <c:v>1.8066665202844528E-2</c:v>
                </c:pt>
                <c:pt idx="590">
                  <c:v>1.8024267430643628E-2</c:v>
                </c:pt>
                <c:pt idx="591">
                  <c:v>1.7982016992806729E-2</c:v>
                </c:pt>
                <c:pt idx="592">
                  <c:v>1.793991318231113E-2</c:v>
                </c:pt>
                <c:pt idx="593">
                  <c:v>1.7897955296456644E-2</c:v>
                </c:pt>
                <c:pt idx="594">
                  <c:v>1.7856142636833737E-2</c:v>
                </c:pt>
                <c:pt idx="595">
                  <c:v>1.781447450929196E-2</c:v>
                </c:pt>
                <c:pt idx="596">
                  <c:v>1.777295022390863E-2</c:v>
                </c:pt>
                <c:pt idx="597">
                  <c:v>1.7731569094957805E-2</c:v>
                </c:pt>
                <c:pt idx="598">
                  <c:v>1.7690330440879486E-2</c:v>
                </c:pt>
                <c:pt idx="599">
                  <c:v>1.7649233584249122E-2</c:v>
                </c:pt>
                <c:pt idx="600">
                  <c:v>1.7608277851747345E-2</c:v>
                </c:pt>
                <c:pt idx="601">
                  <c:v>1.7567462574129979E-2</c:v>
                </c:pt>
                <c:pt idx="602">
                  <c:v>1.7526787086198294E-2</c:v>
                </c:pt>
                <c:pt idx="603">
                  <c:v>1.7486250726769521E-2</c:v>
                </c:pt>
                <c:pt idx="604">
                  <c:v>1.7445852838647607E-2</c:v>
                </c:pt>
                <c:pt idx="605">
                  <c:v>1.7405592768594227E-2</c:v>
                </c:pt>
                <c:pt idx="606">
                  <c:v>1.7365469867300035E-2</c:v>
                </c:pt>
                <c:pt idx="607">
                  <c:v>1.7325483489356159E-2</c:v>
                </c:pt>
                <c:pt idx="608">
                  <c:v>1.7285632993225938E-2</c:v>
                </c:pt>
                <c:pt idx="609">
                  <c:v>1.7245917741216896E-2</c:v>
                </c:pt>
                <c:pt idx="610">
                  <c:v>1.7206337099452955E-2</c:v>
                </c:pt>
                <c:pt idx="611">
                  <c:v>1.7166890437846874E-2</c:v>
                </c:pt>
                <c:pt idx="612">
                  <c:v>1.7127577130072923E-2</c:v>
                </c:pt>
                <c:pt idx="613">
                  <c:v>1.70883965535398E-2</c:v>
                </c:pt>
                <c:pt idx="614">
                  <c:v>1.7049348089363744E-2</c:v>
                </c:pt>
                <c:pt idx="615">
                  <c:v>1.701043112234191E-2</c:v>
                </c:pt>
                <c:pt idx="616">
                  <c:v>1.6971645040925937E-2</c:v>
                </c:pt>
                <c:pt idx="617">
                  <c:v>1.6932989237195745E-2</c:v>
                </c:pt>
                <c:pt idx="618">
                  <c:v>1.6894463106833565E-2</c:v>
                </c:pt>
                <c:pt idx="619">
                  <c:v>1.6856066049098162E-2</c:v>
                </c:pt>
                <c:pt idx="620">
                  <c:v>1.6817797466799296E-2</c:v>
                </c:pt>
                <c:pt idx="621">
                  <c:v>1.6779656766272372E-2</c:v>
                </c:pt>
                <c:pt idx="622">
                  <c:v>1.6741643357353325E-2</c:v>
                </c:pt>
                <c:pt idx="623">
                  <c:v>1.670375665335368E-2</c:v>
                </c:pt>
                <c:pt idx="624">
                  <c:v>1.6665996071035867E-2</c:v>
                </c:pt>
                <c:pt idx="625">
                  <c:v>1.6628361030588689E-2</c:v>
                </c:pt>
                <c:pt idx="626">
                  <c:v>1.6590850955603028E-2</c:v>
                </c:pt>
                <c:pt idx="627">
                  <c:v>1.6553465273047737E-2</c:v>
                </c:pt>
                <c:pt idx="628">
                  <c:v>1.6516203413245733E-2</c:v>
                </c:pt>
                <c:pt idx="629">
                  <c:v>1.6479064809850289E-2</c:v>
                </c:pt>
                <c:pt idx="630">
                  <c:v>1.644204889982152E-2</c:v>
                </c:pt>
                <c:pt idx="631">
                  <c:v>1.6405155123403056E-2</c:v>
                </c:pt>
                <c:pt idx="632">
                  <c:v>1.6368382924098927E-2</c:v>
                </c:pt>
                <c:pt idx="633">
                  <c:v>1.6331731748650605E-2</c:v>
                </c:pt>
                <c:pt idx="634">
                  <c:v>1.6295201047014273E-2</c:v>
                </c:pt>
                <c:pt idx="635">
                  <c:v>1.6258790272338237E-2</c:v>
                </c:pt>
                <c:pt idx="636">
                  <c:v>1.6222498880940562E-2</c:v>
                </c:pt>
                <c:pt idx="637">
                  <c:v>1.6186326332286869E-2</c:v>
                </c:pt>
                <c:pt idx="638">
                  <c:v>1.6150272088968312E-2</c:v>
                </c:pt>
                <c:pt idx="639">
                  <c:v>1.6114335616679749E-2</c:v>
                </c:pt>
                <c:pt idx="640">
                  <c:v>1.6078516384198081E-2</c:v>
                </c:pt>
                <c:pt idx="641">
                  <c:v>1.6042813863360757E-2</c:v>
                </c:pt>
                <c:pt idx="642">
                  <c:v>1.6007227529044484E-2</c:v>
                </c:pt>
                <c:pt idx="643">
                  <c:v>1.5971756859144069E-2</c:v>
                </c:pt>
                <c:pt idx="644">
                  <c:v>1.5936401334551469E-2</c:v>
                </c:pt>
                <c:pt idx="645">
                  <c:v>1.590116043913499E-2</c:v>
                </c:pt>
                <c:pt idx="646">
                  <c:v>1.5866033659718656E-2</c:v>
                </c:pt>
                <c:pt idx="647">
                  <c:v>1.5831020486061758E-2</c:v>
                </c:pt>
                <c:pt idx="648">
                  <c:v>1.5796120410838551E-2</c:v>
                </c:pt>
                <c:pt idx="649">
                  <c:v>1.5761332929618121E-2</c:v>
                </c:pt>
                <c:pt idx="650">
                  <c:v>1.5726657540844416E-2</c:v>
                </c:pt>
                <c:pt idx="651">
                  <c:v>1.5692093745816441E-2</c:v>
                </c:pt>
                <c:pt idx="652">
                  <c:v>1.5657641048668597E-2</c:v>
                </c:pt>
                <c:pt idx="653">
                  <c:v>1.5623298956351202E-2</c:v>
                </c:pt>
                <c:pt idx="654">
                  <c:v>1.5589066978611144E-2</c:v>
                </c:pt>
                <c:pt idx="655">
                  <c:v>1.5554944627972701E-2</c:v>
                </c:pt>
                <c:pt idx="656">
                  <c:v>1.5520931419718515E-2</c:v>
                </c:pt>
                <c:pt idx="657">
                  <c:v>1.5487026871870715E-2</c:v>
                </c:pt>
                <c:pt idx="658">
                  <c:v>1.5453230505172189E-2</c:v>
                </c:pt>
                <c:pt idx="659">
                  <c:v>1.541954184306801E-2</c:v>
                </c:pt>
                <c:pt idx="660">
                  <c:v>1.5385960411687003E-2</c:v>
                </c:pt>
                <c:pt idx="661">
                  <c:v>1.5352485739823471E-2</c:v>
                </c:pt>
                <c:pt idx="662">
                  <c:v>1.5319117358919049E-2</c:v>
                </c:pt>
                <c:pt idx="663">
                  <c:v>1.5285854803044717E-2</c:v>
                </c:pt>
                <c:pt idx="664">
                  <c:v>1.5252697608882948E-2</c:v>
                </c:pt>
                <c:pt idx="665">
                  <c:v>1.5219645315709998E-2</c:v>
                </c:pt>
                <c:pt idx="666">
                  <c:v>1.5186697465378337E-2</c:v>
                </c:pt>
                <c:pt idx="667">
                  <c:v>1.5153853602299221E-2</c:v>
                </c:pt>
                <c:pt idx="668">
                  <c:v>1.5121113273425397E-2</c:v>
                </c:pt>
                <c:pt idx="669">
                  <c:v>1.508847602823395E-2</c:v>
                </c:pt>
                <c:pt idx="670">
                  <c:v>1.5055941418709277E-2</c:v>
                </c:pt>
                <c:pt idx="671">
                  <c:v>1.5023508999326205E-2</c:v>
                </c:pt>
                <c:pt idx="672">
                  <c:v>1.4991178327033231E-2</c:v>
                </c:pt>
                <c:pt idx="673">
                  <c:v>1.4958948961235905E-2</c:v>
                </c:pt>
                <c:pt idx="674">
                  <c:v>1.492682046378033E-2</c:v>
                </c:pt>
                <c:pt idx="675">
                  <c:v>1.4894792398936809E-2</c:v>
                </c:pt>
                <c:pt idx="676">
                  <c:v>1.48628643333836E-2</c:v>
                </c:pt>
                <c:pt idx="677">
                  <c:v>1.483103583619081E-2</c:v>
                </c:pt>
                <c:pt idx="678">
                  <c:v>1.4799306478804416E-2</c:v>
                </c:pt>
                <c:pt idx="679">
                  <c:v>1.47676758350304E-2</c:v>
                </c:pt>
                <c:pt idx="680">
                  <c:v>1.473614348101902E-2</c:v>
                </c:pt>
                <c:pt idx="681">
                  <c:v>1.4704708995249198E-2</c:v>
                </c:pt>
                <c:pt idx="682">
                  <c:v>1.4673371958513023E-2</c:v>
                </c:pt>
                <c:pt idx="683">
                  <c:v>1.464213195390039E-2</c:v>
                </c:pt>
                <c:pt idx="684">
                  <c:v>1.4610988566783738E-2</c:v>
                </c:pt>
                <c:pt idx="685">
                  <c:v>1.4579941384802926E-2</c:v>
                </c:pt>
                <c:pt idx="686">
                  <c:v>1.4548989997850214E-2</c:v>
                </c:pt>
                <c:pt idx="687">
                  <c:v>1.4518133998055358E-2</c:v>
                </c:pt>
                <c:pt idx="688">
                  <c:v>1.4487372979770834E-2</c:v>
                </c:pt>
                <c:pt idx="689">
                  <c:v>1.4456706539557161E-2</c:v>
                </c:pt>
                <c:pt idx="690">
                  <c:v>1.4426134276168344E-2</c:v>
                </c:pt>
                <c:pt idx="691">
                  <c:v>1.4395655790537433E-2</c:v>
                </c:pt>
                <c:pt idx="692">
                  <c:v>1.4365270685762183E-2</c:v>
                </c:pt>
                <c:pt idx="693">
                  <c:v>1.4334978567090831E-2</c:v>
                </c:pt>
                <c:pt idx="694">
                  <c:v>1.4304779041907982E-2</c:v>
                </c:pt>
                <c:pt idx="695">
                  <c:v>1.4274671719720605E-2</c:v>
                </c:pt>
                <c:pt idx="696">
                  <c:v>1.4244656212144125E-2</c:v>
                </c:pt>
                <c:pt idx="697">
                  <c:v>1.4214732132888635E-2</c:v>
                </c:pt>
                <c:pt idx="698">
                  <c:v>1.4184899097745209E-2</c:v>
                </c:pt>
                <c:pt idx="699">
                  <c:v>1.4155156724572314E-2</c:v>
                </c:pt>
                <c:pt idx="700">
                  <c:v>1.4125504633282337E-2</c:v>
                </c:pt>
                <c:pt idx="701">
                  <c:v>1.4095942445828201E-2</c:v>
                </c:pt>
                <c:pt idx="702">
                  <c:v>1.406646978619009E-2</c:v>
                </c:pt>
                <c:pt idx="703">
                  <c:v>1.4037086280362281E-2</c:v>
                </c:pt>
                <c:pt idx="704">
                  <c:v>1.4007791556340059E-2</c:v>
                </c:pt>
                <c:pt idx="705">
                  <c:v>1.3978585244106754E-2</c:v>
                </c:pt>
                <c:pt idx="706">
                  <c:v>1.394946697562085E-2</c:v>
                </c:pt>
                <c:pt idx="707">
                  <c:v>1.3920436384803218E-2</c:v>
                </c:pt>
                <c:pt idx="708">
                  <c:v>1.3891493107524425E-2</c:v>
                </c:pt>
                <c:pt idx="709">
                  <c:v>1.386263678159215E-2</c:v>
                </c:pt>
                <c:pt idx="710">
                  <c:v>1.3833867046738689E-2</c:v>
                </c:pt>
                <c:pt idx="711">
                  <c:v>1.3805183544608563E-2</c:v>
                </c:pt>
                <c:pt idx="712">
                  <c:v>1.3776585918746207E-2</c:v>
                </c:pt>
                <c:pt idx="713">
                  <c:v>1.3748073814583759E-2</c:v>
                </c:pt>
                <c:pt idx="714">
                  <c:v>1.3719646879428943E-2</c:v>
                </c:pt>
                <c:pt idx="715">
                  <c:v>1.3691304762453033E-2</c:v>
                </c:pt>
                <c:pt idx="716">
                  <c:v>1.366304711467892E-2</c:v>
                </c:pt>
                <c:pt idx="717">
                  <c:v>1.3634873588969261E-2</c:v>
                </c:pt>
                <c:pt idx="718">
                  <c:v>1.3606783840014715E-2</c:v>
                </c:pt>
                <c:pt idx="719">
                  <c:v>1.357877752432227E-2</c:v>
                </c:pt>
                <c:pt idx="720">
                  <c:v>1.3550854300203658E-2</c:v>
                </c:pt>
                <c:pt idx="721">
                  <c:v>1.3523013827763856E-2</c:v>
                </c:pt>
                <c:pt idx="722">
                  <c:v>1.3495255768889672E-2</c:v>
                </c:pt>
                <c:pt idx="723">
                  <c:v>1.346757978723841E-2</c:v>
                </c:pt>
                <c:pt idx="724">
                  <c:v>1.3439985548226636E-2</c:v>
                </c:pt>
                <c:pt idx="725">
                  <c:v>1.3412472719019004E-2</c:v>
                </c:pt>
                <c:pt idx="726">
                  <c:v>1.3385040968517187E-2</c:v>
                </c:pt>
                <c:pt idx="727">
                  <c:v>1.3357689967348879E-2</c:v>
                </c:pt>
                <c:pt idx="728">
                  <c:v>1.3330419387856873E-2</c:v>
                </c:pt>
                <c:pt idx="729">
                  <c:v>1.3303228904088233E-2</c:v>
                </c:pt>
                <c:pt idx="730">
                  <c:v>1.327611819178354E-2</c:v>
                </c:pt>
                <c:pt idx="731">
                  <c:v>1.3249086928366216E-2</c:v>
                </c:pt>
                <c:pt idx="732">
                  <c:v>1.322213479293192E-2</c:v>
                </c:pt>
                <c:pt idx="733">
                  <c:v>1.3195261466238044E-2</c:v>
                </c:pt>
                <c:pt idx="734">
                  <c:v>1.3168466630693262E-2</c:v>
                </c:pt>
                <c:pt idx="735">
                  <c:v>1.3141749970347167E-2</c:v>
                </c:pt>
                <c:pt idx="736">
                  <c:v>1.3115111170879984E-2</c:v>
                </c:pt>
                <c:pt idx="737">
                  <c:v>1.3088549919592362E-2</c:v>
                </c:pt>
                <c:pt idx="738">
                  <c:v>1.3062065905395229E-2</c:v>
                </c:pt>
                <c:pt idx="739">
                  <c:v>1.3035658818799731E-2</c:v>
                </c:pt>
                <c:pt idx="740">
                  <c:v>1.3009328351907245E-2</c:v>
                </c:pt>
                <c:pt idx="741">
                  <c:v>1.2983074198399457E-2</c:v>
                </c:pt>
                <c:pt idx="742">
                  <c:v>1.2956896053528521E-2</c:v>
                </c:pt>
                <c:pt idx="743">
                  <c:v>1.2930793614107285E-2</c:v>
                </c:pt>
                <c:pt idx="744">
                  <c:v>1.290476657849959E-2</c:v>
                </c:pt>
                <c:pt idx="745">
                  <c:v>1.2878814646610637E-2</c:v>
                </c:pt>
                <c:pt idx="746">
                  <c:v>1.2852937519877428E-2</c:v>
                </c:pt>
                <c:pt idx="747">
                  <c:v>1.2827134901259271E-2</c:v>
                </c:pt>
                <c:pt idx="748">
                  <c:v>1.2801406495228363E-2</c:v>
                </c:pt>
                <c:pt idx="749">
                  <c:v>1.2775752007760427E-2</c:v>
                </c:pt>
                <c:pt idx="750">
                  <c:v>1.2750171146325434E-2</c:v>
                </c:pt>
                <c:pt idx="751">
                  <c:v>1.2724663619878375E-2</c:v>
                </c:pt>
                <c:pt idx="752">
                  <c:v>1.2699229138850113E-2</c:v>
                </c:pt>
                <c:pt idx="753">
                  <c:v>1.2673867415138294E-2</c:v>
                </c:pt>
                <c:pt idx="754">
                  <c:v>1.2648578162098325E-2</c:v>
                </c:pt>
                <c:pt idx="755">
                  <c:v>1.262336109453442E-2</c:v>
                </c:pt>
                <c:pt idx="756">
                  <c:v>1.2598215928690704E-2</c:v>
                </c:pt>
                <c:pt idx="757">
                  <c:v>1.2573142382242384E-2</c:v>
                </c:pt>
                <c:pt idx="758">
                  <c:v>1.254814017428699E-2</c:v>
                </c:pt>
                <c:pt idx="759">
                  <c:v>1.2523209025335666E-2</c:v>
                </c:pt>
                <c:pt idx="760">
                  <c:v>1.2498348657304531E-2</c:v>
                </c:pt>
                <c:pt idx="761">
                  <c:v>1.2473558793506105E-2</c:v>
                </c:pt>
                <c:pt idx="762">
                  <c:v>1.2448839158640791E-2</c:v>
                </c:pt>
                <c:pt idx="763">
                  <c:v>1.2424189478788414E-2</c:v>
                </c:pt>
                <c:pt idx="764">
                  <c:v>1.2399609481399832E-2</c:v>
                </c:pt>
                <c:pt idx="765">
                  <c:v>1.2375098895288598E-2</c:v>
                </c:pt>
                <c:pt idx="766">
                  <c:v>1.2350657450622681E-2</c:v>
                </c:pt>
                <c:pt idx="767">
                  <c:v>1.2326284878916252E-2</c:v>
                </c:pt>
                <c:pt idx="768">
                  <c:v>1.2301980913021524E-2</c:v>
                </c:pt>
                <c:pt idx="769">
                  <c:v>1.2277745287120646E-2</c:v>
                </c:pt>
                <c:pt idx="770">
                  <c:v>1.2253577736717669E-2</c:v>
                </c:pt>
                <c:pt idx="771">
                  <c:v>1.2229477998630549E-2</c:v>
                </c:pt>
                <c:pt idx="772">
                  <c:v>1.2205445810983222E-2</c:v>
                </c:pt>
                <c:pt idx="773">
                  <c:v>1.2181480913197731E-2</c:v>
                </c:pt>
                <c:pt idx="774">
                  <c:v>1.2157583045986402E-2</c:v>
                </c:pt>
                <c:pt idx="775">
                  <c:v>1.2133751951344087E-2</c:v>
                </c:pt>
                <c:pt idx="776">
                  <c:v>1.2109987372540449E-2</c:v>
                </c:pt>
                <c:pt idx="777">
                  <c:v>1.2086289054112312E-2</c:v>
                </c:pt>
                <c:pt idx="778">
                  <c:v>1.2062656741856057E-2</c:v>
                </c:pt>
                <c:pt idx="779">
                  <c:v>1.2039090182820079E-2</c:v>
                </c:pt>
                <c:pt idx="780">
                  <c:v>1.2015589125297287E-2</c:v>
                </c:pt>
                <c:pt idx="781">
                  <c:v>1.1992153318817667E-2</c:v>
                </c:pt>
                <c:pt idx="782">
                  <c:v>1.1968782514140894E-2</c:v>
                </c:pt>
                <c:pt idx="783">
                  <c:v>1.1945476463248986E-2</c:v>
                </c:pt>
                <c:pt idx="784">
                  <c:v>1.1922234919339025E-2</c:v>
                </c:pt>
                <c:pt idx="785">
                  <c:v>1.1899057636815919E-2</c:v>
                </c:pt>
                <c:pt idx="786">
                  <c:v>1.1875944371285216E-2</c:v>
                </c:pt>
                <c:pt idx="787">
                  <c:v>1.1852894879545968E-2</c:v>
                </c:pt>
                <c:pt idx="788">
                  <c:v>1.1829908919583652E-2</c:v>
                </c:pt>
                <c:pt idx="789">
                  <c:v>1.1806986250563124E-2</c:v>
                </c:pt>
                <c:pt idx="790">
                  <c:v>1.178412663282164E-2</c:v>
                </c:pt>
                <c:pt idx="791">
                  <c:v>1.176132982786191E-2</c:v>
                </c:pt>
                <c:pt idx="792">
                  <c:v>1.1738595598345216E-2</c:v>
                </c:pt>
                <c:pt idx="793">
                  <c:v>1.1715923708084565E-2</c:v>
                </c:pt>
                <c:pt idx="794">
                  <c:v>1.1693313922037887E-2</c:v>
                </c:pt>
                <c:pt idx="795">
                  <c:v>1.1670766006301302E-2</c:v>
                </c:pt>
                <c:pt idx="796">
                  <c:v>1.1648279728102402E-2</c:v>
                </c:pt>
                <c:pt idx="797">
                  <c:v>1.1625854855793604E-2</c:v>
                </c:pt>
                <c:pt idx="798">
                  <c:v>1.160349115884554E-2</c:v>
                </c:pt>
                <c:pt idx="799">
                  <c:v>1.158118840784049E-2</c:v>
                </c:pt>
                <c:pt idx="800">
                  <c:v>1.1558946374465867E-2</c:v>
                </c:pt>
                <c:pt idx="801">
                  <c:v>1.1536764831507737E-2</c:v>
                </c:pt>
                <c:pt idx="802">
                  <c:v>1.1514643552844395E-2</c:v>
                </c:pt>
                <c:pt idx="803">
                  <c:v>1.1492582313439977E-2</c:v>
                </c:pt>
                <c:pt idx="804">
                  <c:v>1.1470580889338116E-2</c:v>
                </c:pt>
                <c:pt idx="805">
                  <c:v>1.1448639057655648E-2</c:v>
                </c:pt>
                <c:pt idx="806">
                  <c:v>1.1426756596576352E-2</c:v>
                </c:pt>
                <c:pt idx="807">
                  <c:v>1.1404933285344745E-2</c:v>
                </c:pt>
                <c:pt idx="808">
                  <c:v>1.13831689042599E-2</c:v>
                </c:pt>
                <c:pt idx="809">
                  <c:v>1.136146323466933E-2</c:v>
                </c:pt>
                <c:pt idx="810">
                  <c:v>1.1339816058962893E-2</c:v>
                </c:pt>
                <c:pt idx="811">
                  <c:v>1.1318227160566751E-2</c:v>
                </c:pt>
                <c:pt idx="812">
                  <c:v>1.1296696323937368E-2</c:v>
                </c:pt>
                <c:pt idx="813">
                  <c:v>1.1275223334555542E-2</c:v>
                </c:pt>
                <c:pt idx="814">
                  <c:v>1.1253807978920486E-2</c:v>
                </c:pt>
                <c:pt idx="815">
                  <c:v>1.1232450044543943E-2</c:v>
                </c:pt>
                <c:pt idx="816">
                  <c:v>1.1211149319944347E-2</c:v>
                </c:pt>
                <c:pt idx="817">
                  <c:v>1.118990559464102E-2</c:v>
                </c:pt>
                <c:pt idx="818">
                  <c:v>1.1168718659148404E-2</c:v>
                </c:pt>
                <c:pt idx="819">
                  <c:v>1.1147588304970339E-2</c:v>
                </c:pt>
                <c:pt idx="820">
                  <c:v>1.1126514324594376E-2</c:v>
                </c:pt>
                <c:pt idx="821">
                  <c:v>1.1105496511486131E-2</c:v>
                </c:pt>
                <c:pt idx="822">
                  <c:v>1.1084534660083674E-2</c:v>
                </c:pt>
                <c:pt idx="823">
                  <c:v>1.1063628565791954E-2</c:v>
                </c:pt>
                <c:pt idx="824">
                  <c:v>1.104277802497727E-2</c:v>
                </c:pt>
                <c:pt idx="825">
                  <c:v>1.1021982834961769E-2</c:v>
                </c:pt>
                <c:pt idx="826">
                  <c:v>1.100124279401799E-2</c:v>
                </c:pt>
                <c:pt idx="827">
                  <c:v>1.0980557701363433E-2</c:v>
                </c:pt>
                <c:pt idx="828">
                  <c:v>1.0959927357155176E-2</c:v>
                </c:pt>
                <c:pt idx="829">
                  <c:v>1.0939351562484528E-2</c:v>
                </c:pt>
                <c:pt idx="830">
                  <c:v>1.0918830119371699E-2</c:v>
                </c:pt>
                <c:pt idx="831">
                  <c:v>1.0898362830760537E-2</c:v>
                </c:pt>
                <c:pt idx="832">
                  <c:v>1.0877949500513269E-2</c:v>
                </c:pt>
                <c:pt idx="833">
                  <c:v>1.0857589933405298E-2</c:v>
                </c:pt>
                <c:pt idx="834">
                  <c:v>1.0837283935120026E-2</c:v>
                </c:pt>
                <c:pt idx="835">
                  <c:v>1.0817031312243711E-2</c:v>
                </c:pt>
                <c:pt idx="836">
                  <c:v>1.0796831872260363E-2</c:v>
                </c:pt>
                <c:pt idx="837">
                  <c:v>1.0776685423546669E-2</c:v>
                </c:pt>
                <c:pt idx="838">
                  <c:v>1.0756591775366954E-2</c:v>
                </c:pt>
                <c:pt idx="839">
                  <c:v>1.0736550737868176E-2</c:v>
                </c:pt>
                <c:pt idx="840">
                  <c:v>1.071656212207495E-2</c:v>
                </c:pt>
                <c:pt idx="841">
                  <c:v>1.0696625739884611E-2</c:v>
                </c:pt>
                <c:pt idx="842">
                  <c:v>1.0676741404062308E-2</c:v>
                </c:pt>
                <c:pt idx="843">
                  <c:v>1.0656908928236121E-2</c:v>
                </c:pt>
                <c:pt idx="844">
                  <c:v>1.0637128126892232E-2</c:v>
                </c:pt>
                <c:pt idx="845">
                  <c:v>1.0617398815370098E-2</c:v>
                </c:pt>
                <c:pt idx="846">
                  <c:v>1.0597720809857684E-2</c:v>
                </c:pt>
                <c:pt idx="847">
                  <c:v>1.0578093927386711E-2</c:v>
                </c:pt>
                <c:pt idx="848">
                  <c:v>1.0558517985827938E-2</c:v>
                </c:pt>
                <c:pt idx="849">
                  <c:v>1.0538992803886477E-2</c:v>
                </c:pt>
                <c:pt idx="850">
                  <c:v>1.0519518201097137E-2</c:v>
                </c:pt>
                <c:pt idx="851">
                  <c:v>1.0500093997819804E-2</c:v>
                </c:pt>
                <c:pt idx="852">
                  <c:v>1.048072001523484E-2</c:v>
                </c:pt>
                <c:pt idx="853">
                  <c:v>1.0461396075338525E-2</c:v>
                </c:pt>
                <c:pt idx="854">
                  <c:v>1.0442122000938518E-2</c:v>
                </c:pt>
                <c:pt idx="855">
                  <c:v>1.0422897615649355E-2</c:v>
                </c:pt>
                <c:pt idx="856">
                  <c:v>1.0403722743887971E-2</c:v>
                </c:pt>
                <c:pt idx="857">
                  <c:v>1.0384597210869255E-2</c:v>
                </c:pt>
                <c:pt idx="858">
                  <c:v>1.0365520842601636E-2</c:v>
                </c:pt>
                <c:pt idx="859">
                  <c:v>1.0346493465882687E-2</c:v>
                </c:pt>
                <c:pt idx="860">
                  <c:v>1.032751490829477E-2</c:v>
                </c:pt>
                <c:pt idx="861">
                  <c:v>1.0308584998200703E-2</c:v>
                </c:pt>
                <c:pt idx="862">
                  <c:v>1.0289703564739457E-2</c:v>
                </c:pt>
                <c:pt idx="863">
                  <c:v>1.0270870437821877E-2</c:v>
                </c:pt>
                <c:pt idx="864">
                  <c:v>1.0252085448126438E-2</c:v>
                </c:pt>
                <c:pt idx="865">
                  <c:v>1.0233348427095019E-2</c:v>
                </c:pt>
                <c:pt idx="866">
                  <c:v>1.0214659206928713E-2</c:v>
                </c:pt>
                <c:pt idx="867">
                  <c:v>1.0196017620583661E-2</c:v>
                </c:pt>
                <c:pt idx="868">
                  <c:v>1.0177423501766909E-2</c:v>
                </c:pt>
                <c:pt idx="869">
                  <c:v>1.0158876684932299E-2</c:v>
                </c:pt>
                <c:pt idx="870">
                  <c:v>1.0140377005276381E-2</c:v>
                </c:pt>
                <c:pt idx="871">
                  <c:v>1.0121924298734347E-2</c:v>
                </c:pt>
                <c:pt idx="872">
                  <c:v>1.0103518401976009E-2</c:v>
                </c:pt>
                <c:pt idx="873">
                  <c:v>1.0085159152401777E-2</c:v>
                </c:pt>
                <c:pt idx="874">
                  <c:v>1.0066846388138685E-2</c:v>
                </c:pt>
                <c:pt idx="875">
                  <c:v>1.0048579948036434E-2</c:v>
                </c:pt>
                <c:pt idx="876">
                  <c:v>1.0030359671663455E-2</c:v>
                </c:pt>
                <c:pt idx="877">
                  <c:v>1.0012185399303004E-2</c:v>
                </c:pt>
                <c:pt idx="878">
                  <c:v>9.9940569719492826E-3</c:v>
                </c:pt>
                <c:pt idx="879">
                  <c:v>9.9759742313035808E-3</c:v>
                </c:pt>
                <c:pt idx="880">
                  <c:v>9.9579370197704405E-3</c:v>
                </c:pt>
                <c:pt idx="881">
                  <c:v>9.9399451804538536E-3</c:v>
                </c:pt>
                <c:pt idx="882">
                  <c:v>9.9219985571534722E-3</c:v>
                </c:pt>
                <c:pt idx="883">
                  <c:v>9.90409699436085E-3</c:v>
                </c:pt>
                <c:pt idx="884">
                  <c:v>9.8862403372557122E-3</c:v>
                </c:pt>
                <c:pt idx="885">
                  <c:v>9.868428431702235E-3</c:v>
                </c:pt>
                <c:pt idx="886">
                  <c:v>9.8506611242453641E-3</c:v>
                </c:pt>
                <c:pt idx="887">
                  <c:v>9.8329382621071427E-3</c:v>
                </c:pt>
                <c:pt idx="888">
                  <c:v>9.815259693183075E-3</c:v>
                </c:pt>
                <c:pt idx="889">
                  <c:v>9.7976252660385045E-3</c:v>
                </c:pt>
                <c:pt idx="890">
                  <c:v>9.7800348299050179E-3</c:v>
                </c:pt>
                <c:pt idx="891">
                  <c:v>9.7624882346768697E-3</c:v>
                </c:pt>
                <c:pt idx="892">
                  <c:v>9.7449853309074363E-3</c:v>
                </c:pt>
                <c:pt idx="893">
                  <c:v>9.7275259698056844E-3</c:v>
                </c:pt>
                <c:pt idx="894">
                  <c:v>9.7101100032326599E-3</c:v>
                </c:pt>
                <c:pt idx="895">
                  <c:v>9.6927372836980129E-3</c:v>
                </c:pt>
                <c:pt idx="896">
                  <c:v>9.6754076643565251E-3</c:v>
                </c:pt>
                <c:pt idx="897">
                  <c:v>9.6581209990046785E-3</c:v>
                </c:pt>
                <c:pt idx="898">
                  <c:v>9.6408771420772293E-3</c:v>
                </c:pt>
                <c:pt idx="899">
                  <c:v>9.623675948643811E-3</c:v>
                </c:pt>
                <c:pt idx="900">
                  <c:v>9.6065172744055592E-3</c:v>
                </c:pt>
                <c:pt idx="901">
                  <c:v>9.5894009756917597E-3</c:v>
                </c:pt>
                <c:pt idx="902">
                  <c:v>9.572326909456504E-3</c:v>
                </c:pt>
                <c:pt idx="903">
                  <c:v>9.5552949332753864E-3</c:v>
                </c:pt>
                <c:pt idx="904">
                  <c:v>9.5383049053422049E-3</c:v>
                </c:pt>
                <c:pt idx="905">
                  <c:v>9.5213566844656906E-3</c:v>
                </c:pt>
                <c:pt idx="906">
                  <c:v>9.5044501300662523E-3</c:v>
                </c:pt>
                <c:pt idx="907">
                  <c:v>9.4875851021727475E-3</c:v>
                </c:pt>
                <c:pt idx="908">
                  <c:v>9.470761461419272E-3</c:v>
                </c:pt>
                <c:pt idx="909">
                  <c:v>9.4539790690419644E-3</c:v>
                </c:pt>
                <c:pt idx="910">
                  <c:v>9.4372377868758347E-3</c:v>
                </c:pt>
                <c:pt idx="911">
                  <c:v>9.4205374773516128E-3</c:v>
                </c:pt>
                <c:pt idx="912">
                  <c:v>9.4038780034926168E-3</c:v>
                </c:pt>
                <c:pt idx="913">
                  <c:v>9.3872592289116347E-3</c:v>
                </c:pt>
                <c:pt idx="914">
                  <c:v>9.3706810178078338E-3</c:v>
                </c:pt>
                <c:pt idx="915">
                  <c:v>9.3541432349636845E-3</c:v>
                </c:pt>
                <c:pt idx="916">
                  <c:v>9.3376457457419043E-3</c:v>
                </c:pt>
                <c:pt idx="917">
                  <c:v>9.3211884160824196E-3</c:v>
                </c:pt>
                <c:pt idx="918">
                  <c:v>9.3047711124993448E-3</c:v>
                </c:pt>
                <c:pt idx="919">
                  <c:v>9.2883937020779867E-3</c:v>
                </c:pt>
                <c:pt idx="920">
                  <c:v>9.2720560524718575E-3</c:v>
                </c:pt>
                <c:pt idx="921">
                  <c:v>9.2557580318997149E-3</c:v>
                </c:pt>
                <c:pt idx="922">
                  <c:v>9.2394995091426169E-3</c:v>
                </c:pt>
                <c:pt idx="923">
                  <c:v>9.223280353540992E-3</c:v>
                </c:pt>
                <c:pt idx="924">
                  <c:v>9.2071004349917294E-3</c:v>
                </c:pt>
                <c:pt idx="925">
                  <c:v>9.1909596239452915E-3</c:v>
                </c:pt>
                <c:pt idx="926">
                  <c:v>9.1748577914028354E-3</c:v>
                </c:pt>
                <c:pt idx="927">
                  <c:v>9.1587948089133578E-3</c:v>
                </c:pt>
                <c:pt idx="928">
                  <c:v>9.1427705485708586E-3</c:v>
                </c:pt>
                <c:pt idx="929">
                  <c:v>9.1267848830115152E-3</c:v>
                </c:pt>
                <c:pt idx="930">
                  <c:v>9.1108376854108827E-3</c:v>
                </c:pt>
                <c:pt idx="931">
                  <c:v>9.0949288294811005E-3</c:v>
                </c:pt>
                <c:pt idx="932">
                  <c:v>9.0790581894681262E-3</c:v>
                </c:pt>
                <c:pt idx="933">
                  <c:v>9.0632256401489818E-3</c:v>
                </c:pt>
                <c:pt idx="934">
                  <c:v>9.0474310568290136E-3</c:v>
                </c:pt>
                <c:pt idx="935">
                  <c:v>9.0316743153391749E-3</c:v>
                </c:pt>
                <c:pt idx="936">
                  <c:v>9.015955292033322E-3</c:v>
                </c:pt>
                <c:pt idx="937">
                  <c:v>9.0002738637855236E-3</c:v>
                </c:pt>
                <c:pt idx="938">
                  <c:v>8.9846299079873928E-3</c:v>
                </c:pt>
                <c:pt idx="939">
                  <c:v>8.969023302545431E-3</c:v>
                </c:pt>
                <c:pt idx="940">
                  <c:v>8.9534539258783862E-3</c:v>
                </c:pt>
                <c:pt idx="941">
                  <c:v>8.9379216569146352E-3</c:v>
                </c:pt>
                <c:pt idx="942">
                  <c:v>8.9224263750895712E-3</c:v>
                </c:pt>
                <c:pt idx="943">
                  <c:v>8.9069679603430135E-3</c:v>
                </c:pt>
                <c:pt idx="944">
                  <c:v>8.8915462931166301E-3</c:v>
                </c:pt>
                <c:pt idx="945">
                  <c:v>8.8761612543513824E-3</c:v>
                </c:pt>
                <c:pt idx="946">
                  <c:v>8.8608127254849733E-3</c:v>
                </c:pt>
                <c:pt idx="947">
                  <c:v>8.8455005884493215E-3</c:v>
                </c:pt>
                <c:pt idx="948">
                  <c:v>8.8302247256680424E-3</c:v>
                </c:pt>
                <c:pt idx="949">
                  <c:v>8.8149850200539524E-3</c:v>
                </c:pt>
                <c:pt idx="950">
                  <c:v>8.7997813550065845E-3</c:v>
                </c:pt>
                <c:pt idx="951">
                  <c:v>8.7846136144097125E-3</c:v>
                </c:pt>
                <c:pt idx="952">
                  <c:v>8.7694816826289004E-3</c:v>
                </c:pt>
                <c:pt idx="953">
                  <c:v>8.7543854445090632E-3</c:v>
                </c:pt>
                <c:pt idx="954">
                  <c:v>8.7393247853720362E-3</c:v>
                </c:pt>
                <c:pt idx="955">
                  <c:v>8.7242995910141643E-3</c:v>
                </c:pt>
                <c:pt idx="956">
                  <c:v>8.7093097477039094E-3</c:v>
                </c:pt>
                <c:pt idx="957">
                  <c:v>8.6943551421794617E-3</c:v>
                </c:pt>
                <c:pt idx="958">
                  <c:v>8.6794356616463741E-3</c:v>
                </c:pt>
                <c:pt idx="959">
                  <c:v>8.6645511937752037E-3</c:v>
                </c:pt>
                <c:pt idx="960">
                  <c:v>8.6497016266991779E-3</c:v>
                </c:pt>
                <c:pt idx="961">
                  <c:v>8.6348868490118587E-3</c:v>
                </c:pt>
                <c:pt idx="962">
                  <c:v>8.6201067497648359E-3</c:v>
                </c:pt>
                <c:pt idx="963">
                  <c:v>8.6053612184654269E-3</c:v>
                </c:pt>
                <c:pt idx="964">
                  <c:v>8.5906501450743848E-3</c:v>
                </c:pt>
                <c:pt idx="965">
                  <c:v>8.5759734200036349E-3</c:v>
                </c:pt>
                <c:pt idx="966">
                  <c:v>8.561330934114009E-3</c:v>
                </c:pt>
                <c:pt idx="967">
                  <c:v>8.5467225787130008E-3</c:v>
                </c:pt>
                <c:pt idx="968">
                  <c:v>8.5321482455525365E-3</c:v>
                </c:pt>
                <c:pt idx="969">
                  <c:v>8.5176078268267511E-3</c:v>
                </c:pt>
                <c:pt idx="970">
                  <c:v>8.5031012151697855E-3</c:v>
                </c:pt>
                <c:pt idx="971">
                  <c:v>8.4886283036535917E-3</c:v>
                </c:pt>
                <c:pt idx="972">
                  <c:v>8.4741889857857505E-3</c:v>
                </c:pt>
                <c:pt idx="973">
                  <c:v>8.4597831555073087E-3</c:v>
                </c:pt>
                <c:pt idx="974">
                  <c:v>8.4454107071906172E-3</c:v>
                </c:pt>
                <c:pt idx="975">
                  <c:v>8.4310715356371961E-3</c:v>
                </c:pt>
                <c:pt idx="976">
                  <c:v>8.4167655360755968E-3</c:v>
                </c:pt>
                <c:pt idx="977">
                  <c:v>8.4024926041592913E-3</c:v>
                </c:pt>
                <c:pt idx="978">
                  <c:v>8.3882526359645646E-3</c:v>
                </c:pt>
                <c:pt idx="979">
                  <c:v>8.3740455279884204E-3</c:v>
                </c:pt>
                <c:pt idx="980">
                  <c:v>8.3598711771465019E-3</c:v>
                </c:pt>
                <c:pt idx="981">
                  <c:v>8.3457294807710216E-3</c:v>
                </c:pt>
                <c:pt idx="982">
                  <c:v>8.331620336608711E-3</c:v>
                </c:pt>
                <c:pt idx="983">
                  <c:v>8.3175436428187654E-3</c:v>
                </c:pt>
                <c:pt idx="984">
                  <c:v>8.3034992979708223E-3</c:v>
                </c:pt>
                <c:pt idx="985">
                  <c:v>8.2894872010429305E-3</c:v>
                </c:pt>
                <c:pt idx="986">
                  <c:v>8.2755072514195498E-3</c:v>
                </c:pt>
                <c:pt idx="987">
                  <c:v>8.2615593488895474E-3</c:v>
                </c:pt>
                <c:pt idx="988">
                  <c:v>8.2476433936442134E-3</c:v>
                </c:pt>
                <c:pt idx="989">
                  <c:v>8.2337592862752901E-3</c:v>
                </c:pt>
                <c:pt idx="990">
                  <c:v>8.2199069277730016E-3</c:v>
                </c:pt>
                <c:pt idx="991">
                  <c:v>8.2060862195241068E-3</c:v>
                </c:pt>
                <c:pt idx="992">
                  <c:v>8.1922970633099609E-3</c:v>
                </c:pt>
                <c:pt idx="993">
                  <c:v>8.178539361304582E-3</c:v>
                </c:pt>
                <c:pt idx="994">
                  <c:v>8.1648130160727334E-3</c:v>
                </c:pt>
                <c:pt idx="995">
                  <c:v>8.1511179305680161E-3</c:v>
                </c:pt>
                <c:pt idx="996">
                  <c:v>8.1374540081309774E-3</c:v>
                </c:pt>
                <c:pt idx="997">
                  <c:v>8.1238211524872189E-3</c:v>
                </c:pt>
                <c:pt idx="998">
                  <c:v>8.1102192677455255E-3</c:v>
                </c:pt>
                <c:pt idx="999">
                  <c:v>8.0966482583960022E-3</c:v>
                </c:pt>
                <c:pt idx="1000">
                  <c:v>8.0831080293082194E-3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4B-461E-B7BC-A39D3ABED60F}"/>
            </c:ext>
          </c:extLst>
        </c:ser>
        <c:ser>
          <c:idx val="1"/>
          <c:order val="1"/>
          <c:tx>
            <c:strRef>
              <c:f>PFR!$D$9</c:f>
              <c:strCache>
                <c:ptCount val="1"/>
                <c:pt idx="0">
                  <c:v>n(dot,B,x)</c:v>
                </c:pt>
              </c:strCache>
            </c:strRef>
          </c:tx>
          <c:marker>
            <c:symbol val="none"/>
          </c:marker>
          <c:xVal>
            <c:numRef>
              <c:f>PFR!$B$10:$B$1010</c:f>
              <c:numCache>
                <c:formatCode>General</c:formatCode>
                <c:ptCount val="10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5.000000000000001E-3</c:v>
                </c:pt>
                <c:pt idx="6">
                  <c:v>6.000000000000001E-3</c:v>
                </c:pt>
                <c:pt idx="7">
                  <c:v>7.000000000000001E-3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1.1999999999999999E-2</c:v>
                </c:pt>
                <c:pt idx="13">
                  <c:v>1.2999999999999998E-2</c:v>
                </c:pt>
                <c:pt idx="14">
                  <c:v>1.3999999999999999E-2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1.8000000000000002E-2</c:v>
                </c:pt>
                <c:pt idx="19">
                  <c:v>1.9000000000000003E-2</c:v>
                </c:pt>
                <c:pt idx="20">
                  <c:v>2.0000000000000004E-2</c:v>
                </c:pt>
                <c:pt idx="21">
                  <c:v>2.1000000000000005E-2</c:v>
                </c:pt>
                <c:pt idx="22">
                  <c:v>2.2000000000000006E-2</c:v>
                </c:pt>
                <c:pt idx="23">
                  <c:v>2.3000000000000007E-2</c:v>
                </c:pt>
                <c:pt idx="24">
                  <c:v>2.4000000000000007E-2</c:v>
                </c:pt>
                <c:pt idx="25">
                  <c:v>2.5000000000000008E-2</c:v>
                </c:pt>
                <c:pt idx="26">
                  <c:v>2.6000000000000009E-2</c:v>
                </c:pt>
                <c:pt idx="27">
                  <c:v>2.700000000000001E-2</c:v>
                </c:pt>
                <c:pt idx="28">
                  <c:v>2.8000000000000011E-2</c:v>
                </c:pt>
                <c:pt idx="29">
                  <c:v>2.9000000000000012E-2</c:v>
                </c:pt>
                <c:pt idx="30">
                  <c:v>3.0000000000000013E-2</c:v>
                </c:pt>
                <c:pt idx="31">
                  <c:v>3.1000000000000014E-2</c:v>
                </c:pt>
                <c:pt idx="32">
                  <c:v>3.2000000000000015E-2</c:v>
                </c:pt>
                <c:pt idx="33">
                  <c:v>3.3000000000000015E-2</c:v>
                </c:pt>
                <c:pt idx="34">
                  <c:v>3.4000000000000016E-2</c:v>
                </c:pt>
                <c:pt idx="35">
                  <c:v>3.5000000000000017E-2</c:v>
                </c:pt>
                <c:pt idx="36">
                  <c:v>3.6000000000000018E-2</c:v>
                </c:pt>
                <c:pt idx="37">
                  <c:v>3.7000000000000019E-2</c:v>
                </c:pt>
                <c:pt idx="38">
                  <c:v>3.800000000000002E-2</c:v>
                </c:pt>
                <c:pt idx="39">
                  <c:v>3.9000000000000021E-2</c:v>
                </c:pt>
                <c:pt idx="40">
                  <c:v>4.0000000000000022E-2</c:v>
                </c:pt>
                <c:pt idx="41">
                  <c:v>4.1000000000000023E-2</c:v>
                </c:pt>
                <c:pt idx="42">
                  <c:v>4.2000000000000023E-2</c:v>
                </c:pt>
                <c:pt idx="43">
                  <c:v>4.3000000000000024E-2</c:v>
                </c:pt>
                <c:pt idx="44">
                  <c:v>4.4000000000000025E-2</c:v>
                </c:pt>
                <c:pt idx="45">
                  <c:v>4.5000000000000026E-2</c:v>
                </c:pt>
                <c:pt idx="46">
                  <c:v>4.6000000000000027E-2</c:v>
                </c:pt>
                <c:pt idx="47">
                  <c:v>4.7000000000000028E-2</c:v>
                </c:pt>
                <c:pt idx="48">
                  <c:v>4.8000000000000029E-2</c:v>
                </c:pt>
                <c:pt idx="49">
                  <c:v>4.900000000000003E-2</c:v>
                </c:pt>
                <c:pt idx="50">
                  <c:v>5.0000000000000024E-2</c:v>
                </c:pt>
                <c:pt idx="51">
                  <c:v>5.1000000000000024E-2</c:v>
                </c:pt>
                <c:pt idx="52">
                  <c:v>5.2000000000000025E-2</c:v>
                </c:pt>
                <c:pt idx="53">
                  <c:v>5.3000000000000026E-2</c:v>
                </c:pt>
                <c:pt idx="54">
                  <c:v>5.4000000000000027E-2</c:v>
                </c:pt>
                <c:pt idx="55">
                  <c:v>5.5000000000000028E-2</c:v>
                </c:pt>
                <c:pt idx="56">
                  <c:v>5.6000000000000029E-2</c:v>
                </c:pt>
                <c:pt idx="57">
                  <c:v>5.700000000000003E-2</c:v>
                </c:pt>
                <c:pt idx="58">
                  <c:v>5.8000000000000031E-2</c:v>
                </c:pt>
                <c:pt idx="59">
                  <c:v>5.9000000000000032E-2</c:v>
                </c:pt>
                <c:pt idx="60">
                  <c:v>6.0000000000000032E-2</c:v>
                </c:pt>
                <c:pt idx="61">
                  <c:v>6.1000000000000033E-2</c:v>
                </c:pt>
                <c:pt idx="62">
                  <c:v>6.2000000000000034E-2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  <c:pt idx="101">
                  <c:v>0.10100000000000008</c:v>
                </c:pt>
                <c:pt idx="102">
                  <c:v>0.10200000000000008</c:v>
                </c:pt>
                <c:pt idx="103">
                  <c:v>0.10300000000000008</c:v>
                </c:pt>
                <c:pt idx="104">
                  <c:v>0.10400000000000008</c:v>
                </c:pt>
                <c:pt idx="105">
                  <c:v>0.10500000000000008</c:v>
                </c:pt>
                <c:pt idx="106">
                  <c:v>0.10600000000000008</c:v>
                </c:pt>
                <c:pt idx="107">
                  <c:v>0.10700000000000008</c:v>
                </c:pt>
                <c:pt idx="108">
                  <c:v>0.10800000000000008</c:v>
                </c:pt>
                <c:pt idx="109">
                  <c:v>0.10900000000000008</c:v>
                </c:pt>
                <c:pt idx="110">
                  <c:v>0.11000000000000008</c:v>
                </c:pt>
                <c:pt idx="111">
                  <c:v>0.11100000000000008</c:v>
                </c:pt>
                <c:pt idx="112">
                  <c:v>0.11200000000000009</c:v>
                </c:pt>
                <c:pt idx="113">
                  <c:v>0.11300000000000009</c:v>
                </c:pt>
                <c:pt idx="114">
                  <c:v>0.11400000000000009</c:v>
                </c:pt>
                <c:pt idx="115">
                  <c:v>0.11500000000000009</c:v>
                </c:pt>
                <c:pt idx="116">
                  <c:v>0.11600000000000009</c:v>
                </c:pt>
                <c:pt idx="117">
                  <c:v>0.11700000000000009</c:v>
                </c:pt>
                <c:pt idx="118">
                  <c:v>0.11800000000000009</c:v>
                </c:pt>
                <c:pt idx="119">
                  <c:v>0.11900000000000009</c:v>
                </c:pt>
                <c:pt idx="120">
                  <c:v>0.12000000000000009</c:v>
                </c:pt>
                <c:pt idx="121">
                  <c:v>0.12100000000000009</c:v>
                </c:pt>
                <c:pt idx="122">
                  <c:v>0.12200000000000009</c:v>
                </c:pt>
                <c:pt idx="123">
                  <c:v>0.1230000000000001</c:v>
                </c:pt>
                <c:pt idx="124">
                  <c:v>0.1240000000000001</c:v>
                </c:pt>
                <c:pt idx="125">
                  <c:v>0.12500000000000008</c:v>
                </c:pt>
                <c:pt idx="126">
                  <c:v>0.12600000000000008</c:v>
                </c:pt>
                <c:pt idx="127">
                  <c:v>0.12700000000000009</c:v>
                </c:pt>
                <c:pt idx="128">
                  <c:v>0.12800000000000009</c:v>
                </c:pt>
                <c:pt idx="129">
                  <c:v>0.12900000000000009</c:v>
                </c:pt>
                <c:pt idx="130">
                  <c:v>0.13000000000000009</c:v>
                </c:pt>
                <c:pt idx="131">
                  <c:v>0.13100000000000009</c:v>
                </c:pt>
                <c:pt idx="132">
                  <c:v>0.13200000000000009</c:v>
                </c:pt>
                <c:pt idx="133">
                  <c:v>0.13300000000000009</c:v>
                </c:pt>
                <c:pt idx="134">
                  <c:v>0.13400000000000009</c:v>
                </c:pt>
                <c:pt idx="135">
                  <c:v>0.13500000000000009</c:v>
                </c:pt>
                <c:pt idx="136">
                  <c:v>0.13600000000000009</c:v>
                </c:pt>
                <c:pt idx="137">
                  <c:v>0.13700000000000009</c:v>
                </c:pt>
                <c:pt idx="138">
                  <c:v>0.13800000000000009</c:v>
                </c:pt>
                <c:pt idx="139">
                  <c:v>0.1390000000000001</c:v>
                </c:pt>
                <c:pt idx="140">
                  <c:v>0.1400000000000001</c:v>
                </c:pt>
                <c:pt idx="141">
                  <c:v>0.1410000000000001</c:v>
                </c:pt>
                <c:pt idx="142">
                  <c:v>0.1420000000000001</c:v>
                </c:pt>
                <c:pt idx="143">
                  <c:v>0.1430000000000001</c:v>
                </c:pt>
                <c:pt idx="144">
                  <c:v>0.1440000000000001</c:v>
                </c:pt>
                <c:pt idx="145">
                  <c:v>0.1450000000000001</c:v>
                </c:pt>
                <c:pt idx="146">
                  <c:v>0.1460000000000001</c:v>
                </c:pt>
                <c:pt idx="147">
                  <c:v>0.1470000000000001</c:v>
                </c:pt>
                <c:pt idx="148">
                  <c:v>0.1480000000000001</c:v>
                </c:pt>
                <c:pt idx="149">
                  <c:v>0.1490000000000001</c:v>
                </c:pt>
                <c:pt idx="150">
                  <c:v>0.15000000000000013</c:v>
                </c:pt>
                <c:pt idx="151">
                  <c:v>0.15100000000000013</c:v>
                </c:pt>
                <c:pt idx="152">
                  <c:v>0.15200000000000014</c:v>
                </c:pt>
                <c:pt idx="153">
                  <c:v>0.15300000000000014</c:v>
                </c:pt>
                <c:pt idx="154">
                  <c:v>0.15400000000000014</c:v>
                </c:pt>
                <c:pt idx="155">
                  <c:v>0.15500000000000014</c:v>
                </c:pt>
                <c:pt idx="156">
                  <c:v>0.15600000000000014</c:v>
                </c:pt>
                <c:pt idx="157">
                  <c:v>0.15700000000000014</c:v>
                </c:pt>
                <c:pt idx="158">
                  <c:v>0.15800000000000014</c:v>
                </c:pt>
                <c:pt idx="159">
                  <c:v>0.15900000000000014</c:v>
                </c:pt>
                <c:pt idx="160">
                  <c:v>0.16000000000000014</c:v>
                </c:pt>
                <c:pt idx="161">
                  <c:v>0.16100000000000014</c:v>
                </c:pt>
                <c:pt idx="162">
                  <c:v>0.16200000000000014</c:v>
                </c:pt>
                <c:pt idx="163">
                  <c:v>0.16300000000000014</c:v>
                </c:pt>
                <c:pt idx="164">
                  <c:v>0.16400000000000015</c:v>
                </c:pt>
                <c:pt idx="165">
                  <c:v>0.16500000000000015</c:v>
                </c:pt>
                <c:pt idx="166">
                  <c:v>0.16600000000000015</c:v>
                </c:pt>
                <c:pt idx="167">
                  <c:v>0.16700000000000015</c:v>
                </c:pt>
                <c:pt idx="168">
                  <c:v>0.16800000000000015</c:v>
                </c:pt>
                <c:pt idx="169">
                  <c:v>0.16900000000000015</c:v>
                </c:pt>
                <c:pt idx="170">
                  <c:v>0.17000000000000015</c:v>
                </c:pt>
                <c:pt idx="171">
                  <c:v>0.17100000000000015</c:v>
                </c:pt>
                <c:pt idx="172">
                  <c:v>0.17200000000000015</c:v>
                </c:pt>
                <c:pt idx="173">
                  <c:v>0.17300000000000015</c:v>
                </c:pt>
                <c:pt idx="174">
                  <c:v>0.17400000000000015</c:v>
                </c:pt>
                <c:pt idx="175">
                  <c:v>0.17500000000000016</c:v>
                </c:pt>
                <c:pt idx="176">
                  <c:v>0.17600000000000016</c:v>
                </c:pt>
                <c:pt idx="177">
                  <c:v>0.17700000000000016</c:v>
                </c:pt>
                <c:pt idx="178">
                  <c:v>0.17800000000000016</c:v>
                </c:pt>
                <c:pt idx="179">
                  <c:v>0.17900000000000016</c:v>
                </c:pt>
                <c:pt idx="180">
                  <c:v>0.18000000000000016</c:v>
                </c:pt>
                <c:pt idx="181">
                  <c:v>0.18100000000000016</c:v>
                </c:pt>
                <c:pt idx="182">
                  <c:v>0.18200000000000016</c:v>
                </c:pt>
                <c:pt idx="183">
                  <c:v>0.18300000000000016</c:v>
                </c:pt>
                <c:pt idx="184">
                  <c:v>0.18400000000000016</c:v>
                </c:pt>
                <c:pt idx="185">
                  <c:v>0.18500000000000016</c:v>
                </c:pt>
                <c:pt idx="186">
                  <c:v>0.18600000000000017</c:v>
                </c:pt>
                <c:pt idx="187">
                  <c:v>0.18700000000000017</c:v>
                </c:pt>
                <c:pt idx="188">
                  <c:v>0.18800000000000017</c:v>
                </c:pt>
                <c:pt idx="189">
                  <c:v>0.18900000000000017</c:v>
                </c:pt>
                <c:pt idx="190">
                  <c:v>0.19000000000000017</c:v>
                </c:pt>
                <c:pt idx="191">
                  <c:v>0.19100000000000017</c:v>
                </c:pt>
                <c:pt idx="192">
                  <c:v>0.19200000000000017</c:v>
                </c:pt>
                <c:pt idx="193">
                  <c:v>0.19300000000000017</c:v>
                </c:pt>
                <c:pt idx="194">
                  <c:v>0.19400000000000017</c:v>
                </c:pt>
                <c:pt idx="195">
                  <c:v>0.19500000000000017</c:v>
                </c:pt>
                <c:pt idx="196">
                  <c:v>0.19600000000000017</c:v>
                </c:pt>
                <c:pt idx="197">
                  <c:v>0.19700000000000017</c:v>
                </c:pt>
                <c:pt idx="198">
                  <c:v>0.19800000000000018</c:v>
                </c:pt>
                <c:pt idx="199">
                  <c:v>0.19900000000000018</c:v>
                </c:pt>
                <c:pt idx="200">
                  <c:v>0.20000000000000015</c:v>
                </c:pt>
                <c:pt idx="201">
                  <c:v>0.20100000000000012</c:v>
                </c:pt>
                <c:pt idx="202">
                  <c:v>0.2020000000000001</c:v>
                </c:pt>
                <c:pt idx="203">
                  <c:v>0.20300000000000007</c:v>
                </c:pt>
                <c:pt idx="204">
                  <c:v>0.20400000000000007</c:v>
                </c:pt>
                <c:pt idx="205">
                  <c:v>0.20500000000000004</c:v>
                </c:pt>
                <c:pt idx="206">
                  <c:v>0.20600000000000002</c:v>
                </c:pt>
                <c:pt idx="207">
                  <c:v>0.20699999999999999</c:v>
                </c:pt>
                <c:pt idx="208">
                  <c:v>0.20799999999999996</c:v>
                </c:pt>
                <c:pt idx="209">
                  <c:v>0.20899999999999996</c:v>
                </c:pt>
                <c:pt idx="210">
                  <c:v>0.20999999999999994</c:v>
                </c:pt>
                <c:pt idx="211">
                  <c:v>0.21099999999999991</c:v>
                </c:pt>
                <c:pt idx="212">
                  <c:v>0.21199999999999988</c:v>
                </c:pt>
                <c:pt idx="213">
                  <c:v>0.21299999999999986</c:v>
                </c:pt>
                <c:pt idx="214">
                  <c:v>0.21399999999999986</c:v>
                </c:pt>
                <c:pt idx="215">
                  <c:v>0.21499999999999983</c:v>
                </c:pt>
                <c:pt idx="216">
                  <c:v>0.2159999999999998</c:v>
                </c:pt>
                <c:pt idx="217">
                  <c:v>0.21699999999999978</c:v>
                </c:pt>
                <c:pt idx="218">
                  <c:v>0.21799999999999975</c:v>
                </c:pt>
                <c:pt idx="219">
                  <c:v>0.21899999999999975</c:v>
                </c:pt>
                <c:pt idx="220">
                  <c:v>0.21999999999999972</c:v>
                </c:pt>
                <c:pt idx="221">
                  <c:v>0.2209999999999997</c:v>
                </c:pt>
                <c:pt idx="222">
                  <c:v>0.22199999999999967</c:v>
                </c:pt>
                <c:pt idx="223">
                  <c:v>0.22299999999999964</c:v>
                </c:pt>
                <c:pt idx="224">
                  <c:v>0.22399999999999964</c:v>
                </c:pt>
                <c:pt idx="225">
                  <c:v>0.22499999999999962</c:v>
                </c:pt>
                <c:pt idx="226">
                  <c:v>0.22599999999999959</c:v>
                </c:pt>
                <c:pt idx="227">
                  <c:v>0.22699999999999956</c:v>
                </c:pt>
                <c:pt idx="228">
                  <c:v>0.22799999999999954</c:v>
                </c:pt>
                <c:pt idx="229">
                  <c:v>0.22899999999999954</c:v>
                </c:pt>
                <c:pt idx="230">
                  <c:v>0.22999999999999951</c:v>
                </c:pt>
                <c:pt idx="231">
                  <c:v>0.23099999999999948</c:v>
                </c:pt>
                <c:pt idx="232">
                  <c:v>0.23199999999999946</c:v>
                </c:pt>
                <c:pt idx="233">
                  <c:v>0.23299999999999943</c:v>
                </c:pt>
                <c:pt idx="234">
                  <c:v>0.23399999999999943</c:v>
                </c:pt>
                <c:pt idx="235">
                  <c:v>0.2349999999999994</c:v>
                </c:pt>
                <c:pt idx="236">
                  <c:v>0.23599999999999938</c:v>
                </c:pt>
                <c:pt idx="237">
                  <c:v>0.23699999999999935</c:v>
                </c:pt>
                <c:pt idx="238">
                  <c:v>0.23799999999999932</c:v>
                </c:pt>
                <c:pt idx="239">
                  <c:v>0.23899999999999932</c:v>
                </c:pt>
                <c:pt idx="240">
                  <c:v>0.2399999999999993</c:v>
                </c:pt>
                <c:pt idx="241">
                  <c:v>0.24099999999999927</c:v>
                </c:pt>
                <c:pt idx="242">
                  <c:v>0.24199999999999924</c:v>
                </c:pt>
                <c:pt idx="243">
                  <c:v>0.24299999999999922</c:v>
                </c:pt>
                <c:pt idx="244">
                  <c:v>0.24399999999999922</c:v>
                </c:pt>
                <c:pt idx="245">
                  <c:v>0.24499999999999919</c:v>
                </c:pt>
                <c:pt idx="246">
                  <c:v>0.24599999999999916</c:v>
                </c:pt>
                <c:pt idx="247">
                  <c:v>0.24699999999999914</c:v>
                </c:pt>
                <c:pt idx="248">
                  <c:v>0.24799999999999911</c:v>
                </c:pt>
                <c:pt idx="249">
                  <c:v>0.24899999999999911</c:v>
                </c:pt>
                <c:pt idx="250">
                  <c:v>0.24999999999999908</c:v>
                </c:pt>
                <c:pt idx="251">
                  <c:v>0.25099999999999906</c:v>
                </c:pt>
                <c:pt idx="252">
                  <c:v>0.25199999999999906</c:v>
                </c:pt>
                <c:pt idx="253">
                  <c:v>0.252999999999999</c:v>
                </c:pt>
                <c:pt idx="254">
                  <c:v>0.253999999999999</c:v>
                </c:pt>
                <c:pt idx="255">
                  <c:v>0.25499999999999895</c:v>
                </c:pt>
                <c:pt idx="256">
                  <c:v>0.25599999999999895</c:v>
                </c:pt>
                <c:pt idx="257">
                  <c:v>0.25699999999999895</c:v>
                </c:pt>
                <c:pt idx="258">
                  <c:v>0.2579999999999989</c:v>
                </c:pt>
                <c:pt idx="259">
                  <c:v>0.2589999999999989</c:v>
                </c:pt>
                <c:pt idx="260">
                  <c:v>0.25999999999999884</c:v>
                </c:pt>
                <c:pt idx="261">
                  <c:v>0.26099999999999884</c:v>
                </c:pt>
                <c:pt idx="262">
                  <c:v>0.26199999999999884</c:v>
                </c:pt>
                <c:pt idx="263">
                  <c:v>0.26299999999999879</c:v>
                </c:pt>
                <c:pt idx="264">
                  <c:v>0.26399999999999879</c:v>
                </c:pt>
                <c:pt idx="265">
                  <c:v>0.26499999999999874</c:v>
                </c:pt>
                <c:pt idx="266">
                  <c:v>0.26599999999999874</c:v>
                </c:pt>
                <c:pt idx="267">
                  <c:v>0.26699999999999874</c:v>
                </c:pt>
                <c:pt idx="268">
                  <c:v>0.26799999999999868</c:v>
                </c:pt>
                <c:pt idx="269">
                  <c:v>0.26899999999999868</c:v>
                </c:pt>
                <c:pt idx="270">
                  <c:v>0.26999999999999863</c:v>
                </c:pt>
                <c:pt idx="271">
                  <c:v>0.27099999999999863</c:v>
                </c:pt>
                <c:pt idx="272">
                  <c:v>0.27199999999999863</c:v>
                </c:pt>
                <c:pt idx="273">
                  <c:v>0.27299999999999858</c:v>
                </c:pt>
                <c:pt idx="274">
                  <c:v>0.27399999999999858</c:v>
                </c:pt>
                <c:pt idx="275">
                  <c:v>0.27499999999999852</c:v>
                </c:pt>
                <c:pt idx="276">
                  <c:v>0.27599999999999852</c:v>
                </c:pt>
                <c:pt idx="277">
                  <c:v>0.27699999999999853</c:v>
                </c:pt>
                <c:pt idx="278">
                  <c:v>0.27799999999999847</c:v>
                </c:pt>
                <c:pt idx="279">
                  <c:v>0.27899999999999847</c:v>
                </c:pt>
                <c:pt idx="280">
                  <c:v>0.27999999999999842</c:v>
                </c:pt>
                <c:pt idx="281">
                  <c:v>0.28099999999999842</c:v>
                </c:pt>
                <c:pt idx="282">
                  <c:v>0.28199999999999842</c:v>
                </c:pt>
                <c:pt idx="283">
                  <c:v>0.28299999999999836</c:v>
                </c:pt>
                <c:pt idx="284">
                  <c:v>0.28399999999999836</c:v>
                </c:pt>
                <c:pt idx="285">
                  <c:v>0.28499999999999831</c:v>
                </c:pt>
                <c:pt idx="286">
                  <c:v>0.28599999999999831</c:v>
                </c:pt>
                <c:pt idx="287">
                  <c:v>0.28699999999999831</c:v>
                </c:pt>
                <c:pt idx="288">
                  <c:v>0.28799999999999826</c:v>
                </c:pt>
                <c:pt idx="289">
                  <c:v>0.28899999999999826</c:v>
                </c:pt>
                <c:pt idx="290">
                  <c:v>0.2899999999999982</c:v>
                </c:pt>
                <c:pt idx="291">
                  <c:v>0.2909999999999982</c:v>
                </c:pt>
                <c:pt idx="292">
                  <c:v>0.29199999999999821</c:v>
                </c:pt>
                <c:pt idx="293">
                  <c:v>0.29299999999999815</c:v>
                </c:pt>
                <c:pt idx="294">
                  <c:v>0.29399999999999815</c:v>
                </c:pt>
                <c:pt idx="295">
                  <c:v>0.2949999999999981</c:v>
                </c:pt>
                <c:pt idx="296">
                  <c:v>0.2959999999999981</c:v>
                </c:pt>
                <c:pt idx="297">
                  <c:v>0.2969999999999981</c:v>
                </c:pt>
                <c:pt idx="298">
                  <c:v>0.29799999999999804</c:v>
                </c:pt>
                <c:pt idx="299">
                  <c:v>0.29899999999999805</c:v>
                </c:pt>
                <c:pt idx="300">
                  <c:v>0.29999999999999805</c:v>
                </c:pt>
                <c:pt idx="301">
                  <c:v>0.30099999999999799</c:v>
                </c:pt>
                <c:pt idx="302">
                  <c:v>0.30199999999999799</c:v>
                </c:pt>
                <c:pt idx="303">
                  <c:v>0.30299999999999794</c:v>
                </c:pt>
                <c:pt idx="304">
                  <c:v>0.30399999999999794</c:v>
                </c:pt>
                <c:pt idx="305">
                  <c:v>0.30499999999999794</c:v>
                </c:pt>
                <c:pt idx="306">
                  <c:v>0.30599999999999788</c:v>
                </c:pt>
                <c:pt idx="307">
                  <c:v>0.30699999999999789</c:v>
                </c:pt>
                <c:pt idx="308">
                  <c:v>0.30799999999999783</c:v>
                </c:pt>
                <c:pt idx="309">
                  <c:v>0.30899999999999783</c:v>
                </c:pt>
                <c:pt idx="310">
                  <c:v>0.30999999999999783</c:v>
                </c:pt>
                <c:pt idx="311">
                  <c:v>0.31099999999999778</c:v>
                </c:pt>
                <c:pt idx="312">
                  <c:v>0.31199999999999778</c:v>
                </c:pt>
                <c:pt idx="313">
                  <c:v>0.31299999999999772</c:v>
                </c:pt>
                <c:pt idx="314">
                  <c:v>0.31399999999999773</c:v>
                </c:pt>
                <c:pt idx="315">
                  <c:v>0.31499999999999773</c:v>
                </c:pt>
                <c:pt idx="316">
                  <c:v>0.31599999999999767</c:v>
                </c:pt>
                <c:pt idx="317">
                  <c:v>0.31699999999999767</c:v>
                </c:pt>
                <c:pt idx="318">
                  <c:v>0.31799999999999762</c:v>
                </c:pt>
                <c:pt idx="319">
                  <c:v>0.31899999999999762</c:v>
                </c:pt>
                <c:pt idx="320">
                  <c:v>0.31999999999999762</c:v>
                </c:pt>
                <c:pt idx="321">
                  <c:v>0.32099999999999757</c:v>
                </c:pt>
                <c:pt idx="322">
                  <c:v>0.32199999999999757</c:v>
                </c:pt>
                <c:pt idx="323">
                  <c:v>0.32299999999999751</c:v>
                </c:pt>
                <c:pt idx="324">
                  <c:v>0.32399999999999751</c:v>
                </c:pt>
                <c:pt idx="325">
                  <c:v>0.32499999999999751</c:v>
                </c:pt>
                <c:pt idx="326">
                  <c:v>0.32599999999999746</c:v>
                </c:pt>
                <c:pt idx="327">
                  <c:v>0.32699999999999746</c:v>
                </c:pt>
                <c:pt idx="328">
                  <c:v>0.3279999999999974</c:v>
                </c:pt>
                <c:pt idx="329">
                  <c:v>0.32899999999999741</c:v>
                </c:pt>
                <c:pt idx="330">
                  <c:v>0.32999999999999741</c:v>
                </c:pt>
                <c:pt idx="331">
                  <c:v>0.33099999999999735</c:v>
                </c:pt>
                <c:pt idx="332">
                  <c:v>0.33199999999999735</c:v>
                </c:pt>
                <c:pt idx="333">
                  <c:v>0.3329999999999973</c:v>
                </c:pt>
                <c:pt idx="334">
                  <c:v>0.3339999999999973</c:v>
                </c:pt>
                <c:pt idx="335">
                  <c:v>0.3349999999999973</c:v>
                </c:pt>
                <c:pt idx="336">
                  <c:v>0.33599999999999725</c:v>
                </c:pt>
                <c:pt idx="337">
                  <c:v>0.33699999999999725</c:v>
                </c:pt>
                <c:pt idx="338">
                  <c:v>0.33799999999999719</c:v>
                </c:pt>
                <c:pt idx="339">
                  <c:v>0.33899999999999719</c:v>
                </c:pt>
                <c:pt idx="340">
                  <c:v>0.33999999999999719</c:v>
                </c:pt>
                <c:pt idx="341">
                  <c:v>0.34099999999999714</c:v>
                </c:pt>
                <c:pt idx="342">
                  <c:v>0.34199999999999714</c:v>
                </c:pt>
                <c:pt idx="343">
                  <c:v>0.34299999999999708</c:v>
                </c:pt>
                <c:pt idx="344">
                  <c:v>0.34399999999999709</c:v>
                </c:pt>
                <c:pt idx="345">
                  <c:v>0.34499999999999709</c:v>
                </c:pt>
                <c:pt idx="346">
                  <c:v>0.34599999999999703</c:v>
                </c:pt>
                <c:pt idx="347">
                  <c:v>0.34699999999999703</c:v>
                </c:pt>
                <c:pt idx="348">
                  <c:v>0.34799999999999698</c:v>
                </c:pt>
                <c:pt idx="349">
                  <c:v>0.34899999999999698</c:v>
                </c:pt>
                <c:pt idx="350">
                  <c:v>0.34999999999999698</c:v>
                </c:pt>
                <c:pt idx="351">
                  <c:v>0.35099999999999693</c:v>
                </c:pt>
                <c:pt idx="352">
                  <c:v>0.35199999999999693</c:v>
                </c:pt>
                <c:pt idx="353">
                  <c:v>0.35299999999999687</c:v>
                </c:pt>
                <c:pt idx="354">
                  <c:v>0.35399999999999687</c:v>
                </c:pt>
                <c:pt idx="355">
                  <c:v>0.35499999999999687</c:v>
                </c:pt>
                <c:pt idx="356">
                  <c:v>0.35599999999999682</c:v>
                </c:pt>
                <c:pt idx="357">
                  <c:v>0.35699999999999682</c:v>
                </c:pt>
                <c:pt idx="358">
                  <c:v>0.35799999999999677</c:v>
                </c:pt>
                <c:pt idx="359">
                  <c:v>0.35899999999999677</c:v>
                </c:pt>
                <c:pt idx="360">
                  <c:v>0.35999999999999677</c:v>
                </c:pt>
                <c:pt idx="361">
                  <c:v>0.36099999999999671</c:v>
                </c:pt>
                <c:pt idx="362">
                  <c:v>0.36199999999999671</c:v>
                </c:pt>
                <c:pt idx="363">
                  <c:v>0.36299999999999666</c:v>
                </c:pt>
                <c:pt idx="364">
                  <c:v>0.36399999999999666</c:v>
                </c:pt>
                <c:pt idx="365">
                  <c:v>0.36499999999999666</c:v>
                </c:pt>
                <c:pt idx="366">
                  <c:v>0.36599999999999661</c:v>
                </c:pt>
                <c:pt idx="367">
                  <c:v>0.36699999999999661</c:v>
                </c:pt>
                <c:pt idx="368">
                  <c:v>0.36799999999999655</c:v>
                </c:pt>
                <c:pt idx="369">
                  <c:v>0.36899999999999655</c:v>
                </c:pt>
                <c:pt idx="370">
                  <c:v>0.36999999999999655</c:v>
                </c:pt>
                <c:pt idx="371">
                  <c:v>0.3709999999999965</c:v>
                </c:pt>
                <c:pt idx="372">
                  <c:v>0.3719999999999965</c:v>
                </c:pt>
                <c:pt idx="373">
                  <c:v>0.37299999999999645</c:v>
                </c:pt>
                <c:pt idx="374">
                  <c:v>0.37399999999999645</c:v>
                </c:pt>
                <c:pt idx="375">
                  <c:v>0.37499999999999645</c:v>
                </c:pt>
                <c:pt idx="376">
                  <c:v>0.37599999999999639</c:v>
                </c:pt>
                <c:pt idx="377">
                  <c:v>0.37699999999999639</c:v>
                </c:pt>
                <c:pt idx="378">
                  <c:v>0.37799999999999634</c:v>
                </c:pt>
                <c:pt idx="379">
                  <c:v>0.37899999999999634</c:v>
                </c:pt>
                <c:pt idx="380">
                  <c:v>0.37999999999999634</c:v>
                </c:pt>
                <c:pt idx="381">
                  <c:v>0.38099999999999629</c:v>
                </c:pt>
                <c:pt idx="382">
                  <c:v>0.38199999999999629</c:v>
                </c:pt>
                <c:pt idx="383">
                  <c:v>0.38299999999999623</c:v>
                </c:pt>
                <c:pt idx="384">
                  <c:v>0.38399999999999623</c:v>
                </c:pt>
                <c:pt idx="385">
                  <c:v>0.38499999999999623</c:v>
                </c:pt>
                <c:pt idx="386">
                  <c:v>0.38599999999999618</c:v>
                </c:pt>
                <c:pt idx="387">
                  <c:v>0.38699999999999618</c:v>
                </c:pt>
                <c:pt idx="388">
                  <c:v>0.38799999999999613</c:v>
                </c:pt>
                <c:pt idx="389">
                  <c:v>0.38899999999999613</c:v>
                </c:pt>
                <c:pt idx="390">
                  <c:v>0.38999999999999613</c:v>
                </c:pt>
                <c:pt idx="391">
                  <c:v>0.39099999999999607</c:v>
                </c:pt>
                <c:pt idx="392">
                  <c:v>0.39199999999999607</c:v>
                </c:pt>
                <c:pt idx="393">
                  <c:v>0.39299999999999602</c:v>
                </c:pt>
                <c:pt idx="394">
                  <c:v>0.39399999999999602</c:v>
                </c:pt>
                <c:pt idx="395">
                  <c:v>0.39499999999999602</c:v>
                </c:pt>
                <c:pt idx="396">
                  <c:v>0.39599999999999597</c:v>
                </c:pt>
                <c:pt idx="397">
                  <c:v>0.39699999999999597</c:v>
                </c:pt>
                <c:pt idx="398">
                  <c:v>0.39799999999999591</c:v>
                </c:pt>
                <c:pt idx="399">
                  <c:v>0.39899999999999591</c:v>
                </c:pt>
                <c:pt idx="400">
                  <c:v>0.39999999999999591</c:v>
                </c:pt>
                <c:pt idx="401">
                  <c:v>0.40099999999999592</c:v>
                </c:pt>
                <c:pt idx="402">
                  <c:v>0.40199999999999592</c:v>
                </c:pt>
                <c:pt idx="403">
                  <c:v>0.40299999999999586</c:v>
                </c:pt>
                <c:pt idx="404">
                  <c:v>0.40399999999999586</c:v>
                </c:pt>
                <c:pt idx="405">
                  <c:v>0.40499999999999581</c:v>
                </c:pt>
                <c:pt idx="406">
                  <c:v>0.40599999999999581</c:v>
                </c:pt>
                <c:pt idx="407">
                  <c:v>0.40699999999999581</c:v>
                </c:pt>
                <c:pt idx="408">
                  <c:v>0.40799999999999575</c:v>
                </c:pt>
                <c:pt idx="409">
                  <c:v>0.40899999999999576</c:v>
                </c:pt>
                <c:pt idx="410">
                  <c:v>0.4099999999999957</c:v>
                </c:pt>
                <c:pt idx="411">
                  <c:v>0.4109999999999957</c:v>
                </c:pt>
                <c:pt idx="412">
                  <c:v>0.4119999999999957</c:v>
                </c:pt>
                <c:pt idx="413">
                  <c:v>0.41299999999999565</c:v>
                </c:pt>
                <c:pt idx="414">
                  <c:v>0.41399999999999565</c:v>
                </c:pt>
                <c:pt idx="415">
                  <c:v>0.41499999999999559</c:v>
                </c:pt>
                <c:pt idx="416">
                  <c:v>0.4159999999999956</c:v>
                </c:pt>
                <c:pt idx="417">
                  <c:v>0.4169999999999956</c:v>
                </c:pt>
                <c:pt idx="418">
                  <c:v>0.41799999999999554</c:v>
                </c:pt>
                <c:pt idx="419">
                  <c:v>0.41899999999999554</c:v>
                </c:pt>
                <c:pt idx="420">
                  <c:v>0.41999999999999549</c:v>
                </c:pt>
                <c:pt idx="421">
                  <c:v>0.42099999999999549</c:v>
                </c:pt>
                <c:pt idx="422">
                  <c:v>0.42199999999999549</c:v>
                </c:pt>
                <c:pt idx="423">
                  <c:v>0.42299999999999544</c:v>
                </c:pt>
                <c:pt idx="424">
                  <c:v>0.42399999999999544</c:v>
                </c:pt>
                <c:pt idx="425">
                  <c:v>0.42499999999999538</c:v>
                </c:pt>
                <c:pt idx="426">
                  <c:v>0.42599999999999538</c:v>
                </c:pt>
                <c:pt idx="427">
                  <c:v>0.42699999999999538</c:v>
                </c:pt>
                <c:pt idx="428">
                  <c:v>0.42799999999999533</c:v>
                </c:pt>
                <c:pt idx="429">
                  <c:v>0.42899999999999533</c:v>
                </c:pt>
                <c:pt idx="430">
                  <c:v>0.42999999999999527</c:v>
                </c:pt>
                <c:pt idx="431">
                  <c:v>0.43099999999999528</c:v>
                </c:pt>
                <c:pt idx="432">
                  <c:v>0.43199999999999528</c:v>
                </c:pt>
                <c:pt idx="433">
                  <c:v>0.43299999999999522</c:v>
                </c:pt>
                <c:pt idx="434">
                  <c:v>0.43399999999999522</c:v>
                </c:pt>
                <c:pt idx="435">
                  <c:v>0.43499999999999517</c:v>
                </c:pt>
                <c:pt idx="436">
                  <c:v>0.43599999999999517</c:v>
                </c:pt>
                <c:pt idx="437">
                  <c:v>0.43699999999999517</c:v>
                </c:pt>
                <c:pt idx="438">
                  <c:v>0.43799999999999512</c:v>
                </c:pt>
                <c:pt idx="439">
                  <c:v>0.43899999999999512</c:v>
                </c:pt>
                <c:pt idx="440">
                  <c:v>0.43999999999999506</c:v>
                </c:pt>
                <c:pt idx="441">
                  <c:v>0.44099999999999506</c:v>
                </c:pt>
                <c:pt idx="442">
                  <c:v>0.44199999999999506</c:v>
                </c:pt>
                <c:pt idx="443">
                  <c:v>0.44299999999999501</c:v>
                </c:pt>
                <c:pt idx="444">
                  <c:v>0.44399999999999501</c:v>
                </c:pt>
                <c:pt idx="445">
                  <c:v>0.44499999999999496</c:v>
                </c:pt>
                <c:pt idx="446">
                  <c:v>0.44599999999999496</c:v>
                </c:pt>
                <c:pt idx="447">
                  <c:v>0.44699999999999496</c:v>
                </c:pt>
                <c:pt idx="448">
                  <c:v>0.4479999999999949</c:v>
                </c:pt>
                <c:pt idx="449">
                  <c:v>0.4489999999999949</c:v>
                </c:pt>
                <c:pt idx="450">
                  <c:v>0.44999999999999485</c:v>
                </c:pt>
                <c:pt idx="451">
                  <c:v>0.45099999999999485</c:v>
                </c:pt>
                <c:pt idx="452">
                  <c:v>0.45199999999999485</c:v>
                </c:pt>
                <c:pt idx="453">
                  <c:v>0.4529999999999948</c:v>
                </c:pt>
                <c:pt idx="454">
                  <c:v>0.4539999999999948</c:v>
                </c:pt>
                <c:pt idx="455">
                  <c:v>0.45499999999999474</c:v>
                </c:pt>
                <c:pt idx="456">
                  <c:v>0.45599999999999474</c:v>
                </c:pt>
                <c:pt idx="457">
                  <c:v>0.45699999999999474</c:v>
                </c:pt>
                <c:pt idx="458">
                  <c:v>0.45799999999999469</c:v>
                </c:pt>
                <c:pt idx="459">
                  <c:v>0.45899999999999469</c:v>
                </c:pt>
                <c:pt idx="460">
                  <c:v>0.45999999999999464</c:v>
                </c:pt>
                <c:pt idx="461">
                  <c:v>0.46099999999999464</c:v>
                </c:pt>
                <c:pt idx="462">
                  <c:v>0.46199999999999464</c:v>
                </c:pt>
                <c:pt idx="463">
                  <c:v>0.46299999999999458</c:v>
                </c:pt>
                <c:pt idx="464">
                  <c:v>0.46399999999999458</c:v>
                </c:pt>
                <c:pt idx="465">
                  <c:v>0.46499999999999453</c:v>
                </c:pt>
                <c:pt idx="466">
                  <c:v>0.46599999999999453</c:v>
                </c:pt>
                <c:pt idx="467">
                  <c:v>0.46699999999999453</c:v>
                </c:pt>
                <c:pt idx="468">
                  <c:v>0.46799999999999448</c:v>
                </c:pt>
                <c:pt idx="469">
                  <c:v>0.46899999999999448</c:v>
                </c:pt>
                <c:pt idx="470">
                  <c:v>0.46999999999999442</c:v>
                </c:pt>
                <c:pt idx="471">
                  <c:v>0.47099999999999442</c:v>
                </c:pt>
                <c:pt idx="472">
                  <c:v>0.47199999999999442</c:v>
                </c:pt>
                <c:pt idx="473">
                  <c:v>0.47299999999999437</c:v>
                </c:pt>
                <c:pt idx="474">
                  <c:v>0.47399999999999437</c:v>
                </c:pt>
                <c:pt idx="475">
                  <c:v>0.47499999999999432</c:v>
                </c:pt>
                <c:pt idx="476">
                  <c:v>0.47599999999999432</c:v>
                </c:pt>
                <c:pt idx="477">
                  <c:v>0.47699999999999432</c:v>
                </c:pt>
                <c:pt idx="478">
                  <c:v>0.47799999999999426</c:v>
                </c:pt>
                <c:pt idx="479">
                  <c:v>0.47899999999999426</c:v>
                </c:pt>
                <c:pt idx="480">
                  <c:v>0.47999999999999421</c:v>
                </c:pt>
                <c:pt idx="481">
                  <c:v>0.48099999999999421</c:v>
                </c:pt>
                <c:pt idx="482">
                  <c:v>0.48199999999999421</c:v>
                </c:pt>
                <c:pt idx="483">
                  <c:v>0.48299999999999416</c:v>
                </c:pt>
                <c:pt idx="484">
                  <c:v>0.48399999999999416</c:v>
                </c:pt>
                <c:pt idx="485">
                  <c:v>0.4849999999999941</c:v>
                </c:pt>
                <c:pt idx="486">
                  <c:v>0.4859999999999941</c:v>
                </c:pt>
                <c:pt idx="487">
                  <c:v>0.4869999999999941</c:v>
                </c:pt>
                <c:pt idx="488">
                  <c:v>0.48799999999999405</c:v>
                </c:pt>
                <c:pt idx="489">
                  <c:v>0.48899999999999405</c:v>
                </c:pt>
                <c:pt idx="490">
                  <c:v>0.489999999999994</c:v>
                </c:pt>
                <c:pt idx="491">
                  <c:v>0.490999999999994</c:v>
                </c:pt>
                <c:pt idx="492">
                  <c:v>0.491999999999994</c:v>
                </c:pt>
                <c:pt idx="493">
                  <c:v>0.49299999999999394</c:v>
                </c:pt>
                <c:pt idx="494">
                  <c:v>0.49399999999999394</c:v>
                </c:pt>
                <c:pt idx="495">
                  <c:v>0.49499999999999389</c:v>
                </c:pt>
                <c:pt idx="496">
                  <c:v>0.49599999999999389</c:v>
                </c:pt>
                <c:pt idx="497">
                  <c:v>0.49699999999999389</c:v>
                </c:pt>
                <c:pt idx="498">
                  <c:v>0.49799999999999384</c:v>
                </c:pt>
                <c:pt idx="499">
                  <c:v>0.49899999999999384</c:v>
                </c:pt>
                <c:pt idx="500">
                  <c:v>0.49999999999999378</c:v>
                </c:pt>
                <c:pt idx="501">
                  <c:v>0.50099999999999378</c:v>
                </c:pt>
                <c:pt idx="502">
                  <c:v>0.50199999999999378</c:v>
                </c:pt>
                <c:pt idx="503">
                  <c:v>0.50299999999999379</c:v>
                </c:pt>
                <c:pt idx="504">
                  <c:v>0.50399999999999368</c:v>
                </c:pt>
                <c:pt idx="505">
                  <c:v>0.50499999999999368</c:v>
                </c:pt>
                <c:pt idx="506">
                  <c:v>0.50599999999999368</c:v>
                </c:pt>
                <c:pt idx="507">
                  <c:v>0.50699999999999368</c:v>
                </c:pt>
                <c:pt idx="508">
                  <c:v>0.50799999999999368</c:v>
                </c:pt>
                <c:pt idx="509">
                  <c:v>0.50899999999999357</c:v>
                </c:pt>
                <c:pt idx="510">
                  <c:v>0.50999999999999357</c:v>
                </c:pt>
                <c:pt idx="511">
                  <c:v>0.51099999999999357</c:v>
                </c:pt>
                <c:pt idx="512">
                  <c:v>0.51199999999999357</c:v>
                </c:pt>
                <c:pt idx="513">
                  <c:v>0.51299999999999357</c:v>
                </c:pt>
                <c:pt idx="514">
                  <c:v>0.51399999999999346</c:v>
                </c:pt>
                <c:pt idx="515">
                  <c:v>0.51499999999999346</c:v>
                </c:pt>
                <c:pt idx="516">
                  <c:v>0.51599999999999346</c:v>
                </c:pt>
                <c:pt idx="517">
                  <c:v>0.51699999999999346</c:v>
                </c:pt>
                <c:pt idx="518">
                  <c:v>0.51799999999999347</c:v>
                </c:pt>
                <c:pt idx="519">
                  <c:v>0.51899999999999336</c:v>
                </c:pt>
                <c:pt idx="520">
                  <c:v>0.51999999999999336</c:v>
                </c:pt>
                <c:pt idx="521">
                  <c:v>0.52099999999999336</c:v>
                </c:pt>
                <c:pt idx="522">
                  <c:v>0.52199999999999336</c:v>
                </c:pt>
                <c:pt idx="523">
                  <c:v>0.52299999999999336</c:v>
                </c:pt>
                <c:pt idx="524">
                  <c:v>0.52399999999999325</c:v>
                </c:pt>
                <c:pt idx="525">
                  <c:v>0.52499999999999325</c:v>
                </c:pt>
                <c:pt idx="526">
                  <c:v>0.52599999999999325</c:v>
                </c:pt>
                <c:pt idx="527">
                  <c:v>0.52699999999999325</c:v>
                </c:pt>
                <c:pt idx="528">
                  <c:v>0.52799999999999325</c:v>
                </c:pt>
                <c:pt idx="529">
                  <c:v>0.52899999999999314</c:v>
                </c:pt>
                <c:pt idx="530">
                  <c:v>0.52999999999999314</c:v>
                </c:pt>
                <c:pt idx="531">
                  <c:v>0.53099999999999314</c:v>
                </c:pt>
                <c:pt idx="532">
                  <c:v>0.53199999999999315</c:v>
                </c:pt>
                <c:pt idx="533">
                  <c:v>0.53299999999999315</c:v>
                </c:pt>
                <c:pt idx="534">
                  <c:v>0.53399999999999304</c:v>
                </c:pt>
                <c:pt idx="535">
                  <c:v>0.53499999999999304</c:v>
                </c:pt>
                <c:pt idx="536">
                  <c:v>0.53599999999999304</c:v>
                </c:pt>
                <c:pt idx="537">
                  <c:v>0.53699999999999304</c:v>
                </c:pt>
                <c:pt idx="538">
                  <c:v>0.53799999999999304</c:v>
                </c:pt>
                <c:pt idx="539">
                  <c:v>0.53899999999999293</c:v>
                </c:pt>
                <c:pt idx="540">
                  <c:v>0.53999999999999293</c:v>
                </c:pt>
                <c:pt idx="541">
                  <c:v>0.54099999999999293</c:v>
                </c:pt>
                <c:pt idx="542">
                  <c:v>0.54199999999999293</c:v>
                </c:pt>
                <c:pt idx="543">
                  <c:v>0.54299999999999293</c:v>
                </c:pt>
                <c:pt idx="544">
                  <c:v>0.54399999999999282</c:v>
                </c:pt>
                <c:pt idx="545">
                  <c:v>0.54499999999999282</c:v>
                </c:pt>
                <c:pt idx="546">
                  <c:v>0.54599999999999282</c:v>
                </c:pt>
                <c:pt idx="547">
                  <c:v>0.54699999999999283</c:v>
                </c:pt>
                <c:pt idx="548">
                  <c:v>0.54799999999999283</c:v>
                </c:pt>
                <c:pt idx="549">
                  <c:v>0.54899999999999272</c:v>
                </c:pt>
                <c:pt idx="550">
                  <c:v>0.54999999999999272</c:v>
                </c:pt>
                <c:pt idx="551">
                  <c:v>0.55099999999999272</c:v>
                </c:pt>
                <c:pt idx="552">
                  <c:v>0.55199999999999272</c:v>
                </c:pt>
                <c:pt idx="553">
                  <c:v>0.55299999999999272</c:v>
                </c:pt>
                <c:pt idx="554">
                  <c:v>0.55399999999999261</c:v>
                </c:pt>
                <c:pt idx="555">
                  <c:v>0.55499999999999261</c:v>
                </c:pt>
                <c:pt idx="556">
                  <c:v>0.55599999999999261</c:v>
                </c:pt>
                <c:pt idx="557">
                  <c:v>0.55699999999999261</c:v>
                </c:pt>
                <c:pt idx="558">
                  <c:v>0.55799999999999261</c:v>
                </c:pt>
                <c:pt idx="559">
                  <c:v>0.5589999999999925</c:v>
                </c:pt>
                <c:pt idx="560">
                  <c:v>0.5599999999999925</c:v>
                </c:pt>
                <c:pt idx="561">
                  <c:v>0.5609999999999925</c:v>
                </c:pt>
                <c:pt idx="562">
                  <c:v>0.56199999999999251</c:v>
                </c:pt>
                <c:pt idx="563">
                  <c:v>0.56299999999999251</c:v>
                </c:pt>
                <c:pt idx="564">
                  <c:v>0.5639999999999924</c:v>
                </c:pt>
                <c:pt idx="565">
                  <c:v>0.5649999999999924</c:v>
                </c:pt>
                <c:pt idx="566">
                  <c:v>0.5659999999999924</c:v>
                </c:pt>
                <c:pt idx="567">
                  <c:v>0.5669999999999924</c:v>
                </c:pt>
                <c:pt idx="568">
                  <c:v>0.5679999999999924</c:v>
                </c:pt>
                <c:pt idx="569">
                  <c:v>0.56899999999999229</c:v>
                </c:pt>
                <c:pt idx="570">
                  <c:v>0.56999999999999229</c:v>
                </c:pt>
                <c:pt idx="571">
                  <c:v>0.57099999999999229</c:v>
                </c:pt>
                <c:pt idx="572">
                  <c:v>0.57199999999999229</c:v>
                </c:pt>
                <c:pt idx="573">
                  <c:v>0.57299999999999229</c:v>
                </c:pt>
                <c:pt idx="574">
                  <c:v>0.57399999999999218</c:v>
                </c:pt>
                <c:pt idx="575">
                  <c:v>0.57499999999999218</c:v>
                </c:pt>
                <c:pt idx="576">
                  <c:v>0.57599999999999218</c:v>
                </c:pt>
                <c:pt idx="577">
                  <c:v>0.57699999999999219</c:v>
                </c:pt>
                <c:pt idx="578">
                  <c:v>0.57799999999999219</c:v>
                </c:pt>
                <c:pt idx="579">
                  <c:v>0.57899999999999208</c:v>
                </c:pt>
                <c:pt idx="580">
                  <c:v>0.57999999999999208</c:v>
                </c:pt>
                <c:pt idx="581">
                  <c:v>0.58099999999999208</c:v>
                </c:pt>
                <c:pt idx="582">
                  <c:v>0.58199999999999208</c:v>
                </c:pt>
                <c:pt idx="583">
                  <c:v>0.58299999999999208</c:v>
                </c:pt>
                <c:pt idx="584">
                  <c:v>0.58399999999999197</c:v>
                </c:pt>
                <c:pt idx="585">
                  <c:v>0.58499999999999197</c:v>
                </c:pt>
                <c:pt idx="586">
                  <c:v>0.58599999999999197</c:v>
                </c:pt>
                <c:pt idx="587">
                  <c:v>0.58699999999999197</c:v>
                </c:pt>
                <c:pt idx="588">
                  <c:v>0.58799999999999197</c:v>
                </c:pt>
                <c:pt idx="589">
                  <c:v>0.58899999999999186</c:v>
                </c:pt>
                <c:pt idx="590">
                  <c:v>0.58999999999999186</c:v>
                </c:pt>
                <c:pt idx="591">
                  <c:v>0.59099999999999187</c:v>
                </c:pt>
                <c:pt idx="592">
                  <c:v>0.59199999999999187</c:v>
                </c:pt>
                <c:pt idx="593">
                  <c:v>0.59299999999999187</c:v>
                </c:pt>
                <c:pt idx="594">
                  <c:v>0.59399999999999176</c:v>
                </c:pt>
                <c:pt idx="595">
                  <c:v>0.59499999999999176</c:v>
                </c:pt>
                <c:pt idx="596">
                  <c:v>0.59599999999999176</c:v>
                </c:pt>
                <c:pt idx="597">
                  <c:v>0.59699999999999176</c:v>
                </c:pt>
                <c:pt idx="598">
                  <c:v>0.59799999999999176</c:v>
                </c:pt>
                <c:pt idx="599">
                  <c:v>0.59899999999999165</c:v>
                </c:pt>
                <c:pt idx="600">
                  <c:v>0.59999999999999165</c:v>
                </c:pt>
                <c:pt idx="601">
                  <c:v>0.60099999999999165</c:v>
                </c:pt>
                <c:pt idx="602">
                  <c:v>0.60199999999999165</c:v>
                </c:pt>
                <c:pt idx="603">
                  <c:v>0.60299999999999165</c:v>
                </c:pt>
                <c:pt idx="604">
                  <c:v>0.60399999999999165</c:v>
                </c:pt>
                <c:pt idx="605">
                  <c:v>0.60499999999999154</c:v>
                </c:pt>
                <c:pt idx="606">
                  <c:v>0.60599999999999155</c:v>
                </c:pt>
                <c:pt idx="607">
                  <c:v>0.60699999999999155</c:v>
                </c:pt>
                <c:pt idx="608">
                  <c:v>0.60799999999999155</c:v>
                </c:pt>
                <c:pt idx="609">
                  <c:v>0.60899999999999155</c:v>
                </c:pt>
                <c:pt idx="610">
                  <c:v>0.60999999999999144</c:v>
                </c:pt>
                <c:pt idx="611">
                  <c:v>0.61099999999999144</c:v>
                </c:pt>
                <c:pt idx="612">
                  <c:v>0.61199999999999144</c:v>
                </c:pt>
                <c:pt idx="613">
                  <c:v>0.61299999999999144</c:v>
                </c:pt>
                <c:pt idx="614">
                  <c:v>0.61399999999999144</c:v>
                </c:pt>
                <c:pt idx="615">
                  <c:v>0.61499999999999133</c:v>
                </c:pt>
                <c:pt idx="616">
                  <c:v>0.61599999999999133</c:v>
                </c:pt>
                <c:pt idx="617">
                  <c:v>0.61699999999999133</c:v>
                </c:pt>
                <c:pt idx="618">
                  <c:v>0.61799999999999133</c:v>
                </c:pt>
                <c:pt idx="619">
                  <c:v>0.61899999999999133</c:v>
                </c:pt>
                <c:pt idx="620">
                  <c:v>0.61999999999999122</c:v>
                </c:pt>
                <c:pt idx="621">
                  <c:v>0.62099999999999123</c:v>
                </c:pt>
                <c:pt idx="622">
                  <c:v>0.62199999999999123</c:v>
                </c:pt>
                <c:pt idx="623">
                  <c:v>0.62299999999999123</c:v>
                </c:pt>
                <c:pt idx="624">
                  <c:v>0.62399999999999123</c:v>
                </c:pt>
                <c:pt idx="625">
                  <c:v>0.62499999999999112</c:v>
                </c:pt>
                <c:pt idx="626">
                  <c:v>0.62599999999999112</c:v>
                </c:pt>
                <c:pt idx="627">
                  <c:v>0.62699999999999112</c:v>
                </c:pt>
                <c:pt idx="628">
                  <c:v>0.62799999999999112</c:v>
                </c:pt>
                <c:pt idx="629">
                  <c:v>0.62899999999999112</c:v>
                </c:pt>
                <c:pt idx="630">
                  <c:v>0.62999999999999101</c:v>
                </c:pt>
                <c:pt idx="631">
                  <c:v>0.63099999999999101</c:v>
                </c:pt>
                <c:pt idx="632">
                  <c:v>0.63199999999999101</c:v>
                </c:pt>
                <c:pt idx="633">
                  <c:v>0.63299999999999101</c:v>
                </c:pt>
                <c:pt idx="634">
                  <c:v>0.63399999999999102</c:v>
                </c:pt>
                <c:pt idx="635">
                  <c:v>0.63499999999999091</c:v>
                </c:pt>
                <c:pt idx="636">
                  <c:v>0.63599999999999091</c:v>
                </c:pt>
                <c:pt idx="637">
                  <c:v>0.63699999999999091</c:v>
                </c:pt>
                <c:pt idx="638">
                  <c:v>0.63799999999999091</c:v>
                </c:pt>
                <c:pt idx="639">
                  <c:v>0.63899999999999091</c:v>
                </c:pt>
                <c:pt idx="640">
                  <c:v>0.6399999999999908</c:v>
                </c:pt>
                <c:pt idx="641">
                  <c:v>0.6409999999999908</c:v>
                </c:pt>
                <c:pt idx="642">
                  <c:v>0.6419999999999908</c:v>
                </c:pt>
                <c:pt idx="643">
                  <c:v>0.6429999999999908</c:v>
                </c:pt>
                <c:pt idx="644">
                  <c:v>0.6439999999999908</c:v>
                </c:pt>
                <c:pt idx="645">
                  <c:v>0.64499999999999069</c:v>
                </c:pt>
                <c:pt idx="646">
                  <c:v>0.64599999999999069</c:v>
                </c:pt>
                <c:pt idx="647">
                  <c:v>0.64699999999999069</c:v>
                </c:pt>
                <c:pt idx="648">
                  <c:v>0.64799999999999069</c:v>
                </c:pt>
                <c:pt idx="649">
                  <c:v>0.6489999999999907</c:v>
                </c:pt>
                <c:pt idx="650">
                  <c:v>0.64999999999999059</c:v>
                </c:pt>
                <c:pt idx="651">
                  <c:v>0.65099999999999059</c:v>
                </c:pt>
                <c:pt idx="652">
                  <c:v>0.65199999999999059</c:v>
                </c:pt>
                <c:pt idx="653">
                  <c:v>0.65299999999999059</c:v>
                </c:pt>
                <c:pt idx="654">
                  <c:v>0.65399999999999059</c:v>
                </c:pt>
                <c:pt idx="655">
                  <c:v>0.65499999999999048</c:v>
                </c:pt>
                <c:pt idx="656">
                  <c:v>0.65599999999999048</c:v>
                </c:pt>
                <c:pt idx="657">
                  <c:v>0.65699999999999048</c:v>
                </c:pt>
                <c:pt idx="658">
                  <c:v>0.65799999999999048</c:v>
                </c:pt>
                <c:pt idx="659">
                  <c:v>0.65899999999999048</c:v>
                </c:pt>
                <c:pt idx="660">
                  <c:v>0.65999999999999037</c:v>
                </c:pt>
                <c:pt idx="661">
                  <c:v>0.66099999999999037</c:v>
                </c:pt>
                <c:pt idx="662">
                  <c:v>0.66199999999999037</c:v>
                </c:pt>
                <c:pt idx="663">
                  <c:v>0.66299999999999037</c:v>
                </c:pt>
                <c:pt idx="664">
                  <c:v>0.66399999999999038</c:v>
                </c:pt>
                <c:pt idx="665">
                  <c:v>0.66499999999999027</c:v>
                </c:pt>
                <c:pt idx="666">
                  <c:v>0.66599999999999027</c:v>
                </c:pt>
                <c:pt idx="667">
                  <c:v>0.66699999999999027</c:v>
                </c:pt>
                <c:pt idx="668">
                  <c:v>0.66799999999999027</c:v>
                </c:pt>
                <c:pt idx="669">
                  <c:v>0.66899999999999027</c:v>
                </c:pt>
                <c:pt idx="670">
                  <c:v>0.66999999999999016</c:v>
                </c:pt>
                <c:pt idx="671">
                  <c:v>0.67099999999999016</c:v>
                </c:pt>
                <c:pt idx="672">
                  <c:v>0.67199999999999016</c:v>
                </c:pt>
                <c:pt idx="673">
                  <c:v>0.67299999999999016</c:v>
                </c:pt>
                <c:pt idx="674">
                  <c:v>0.67399999999999016</c:v>
                </c:pt>
                <c:pt idx="675">
                  <c:v>0.67499999999999005</c:v>
                </c:pt>
                <c:pt idx="676">
                  <c:v>0.67599999999999005</c:v>
                </c:pt>
                <c:pt idx="677">
                  <c:v>0.67699999999999005</c:v>
                </c:pt>
                <c:pt idx="678">
                  <c:v>0.67799999999999006</c:v>
                </c:pt>
                <c:pt idx="679">
                  <c:v>0.67899999999999006</c:v>
                </c:pt>
                <c:pt idx="680">
                  <c:v>0.67999999999998995</c:v>
                </c:pt>
                <c:pt idx="681">
                  <c:v>0.68099999999998995</c:v>
                </c:pt>
                <c:pt idx="682">
                  <c:v>0.68199999999998995</c:v>
                </c:pt>
                <c:pt idx="683">
                  <c:v>0.68299999999998995</c:v>
                </c:pt>
                <c:pt idx="684">
                  <c:v>0.68399999999998995</c:v>
                </c:pt>
                <c:pt idx="685">
                  <c:v>0.68499999999998984</c:v>
                </c:pt>
                <c:pt idx="686">
                  <c:v>0.68599999999998984</c:v>
                </c:pt>
                <c:pt idx="687">
                  <c:v>0.68699999999998984</c:v>
                </c:pt>
                <c:pt idx="688">
                  <c:v>0.68799999999998984</c:v>
                </c:pt>
                <c:pt idx="689">
                  <c:v>0.68899999999998984</c:v>
                </c:pt>
                <c:pt idx="690">
                  <c:v>0.68999999999998973</c:v>
                </c:pt>
                <c:pt idx="691">
                  <c:v>0.69099999999998973</c:v>
                </c:pt>
                <c:pt idx="692">
                  <c:v>0.69199999999998973</c:v>
                </c:pt>
                <c:pt idx="693">
                  <c:v>0.69299999999998974</c:v>
                </c:pt>
                <c:pt idx="694">
                  <c:v>0.69399999999998974</c:v>
                </c:pt>
                <c:pt idx="695">
                  <c:v>0.69499999999998963</c:v>
                </c:pt>
                <c:pt idx="696">
                  <c:v>0.69599999999998963</c:v>
                </c:pt>
                <c:pt idx="697">
                  <c:v>0.69699999999998963</c:v>
                </c:pt>
                <c:pt idx="698">
                  <c:v>0.69799999999998963</c:v>
                </c:pt>
                <c:pt idx="699">
                  <c:v>0.69899999999998963</c:v>
                </c:pt>
                <c:pt idx="700">
                  <c:v>0.69999999999998952</c:v>
                </c:pt>
                <c:pt idx="701">
                  <c:v>0.70099999999998952</c:v>
                </c:pt>
                <c:pt idx="702">
                  <c:v>0.70199999999998952</c:v>
                </c:pt>
                <c:pt idx="703">
                  <c:v>0.70299999999998952</c:v>
                </c:pt>
                <c:pt idx="704">
                  <c:v>0.70399999999998952</c:v>
                </c:pt>
                <c:pt idx="705">
                  <c:v>0.70499999999998941</c:v>
                </c:pt>
                <c:pt idx="706">
                  <c:v>0.70599999999998941</c:v>
                </c:pt>
                <c:pt idx="707">
                  <c:v>0.70699999999998941</c:v>
                </c:pt>
                <c:pt idx="708">
                  <c:v>0.70799999999998942</c:v>
                </c:pt>
                <c:pt idx="709">
                  <c:v>0.70899999999998942</c:v>
                </c:pt>
                <c:pt idx="710">
                  <c:v>0.70999999999998931</c:v>
                </c:pt>
                <c:pt idx="711">
                  <c:v>0.71099999999998931</c:v>
                </c:pt>
                <c:pt idx="712">
                  <c:v>0.71199999999998931</c:v>
                </c:pt>
                <c:pt idx="713">
                  <c:v>0.71299999999998931</c:v>
                </c:pt>
                <c:pt idx="714">
                  <c:v>0.71399999999998931</c:v>
                </c:pt>
                <c:pt idx="715">
                  <c:v>0.7149999999999892</c:v>
                </c:pt>
                <c:pt idx="716">
                  <c:v>0.7159999999999892</c:v>
                </c:pt>
                <c:pt idx="717">
                  <c:v>0.7169999999999892</c:v>
                </c:pt>
                <c:pt idx="718">
                  <c:v>0.7179999999999892</c:v>
                </c:pt>
                <c:pt idx="719">
                  <c:v>0.7189999999999892</c:v>
                </c:pt>
                <c:pt idx="720">
                  <c:v>0.71999999999998909</c:v>
                </c:pt>
                <c:pt idx="721">
                  <c:v>0.72099999999998909</c:v>
                </c:pt>
                <c:pt idx="722">
                  <c:v>0.72199999999998909</c:v>
                </c:pt>
                <c:pt idx="723">
                  <c:v>0.7229999999999891</c:v>
                </c:pt>
                <c:pt idx="724">
                  <c:v>0.7239999999999891</c:v>
                </c:pt>
                <c:pt idx="725">
                  <c:v>0.72499999999998899</c:v>
                </c:pt>
                <c:pt idx="726">
                  <c:v>0.72599999999998899</c:v>
                </c:pt>
                <c:pt idx="727">
                  <c:v>0.72699999999998899</c:v>
                </c:pt>
                <c:pt idx="728">
                  <c:v>0.72799999999998899</c:v>
                </c:pt>
                <c:pt idx="729">
                  <c:v>0.72899999999998899</c:v>
                </c:pt>
                <c:pt idx="730">
                  <c:v>0.72999999999998888</c:v>
                </c:pt>
                <c:pt idx="731">
                  <c:v>0.73099999999998888</c:v>
                </c:pt>
                <c:pt idx="732">
                  <c:v>0.73199999999998888</c:v>
                </c:pt>
                <c:pt idx="733">
                  <c:v>0.73299999999998888</c:v>
                </c:pt>
                <c:pt idx="734">
                  <c:v>0.73399999999998888</c:v>
                </c:pt>
                <c:pt idx="735">
                  <c:v>0.73499999999998877</c:v>
                </c:pt>
                <c:pt idx="736">
                  <c:v>0.73599999999998877</c:v>
                </c:pt>
                <c:pt idx="737">
                  <c:v>0.73699999999998878</c:v>
                </c:pt>
                <c:pt idx="738">
                  <c:v>0.73799999999998878</c:v>
                </c:pt>
                <c:pt idx="739">
                  <c:v>0.73899999999998878</c:v>
                </c:pt>
                <c:pt idx="740">
                  <c:v>0.73999999999998867</c:v>
                </c:pt>
                <c:pt idx="741">
                  <c:v>0.74099999999998867</c:v>
                </c:pt>
                <c:pt idx="742">
                  <c:v>0.74199999999998867</c:v>
                </c:pt>
                <c:pt idx="743">
                  <c:v>0.74299999999998867</c:v>
                </c:pt>
                <c:pt idx="744">
                  <c:v>0.74399999999998867</c:v>
                </c:pt>
                <c:pt idx="745">
                  <c:v>0.74499999999998856</c:v>
                </c:pt>
                <c:pt idx="746">
                  <c:v>0.74599999999998856</c:v>
                </c:pt>
                <c:pt idx="747">
                  <c:v>0.74699999999998856</c:v>
                </c:pt>
                <c:pt idx="748">
                  <c:v>0.74799999999998856</c:v>
                </c:pt>
                <c:pt idx="749">
                  <c:v>0.74899999999998856</c:v>
                </c:pt>
                <c:pt idx="750">
                  <c:v>0.74999999999998845</c:v>
                </c:pt>
                <c:pt idx="751">
                  <c:v>0.75099999999998845</c:v>
                </c:pt>
                <c:pt idx="752">
                  <c:v>0.75199999999998846</c:v>
                </c:pt>
                <c:pt idx="753">
                  <c:v>0.75299999999998846</c:v>
                </c:pt>
                <c:pt idx="754">
                  <c:v>0.75399999999998846</c:v>
                </c:pt>
                <c:pt idx="755">
                  <c:v>0.75499999999998835</c:v>
                </c:pt>
                <c:pt idx="756">
                  <c:v>0.75599999999998835</c:v>
                </c:pt>
                <c:pt idx="757">
                  <c:v>0.75699999999998835</c:v>
                </c:pt>
                <c:pt idx="758">
                  <c:v>0.75799999999998835</c:v>
                </c:pt>
                <c:pt idx="759">
                  <c:v>0.75899999999998835</c:v>
                </c:pt>
                <c:pt idx="760">
                  <c:v>0.75999999999998824</c:v>
                </c:pt>
                <c:pt idx="761">
                  <c:v>0.76099999999998824</c:v>
                </c:pt>
                <c:pt idx="762">
                  <c:v>0.76199999999998824</c:v>
                </c:pt>
                <c:pt idx="763">
                  <c:v>0.76299999999998824</c:v>
                </c:pt>
                <c:pt idx="764">
                  <c:v>0.76399999999998824</c:v>
                </c:pt>
                <c:pt idx="765">
                  <c:v>0.76499999999998813</c:v>
                </c:pt>
                <c:pt idx="766">
                  <c:v>0.76599999999998813</c:v>
                </c:pt>
                <c:pt idx="767">
                  <c:v>0.76699999999998814</c:v>
                </c:pt>
                <c:pt idx="768">
                  <c:v>0.76799999999998814</c:v>
                </c:pt>
                <c:pt idx="769">
                  <c:v>0.76899999999998814</c:v>
                </c:pt>
                <c:pt idx="770">
                  <c:v>0.76999999999998803</c:v>
                </c:pt>
                <c:pt idx="771">
                  <c:v>0.77099999999998803</c:v>
                </c:pt>
                <c:pt idx="772">
                  <c:v>0.77199999999998803</c:v>
                </c:pt>
                <c:pt idx="773">
                  <c:v>0.77299999999998803</c:v>
                </c:pt>
                <c:pt idx="774">
                  <c:v>0.77399999999998803</c:v>
                </c:pt>
                <c:pt idx="775">
                  <c:v>0.77499999999998792</c:v>
                </c:pt>
                <c:pt idx="776">
                  <c:v>0.77599999999998792</c:v>
                </c:pt>
                <c:pt idx="777">
                  <c:v>0.77699999999998792</c:v>
                </c:pt>
                <c:pt idx="778">
                  <c:v>0.77799999999998792</c:v>
                </c:pt>
                <c:pt idx="779">
                  <c:v>0.77899999999998792</c:v>
                </c:pt>
                <c:pt idx="780">
                  <c:v>0.77999999999998781</c:v>
                </c:pt>
                <c:pt idx="781">
                  <c:v>0.78099999999998782</c:v>
                </c:pt>
                <c:pt idx="782">
                  <c:v>0.78199999999998782</c:v>
                </c:pt>
                <c:pt idx="783">
                  <c:v>0.78299999999998782</c:v>
                </c:pt>
                <c:pt idx="784">
                  <c:v>0.78399999999998782</c:v>
                </c:pt>
                <c:pt idx="785">
                  <c:v>0.78499999999998771</c:v>
                </c:pt>
                <c:pt idx="786">
                  <c:v>0.78599999999998771</c:v>
                </c:pt>
                <c:pt idx="787">
                  <c:v>0.78699999999998771</c:v>
                </c:pt>
                <c:pt idx="788">
                  <c:v>0.78799999999998771</c:v>
                </c:pt>
                <c:pt idx="789">
                  <c:v>0.78899999999998771</c:v>
                </c:pt>
                <c:pt idx="790">
                  <c:v>0.7899999999999876</c:v>
                </c:pt>
                <c:pt idx="791">
                  <c:v>0.7909999999999876</c:v>
                </c:pt>
                <c:pt idx="792">
                  <c:v>0.7919999999999876</c:v>
                </c:pt>
                <c:pt idx="793">
                  <c:v>0.7929999999999876</c:v>
                </c:pt>
                <c:pt idx="794">
                  <c:v>0.7939999999999876</c:v>
                </c:pt>
                <c:pt idx="795">
                  <c:v>0.79499999999998749</c:v>
                </c:pt>
                <c:pt idx="796">
                  <c:v>0.7959999999999875</c:v>
                </c:pt>
                <c:pt idx="797">
                  <c:v>0.7969999999999875</c:v>
                </c:pt>
                <c:pt idx="798">
                  <c:v>0.7979999999999875</c:v>
                </c:pt>
                <c:pt idx="799">
                  <c:v>0.7989999999999875</c:v>
                </c:pt>
                <c:pt idx="800">
                  <c:v>0.79999999999998739</c:v>
                </c:pt>
                <c:pt idx="801">
                  <c:v>0.80099999999998739</c:v>
                </c:pt>
                <c:pt idx="802">
                  <c:v>0.80199999999998739</c:v>
                </c:pt>
                <c:pt idx="803">
                  <c:v>0.80299999999998739</c:v>
                </c:pt>
                <c:pt idx="804">
                  <c:v>0.80399999999998739</c:v>
                </c:pt>
                <c:pt idx="805">
                  <c:v>0.80499999999998728</c:v>
                </c:pt>
                <c:pt idx="806">
                  <c:v>0.80599999999998728</c:v>
                </c:pt>
                <c:pt idx="807">
                  <c:v>0.80699999999998728</c:v>
                </c:pt>
                <c:pt idx="808">
                  <c:v>0.80799999999998728</c:v>
                </c:pt>
                <c:pt idx="809">
                  <c:v>0.80899999999998728</c:v>
                </c:pt>
                <c:pt idx="810">
                  <c:v>0.80999999999998717</c:v>
                </c:pt>
                <c:pt idx="811">
                  <c:v>0.81099999999998718</c:v>
                </c:pt>
                <c:pt idx="812">
                  <c:v>0.81199999999998718</c:v>
                </c:pt>
                <c:pt idx="813">
                  <c:v>0.81299999999998718</c:v>
                </c:pt>
                <c:pt idx="814">
                  <c:v>0.81399999999998718</c:v>
                </c:pt>
                <c:pt idx="815">
                  <c:v>0.81499999999998707</c:v>
                </c:pt>
                <c:pt idx="816">
                  <c:v>0.81599999999998707</c:v>
                </c:pt>
                <c:pt idx="817">
                  <c:v>0.81699999999998707</c:v>
                </c:pt>
                <c:pt idx="818">
                  <c:v>0.81799999999998707</c:v>
                </c:pt>
                <c:pt idx="819">
                  <c:v>0.81899999999998707</c:v>
                </c:pt>
                <c:pt idx="820">
                  <c:v>0.81999999999998696</c:v>
                </c:pt>
                <c:pt idx="821">
                  <c:v>0.82099999999998696</c:v>
                </c:pt>
                <c:pt idx="822">
                  <c:v>0.82199999999998696</c:v>
                </c:pt>
                <c:pt idx="823">
                  <c:v>0.82299999999998696</c:v>
                </c:pt>
                <c:pt idx="824">
                  <c:v>0.82399999999998697</c:v>
                </c:pt>
                <c:pt idx="825">
                  <c:v>0.82499999999998685</c:v>
                </c:pt>
                <c:pt idx="826">
                  <c:v>0.82599999999998686</c:v>
                </c:pt>
                <c:pt idx="827">
                  <c:v>0.82699999999998686</c:v>
                </c:pt>
                <c:pt idx="828">
                  <c:v>0.82799999999998686</c:v>
                </c:pt>
                <c:pt idx="829">
                  <c:v>0.82899999999998686</c:v>
                </c:pt>
                <c:pt idx="830">
                  <c:v>0.82999999999998675</c:v>
                </c:pt>
                <c:pt idx="831">
                  <c:v>0.83099999999998675</c:v>
                </c:pt>
                <c:pt idx="832">
                  <c:v>0.83199999999998675</c:v>
                </c:pt>
                <c:pt idx="833">
                  <c:v>0.83299999999998675</c:v>
                </c:pt>
                <c:pt idx="834">
                  <c:v>0.83399999999998675</c:v>
                </c:pt>
                <c:pt idx="835">
                  <c:v>0.83499999999998664</c:v>
                </c:pt>
                <c:pt idx="836">
                  <c:v>0.83599999999998664</c:v>
                </c:pt>
                <c:pt idx="837">
                  <c:v>0.83699999999998664</c:v>
                </c:pt>
                <c:pt idx="838">
                  <c:v>0.83799999999998664</c:v>
                </c:pt>
                <c:pt idx="839">
                  <c:v>0.83899999999998665</c:v>
                </c:pt>
                <c:pt idx="840">
                  <c:v>0.83999999999998654</c:v>
                </c:pt>
                <c:pt idx="841">
                  <c:v>0.84099999999998654</c:v>
                </c:pt>
                <c:pt idx="842">
                  <c:v>0.84199999999998654</c:v>
                </c:pt>
                <c:pt idx="843">
                  <c:v>0.84299999999998654</c:v>
                </c:pt>
                <c:pt idx="844">
                  <c:v>0.84399999999998654</c:v>
                </c:pt>
                <c:pt idx="845">
                  <c:v>0.84499999999998643</c:v>
                </c:pt>
                <c:pt idx="846">
                  <c:v>0.84599999999998643</c:v>
                </c:pt>
                <c:pt idx="847">
                  <c:v>0.84699999999998643</c:v>
                </c:pt>
                <c:pt idx="848">
                  <c:v>0.84799999999998643</c:v>
                </c:pt>
                <c:pt idx="849">
                  <c:v>0.84899999999998643</c:v>
                </c:pt>
                <c:pt idx="850">
                  <c:v>0.84999999999998632</c:v>
                </c:pt>
                <c:pt idx="851">
                  <c:v>0.85099999999998632</c:v>
                </c:pt>
                <c:pt idx="852">
                  <c:v>0.85199999999998632</c:v>
                </c:pt>
                <c:pt idx="853">
                  <c:v>0.85299999999998632</c:v>
                </c:pt>
                <c:pt idx="854">
                  <c:v>0.85399999999998633</c:v>
                </c:pt>
                <c:pt idx="855">
                  <c:v>0.85499999999998622</c:v>
                </c:pt>
                <c:pt idx="856">
                  <c:v>0.85599999999998622</c:v>
                </c:pt>
                <c:pt idx="857">
                  <c:v>0.85699999999998622</c:v>
                </c:pt>
                <c:pt idx="858">
                  <c:v>0.85799999999998622</c:v>
                </c:pt>
                <c:pt idx="859">
                  <c:v>0.85899999999998622</c:v>
                </c:pt>
                <c:pt idx="860">
                  <c:v>0.85999999999998611</c:v>
                </c:pt>
                <c:pt idx="861">
                  <c:v>0.86099999999998611</c:v>
                </c:pt>
                <c:pt idx="862">
                  <c:v>0.86199999999998611</c:v>
                </c:pt>
                <c:pt idx="863">
                  <c:v>0.86299999999998611</c:v>
                </c:pt>
                <c:pt idx="864">
                  <c:v>0.86399999999998611</c:v>
                </c:pt>
                <c:pt idx="865">
                  <c:v>0.864999999999986</c:v>
                </c:pt>
                <c:pt idx="866">
                  <c:v>0.865999999999986</c:v>
                </c:pt>
                <c:pt idx="867">
                  <c:v>0.866999999999986</c:v>
                </c:pt>
                <c:pt idx="868">
                  <c:v>0.867999999999986</c:v>
                </c:pt>
                <c:pt idx="869">
                  <c:v>0.86899999999998601</c:v>
                </c:pt>
                <c:pt idx="870">
                  <c:v>0.8699999999999859</c:v>
                </c:pt>
                <c:pt idx="871">
                  <c:v>0.8709999999999859</c:v>
                </c:pt>
                <c:pt idx="872">
                  <c:v>0.8719999999999859</c:v>
                </c:pt>
                <c:pt idx="873">
                  <c:v>0.8729999999999859</c:v>
                </c:pt>
                <c:pt idx="874">
                  <c:v>0.8739999999999859</c:v>
                </c:pt>
                <c:pt idx="875">
                  <c:v>0.87499999999998579</c:v>
                </c:pt>
                <c:pt idx="876">
                  <c:v>0.87599999999998579</c:v>
                </c:pt>
                <c:pt idx="877">
                  <c:v>0.87699999999998579</c:v>
                </c:pt>
                <c:pt idx="878">
                  <c:v>0.87799999999998579</c:v>
                </c:pt>
                <c:pt idx="879">
                  <c:v>0.87899999999998579</c:v>
                </c:pt>
                <c:pt idx="880">
                  <c:v>0.87999999999998568</c:v>
                </c:pt>
                <c:pt idx="881">
                  <c:v>0.88099999999998568</c:v>
                </c:pt>
                <c:pt idx="882">
                  <c:v>0.88199999999998568</c:v>
                </c:pt>
                <c:pt idx="883">
                  <c:v>0.88299999999998569</c:v>
                </c:pt>
                <c:pt idx="884">
                  <c:v>0.88399999999998569</c:v>
                </c:pt>
                <c:pt idx="885">
                  <c:v>0.88499999999998558</c:v>
                </c:pt>
                <c:pt idx="886">
                  <c:v>0.88599999999998558</c:v>
                </c:pt>
                <c:pt idx="887">
                  <c:v>0.88699999999998558</c:v>
                </c:pt>
                <c:pt idx="888">
                  <c:v>0.88799999999998558</c:v>
                </c:pt>
                <c:pt idx="889">
                  <c:v>0.88899999999998558</c:v>
                </c:pt>
                <c:pt idx="890">
                  <c:v>0.88999999999998547</c:v>
                </c:pt>
                <c:pt idx="891">
                  <c:v>0.89099999999998547</c:v>
                </c:pt>
                <c:pt idx="892">
                  <c:v>0.89199999999998547</c:v>
                </c:pt>
                <c:pt idx="893">
                  <c:v>0.89299999999998547</c:v>
                </c:pt>
                <c:pt idx="894">
                  <c:v>0.89399999999998547</c:v>
                </c:pt>
                <c:pt idx="895">
                  <c:v>0.89499999999998536</c:v>
                </c:pt>
                <c:pt idx="896">
                  <c:v>0.89599999999998536</c:v>
                </c:pt>
                <c:pt idx="897">
                  <c:v>0.89699999999998536</c:v>
                </c:pt>
                <c:pt idx="898">
                  <c:v>0.89799999999998537</c:v>
                </c:pt>
                <c:pt idx="899">
                  <c:v>0.89899999999998537</c:v>
                </c:pt>
                <c:pt idx="900">
                  <c:v>0.89999999999998526</c:v>
                </c:pt>
                <c:pt idx="901">
                  <c:v>0.90099999999998526</c:v>
                </c:pt>
                <c:pt idx="902">
                  <c:v>0.90199999999998526</c:v>
                </c:pt>
                <c:pt idx="903">
                  <c:v>0.90299999999998526</c:v>
                </c:pt>
                <c:pt idx="904">
                  <c:v>0.90399999999998526</c:v>
                </c:pt>
                <c:pt idx="905">
                  <c:v>0.90499999999998515</c:v>
                </c:pt>
                <c:pt idx="906">
                  <c:v>0.90599999999998515</c:v>
                </c:pt>
                <c:pt idx="907">
                  <c:v>0.90699999999998515</c:v>
                </c:pt>
                <c:pt idx="908">
                  <c:v>0.90799999999998515</c:v>
                </c:pt>
                <c:pt idx="909">
                  <c:v>0.90899999999998515</c:v>
                </c:pt>
                <c:pt idx="910">
                  <c:v>0.90999999999998504</c:v>
                </c:pt>
                <c:pt idx="911">
                  <c:v>0.91099999999998504</c:v>
                </c:pt>
                <c:pt idx="912">
                  <c:v>0.91199999999998504</c:v>
                </c:pt>
                <c:pt idx="913">
                  <c:v>0.91299999999998505</c:v>
                </c:pt>
                <c:pt idx="914">
                  <c:v>0.91399999999998505</c:v>
                </c:pt>
                <c:pt idx="915">
                  <c:v>0.91499999999998494</c:v>
                </c:pt>
                <c:pt idx="916">
                  <c:v>0.91599999999998494</c:v>
                </c:pt>
                <c:pt idx="917">
                  <c:v>0.91699999999998494</c:v>
                </c:pt>
                <c:pt idx="918">
                  <c:v>0.91799999999998494</c:v>
                </c:pt>
                <c:pt idx="919">
                  <c:v>0.91899999999998494</c:v>
                </c:pt>
                <c:pt idx="920">
                  <c:v>0.91999999999998483</c:v>
                </c:pt>
                <c:pt idx="921">
                  <c:v>0.92099999999998483</c:v>
                </c:pt>
                <c:pt idx="922">
                  <c:v>0.92199999999998483</c:v>
                </c:pt>
                <c:pt idx="923">
                  <c:v>0.92299999999998483</c:v>
                </c:pt>
                <c:pt idx="924">
                  <c:v>0.92399999999998483</c:v>
                </c:pt>
                <c:pt idx="925">
                  <c:v>0.92499999999998472</c:v>
                </c:pt>
                <c:pt idx="926">
                  <c:v>0.92599999999998472</c:v>
                </c:pt>
                <c:pt idx="927">
                  <c:v>0.92699999999998473</c:v>
                </c:pt>
                <c:pt idx="928">
                  <c:v>0.92799999999998473</c:v>
                </c:pt>
                <c:pt idx="929">
                  <c:v>0.92899999999998473</c:v>
                </c:pt>
                <c:pt idx="930">
                  <c:v>0.92999999999998462</c:v>
                </c:pt>
                <c:pt idx="931">
                  <c:v>0.93099999999998462</c:v>
                </c:pt>
                <c:pt idx="932">
                  <c:v>0.93199999999998462</c:v>
                </c:pt>
                <c:pt idx="933">
                  <c:v>0.93299999999998462</c:v>
                </c:pt>
                <c:pt idx="934">
                  <c:v>0.93399999999998462</c:v>
                </c:pt>
                <c:pt idx="935">
                  <c:v>0.93499999999998451</c:v>
                </c:pt>
                <c:pt idx="936">
                  <c:v>0.93599999999998451</c:v>
                </c:pt>
                <c:pt idx="937">
                  <c:v>0.93699999999998451</c:v>
                </c:pt>
                <c:pt idx="938">
                  <c:v>0.93799999999998451</c:v>
                </c:pt>
                <c:pt idx="939">
                  <c:v>0.93899999999998451</c:v>
                </c:pt>
                <c:pt idx="940">
                  <c:v>0.9399999999999844</c:v>
                </c:pt>
                <c:pt idx="941">
                  <c:v>0.9409999999999844</c:v>
                </c:pt>
                <c:pt idx="942">
                  <c:v>0.94199999999998441</c:v>
                </c:pt>
                <c:pt idx="943">
                  <c:v>0.94299999999998441</c:v>
                </c:pt>
                <c:pt idx="944">
                  <c:v>0.94399999999998441</c:v>
                </c:pt>
                <c:pt idx="945">
                  <c:v>0.9449999999999843</c:v>
                </c:pt>
                <c:pt idx="946">
                  <c:v>0.9459999999999843</c:v>
                </c:pt>
                <c:pt idx="947">
                  <c:v>0.9469999999999843</c:v>
                </c:pt>
                <c:pt idx="948">
                  <c:v>0.9479999999999843</c:v>
                </c:pt>
                <c:pt idx="949">
                  <c:v>0.9489999999999843</c:v>
                </c:pt>
                <c:pt idx="950">
                  <c:v>0.94999999999998419</c:v>
                </c:pt>
                <c:pt idx="951">
                  <c:v>0.95099999999998419</c:v>
                </c:pt>
                <c:pt idx="952">
                  <c:v>0.95199999999998419</c:v>
                </c:pt>
                <c:pt idx="953">
                  <c:v>0.95299999999998419</c:v>
                </c:pt>
                <c:pt idx="954">
                  <c:v>0.95399999999998419</c:v>
                </c:pt>
                <c:pt idx="955">
                  <c:v>0.95499999999998408</c:v>
                </c:pt>
                <c:pt idx="956">
                  <c:v>0.95599999999998408</c:v>
                </c:pt>
                <c:pt idx="957">
                  <c:v>0.95699999999998409</c:v>
                </c:pt>
                <c:pt idx="958">
                  <c:v>0.95799999999998409</c:v>
                </c:pt>
                <c:pt idx="959">
                  <c:v>0.95899999999998409</c:v>
                </c:pt>
                <c:pt idx="960">
                  <c:v>0.95999999999998398</c:v>
                </c:pt>
                <c:pt idx="961">
                  <c:v>0.96099999999998398</c:v>
                </c:pt>
                <c:pt idx="962">
                  <c:v>0.96199999999998398</c:v>
                </c:pt>
                <c:pt idx="963">
                  <c:v>0.96299999999998398</c:v>
                </c:pt>
                <c:pt idx="964">
                  <c:v>0.96399999999998398</c:v>
                </c:pt>
                <c:pt idx="965">
                  <c:v>0.96499999999998387</c:v>
                </c:pt>
                <c:pt idx="966">
                  <c:v>0.96599999999998387</c:v>
                </c:pt>
                <c:pt idx="967">
                  <c:v>0.96699999999998387</c:v>
                </c:pt>
                <c:pt idx="968">
                  <c:v>0.96799999999998387</c:v>
                </c:pt>
                <c:pt idx="969">
                  <c:v>0.96899999999998387</c:v>
                </c:pt>
                <c:pt idx="970">
                  <c:v>0.96999999999998376</c:v>
                </c:pt>
                <c:pt idx="971">
                  <c:v>0.97099999999998376</c:v>
                </c:pt>
                <c:pt idx="972">
                  <c:v>0.97199999999998377</c:v>
                </c:pt>
                <c:pt idx="973">
                  <c:v>0.97299999999998377</c:v>
                </c:pt>
                <c:pt idx="974">
                  <c:v>0.97399999999998377</c:v>
                </c:pt>
                <c:pt idx="975">
                  <c:v>0.97499999999998366</c:v>
                </c:pt>
                <c:pt idx="976">
                  <c:v>0.97599999999998366</c:v>
                </c:pt>
                <c:pt idx="977">
                  <c:v>0.97699999999998366</c:v>
                </c:pt>
                <c:pt idx="978">
                  <c:v>0.97799999999998366</c:v>
                </c:pt>
                <c:pt idx="979">
                  <c:v>0.97899999999998366</c:v>
                </c:pt>
                <c:pt idx="980">
                  <c:v>0.97999999999998355</c:v>
                </c:pt>
                <c:pt idx="981">
                  <c:v>0.98099999999998355</c:v>
                </c:pt>
                <c:pt idx="982">
                  <c:v>0.98199999999998355</c:v>
                </c:pt>
                <c:pt idx="983">
                  <c:v>0.98299999999998355</c:v>
                </c:pt>
                <c:pt idx="984">
                  <c:v>0.98399999999998355</c:v>
                </c:pt>
                <c:pt idx="985">
                  <c:v>0.98499999999998344</c:v>
                </c:pt>
                <c:pt idx="986">
                  <c:v>0.98599999999998345</c:v>
                </c:pt>
                <c:pt idx="987">
                  <c:v>0.98699999999998345</c:v>
                </c:pt>
                <c:pt idx="988">
                  <c:v>0.98799999999998345</c:v>
                </c:pt>
                <c:pt idx="989">
                  <c:v>0.98899999999998345</c:v>
                </c:pt>
                <c:pt idx="990">
                  <c:v>0.98999999999998334</c:v>
                </c:pt>
                <c:pt idx="991">
                  <c:v>0.99099999999998334</c:v>
                </c:pt>
                <c:pt idx="992">
                  <c:v>0.99199999999998334</c:v>
                </c:pt>
                <c:pt idx="993">
                  <c:v>0.99299999999998334</c:v>
                </c:pt>
                <c:pt idx="994">
                  <c:v>0.99399999999998334</c:v>
                </c:pt>
                <c:pt idx="995">
                  <c:v>0.99499999999998323</c:v>
                </c:pt>
                <c:pt idx="996">
                  <c:v>0.99599999999998323</c:v>
                </c:pt>
                <c:pt idx="997">
                  <c:v>0.99699999999998323</c:v>
                </c:pt>
                <c:pt idx="998">
                  <c:v>0.99799999999998323</c:v>
                </c:pt>
                <c:pt idx="999">
                  <c:v>0.99899999999998323</c:v>
                </c:pt>
                <c:pt idx="1000">
                  <c:v>0.99999999999998312</c:v>
                </c:pt>
              </c:numCache>
            </c:numRef>
          </c:xVal>
          <c:yVal>
            <c:numRef>
              <c:f>PFR!$D$10:$D$1010</c:f>
              <c:numCache>
                <c:formatCode>0.00E+00</c:formatCode>
                <c:ptCount val="1001"/>
                <c:pt idx="0" formatCode="General">
                  <c:v>0.1</c:v>
                </c:pt>
                <c:pt idx="1">
                  <c:v>9.9836734693877563E-2</c:v>
                </c:pt>
                <c:pt idx="2">
                  <c:v>9.9674176078584961E-2</c:v>
                </c:pt>
                <c:pt idx="3">
                  <c:v>9.951232288232377E-2</c:v>
                </c:pt>
                <c:pt idx="4">
                  <c:v>9.935117378698724E-2</c:v>
                </c:pt>
                <c:pt idx="5">
                  <c:v>9.919072742907914E-2</c:v>
                </c:pt>
                <c:pt idx="6">
                  <c:v>9.9030982400630407E-2</c:v>
                </c:pt>
                <c:pt idx="7">
                  <c:v>9.8871937250113187E-2</c:v>
                </c:pt>
                <c:pt idx="8">
                  <c:v>9.8713590483351807E-2</c:v>
                </c:pt>
                <c:pt idx="9">
                  <c:v>9.8555940564430386E-2</c:v>
                </c:pt>
                <c:pt idx="10">
                  <c:v>9.8398985916596682E-2</c:v>
                </c:pt>
                <c:pt idx="11">
                  <c:v>9.8242724923161787E-2</c:v>
                </c:pt>
                <c:pt idx="12">
                  <c:v>9.8087155928395411E-2</c:v>
                </c:pt>
                <c:pt idx="13">
                  <c:v>9.7932277238416299E-2</c:v>
                </c:pt>
                <c:pt idx="14">
                  <c:v>9.7778087122077542E-2</c:v>
                </c:pt>
                <c:pt idx="15">
                  <c:v>9.762458381184648E-2</c:v>
                </c:pt>
                <c:pt idx="16">
                  <c:v>9.7471765504678856E-2</c:v>
                </c:pt>
                <c:pt idx="17">
                  <c:v>9.7319630362886961E-2</c:v>
                </c:pt>
                <c:pt idx="18">
                  <c:v>9.7168176515001509E-2</c:v>
                </c:pt>
                <c:pt idx="19">
                  <c:v>9.7017402056626956E-2</c:v>
                </c:pt>
                <c:pt idx="20">
                  <c:v>9.6867305051290001E-2</c:v>
                </c:pt>
                <c:pt idx="21">
                  <c:v>9.6717883531281107E-2</c:v>
                </c:pt>
                <c:pt idx="22">
                  <c:v>9.6569135498488751E-2</c:v>
                </c:pt>
                <c:pt idx="23">
                  <c:v>9.642105892522615E-2</c:v>
                </c:pt>
                <c:pt idx="24">
                  <c:v>9.6273651755050371E-2</c:v>
                </c:pt>
                <c:pt idx="25">
                  <c:v>9.6126911903573573E-2</c:v>
                </c:pt>
                <c:pt idx="26">
                  <c:v>9.598083725926615E-2</c:v>
                </c:pt>
                <c:pt idx="27">
                  <c:v>9.5835425684251685E-2</c:v>
                </c:pt>
                <c:pt idx="28">
                  <c:v>9.569067501509354E-2</c:v>
                </c:pt>
                <c:pt idx="29">
                  <c:v>9.5546583063572846E-2</c:v>
                </c:pt>
                <c:pt idx="30">
                  <c:v>9.5403147617457856E-2</c:v>
                </c:pt>
                <c:pt idx="31">
                  <c:v>9.5260366441264538E-2</c:v>
                </c:pt>
                <c:pt idx="32">
                  <c:v>9.5118237277008119E-2</c:v>
                </c:pt>
                <c:pt idx="33">
                  <c:v>9.4976757844945678E-2</c:v>
                </c:pt>
                <c:pt idx="34">
                  <c:v>9.4835925844309554E-2</c:v>
                </c:pt>
                <c:pt idx="35">
                  <c:v>9.469573895403155E-2</c:v>
                </c:pt>
                <c:pt idx="36">
                  <c:v>9.4556194833457716E-2</c:v>
                </c:pt>
                <c:pt idx="37">
                  <c:v>9.4417291123053818E-2</c:v>
                </c:pt>
                <c:pt idx="38">
                  <c:v>9.4279025445101264E-2</c:v>
                </c:pt>
                <c:pt idx="39">
                  <c:v>9.4141395404383557E-2</c:v>
                </c:pt>
                <c:pt idx="40">
                  <c:v>9.4004398588863045E-2</c:v>
                </c:pt>
                <c:pt idx="41">
                  <c:v>9.3868032570348148E-2</c:v>
                </c:pt>
                <c:pt idx="42">
                  <c:v>9.3732294905150823E-2</c:v>
                </c:pt>
                <c:pt idx="43">
                  <c:v>9.3597183134734321E-2</c:v>
                </c:pt>
                <c:pt idx="44">
                  <c:v>9.3462694786351261E-2</c:v>
                </c:pt>
                <c:pt idx="45">
                  <c:v>9.332882737367186E-2</c:v>
                </c:pt>
                <c:pt idx="46">
                  <c:v>9.3195578397402487E-2</c:v>
                </c:pt>
                <c:pt idx="47">
                  <c:v>9.3062945345894349E-2</c:v>
                </c:pt>
                <c:pt idx="48">
                  <c:v>9.2930925695742461E-2</c:v>
                </c:pt>
                <c:pt idx="49">
                  <c:v>9.2799516912374813E-2</c:v>
                </c:pt>
                <c:pt idx="50">
                  <c:v>9.2668716450631794E-2</c:v>
                </c:pt>
                <c:pt idx="51">
                  <c:v>9.2538521755335876E-2</c:v>
                </c:pt>
                <c:pt idx="52">
                  <c:v>9.2408930261851541E-2</c:v>
                </c:pt>
                <c:pt idx="53">
                  <c:v>9.2279939396635535E-2</c:v>
                </c:pt>
                <c:pt idx="54">
                  <c:v>9.2151546577777493E-2</c:v>
                </c:pt>
                <c:pt idx="55">
                  <c:v>9.2023749215530873E-2</c:v>
                </c:pt>
                <c:pt idx="56">
                  <c:v>9.189654471283433E-2</c:v>
                </c:pt>
                <c:pt idx="57">
                  <c:v>9.1769930465823588E-2</c:v>
                </c:pt>
                <c:pt idx="58">
                  <c:v>9.1643903864333756E-2</c:v>
                </c:pt>
                <c:pt idx="59">
                  <c:v>9.151846229239223E-2</c:v>
                </c:pt>
                <c:pt idx="60">
                  <c:v>9.1393603128702205E-2</c:v>
                </c:pt>
                <c:pt idx="61">
                  <c:v>9.1269323747116896E-2</c:v>
                </c:pt>
                <c:pt idx="62">
                  <c:v>9.1145621517104466E-2</c:v>
                </c:pt>
                <c:pt idx="63">
                  <c:v>9.1022493804203741E-2</c:v>
                </c:pt>
                <c:pt idx="64">
                  <c:v>9.089993797047087E-2</c:v>
                </c:pt>
                <c:pt idx="65">
                  <c:v>9.0777951374916871E-2</c:v>
                </c:pt>
                <c:pt idx="66">
                  <c:v>9.0656531373936186E-2</c:v>
                </c:pt>
                <c:pt idx="67">
                  <c:v>9.0535675321726433E-2</c:v>
                </c:pt>
                <c:pt idx="68">
                  <c:v>9.0415380570699228E-2</c:v>
                </c:pt>
                <c:pt idx="69">
                  <c:v>9.0295644471882333E-2</c:v>
                </c:pt>
                <c:pt idx="70">
                  <c:v>9.017646437531314E-2</c:v>
                </c:pt>
                <c:pt idx="71">
                  <c:v>9.0057837630423576E-2</c:v>
                </c:pt>
                <c:pt idx="72">
                  <c:v>8.9939761586416547E-2</c:v>
                </c:pt>
                <c:pt idx="73">
                  <c:v>8.9822233592633971E-2</c:v>
                </c:pt>
                <c:pt idx="74">
                  <c:v>8.9705250998916533E-2</c:v>
                </c:pt>
                <c:pt idx="75">
                  <c:v>8.9588811155955225E-2</c:v>
                </c:pt>
                <c:pt idx="76">
                  <c:v>8.9472911415634807E-2</c:v>
                </c:pt>
                <c:pt idx="77">
                  <c:v>8.9357549131369174E-2</c:v>
                </c:pt>
                <c:pt idx="78">
                  <c:v>8.9242721658428906E-2</c:v>
                </c:pt>
                <c:pt idx="79">
                  <c:v>8.9128426354260937E-2</c:v>
                </c:pt>
                <c:pt idx="80">
                  <c:v>8.9014660578800475E-2</c:v>
                </c:pt>
                <c:pt idx="81">
                  <c:v>8.8901421694775384E-2</c:v>
                </c:pt>
                <c:pt idx="82">
                  <c:v>8.8788707068002987E-2</c:v>
                </c:pt>
                <c:pt idx="83">
                  <c:v>8.8676514067679429E-2</c:v>
                </c:pt>
                <c:pt idx="84">
                  <c:v>8.8564840066661779E-2</c:v>
                </c:pt>
                <c:pt idx="85">
                  <c:v>8.8453682441742842E-2</c:v>
                </c:pt>
                <c:pt idx="86">
                  <c:v>8.8343038573918911E-2</c:v>
                </c:pt>
                <c:pt idx="87">
                  <c:v>8.823290584865047E-2</c:v>
                </c:pt>
                <c:pt idx="88">
                  <c:v>8.8123281656116006E-2</c:v>
                </c:pt>
                <c:pt idx="89">
                  <c:v>8.8014163391458983E-2</c:v>
                </c:pt>
                <c:pt idx="90">
                  <c:v>8.7905548455028112E-2</c:v>
                </c:pt>
                <c:pt idx="91">
                  <c:v>8.7797434252611037E-2</c:v>
                </c:pt>
                <c:pt idx="92">
                  <c:v>8.7689818195661504E-2</c:v>
                </c:pt>
                <c:pt idx="93">
                  <c:v>8.7582697701520107E-2</c:v>
                </c:pt>
                <c:pt idx="94">
                  <c:v>8.7476070193628783E-2</c:v>
                </c:pt>
                <c:pt idx="95">
                  <c:v>8.7369933101739017E-2</c:v>
                </c:pt>
                <c:pt idx="96">
                  <c:v>8.7264283862114073E-2</c:v>
                </c:pt>
                <c:pt idx="97">
                  <c:v>8.7159119917725139E-2</c:v>
                </c:pt>
                <c:pt idx="98">
                  <c:v>8.7054438718441582E-2</c:v>
                </c:pt>
                <c:pt idx="99">
                  <c:v>8.6950237721215462E-2</c:v>
                </c:pt>
                <c:pt idx="100">
                  <c:v>8.6846514390260268E-2</c:v>
                </c:pt>
                <c:pt idx="101">
                  <c:v>8.6743266197224167E-2</c:v>
                </c:pt>
                <c:pt idx="102">
                  <c:v>8.6640490621357605E-2</c:v>
                </c:pt>
                <c:pt idx="103">
                  <c:v>8.6538185149675664E-2</c:v>
                </c:pt>
                <c:pt idx="104">
                  <c:v>8.643634727711498E-2</c:v>
                </c:pt>
                <c:pt idx="105">
                  <c:v>8.6334974506685563E-2</c:v>
                </c:pt>
                <c:pt idx="106">
                  <c:v>8.6234064349617404E-2</c:v>
                </c:pt>
                <c:pt idx="107">
                  <c:v>8.6133614325502136E-2</c:v>
                </c:pt>
                <c:pt idx="108">
                  <c:v>8.6033621962429752E-2</c:v>
                </c:pt>
                <c:pt idx="109">
                  <c:v>8.5934084797120475E-2</c:v>
                </c:pt>
                <c:pt idx="110">
                  <c:v>8.5835000375051887E-2</c:v>
                </c:pt>
                <c:pt idx="111">
                  <c:v>8.5736366250581439E-2</c:v>
                </c:pt>
                <c:pt idx="112">
                  <c:v>8.5638179987064383E-2</c:v>
                </c:pt>
                <c:pt idx="113">
                  <c:v>8.5540439156967227E-2</c:v>
                </c:pt>
                <c:pt idx="114">
                  <c:v>8.5443141341976836E-2</c:v>
                </c:pt>
                <c:pt idx="115">
                  <c:v>8.534628413310523E-2</c:v>
                </c:pt>
                <c:pt idx="116">
                  <c:v>8.5249865130790137E-2</c:v>
                </c:pt>
                <c:pt idx="117">
                  <c:v>8.5153881944991516E-2</c:v>
                </c:pt>
                <c:pt idx="118">
                  <c:v>8.5058332195283942E-2</c:v>
                </c:pt>
                <c:pt idx="119">
                  <c:v>8.4963213510945129E-2</c:v>
                </c:pt>
                <c:pt idx="120">
                  <c:v>8.4868523531040518E-2</c:v>
                </c:pt>
                <c:pt idx="121">
                  <c:v>8.4774259904504101E-2</c:v>
                </c:pt>
                <c:pt idx="122">
                  <c:v>8.4680420290215552E-2</c:v>
                </c:pt>
                <c:pt idx="123">
                  <c:v>8.4587002357073712E-2</c:v>
                </c:pt>
                <c:pt idx="124">
                  <c:v>8.4494003784066518E-2</c:v>
                </c:pt>
                <c:pt idx="125">
                  <c:v>8.4401422260337491E-2</c:v>
                </c:pt>
                <c:pt idx="126">
                  <c:v>8.4309255485248799E-2</c:v>
                </c:pt>
                <c:pt idx="127">
                  <c:v>8.4217501168441011E-2</c:v>
                </c:pt>
                <c:pt idx="128">
                  <c:v>8.4126157029889612E-2</c:v>
                </c:pt>
                <c:pt idx="129">
                  <c:v>8.4035220799958288E-2</c:v>
                </c:pt>
                <c:pt idx="130">
                  <c:v>8.3944690219449239E-2</c:v>
                </c:pt>
                <c:pt idx="131">
                  <c:v>8.3854563039650304E-2</c:v>
                </c:pt>
                <c:pt idx="132">
                  <c:v>8.3764837022379232E-2</c:v>
                </c:pt>
                <c:pt idx="133">
                  <c:v>8.3675509940025025E-2</c:v>
                </c:pt>
                <c:pt idx="134">
                  <c:v>8.3586579575586475E-2</c:v>
                </c:pt>
                <c:pt idx="135">
                  <c:v>8.3498043722707888E-2</c:v>
                </c:pt>
                <c:pt idx="136">
                  <c:v>8.3409900185712205E-2</c:v>
                </c:pt>
                <c:pt idx="137">
                  <c:v>8.3322146779631415E-2</c:v>
                </c:pt>
                <c:pt idx="138">
                  <c:v>8.3234781330234459E-2</c:v>
                </c:pt>
                <c:pt idx="139">
                  <c:v>8.3147801674052571E-2</c:v>
                </c:pt>
                <c:pt idx="140">
                  <c:v>8.3061205658402262E-2</c:v>
                </c:pt>
                <c:pt idx="141">
                  <c:v>8.2974991141405857E-2</c:v>
                </c:pt>
                <c:pt idx="142">
                  <c:v>8.2889155992009717E-2</c:v>
                </c:pt>
                <c:pt idx="143">
                  <c:v>8.2803698090000252E-2</c:v>
                </c:pt>
                <c:pt idx="144">
                  <c:v>8.271861532601768E-2</c:v>
                </c:pt>
                <c:pt idx="145">
                  <c:v>8.2633905601567623E-2</c:v>
                </c:pt>
                <c:pt idx="146">
                  <c:v>8.2549566829030654E-2</c:v>
                </c:pt>
                <c:pt idx="147">
                  <c:v>8.2465596931669813E-2</c:v>
                </c:pt>
                <c:pt idx="148">
                  <c:v>8.2381993843636078E-2</c:v>
                </c:pt>
                <c:pt idx="149">
                  <c:v>8.2298755509971941E-2</c:v>
                </c:pt>
                <c:pt idx="150">
                  <c:v>8.2215879886613108E-2</c:v>
                </c:pt>
                <c:pt idx="151">
                  <c:v>8.2133364940388365E-2</c:v>
                </c:pt>
                <c:pt idx="152">
                  <c:v>8.2051208649017632E-2</c:v>
                </c:pt>
                <c:pt idx="153">
                  <c:v>8.1969409001108315E-2</c:v>
                </c:pt>
                <c:pt idx="154">
                  <c:v>8.188796399614999E-2</c:v>
                </c:pt>
                <c:pt idx="155">
                  <c:v>8.1806871644507395E-2</c:v>
                </c:pt>
                <c:pt idx="156">
                  <c:v>8.1726129967411854E-2</c:v>
                </c:pt>
                <c:pt idx="157">
                  <c:v>8.1645736996951171E-2</c:v>
                </c:pt>
                <c:pt idx="158">
                  <c:v>8.156569077605802E-2</c:v>
                </c:pt>
                <c:pt idx="159">
                  <c:v>8.1485989358496824E-2</c:v>
                </c:pt>
                <c:pt idx="160">
                  <c:v>8.1406630808849301E-2</c:v>
                </c:pt>
                <c:pt idx="161">
                  <c:v>8.1327613202498525E-2</c:v>
                </c:pt>
                <c:pt idx="162">
                  <c:v>8.1248934625611766E-2</c:v>
                </c:pt>
                <c:pt idx="163">
                  <c:v>8.1170593175121958E-2</c:v>
                </c:pt>
                <c:pt idx="164">
                  <c:v>8.1092586958707955E-2</c:v>
                </c:pt>
                <c:pt idx="165">
                  <c:v>8.1014914094773502E-2</c:v>
                </c:pt>
                <c:pt idx="166">
                  <c:v>8.0937572712425118E-2</c:v>
                </c:pt>
                <c:pt idx="167">
                  <c:v>8.0860560951448765E-2</c:v>
                </c:pt>
                <c:pt idx="168">
                  <c:v>8.0783876962285436E-2</c:v>
                </c:pt>
                <c:pt idx="169">
                  <c:v>8.0707518906005679E-2</c:v>
                </c:pt>
                <c:pt idx="170">
                  <c:v>8.0631484954283031E-2</c:v>
                </c:pt>
                <c:pt idx="171">
                  <c:v>8.0555773289366542E-2</c:v>
                </c:pt>
                <c:pt idx="172">
                  <c:v>8.0480382104052228E-2</c:v>
                </c:pt>
                <c:pt idx="173">
                  <c:v>8.0405309601653652E-2</c:v>
                </c:pt>
                <c:pt idx="174">
                  <c:v>8.0330553995971568E-2</c:v>
                </c:pt>
                <c:pt idx="175">
                  <c:v>8.0256113511262703E-2</c:v>
                </c:pt>
                <c:pt idx="176">
                  <c:v>8.0181986382207665E-2</c:v>
                </c:pt>
                <c:pt idx="177">
                  <c:v>8.0108170853878086E-2</c:v>
                </c:pt>
                <c:pt idx="178">
                  <c:v>8.0034665181702908E-2</c:v>
                </c:pt>
                <c:pt idx="179">
                  <c:v>7.9961467631433969E-2</c:v>
                </c:pt>
                <c:pt idx="180">
                  <c:v>7.9888576479110851E-2</c:v>
                </c:pt>
                <c:pt idx="181">
                  <c:v>7.9815990011024962E-2</c:v>
                </c:pt>
                <c:pt idx="182">
                  <c:v>7.9743706523683039E-2</c:v>
                </c:pt>
                <c:pt idx="183">
                  <c:v>7.9671724323769899E-2</c:v>
                </c:pt>
                <c:pt idx="184">
                  <c:v>7.9600041728110624E-2</c:v>
                </c:pt>
                <c:pt idx="185">
                  <c:v>7.9528657063632144E-2</c:v>
                </c:pt>
                <c:pt idx="186">
                  <c:v>7.9457568667324202E-2</c:v>
                </c:pt>
                <c:pt idx="187">
                  <c:v>7.9386774886199801E-2</c:v>
                </c:pt>
                <c:pt idx="188">
                  <c:v>7.9316274077255083E-2</c:v>
                </c:pt>
                <c:pt idx="189">
                  <c:v>7.9246064607428765E-2</c:v>
                </c:pt>
                <c:pt idx="190">
                  <c:v>7.917614485356099E-2</c:v>
                </c:pt>
                <c:pt idx="191">
                  <c:v>7.9106513202351791E-2</c:v>
                </c:pt>
                <c:pt idx="192">
                  <c:v>7.9037168050319087E-2</c:v>
                </c:pt>
                <c:pt idx="193">
                  <c:v>7.8968107803756224E-2</c:v>
                </c:pt>
                <c:pt idx="194">
                  <c:v>7.8899330878689153E-2</c:v>
                </c:pt>
                <c:pt idx="195">
                  <c:v>7.8830835700833213E-2</c:v>
                </c:pt>
                <c:pt idx="196">
                  <c:v>7.8762620705549527E-2</c:v>
                </c:pt>
                <c:pt idx="197">
                  <c:v>7.8694684337801052E-2</c:v>
                </c:pt>
                <c:pt idx="198">
                  <c:v>7.8627025052108307E-2</c:v>
                </c:pt>
                <c:pt idx="199">
                  <c:v>7.8559641312504813E-2</c:v>
                </c:pt>
                <c:pt idx="200">
                  <c:v>7.8492531592492185E-2</c:v>
                </c:pt>
                <c:pt idx="201">
                  <c:v>7.8425694374994984E-2</c:v>
                </c:pt>
                <c:pt idx="202">
                  <c:v>7.8359128152315285E-2</c:v>
                </c:pt>
                <c:pt idx="203">
                  <c:v>7.8292831426087006E-2</c:v>
                </c:pt>
                <c:pt idx="204">
                  <c:v>7.8226802707230009E-2</c:v>
                </c:pt>
                <c:pt idx="205">
                  <c:v>7.8161040515903987E-2</c:v>
                </c:pt>
                <c:pt idx="206">
                  <c:v>7.8095543381462115E-2</c:v>
                </c:pt>
                <c:pt idx="207">
                  <c:v>7.8030309842404569E-2</c:v>
                </c:pt>
                <c:pt idx="208">
                  <c:v>7.7965338446331842E-2</c:v>
                </c:pt>
                <c:pt idx="209">
                  <c:v>7.7900627749897852E-2</c:v>
                </c:pt>
                <c:pt idx="210">
                  <c:v>7.7836176318763009E-2</c:v>
                </c:pt>
                <c:pt idx="211">
                  <c:v>7.7771982727547054E-2</c:v>
                </c:pt>
                <c:pt idx="212">
                  <c:v>7.7708045559781794E-2</c:v>
                </c:pt>
                <c:pt idx="213">
                  <c:v>7.7644363407863792E-2</c:v>
                </c:pt>
                <c:pt idx="214">
                  <c:v>7.7580934873006865E-2</c:v>
                </c:pt>
                <c:pt idx="215">
                  <c:v>7.751775856519455E-2</c:v>
                </c:pt>
                <c:pt idx="216">
                  <c:v>7.7454833103132475E-2</c:v>
                </c:pt>
                <c:pt idx="217">
                  <c:v>7.7392157114200708E-2</c:v>
                </c:pt>
                <c:pt idx="218">
                  <c:v>7.7329729234405953E-2</c:v>
                </c:pt>
                <c:pt idx="219">
                  <c:v>7.7267548108333847E-2</c:v>
                </c:pt>
                <c:pt idx="220">
                  <c:v>7.7205612389101064E-2</c:v>
                </c:pt>
                <c:pt idx="221">
                  <c:v>7.7143920738307503E-2</c:v>
                </c:pt>
                <c:pt idx="222">
                  <c:v>7.7082471825988444E-2</c:v>
                </c:pt>
                <c:pt idx="223">
                  <c:v>7.7021264330566663E-2</c:v>
                </c:pt>
                <c:pt idx="224">
                  <c:v>7.6960296938804573E-2</c:v>
                </c:pt>
                <c:pt idx="225">
                  <c:v>7.6899568345756383E-2</c:v>
                </c:pt>
                <c:pt idx="226">
                  <c:v>7.6839077254720237E-2</c:v>
                </c:pt>
                <c:pt idx="227">
                  <c:v>7.6778822377190456E-2</c:v>
                </c:pt>
                <c:pt idx="228">
                  <c:v>7.6718802432809749E-2</c:v>
                </c:pt>
                <c:pt idx="229">
                  <c:v>7.6659016149321468E-2</c:v>
                </c:pt>
                <c:pt idx="230">
                  <c:v>7.659946226252197E-2</c:v>
                </c:pt>
                <c:pt idx="231">
                  <c:v>7.6540139516212968E-2</c:v>
                </c:pt>
                <c:pt idx="232">
                  <c:v>7.6481046662153995E-2</c:v>
                </c:pt>
                <c:pt idx="233">
                  <c:v>7.6422182460014948E-2</c:v>
                </c:pt>
                <c:pt idx="234">
                  <c:v>7.6363545677328643E-2</c:v>
                </c:pt>
                <c:pt idx="235">
                  <c:v>7.6305135089443518E-2</c:v>
                </c:pt>
                <c:pt idx="236">
                  <c:v>7.6246949479476411E-2</c:v>
                </c:pt>
                <c:pt idx="237">
                  <c:v>7.6188987638265399E-2</c:v>
                </c:pt>
                <c:pt idx="238">
                  <c:v>7.613124836432282E-2</c:v>
                </c:pt>
                <c:pt idx="239">
                  <c:v>7.6073730463788306E-2</c:v>
                </c:pt>
                <c:pt idx="240">
                  <c:v>7.6016432750381974E-2</c:v>
                </c:pt>
                <c:pt idx="241">
                  <c:v>7.5959354045357766E-2</c:v>
                </c:pt>
                <c:pt idx="242">
                  <c:v>7.590249317745687E-2</c:v>
                </c:pt>
                <c:pt idx="243">
                  <c:v>7.5845848982861244E-2</c:v>
                </c:pt>
                <c:pt idx="244">
                  <c:v>7.5789420305147334E-2</c:v>
                </c:pt>
                <c:pt idx="245">
                  <c:v>7.5733205995239916E-2</c:v>
                </c:pt>
                <c:pt idx="246">
                  <c:v>7.5677204911366036E-2</c:v>
                </c:pt>
                <c:pt idx="247">
                  <c:v>7.562141591900913E-2</c:v>
                </c:pt>
                <c:pt idx="248">
                  <c:v>7.5565837890863297E-2</c:v>
                </c:pt>
                <c:pt idx="249">
                  <c:v>7.5510469706787708E-2</c:v>
                </c:pt>
                <c:pt idx="250">
                  <c:v>7.5455310253761176E-2</c:v>
                </c:pt>
                <c:pt idx="251">
                  <c:v>7.540035842583688E-2</c:v>
                </c:pt>
                <c:pt idx="252">
                  <c:v>7.534561312409728E-2</c:v>
                </c:pt>
                <c:pt idx="253">
                  <c:v>7.5291073256609164E-2</c:v>
                </c:pt>
                <c:pt idx="254">
                  <c:v>7.5236737738378884E-2</c:v>
                </c:pt>
                <c:pt idx="255">
                  <c:v>7.5182605491307758E-2</c:v>
                </c:pt>
                <c:pt idx="256">
                  <c:v>7.5128675444147669E-2</c:v>
                </c:pt>
                <c:pt idx="257">
                  <c:v>7.5074946532456804E-2</c:v>
                </c:pt>
                <c:pt idx="258">
                  <c:v>7.5021417698555609E-2</c:v>
                </c:pt>
                <c:pt idx="259">
                  <c:v>7.4968087891482904E-2</c:v>
                </c:pt>
                <c:pt idx="260">
                  <c:v>7.4914956066952212E-2</c:v>
                </c:pt>
                <c:pt idx="261">
                  <c:v>7.4862021187308239E-2</c:v>
                </c:pt>
                <c:pt idx="262">
                  <c:v>7.48092822214836E-2</c:v>
                </c:pt>
                <c:pt idx="263">
                  <c:v>7.4756738144955662E-2</c:v>
                </c:pt>
                <c:pt idx="264">
                  <c:v>7.4704387939703645E-2</c:v>
                </c:pt>
                <c:pt idx="265">
                  <c:v>7.4652230594165925E-2</c:v>
                </c:pt>
                <c:pt idx="266">
                  <c:v>7.460026510319745E-2</c:v>
                </c:pt>
                <c:pt idx="267">
                  <c:v>7.4548490468027487E-2</c:v>
                </c:pt>
                <c:pt idx="268">
                  <c:v>7.4496905696217447E-2</c:v>
                </c:pt>
                <c:pt idx="269">
                  <c:v>7.4445509801619E-2</c:v>
                </c:pt>
                <c:pt idx="270">
                  <c:v>7.4394301804332347E-2</c:v>
                </c:pt>
                <c:pt idx="271">
                  <c:v>7.4343280730664735E-2</c:v>
                </c:pt>
                <c:pt idx="272">
                  <c:v>7.4292445613089134E-2</c:v>
                </c:pt>
                <c:pt idx="273">
                  <c:v>7.4241795490203155E-2</c:v>
                </c:pt>
                <c:pt idx="274">
                  <c:v>7.4191329406688211E-2</c:v>
                </c:pt>
                <c:pt idx="275">
                  <c:v>7.4141046413268796E-2</c:v>
                </c:pt>
                <c:pt idx="276">
                  <c:v>7.409094556667209E-2</c:v>
                </c:pt>
                <c:pt idx="277">
                  <c:v>7.4041025929587653E-2</c:v>
                </c:pt>
                <c:pt idx="278">
                  <c:v>7.3991286570627451E-2</c:v>
                </c:pt>
                <c:pt idx="279">
                  <c:v>7.3941726564286034E-2</c:v>
                </c:pt>
                <c:pt idx="280">
                  <c:v>7.3892344990900916E-2</c:v>
                </c:pt>
                <c:pt idx="281">
                  <c:v>7.3843140936613261E-2</c:v>
                </c:pt>
                <c:pt idx="282">
                  <c:v>7.3794113493328636E-2</c:v>
                </c:pt>
                <c:pt idx="283">
                  <c:v>7.3745261758678127E-2</c:v>
                </c:pt>
                <c:pt idx="284">
                  <c:v>7.3696584835979601E-2</c:v>
                </c:pt>
                <c:pt idx="285">
                  <c:v>7.3648081834199186E-2</c:v>
                </c:pt>
                <c:pt idx="286">
                  <c:v>7.359975186791301E-2</c:v>
                </c:pt>
                <c:pt idx="287">
                  <c:v>7.355159405726909E-2</c:v>
                </c:pt>
                <c:pt idx="288">
                  <c:v>7.3503607527949516E-2</c:v>
                </c:pt>
                <c:pt idx="289">
                  <c:v>7.3455791411132801E-2</c:v>
                </c:pt>
                <c:pt idx="290">
                  <c:v>7.3408144843456494E-2</c:v>
                </c:pt>
                <c:pt idx="291">
                  <c:v>7.3360666966979973E-2</c:v>
                </c:pt>
                <c:pt idx="292">
                  <c:v>7.3313356929147463E-2</c:v>
                </c:pt>
                <c:pt idx="293">
                  <c:v>7.3266213882751313E-2</c:v>
                </c:pt>
                <c:pt idx="294">
                  <c:v>7.3219236985895442E-2</c:v>
                </c:pt>
                <c:pt idx="295">
                  <c:v>7.3172425401959035E-2</c:v>
                </c:pt>
                <c:pt idx="296">
                  <c:v>7.3125778299560462E-2</c:v>
                </c:pt>
                <c:pt idx="297">
                  <c:v>7.3079294852521404E-2</c:v>
                </c:pt>
                <c:pt idx="298">
                  <c:v>7.3032974239831169E-2</c:v>
                </c:pt>
                <c:pt idx="299">
                  <c:v>7.2986815645611325E-2</c:v>
                </c:pt>
                <c:pt idx="300">
                  <c:v>7.2940818259080414E-2</c:v>
                </c:pt>
                <c:pt idx="301">
                  <c:v>7.2894981274519016E-2</c:v>
                </c:pt>
                <c:pt idx="302">
                  <c:v>7.2849303891234923E-2</c:v>
                </c:pt>
                <c:pt idx="303">
                  <c:v>7.2803785313528616E-2</c:v>
                </c:pt>
                <c:pt idx="304">
                  <c:v>7.2758424750658912E-2</c:v>
                </c:pt>
                <c:pt idx="305">
                  <c:v>7.271322141680886E-2</c:v>
                </c:pt>
                <c:pt idx="306">
                  <c:v>7.2668174531051774E-2</c:v>
                </c:pt>
                <c:pt idx="307">
                  <c:v>7.2623283317317627E-2</c:v>
                </c:pt>
                <c:pt idx="308">
                  <c:v>7.2578547004359506E-2</c:v>
                </c:pt>
                <c:pt idx="309">
                  <c:v>7.2533964825720401E-2</c:v>
                </c:pt>
                <c:pt idx="310">
                  <c:v>7.2489536019700124E-2</c:v>
                </c:pt>
                <c:pt idx="311">
                  <c:v>7.2445259829322498E-2</c:v>
                </c:pt>
                <c:pt idx="312">
                  <c:v>7.240113550230276E-2</c:v>
                </c:pt>
                <c:pt idx="313">
                  <c:v>7.2357162291015104E-2</c:v>
                </c:pt>
                <c:pt idx="314">
                  <c:v>7.2313339452460546E-2</c:v>
                </c:pt>
                <c:pt idx="315">
                  <c:v>7.2269666248234901E-2</c:v>
                </c:pt>
                <c:pt idx="316">
                  <c:v>7.2226141944497058E-2</c:v>
                </c:pt>
                <c:pt idx="317">
                  <c:v>7.2182765811937374E-2</c:v>
                </c:pt>
                <c:pt idx="318">
                  <c:v>7.2139537125746361E-2</c:v>
                </c:pt>
                <c:pt idx="319">
                  <c:v>7.2096455165583537E-2</c:v>
                </c:pt>
                <c:pt idx="320">
                  <c:v>7.2053519215546494E-2</c:v>
                </c:pt>
                <c:pt idx="321">
                  <c:v>7.2010728564140161E-2</c:v>
                </c:pt>
                <c:pt idx="322">
                  <c:v>7.1968082504246314E-2</c:v>
                </c:pt>
                <c:pt idx="323">
                  <c:v>7.1925580333093223E-2</c:v>
                </c:pt>
                <c:pt idx="324">
                  <c:v>7.1883221352225607E-2</c:v>
                </c:pt>
                <c:pt idx="325">
                  <c:v>7.1841004867474662E-2</c:v>
                </c:pt>
                <c:pt idx="326">
                  <c:v>7.1798930188928398E-2</c:v>
                </c:pt>
                <c:pt idx="327">
                  <c:v>7.1756996630902153E-2</c:v>
                </c:pt>
                <c:pt idx="328">
                  <c:v>7.171520351190927E-2</c:v>
                </c:pt>
                <c:pt idx="329">
                  <c:v>7.1673550154632004E-2</c:v>
                </c:pt>
                <c:pt idx="330">
                  <c:v>7.1632035885892661E-2</c:v>
                </c:pt>
                <c:pt idx="331">
                  <c:v>7.1590660036624842E-2</c:v>
                </c:pt>
                <c:pt idx="332">
                  <c:v>7.1549421941845007E-2</c:v>
                </c:pt>
                <c:pt idx="333">
                  <c:v>7.150832094062412E-2</c:v>
                </c:pt>
                <c:pt idx="334">
                  <c:v>7.1467356376059582E-2</c:v>
                </c:pt>
                <c:pt idx="335">
                  <c:v>7.1426527595247299E-2</c:v>
                </c:pt>
                <c:pt idx="336">
                  <c:v>7.1385833949253977E-2</c:v>
                </c:pt>
                <c:pt idx="337">
                  <c:v>7.134527479308958E-2</c:v>
                </c:pt>
                <c:pt idx="338">
                  <c:v>7.1304849485680014E-2</c:v>
                </c:pt>
                <c:pt idx="339">
                  <c:v>7.126455738984E-2</c:v>
                </c:pt>
                <c:pt idx="340">
                  <c:v>7.122439787224609E-2</c:v>
                </c:pt>
                <c:pt idx="341">
                  <c:v>7.1184370303409919E-2</c:v>
                </c:pt>
                <c:pt idx="342">
                  <c:v>7.114447405765166E-2</c:v>
                </c:pt>
                <c:pt idx="343">
                  <c:v>7.11047085130736E-2</c:v>
                </c:pt>
                <c:pt idx="344">
                  <c:v>7.1065073051533964E-2</c:v>
                </c:pt>
                <c:pt idx="345">
                  <c:v>7.1025567058620898E-2</c:v>
                </c:pt>
                <c:pt idx="346">
                  <c:v>7.0986189923626625E-2</c:v>
                </c:pt>
                <c:pt idx="347">
                  <c:v>7.0946941039521802E-2</c:v>
                </c:pt>
                <c:pt idx="348">
                  <c:v>7.0907819802930094E-2</c:v>
                </c:pt>
                <c:pt idx="349">
                  <c:v>7.0868825614102821E-2</c:v>
                </c:pt>
                <c:pt idx="350">
                  <c:v>7.0829957876893931E-2</c:v>
                </c:pt>
                <c:pt idx="351">
                  <c:v>7.0791215998735016E-2</c:v>
                </c:pt>
                <c:pt idx="352">
                  <c:v>7.0752599390610599E-2</c:v>
                </c:pt>
                <c:pt idx="353">
                  <c:v>7.0714107467033549E-2</c:v>
                </c:pt>
                <c:pt idx="354">
                  <c:v>7.0675739646020697E-2</c:v>
                </c:pt>
                <c:pt idx="355">
                  <c:v>7.0637495349068616E-2</c:v>
                </c:pt>
                <c:pt idx="356">
                  <c:v>7.0599374001129575E-2</c:v>
                </c:pt>
                <c:pt idx="357">
                  <c:v>7.0561375030587681E-2</c:v>
                </c:pt>
                <c:pt idx="358">
                  <c:v>7.0523497869235161E-2</c:v>
                </c:pt>
                <c:pt idx="359">
                  <c:v>7.0485741952248826E-2</c:v>
                </c:pt>
                <c:pt idx="360">
                  <c:v>7.0448106718166745E-2</c:v>
                </c:pt>
                <c:pt idx="361">
                  <c:v>7.0410591608865036E-2</c:v>
                </c:pt>
                <c:pt idx="362">
                  <c:v>7.0373196069534835E-2</c:v>
                </c:pt>
                <c:pt idx="363">
                  <c:v>7.0335919548659448E-2</c:v>
                </c:pt>
                <c:pt idx="364">
                  <c:v>7.0298761497991677E-2</c:v>
                </c:pt>
                <c:pt idx="365">
                  <c:v>7.0261721372531255E-2</c:v>
                </c:pt>
                <c:pt idx="366">
                  <c:v>7.022479863050253E-2</c:v>
                </c:pt>
                <c:pt idx="367">
                  <c:v>7.0187992733332233E-2</c:v>
                </c:pt>
                <c:pt idx="368">
                  <c:v>7.0151303145627439E-2</c:v>
                </c:pt>
                <c:pt idx="369">
                  <c:v>7.0114729335153725E-2</c:v>
                </c:pt>
                <c:pt idx="370">
                  <c:v>7.0078270772813395E-2</c:v>
                </c:pt>
                <c:pt idx="371">
                  <c:v>7.0041926932623955E-2</c:v>
                </c:pt>
                <c:pt idx="372">
                  <c:v>7.0005697291696714E-2</c:v>
                </c:pt>
                <c:pt idx="373">
                  <c:v>6.9969581330215511E-2</c:v>
                </c:pt>
                <c:pt idx="374">
                  <c:v>6.9933578531415658E-2</c:v>
                </c:pt>
                <c:pt idx="375">
                  <c:v>6.9897688381562961E-2</c:v>
                </c:pt>
                <c:pt idx="376">
                  <c:v>6.9861910369932972E-2</c:v>
                </c:pt>
                <c:pt idx="377">
                  <c:v>6.9826243988790337E-2</c:v>
                </c:pt>
                <c:pt idx="378">
                  <c:v>6.97906887333683E-2</c:v>
                </c:pt>
                <c:pt idx="379">
                  <c:v>6.9755244101848413E-2</c:v>
                </c:pt>
                <c:pt idx="380">
                  <c:v>6.9719909595340315E-2</c:v>
                </c:pt>
                <c:pt idx="381">
                  <c:v>6.9684684717861711E-2</c:v>
                </c:pt>
                <c:pt idx="382">
                  <c:v>6.9649568976318493E-2</c:v>
                </c:pt>
                <c:pt idx="383">
                  <c:v>6.9614561880484996E-2</c:v>
                </c:pt>
                <c:pt idx="384">
                  <c:v>6.9579662942984372E-2</c:v>
                </c:pt>
                <c:pt idx="385">
                  <c:v>6.9544871679269191E-2</c:v>
                </c:pt>
                <c:pt idx="386">
                  <c:v>6.9510187607602095E-2</c:v>
                </c:pt>
                <c:pt idx="387">
                  <c:v>6.9475610249036632E-2</c:v>
                </c:pt>
                <c:pt idx="388">
                  <c:v>6.9441139127398244E-2</c:v>
                </c:pt>
                <c:pt idx="389">
                  <c:v>6.9406773769265365E-2</c:v>
                </c:pt>
                <c:pt idx="390">
                  <c:v>6.9372513703950686E-2</c:v>
                </c:pt>
                <c:pt idx="391">
                  <c:v>6.9338358463482547E-2</c:v>
                </c:pt>
                <c:pt idx="392">
                  <c:v>6.9304307582586447E-2</c:v>
                </c:pt>
                <c:pt idx="393">
                  <c:v>6.9270360598666744E-2</c:v>
                </c:pt>
                <c:pt idx="394">
                  <c:v>6.9236517051788432E-2</c:v>
                </c:pt>
                <c:pt idx="395">
                  <c:v>6.9202776484659057E-2</c:v>
                </c:pt>
                <c:pt idx="396">
                  <c:v>6.9169138442610814E-2</c:v>
                </c:pt>
                <c:pt idx="397">
                  <c:v>6.9135602473582747E-2</c:v>
                </c:pt>
                <c:pt idx="398">
                  <c:v>6.9102168128103048E-2</c:v>
                </c:pt>
                <c:pt idx="399">
                  <c:v>6.9068834959271561E-2</c:v>
                </c:pt>
                <c:pt idx="400">
                  <c:v>6.9035602522742337E-2</c:v>
                </c:pt>
                <c:pt idx="401">
                  <c:v>6.9002470376706371E-2</c:v>
                </c:pt>
                <c:pt idx="402">
                  <c:v>6.8969438081874446E-2</c:v>
                </c:pt>
                <c:pt idx="403">
                  <c:v>6.8936505201460122E-2</c:v>
                </c:pt>
                <c:pt idx="404">
                  <c:v>6.8903671301162817E-2</c:v>
                </c:pt>
                <c:pt idx="405">
                  <c:v>6.887093594915103E-2</c:v>
                </c:pt>
                <c:pt idx="406">
                  <c:v>6.8838298716045687E-2</c:v>
                </c:pt>
                <c:pt idx="407">
                  <c:v>6.8805759174903655E-2</c:v>
                </c:pt>
                <c:pt idx="408">
                  <c:v>6.8773316901201281E-2</c:v>
                </c:pt>
                <c:pt idx="409">
                  <c:v>6.874097147281813E-2</c:v>
                </c:pt>
                <c:pt idx="410">
                  <c:v>6.8708722470020828E-2</c:v>
                </c:pt>
                <c:pt idx="411">
                  <c:v>6.8676569475447022E-2</c:v>
                </c:pt>
                <c:pt idx="412">
                  <c:v>6.864451207408942E-2</c:v>
                </c:pt>
                <c:pt idx="413">
                  <c:v>6.8612549853280039E-2</c:v>
                </c:pt>
                <c:pt idx="414">
                  <c:v>6.8580682402674453E-2</c:v>
                </c:pt>
                <c:pt idx="415">
                  <c:v>6.8548909314236253E-2</c:v>
                </c:pt>
                <c:pt idx="416">
                  <c:v>6.8517230182221597E-2</c:v>
                </c:pt>
                <c:pt idx="417">
                  <c:v>6.8485644603163837E-2</c:v>
                </c:pt>
                <c:pt idx="418">
                  <c:v>6.8454152175858304E-2</c:v>
                </c:pt>
                <c:pt idx="419">
                  <c:v>6.8422752501347175E-2</c:v>
                </c:pt>
                <c:pt idx="420">
                  <c:v>6.8391445182904478E-2</c:v>
                </c:pt>
                <c:pt idx="421">
                  <c:v>6.836022982602119E-2</c:v>
                </c:pt>
                <c:pt idx="422">
                  <c:v>6.8329106038390458E-2</c:v>
                </c:pt>
                <c:pt idx="423">
                  <c:v>6.82980734298929E-2</c:v>
                </c:pt>
                <c:pt idx="424">
                  <c:v>6.8267131612582077E-2</c:v>
                </c:pt>
                <c:pt idx="425">
                  <c:v>6.8236280200669991E-2</c:v>
                </c:pt>
                <c:pt idx="426">
                  <c:v>6.8205518810512747E-2</c:v>
                </c:pt>
                <c:pt idx="427">
                  <c:v>6.8174847060596316E-2</c:v>
                </c:pt>
                <c:pt idx="428">
                  <c:v>6.8144264571522367E-2</c:v>
                </c:pt>
                <c:pt idx="429">
                  <c:v>6.8113770965994261E-2</c:v>
                </c:pt>
                <c:pt idx="430">
                  <c:v>6.8083365868803092E-2</c:v>
                </c:pt>
                <c:pt idx="431">
                  <c:v>6.8053048906813851E-2</c:v>
                </c:pt>
                <c:pt idx="432">
                  <c:v>6.8022819708951729E-2</c:v>
                </c:pt>
                <c:pt idx="433">
                  <c:v>6.7992677906188445E-2</c:v>
                </c:pt>
                <c:pt idx="434">
                  <c:v>6.796262313152876E-2</c:v>
                </c:pt>
                <c:pt idx="435">
                  <c:v>6.7932655019997013E-2</c:v>
                </c:pt>
                <c:pt idx="436">
                  <c:v>6.7902773208623826E-2</c:v>
                </c:pt>
                <c:pt idx="437">
                  <c:v>6.7872977336432855E-2</c:v>
                </c:pt>
                <c:pt idx="438">
                  <c:v>6.7843267044427655E-2</c:v>
                </c:pt>
                <c:pt idx="439">
                  <c:v>6.781364197557864E-2</c:v>
                </c:pt>
                <c:pt idx="440">
                  <c:v>6.7784101774810174E-2</c:v>
                </c:pt>
                <c:pt idx="441">
                  <c:v>6.775464608898768E-2</c:v>
                </c:pt>
                <c:pt idx="442">
                  <c:v>6.7725274566904928E-2</c:v>
                </c:pt>
                <c:pt idx="443">
                  <c:v>6.7695986859271362E-2</c:v>
                </c:pt>
                <c:pt idx="444">
                  <c:v>6.7666782618699545E-2</c:v>
                </c:pt>
                <c:pt idx="445">
                  <c:v>6.7637661499692678E-2</c:v>
                </c:pt>
                <c:pt idx="446">
                  <c:v>6.7608623158632225E-2</c:v>
                </c:pt>
                <c:pt idx="447">
                  <c:v>6.757966725376563E-2</c:v>
                </c:pt>
                <c:pt idx="448">
                  <c:v>6.7550793445194102E-2</c:v>
                </c:pt>
                <c:pt idx="449">
                  <c:v>6.7522001394860545E-2</c:v>
                </c:pt>
                <c:pt idx="450">
                  <c:v>6.7493290766537511E-2</c:v>
                </c:pt>
                <c:pt idx="451">
                  <c:v>6.7464661225815264E-2</c:v>
                </c:pt>
                <c:pt idx="452">
                  <c:v>6.7436112440089957E-2</c:v>
                </c:pt>
                <c:pt idx="453">
                  <c:v>6.7407644078551862E-2</c:v>
                </c:pt>
                <c:pt idx="454">
                  <c:v>6.7379255812173702E-2</c:v>
                </c:pt>
                <c:pt idx="455">
                  <c:v>6.7350947313699075E-2</c:v>
                </c:pt>
                <c:pt idx="456">
                  <c:v>6.7322718257630962E-2</c:v>
                </c:pt>
                <c:pt idx="457">
                  <c:v>6.7294568320220266E-2</c:v>
                </c:pt>
                <c:pt idx="458">
                  <c:v>6.7266497179454543E-2</c:v>
                </c:pt>
                <c:pt idx="459">
                  <c:v>6.7238504515046718E-2</c:v>
                </c:pt>
                <c:pt idx="460">
                  <c:v>6.7210590008423929E-2</c:v>
                </c:pt>
                <c:pt idx="461">
                  <c:v>6.7182753342716436E-2</c:v>
                </c:pt>
                <c:pt idx="462">
                  <c:v>6.7154994202746607E-2</c:v>
                </c:pt>
                <c:pt idx="463">
                  <c:v>6.7127312275018031E-2</c:v>
                </c:pt>
                <c:pt idx="464">
                  <c:v>6.7099707247704643E-2</c:v>
                </c:pt>
                <c:pt idx="465">
                  <c:v>6.7072178810639982E-2</c:v>
                </c:pt>
                <c:pt idx="466">
                  <c:v>6.7044726655306475E-2</c:v>
                </c:pt>
                <c:pt idx="467">
                  <c:v>6.7017350474824863E-2</c:v>
                </c:pt>
                <c:pt idx="468">
                  <c:v>6.6990049963943657E-2</c:v>
                </c:pt>
                <c:pt idx="469">
                  <c:v>6.6962824819028668E-2</c:v>
                </c:pt>
                <c:pt idx="470">
                  <c:v>6.6935674738052675E-2</c:v>
                </c:pt>
                <c:pt idx="471">
                  <c:v>6.690859942058508E-2</c:v>
                </c:pt>
                <c:pt idx="472">
                  <c:v>6.6881598567781697E-2</c:v>
                </c:pt>
                <c:pt idx="473">
                  <c:v>6.6854671882374594E-2</c:v>
                </c:pt>
                <c:pt idx="474">
                  <c:v>6.6827819068662031E-2</c:v>
                </c:pt>
                <c:pt idx="475">
                  <c:v>6.6801039832498452E-2</c:v>
                </c:pt>
                <c:pt idx="476">
                  <c:v>6.6774333881284523E-2</c:v>
                </c:pt>
                <c:pt idx="477">
                  <c:v>6.674770092395732E-2</c:v>
                </c:pt>
                <c:pt idx="478">
                  <c:v>6.6721140670980492E-2</c:v>
                </c:pt>
                <c:pt idx="479">
                  <c:v>6.6694652834334595E-2</c:v>
                </c:pt>
                <c:pt idx="480">
                  <c:v>6.6668237127507385E-2</c:v>
                </c:pt>
                <c:pt idx="481">
                  <c:v>6.6641893265484281E-2</c:v>
                </c:pt>
                <c:pt idx="482">
                  <c:v>6.6615620964738873E-2</c:v>
                </c:pt>
                <c:pt idx="483">
                  <c:v>6.6589419943223427E-2</c:v>
                </c:pt>
                <c:pt idx="484">
                  <c:v>6.6563289920359564E-2</c:v>
                </c:pt>
                <c:pt idx="485">
                  <c:v>6.6537230617028931E-2</c:v>
                </c:pt>
                <c:pt idx="486">
                  <c:v>6.6511241755563971E-2</c:v>
                </c:pt>
                <c:pt idx="487">
                  <c:v>6.6485323059738768E-2</c:v>
                </c:pt>
                <c:pt idx="488">
                  <c:v>6.6459474254759926E-2</c:v>
                </c:pt>
                <c:pt idx="489">
                  <c:v>6.6433695067257548E-2</c:v>
                </c:pt>
                <c:pt idx="490">
                  <c:v>6.6407985225276231E-2</c:v>
                </c:pt>
                <c:pt idx="491">
                  <c:v>6.6382344458266199E-2</c:v>
                </c:pt>
                <c:pt idx="492">
                  <c:v>6.6356772497074432E-2</c:v>
                </c:pt>
                <c:pt idx="493">
                  <c:v>6.6331269073935911E-2</c:v>
                </c:pt>
                <c:pt idx="494">
                  <c:v>6.6305833922464877E-2</c:v>
                </c:pt>
                <c:pt idx="495">
                  <c:v>6.6280466777646194E-2</c:v>
                </c:pt>
                <c:pt idx="496">
                  <c:v>6.6255167375826748E-2</c:v>
                </c:pt>
                <c:pt idx="497">
                  <c:v>6.6229935454706915E-2</c:v>
                </c:pt>
                <c:pt idx="498">
                  <c:v>6.6204770753332115E-2</c:v>
                </c:pt>
                <c:pt idx="499">
                  <c:v>6.6179673012084383E-2</c:v>
                </c:pt>
                <c:pt idx="500">
                  <c:v>6.6154641972674011E-2</c:v>
                </c:pt>
                <c:pt idx="501">
                  <c:v>6.6129677378131288E-2</c:v>
                </c:pt>
                <c:pt idx="502">
                  <c:v>6.6104778972798248E-2</c:v>
                </c:pt>
                <c:pt idx="503">
                  <c:v>6.6079946502320519E-2</c:v>
                </c:pt>
                <c:pt idx="504">
                  <c:v>6.6055179713639195E-2</c:v>
                </c:pt>
                <c:pt idx="505">
                  <c:v>6.6030478354982797E-2</c:v>
                </c:pt>
                <c:pt idx="506">
                  <c:v>6.6005842175859281E-2</c:v>
                </c:pt>
                <c:pt idx="507">
                  <c:v>6.5981270927048072E-2</c:v>
                </c:pt>
                <c:pt idx="508">
                  <c:v>6.595676436059221E-2</c:v>
                </c:pt>
                <c:pt idx="509">
                  <c:v>6.5932322229790508E-2</c:v>
                </c:pt>
                <c:pt idx="510">
                  <c:v>6.5907944289189793E-2</c:v>
                </c:pt>
                <c:pt idx="511">
                  <c:v>6.5883630294577181E-2</c:v>
                </c:pt>
                <c:pt idx="512">
                  <c:v>6.5859380002972423E-2</c:v>
                </c:pt>
                <c:pt idx="513">
                  <c:v>6.5835193172620293E-2</c:v>
                </c:pt>
                <c:pt idx="514">
                  <c:v>6.5811069562983049E-2</c:v>
                </c:pt>
                <c:pt idx="515">
                  <c:v>6.5787008934732924E-2</c:v>
                </c:pt>
                <c:pt idx="516">
                  <c:v>6.5763011049744691E-2</c:v>
                </c:pt>
                <c:pt idx="517">
                  <c:v>6.5739075671088248E-2</c:v>
                </c:pt>
                <c:pt idx="518">
                  <c:v>6.571520256302131E-2</c:v>
                </c:pt>
                <c:pt idx="519">
                  <c:v>6.5691391490982104E-2</c:v>
                </c:pt>
                <c:pt idx="520">
                  <c:v>6.5667642221582126E-2</c:v>
                </c:pt>
                <c:pt idx="521">
                  <c:v>6.5643954522598982E-2</c:v>
                </c:pt>
                <c:pt idx="522">
                  <c:v>6.5620328162969227E-2</c:v>
                </c:pt>
                <c:pt idx="523">
                  <c:v>6.5596762912781284E-2</c:v>
                </c:pt>
                <c:pt idx="524">
                  <c:v>6.5573258543268426E-2</c:v>
                </c:pt>
                <c:pt idx="525">
                  <c:v>6.5549814826801792E-2</c:v>
                </c:pt>
                <c:pt idx="526">
                  <c:v>6.5526431536883437E-2</c:v>
                </c:pt>
                <c:pt idx="527">
                  <c:v>6.5503108448139447E-2</c:v>
                </c:pt>
                <c:pt idx="528">
                  <c:v>6.5479845336313111E-2</c:v>
                </c:pt>
                <c:pt idx="529">
                  <c:v>6.5456641978258123E-2</c:v>
                </c:pt>
                <c:pt idx="530">
                  <c:v>6.5433498151931849E-2</c:v>
                </c:pt>
                <c:pt idx="531">
                  <c:v>6.5410413636388623E-2</c:v>
                </c:pt>
                <c:pt idx="532">
                  <c:v>6.5387388211773104E-2</c:v>
                </c:pt>
                <c:pt idx="533">
                  <c:v>6.5364421659313679E-2</c:v>
                </c:pt>
                <c:pt idx="534">
                  <c:v>6.5341513761315903E-2</c:v>
                </c:pt>
                <c:pt idx="535">
                  <c:v>6.5318664301155988E-2</c:v>
                </c:pt>
                <c:pt idx="536">
                  <c:v>6.5295873063274334E-2</c:v>
                </c:pt>
                <c:pt idx="537">
                  <c:v>6.5273139833169139E-2</c:v>
                </c:pt>
                <c:pt idx="538">
                  <c:v>6.525046439738999E-2</c:v>
                </c:pt>
                <c:pt idx="539">
                  <c:v>6.5227846543531559E-2</c:v>
                </c:pt>
                <c:pt idx="540">
                  <c:v>6.520528606022731E-2</c:v>
                </c:pt>
                <c:pt idx="541">
                  <c:v>6.5182782737143244E-2</c:v>
                </c:pt>
                <c:pt idx="542">
                  <c:v>6.5160336364971733E-2</c:v>
                </c:pt>
                <c:pt idx="543">
                  <c:v>6.5137946735425334E-2</c:v>
                </c:pt>
                <c:pt idx="544">
                  <c:v>6.5115613641230682E-2</c:v>
                </c:pt>
                <c:pt idx="545">
                  <c:v>6.5093336876122454E-2</c:v>
                </c:pt>
                <c:pt idx="546">
                  <c:v>6.5071116234837301E-2</c:v>
                </c:pt>
                <c:pt idx="547">
                  <c:v>6.5048951513107897E-2</c:v>
                </c:pt>
                <c:pt idx="548">
                  <c:v>6.5026842507656946E-2</c:v>
                </c:pt>
                <c:pt idx="549">
                  <c:v>6.5004789016191347E-2</c:v>
                </c:pt>
                <c:pt idx="550">
                  <c:v>6.4982790837396276E-2</c:v>
                </c:pt>
                <c:pt idx="551">
                  <c:v>6.4960847770929392E-2</c:v>
                </c:pt>
                <c:pt idx="552">
                  <c:v>6.493895961741504E-2</c:v>
                </c:pt>
                <c:pt idx="553">
                  <c:v>6.4917126178438547E-2</c:v>
                </c:pt>
                <c:pt idx="554">
                  <c:v>6.4895347256540462E-2</c:v>
                </c:pt>
                <c:pt idx="555">
                  <c:v>6.4873622655210947E-2</c:v>
                </c:pt>
                <c:pt idx="556">
                  <c:v>6.4851952178884134E-2</c:v>
                </c:pt>
                <c:pt idx="557">
                  <c:v>6.4830335632932529E-2</c:v>
                </c:pt>
                <c:pt idx="558">
                  <c:v>6.4808772823661487E-2</c:v>
                </c:pt>
                <c:pt idx="559">
                  <c:v>6.4787263558303679E-2</c:v>
                </c:pt>
                <c:pt idx="560">
                  <c:v>6.4765807645013662E-2</c:v>
                </c:pt>
                <c:pt idx="561">
                  <c:v>6.4744404892862401E-2</c:v>
                </c:pt>
                <c:pt idx="562">
                  <c:v>6.4723055111831893E-2</c:v>
                </c:pt>
                <c:pt idx="563">
                  <c:v>6.4701758112809843E-2</c:v>
                </c:pt>
                <c:pt idx="564">
                  <c:v>6.4680513707584278E-2</c:v>
                </c:pt>
                <c:pt idx="565">
                  <c:v>6.4659321708838313E-2</c:v>
                </c:pt>
                <c:pt idx="566">
                  <c:v>6.4638181930144895E-2</c:v>
                </c:pt>
                <c:pt idx="567">
                  <c:v>6.4617094185961552E-2</c:v>
                </c:pt>
                <c:pt idx="568">
                  <c:v>6.4596058291625263E-2</c:v>
                </c:pt>
                <c:pt idx="569">
                  <c:v>6.4575074063347282E-2</c:v>
                </c:pt>
                <c:pt idx="570">
                  <c:v>6.4554141318208066E-2</c:v>
                </c:pt>
                <c:pt idx="571">
                  <c:v>6.4533259874152163E-2</c:v>
                </c:pt>
                <c:pt idx="572">
                  <c:v>6.4512429549983208E-2</c:v>
                </c:pt>
                <c:pt idx="573">
                  <c:v>6.4491650165358905E-2</c:v>
                </c:pt>
                <c:pt idx="574">
                  <c:v>6.4470921540786055E-2</c:v>
                </c:pt>
                <c:pt idx="575">
                  <c:v>6.445024349761562E-2</c:v>
                </c:pt>
                <c:pt idx="576">
                  <c:v>6.4429615858037817E-2</c:v>
                </c:pt>
                <c:pt idx="577">
                  <c:v>6.4409038445077282E-2</c:v>
                </c:pt>
                <c:pt idx="578">
                  <c:v>6.4388511082588196E-2</c:v>
                </c:pt>
                <c:pt idx="579">
                  <c:v>6.436803359524948E-2</c:v>
                </c:pt>
                <c:pt idx="580">
                  <c:v>6.4347605808560054E-2</c:v>
                </c:pt>
                <c:pt idx="581">
                  <c:v>6.432722754883409E-2</c:v>
                </c:pt>
                <c:pt idx="582">
                  <c:v>6.4306898643196289E-2</c:v>
                </c:pt>
                <c:pt idx="583">
                  <c:v>6.4286618919577224E-2</c:v>
                </c:pt>
                <c:pt idx="584">
                  <c:v>6.4266388206708672E-2</c:v>
                </c:pt>
                <c:pt idx="585">
                  <c:v>6.4246206334119038E-2</c:v>
                </c:pt>
                <c:pt idx="586">
                  <c:v>6.4226073132128733E-2</c:v>
                </c:pt>
                <c:pt idx="587">
                  <c:v>6.4205988431845676E-2</c:v>
                </c:pt>
                <c:pt idx="588">
                  <c:v>6.4185952065160728E-2</c:v>
                </c:pt>
                <c:pt idx="589">
                  <c:v>6.4165963864743214E-2</c:v>
                </c:pt>
                <c:pt idx="590">
                  <c:v>6.4146023664036475E-2</c:v>
                </c:pt>
                <c:pt idx="591">
                  <c:v>6.4126131297253447E-2</c:v>
                </c:pt>
                <c:pt idx="592">
                  <c:v>6.4106286599372217E-2</c:v>
                </c:pt>
                <c:pt idx="593">
                  <c:v>6.4086489406131708E-2</c:v>
                </c:pt>
                <c:pt idx="594">
                  <c:v>6.4066739554027308E-2</c:v>
                </c:pt>
                <c:pt idx="595">
                  <c:v>6.4047036880306565E-2</c:v>
                </c:pt>
                <c:pt idx="596">
                  <c:v>6.4027381222964905E-2</c:v>
                </c:pt>
                <c:pt idx="597">
                  <c:v>6.4007772420741363E-2</c:v>
                </c:pt>
                <c:pt idx="598">
                  <c:v>6.3988210313114371E-2</c:v>
                </c:pt>
                <c:pt idx="599">
                  <c:v>6.3968694740297566E-2</c:v>
                </c:pt>
                <c:pt idx="600">
                  <c:v>6.3949225543235608E-2</c:v>
                </c:pt>
                <c:pt idx="601">
                  <c:v>6.3929802563600049E-2</c:v>
                </c:pt>
                <c:pt idx="602">
                  <c:v>6.3910425643785199E-2</c:v>
                </c:pt>
                <c:pt idx="603">
                  <c:v>6.3891094626904066E-2</c:v>
                </c:pt>
                <c:pt idx="604">
                  <c:v>6.3871809356784257E-2</c:v>
                </c:pt>
                <c:pt idx="605">
                  <c:v>6.3852569677963975E-2</c:v>
                </c:pt>
                <c:pt idx="606">
                  <c:v>6.3833375435688011E-2</c:v>
                </c:pt>
                <c:pt idx="607">
                  <c:v>6.3814226475903763E-2</c:v>
                </c:pt>
                <c:pt idx="608">
                  <c:v>6.379512264525726E-2</c:v>
                </c:pt>
                <c:pt idx="609">
                  <c:v>6.3776063791089257E-2</c:v>
                </c:pt>
                <c:pt idx="610">
                  <c:v>6.3757049761431317E-2</c:v>
                </c:pt>
                <c:pt idx="611">
                  <c:v>6.3738080405001965E-2</c:v>
                </c:pt>
                <c:pt idx="612">
                  <c:v>6.3719155571202793E-2</c:v>
                </c:pt>
                <c:pt idx="613">
                  <c:v>6.3700275110114668E-2</c:v>
                </c:pt>
                <c:pt idx="614">
                  <c:v>6.3681438872493917E-2</c:v>
                </c:pt>
                <c:pt idx="615">
                  <c:v>6.3662646709768553E-2</c:v>
                </c:pt>
                <c:pt idx="616">
                  <c:v>6.3643898474034538E-2</c:v>
                </c:pt>
                <c:pt idx="617">
                  <c:v>6.3625194018052042E-2</c:v>
                </c:pt>
                <c:pt idx="618">
                  <c:v>6.3606533195241732E-2</c:v>
                </c:pt>
                <c:pt idx="619">
                  <c:v>6.3587915859681141E-2</c:v>
                </c:pt>
                <c:pt idx="620">
                  <c:v>6.3569341866100942E-2</c:v>
                </c:pt>
                <c:pt idx="621">
                  <c:v>6.3550811069881377E-2</c:v>
                </c:pt>
                <c:pt idx="622">
                  <c:v>6.3532323327048654E-2</c:v>
                </c:pt>
                <c:pt idx="623">
                  <c:v>6.35138784942713E-2</c:v>
                </c:pt>
                <c:pt idx="624">
                  <c:v>6.3495476428856681E-2</c:v>
                </c:pt>
                <c:pt idx="625">
                  <c:v>6.3477116988747431E-2</c:v>
                </c:pt>
                <c:pt idx="626">
                  <c:v>6.3458800032517929E-2</c:v>
                </c:pt>
                <c:pt idx="627">
                  <c:v>6.3440525419370813E-2</c:v>
                </c:pt>
                <c:pt idx="628">
                  <c:v>6.3422293009133532E-2</c:v>
                </c:pt>
                <c:pt idx="629">
                  <c:v>6.3404102662254894E-2</c:v>
                </c:pt>
                <c:pt idx="630">
                  <c:v>6.3385954239801617E-2</c:v>
                </c:pt>
                <c:pt idx="631">
                  <c:v>6.3367847603454985E-2</c:v>
                </c:pt>
                <c:pt idx="632">
                  <c:v>6.334978261550743E-2</c:v>
                </c:pt>
                <c:pt idx="633">
                  <c:v>6.3331759138859162E-2</c:v>
                </c:pt>
                <c:pt idx="634">
                  <c:v>6.3313777037014865E-2</c:v>
                </c:pt>
                <c:pt idx="635">
                  <c:v>6.3295836174080383E-2</c:v>
                </c:pt>
                <c:pt idx="636">
                  <c:v>6.32779364147594E-2</c:v>
                </c:pt>
                <c:pt idx="637">
                  <c:v>6.3260077624350222E-2</c:v>
                </c:pt>
                <c:pt idx="638">
                  <c:v>6.3242259668742473E-2</c:v>
                </c:pt>
                <c:pt idx="639">
                  <c:v>6.3224482414413891E-2</c:v>
                </c:pt>
                <c:pt idx="640">
                  <c:v>6.3206745728427119E-2</c:v>
                </c:pt>
                <c:pt idx="641">
                  <c:v>6.3189049478426518E-2</c:v>
                </c:pt>
                <c:pt idx="642">
                  <c:v>6.3171393532635012E-2</c:v>
                </c:pt>
                <c:pt idx="643">
                  <c:v>6.3153777759850913E-2</c:v>
                </c:pt>
                <c:pt idx="644">
                  <c:v>6.3136202029444824E-2</c:v>
                </c:pt>
                <c:pt idx="645">
                  <c:v>6.3118666211356533E-2</c:v>
                </c:pt>
                <c:pt idx="646">
                  <c:v>6.3101170176091889E-2</c:v>
                </c:pt>
                <c:pt idx="647">
                  <c:v>6.3083713794719762E-2</c:v>
                </c:pt>
                <c:pt idx="648">
                  <c:v>6.3066296938869018E-2</c:v>
                </c:pt>
                <c:pt idx="649">
                  <c:v>6.3048919480725468E-2</c:v>
                </c:pt>
                <c:pt idx="650">
                  <c:v>6.3031581293028854E-2</c:v>
                </c:pt>
                <c:pt idx="651">
                  <c:v>6.3014282249069867E-2</c:v>
                </c:pt>
                <c:pt idx="652">
                  <c:v>6.2997022222687174E-2</c:v>
                </c:pt>
                <c:pt idx="653">
                  <c:v>6.2979801088264481E-2</c:v>
                </c:pt>
                <c:pt idx="654">
                  <c:v>6.2962618720727587E-2</c:v>
                </c:pt>
                <c:pt idx="655">
                  <c:v>6.294547499554147E-2</c:v>
                </c:pt>
                <c:pt idx="656">
                  <c:v>6.2928369788707417E-2</c:v>
                </c:pt>
                <c:pt idx="657">
                  <c:v>6.2911302976760106E-2</c:v>
                </c:pt>
                <c:pt idx="658">
                  <c:v>6.2894274436764763E-2</c:v>
                </c:pt>
                <c:pt idx="659">
                  <c:v>6.2877284046314361E-2</c:v>
                </c:pt>
                <c:pt idx="660">
                  <c:v>6.2860331683526727E-2</c:v>
                </c:pt>
                <c:pt idx="661">
                  <c:v>6.2843417227041801E-2</c:v>
                </c:pt>
                <c:pt idx="662">
                  <c:v>6.2826540556018801E-2</c:v>
                </c:pt>
                <c:pt idx="663">
                  <c:v>6.280970155013349E-2</c:v>
                </c:pt>
                <c:pt idx="664">
                  <c:v>6.2792900089575401E-2</c:v>
                </c:pt>
                <c:pt idx="665">
                  <c:v>6.2776136055045104E-2</c:v>
                </c:pt>
                <c:pt idx="666">
                  <c:v>6.2759409327751522E-2</c:v>
                </c:pt>
                <c:pt idx="667">
                  <c:v>6.2742719789409179E-2</c:v>
                </c:pt>
                <c:pt idx="668">
                  <c:v>6.272606732223554E-2</c:v>
                </c:pt>
                <c:pt idx="669">
                  <c:v>6.2709451808948366E-2</c:v>
                </c:pt>
                <c:pt idx="670">
                  <c:v>6.2692873132763019E-2</c:v>
                </c:pt>
                <c:pt idx="671">
                  <c:v>6.2676331177389882E-2</c:v>
                </c:pt>
                <c:pt idx="672">
                  <c:v>6.2659825827031695E-2</c:v>
                </c:pt>
                <c:pt idx="673">
                  <c:v>6.2643356966380973E-2</c:v>
                </c:pt>
                <c:pt idx="674">
                  <c:v>6.2626924480617435E-2</c:v>
                </c:pt>
                <c:pt idx="675">
                  <c:v>6.2610528255405404E-2</c:v>
                </c:pt>
                <c:pt idx="676">
                  <c:v>6.2594168176891299E-2</c:v>
                </c:pt>
                <c:pt idx="677">
                  <c:v>6.257784413170106E-2</c:v>
                </c:pt>
                <c:pt idx="678">
                  <c:v>6.2561556006937649E-2</c:v>
                </c:pt>
                <c:pt idx="679">
                  <c:v>6.2545303690178522E-2</c:v>
                </c:pt>
                <c:pt idx="680">
                  <c:v>6.2529087069473188E-2</c:v>
                </c:pt>
                <c:pt idx="681">
                  <c:v>6.2512906033340671E-2</c:v>
                </c:pt>
                <c:pt idx="682">
                  <c:v>6.2496760470767111E-2</c:v>
                </c:pt>
                <c:pt idx="683">
                  <c:v>6.2480650271203274E-2</c:v>
                </c:pt>
                <c:pt idx="684">
                  <c:v>6.2464575324562156E-2</c:v>
                </c:pt>
                <c:pt idx="685">
                  <c:v>6.2448535521216562E-2</c:v>
                </c:pt>
                <c:pt idx="686">
                  <c:v>6.2432530751996694E-2</c:v>
                </c:pt>
                <c:pt idx="687">
                  <c:v>6.2416560908187792E-2</c:v>
                </c:pt>
                <c:pt idx="688">
                  <c:v>6.2400625881527734E-2</c:v>
                </c:pt>
                <c:pt idx="689">
                  <c:v>6.238472556420472E-2</c:v>
                </c:pt>
                <c:pt idx="690">
                  <c:v>6.2368859848854902E-2</c:v>
                </c:pt>
                <c:pt idx="691">
                  <c:v>6.2353028628560077E-2</c:v>
                </c:pt>
                <c:pt idx="692">
                  <c:v>6.233723179684536E-2</c:v>
                </c:pt>
                <c:pt idx="693">
                  <c:v>6.2321469247676904E-2</c:v>
                </c:pt>
                <c:pt idx="694">
                  <c:v>6.2305740875459606E-2</c:v>
                </c:pt>
                <c:pt idx="695">
                  <c:v>6.2290046575034848E-2</c:v>
                </c:pt>
                <c:pt idx="696">
                  <c:v>6.2274386241678234E-2</c:v>
                </c:pt>
                <c:pt idx="697">
                  <c:v>6.2258759771097356E-2</c:v>
                </c:pt>
                <c:pt idx="698">
                  <c:v>6.2243167059429561E-2</c:v>
                </c:pt>
                <c:pt idx="699">
                  <c:v>6.2227608003239746E-2</c:v>
                </c:pt>
                <c:pt idx="700">
                  <c:v>6.2212082499518151E-2</c:v>
                </c:pt>
                <c:pt idx="701">
                  <c:v>6.2196590445678171E-2</c:v>
                </c:pt>
                <c:pt idx="702">
                  <c:v>6.2181131739554182E-2</c:v>
                </c:pt>
                <c:pt idx="703">
                  <c:v>6.2165706279399401E-2</c:v>
                </c:pt>
                <c:pt idx="704">
                  <c:v>6.2150313963883708E-2</c:v>
                </c:pt>
                <c:pt idx="705">
                  <c:v>6.2134954692091543E-2</c:v>
                </c:pt>
                <c:pt idx="706">
                  <c:v>6.2119628363519759E-2</c:v>
                </c:pt>
                <c:pt idx="707">
                  <c:v>6.2104334878075526E-2</c:v>
                </c:pt>
                <c:pt idx="708">
                  <c:v>6.2089074136074236E-2</c:v>
                </c:pt>
                <c:pt idx="709">
                  <c:v>6.2073846038237429E-2</c:v>
                </c:pt>
                <c:pt idx="710">
                  <c:v>6.2058650485690703E-2</c:v>
                </c:pt>
                <c:pt idx="711">
                  <c:v>6.2043487379961675E-2</c:v>
                </c:pt>
                <c:pt idx="712">
                  <c:v>6.2028356622977933E-2</c:v>
                </c:pt>
                <c:pt idx="713">
                  <c:v>6.2013258117064991E-2</c:v>
                </c:pt>
                <c:pt idx="714">
                  <c:v>6.1998191764944276E-2</c:v>
                </c:pt>
                <c:pt idx="715">
                  <c:v>6.1983157469731133E-2</c:v>
                </c:pt>
                <c:pt idx="716">
                  <c:v>6.1968155134932812E-2</c:v>
                </c:pt>
                <c:pt idx="717">
                  <c:v>6.1953184664446485E-2</c:v>
                </c:pt>
                <c:pt idx="718">
                  <c:v>6.1938245962557287E-2</c:v>
                </c:pt>
                <c:pt idx="719">
                  <c:v>6.1923338933936339E-2</c:v>
                </c:pt>
                <c:pt idx="720">
                  <c:v>6.190846348363882E-2</c:v>
                </c:pt>
                <c:pt idx="721">
                  <c:v>6.1893619517102004E-2</c:v>
                </c:pt>
                <c:pt idx="722">
                  <c:v>6.187880694014336E-2</c:v>
                </c:pt>
                <c:pt idx="723">
                  <c:v>6.1864025658958627E-2</c:v>
                </c:pt>
                <c:pt idx="724">
                  <c:v>6.1849275580119913E-2</c:v>
                </c:pt>
                <c:pt idx="725">
                  <c:v>6.1834556610573799E-2</c:v>
                </c:pt>
                <c:pt idx="726">
                  <c:v>6.1819868657639464E-2</c:v>
                </c:pt>
                <c:pt idx="727">
                  <c:v>6.1805211629006825E-2</c:v>
                </c:pt>
                <c:pt idx="728">
                  <c:v>6.1790585432734663E-2</c:v>
                </c:pt>
                <c:pt idx="729">
                  <c:v>6.1775989977248792E-2</c:v>
                </c:pt>
                <c:pt idx="730">
                  <c:v>6.1761425171340215E-2</c:v>
                </c:pt>
                <c:pt idx="731">
                  <c:v>6.17468909241633E-2</c:v>
                </c:pt>
                <c:pt idx="732">
                  <c:v>6.1732387145233977E-2</c:v>
                </c:pt>
                <c:pt idx="733">
                  <c:v>6.1717913744427921E-2</c:v>
                </c:pt>
                <c:pt idx="734">
                  <c:v>6.1703470631978771E-2</c:v>
                </c:pt>
                <c:pt idx="735">
                  <c:v>6.1689057718476339E-2</c:v>
                </c:pt>
                <c:pt idx="736">
                  <c:v>6.1674674914864849E-2</c:v>
                </c:pt>
                <c:pt idx="737">
                  <c:v>6.1660322132441173E-2</c:v>
                </c:pt>
                <c:pt idx="738">
                  <c:v>6.1645999282853074E-2</c:v>
                </c:pt>
                <c:pt idx="739">
                  <c:v>6.1631706278097477E-2</c:v>
                </c:pt>
                <c:pt idx="740">
                  <c:v>6.1617443030518734E-2</c:v>
                </c:pt>
                <c:pt idx="741">
                  <c:v>6.1603209452806909E-2</c:v>
                </c:pt>
                <c:pt idx="742">
                  <c:v>6.1589005457996067E-2</c:v>
                </c:pt>
                <c:pt idx="743">
                  <c:v>6.1574830959462569E-2</c:v>
                </c:pt>
                <c:pt idx="744">
                  <c:v>6.1560685870923393E-2</c:v>
                </c:pt>
                <c:pt idx="745">
                  <c:v>6.1546570106434446E-2</c:v>
                </c:pt>
                <c:pt idx="746">
                  <c:v>6.1532483580388909E-2</c:v>
                </c:pt>
                <c:pt idx="747">
                  <c:v>6.1518426207515554E-2</c:v>
                </c:pt>
                <c:pt idx="748">
                  <c:v>6.1504397902877116E-2</c:v>
                </c:pt>
                <c:pt idx="749">
                  <c:v>6.1490398581868638E-2</c:v>
                </c:pt>
                <c:pt idx="750">
                  <c:v>6.1476428160215861E-2</c:v>
                </c:pt>
                <c:pt idx="751">
                  <c:v>6.1462486553973572E-2</c:v>
                </c:pt>
                <c:pt idx="752">
                  <c:v>6.1448573679524027E-2</c:v>
                </c:pt>
                <c:pt idx="753">
                  <c:v>6.1434689453575317E-2</c:v>
                </c:pt>
                <c:pt idx="754">
                  <c:v>6.1420833793159796E-2</c:v>
                </c:pt>
                <c:pt idx="755">
                  <c:v>6.1407006615632496E-2</c:v>
                </c:pt>
                <c:pt idx="756">
                  <c:v>6.1393207838669549E-2</c:v>
                </c:pt>
                <c:pt idx="757">
                  <c:v>6.1379437380266612E-2</c:v>
                </c:pt>
                <c:pt idx="758">
                  <c:v>6.1365695158737327E-2</c:v>
                </c:pt>
                <c:pt idx="759">
                  <c:v>6.1351981092711769E-2</c:v>
                </c:pt>
                <c:pt idx="760">
                  <c:v>6.1338295101134893E-2</c:v>
                </c:pt>
                <c:pt idx="761">
                  <c:v>6.1324637103265037E-2</c:v>
                </c:pt>
                <c:pt idx="762">
                  <c:v>6.131100701867237E-2</c:v>
                </c:pt>
                <c:pt idx="763">
                  <c:v>6.1297404767237391E-2</c:v>
                </c:pt>
                <c:pt idx="764">
                  <c:v>6.1283830269149443E-2</c:v>
                </c:pt>
                <c:pt idx="765">
                  <c:v>6.1270283444905191E-2</c:v>
                </c:pt>
                <c:pt idx="766">
                  <c:v>6.1256764215307152E-2</c:v>
                </c:pt>
                <c:pt idx="767">
                  <c:v>6.124327250146222E-2</c:v>
                </c:pt>
                <c:pt idx="768">
                  <c:v>6.1229808224780198E-2</c:v>
                </c:pt>
                <c:pt idx="769">
                  <c:v>6.1216371306972314E-2</c:v>
                </c:pt>
                <c:pt idx="770">
                  <c:v>6.1202961670049814E-2</c:v>
                </c:pt>
                <c:pt idx="771">
                  <c:v>6.1189579236322476E-2</c:v>
                </c:pt>
                <c:pt idx="772">
                  <c:v>6.1176223928397194E-2</c:v>
                </c:pt>
                <c:pt idx="773">
                  <c:v>6.1162895669176556E-2</c:v>
                </c:pt>
                <c:pt idx="774">
                  <c:v>6.1149594381857415E-2</c:v>
                </c:pt>
                <c:pt idx="775">
                  <c:v>6.1136319989929494E-2</c:v>
                </c:pt>
                <c:pt idx="776">
                  <c:v>6.1123072417173956E-2</c:v>
                </c:pt>
                <c:pt idx="777">
                  <c:v>6.110985158766203E-2</c:v>
                </c:pt>
                <c:pt idx="778">
                  <c:v>6.1096657425753625E-2</c:v>
                </c:pt>
                <c:pt idx="779">
                  <c:v>6.1083489856095949E-2</c:v>
                </c:pt>
                <c:pt idx="780">
                  <c:v>6.1070348803622131E-2</c:v>
                </c:pt>
                <c:pt idx="781">
                  <c:v>6.1057234193549859E-2</c:v>
                </c:pt>
                <c:pt idx="782">
                  <c:v>6.1044145951380038E-2</c:v>
                </c:pt>
                <c:pt idx="783">
                  <c:v>6.1031084002895433E-2</c:v>
                </c:pt>
                <c:pt idx="784">
                  <c:v>6.1018048274159332E-2</c:v>
                </c:pt>
                <c:pt idx="785">
                  <c:v>6.1005038691514198E-2</c:v>
                </c:pt>
                <c:pt idx="786">
                  <c:v>6.0992055181580372E-2</c:v>
                </c:pt>
                <c:pt idx="787">
                  <c:v>6.0979097671254735E-2</c:v>
                </c:pt>
                <c:pt idx="788">
                  <c:v>6.0966166087709411E-2</c:v>
                </c:pt>
                <c:pt idx="789">
                  <c:v>6.0953260358390451E-2</c:v>
                </c:pt>
                <c:pt idx="790">
                  <c:v>6.094038041101655E-2</c:v>
                </c:pt>
                <c:pt idx="791">
                  <c:v>6.0927526173577759E-2</c:v>
                </c:pt>
                <c:pt idx="792">
                  <c:v>6.0914697574334195E-2</c:v>
                </c:pt>
                <c:pt idx="793">
                  <c:v>6.0901894541814779E-2</c:v>
                </c:pt>
                <c:pt idx="794">
                  <c:v>6.088911700481596E-2</c:v>
                </c:pt>
                <c:pt idx="795">
                  <c:v>6.0876364892400461E-2</c:v>
                </c:pt>
                <c:pt idx="796">
                  <c:v>6.0863638133896038E-2</c:v>
                </c:pt>
                <c:pt idx="797">
                  <c:v>6.0850936658894204E-2</c:v>
                </c:pt>
                <c:pt idx="798">
                  <c:v>6.083826039724903E-2</c:v>
                </c:pt>
                <c:pt idx="799">
                  <c:v>6.082560927907589E-2</c:v>
                </c:pt>
                <c:pt idx="800">
                  <c:v>6.0812983234750234E-2</c:v>
                </c:pt>
                <c:pt idx="801">
                  <c:v>6.0800382194906397E-2</c:v>
                </c:pt>
                <c:pt idx="802">
                  <c:v>6.0787806090436353E-2</c:v>
                </c:pt>
                <c:pt idx="803">
                  <c:v>6.0775254852488539E-2</c:v>
                </c:pt>
                <c:pt idx="804">
                  <c:v>6.0762728412466653E-2</c:v>
                </c:pt>
                <c:pt idx="805">
                  <c:v>6.0750226702028447E-2</c:v>
                </c:pt>
                <c:pt idx="806">
                  <c:v>6.0737749653084566E-2</c:v>
                </c:pt>
                <c:pt idx="807">
                  <c:v>6.0725297197797366E-2</c:v>
                </c:pt>
                <c:pt idx="808">
                  <c:v>6.0712869268579724E-2</c:v>
                </c:pt>
                <c:pt idx="809">
                  <c:v>6.0700465798093899E-2</c:v>
                </c:pt>
                <c:pt idx="810">
                  <c:v>6.0688086719250363E-2</c:v>
                </c:pt>
                <c:pt idx="811">
                  <c:v>6.0675731965206647E-2</c:v>
                </c:pt>
                <c:pt idx="812">
                  <c:v>6.0663401469366204E-2</c:v>
                </c:pt>
                <c:pt idx="813">
                  <c:v>6.065109516537727E-2</c:v>
                </c:pt>
                <c:pt idx="814">
                  <c:v>6.0638812987131724E-2</c:v>
                </c:pt>
                <c:pt idx="815">
                  <c:v>6.062655486876397E-2</c:v>
                </c:pt>
                <c:pt idx="816">
                  <c:v>6.061432074464982E-2</c:v>
                </c:pt>
                <c:pt idx="817">
                  <c:v>6.0602110549405369E-2</c:v>
                </c:pt>
                <c:pt idx="818">
                  <c:v>6.0589924217885893E-2</c:v>
                </c:pt>
                <c:pt idx="819">
                  <c:v>6.0577761685184757E-2</c:v>
                </c:pt>
                <c:pt idx="820">
                  <c:v>6.0565622886632309E-2</c:v>
                </c:pt>
                <c:pt idx="821">
                  <c:v>6.0553507757794792E-2</c:v>
                </c:pt>
                <c:pt idx="822">
                  <c:v>6.0541416234473268E-2</c:v>
                </c:pt>
                <c:pt idx="823">
                  <c:v>6.0529348252702529E-2</c:v>
                </c:pt>
                <c:pt idx="824">
                  <c:v>6.0517303748750043E-2</c:v>
                </c:pt>
                <c:pt idx="825">
                  <c:v>6.0505282659114867E-2</c:v>
                </c:pt>
                <c:pt idx="826">
                  <c:v>6.0493284920526615E-2</c:v>
                </c:pt>
                <c:pt idx="827">
                  <c:v>6.0481310469944372E-2</c:v>
                </c:pt>
                <c:pt idx="828">
                  <c:v>6.0469359244555668E-2</c:v>
                </c:pt>
                <c:pt idx="829">
                  <c:v>6.0457431181775434E-2</c:v>
                </c:pt>
                <c:pt idx="830">
                  <c:v>6.0445526219244955E-2</c:v>
                </c:pt>
                <c:pt idx="831">
                  <c:v>6.0433644294830856E-2</c:v>
                </c:pt>
                <c:pt idx="832">
                  <c:v>6.0421785346624055E-2</c:v>
                </c:pt>
                <c:pt idx="833">
                  <c:v>6.0409949312938763E-2</c:v>
                </c:pt>
                <c:pt idx="834">
                  <c:v>6.0398136132311459E-2</c:v>
                </c:pt>
                <c:pt idx="835">
                  <c:v>6.0386345743499888E-2</c:v>
                </c:pt>
                <c:pt idx="836">
                  <c:v>6.037457808548205E-2</c:v>
                </c:pt>
                <c:pt idx="837">
                  <c:v>6.0362833097455208E-2</c:v>
                </c:pt>
                <c:pt idx="838">
                  <c:v>6.0351110718834887E-2</c:v>
                </c:pt>
                <c:pt idx="839">
                  <c:v>6.033941088925391E-2</c:v>
                </c:pt>
                <c:pt idx="840">
                  <c:v>6.0327733548561385E-2</c:v>
                </c:pt>
                <c:pt idx="841">
                  <c:v>6.031607863682175E-2</c:v>
                </c:pt>
                <c:pt idx="842">
                  <c:v>6.0304446094313797E-2</c:v>
                </c:pt>
                <c:pt idx="843">
                  <c:v>6.0292835861529712E-2</c:v>
                </c:pt>
                <c:pt idx="844">
                  <c:v>6.0281247879174098E-2</c:v>
                </c:pt>
                <c:pt idx="845">
                  <c:v>6.026968208816303E-2</c:v>
                </c:pt>
                <c:pt idx="846">
                  <c:v>6.0258138429623111E-2</c:v>
                </c:pt>
                <c:pt idx="847">
                  <c:v>6.0246616844890515E-2</c:v>
                </c:pt>
                <c:pt idx="848">
                  <c:v>6.0235117275510057E-2</c:v>
                </c:pt>
                <c:pt idx="849">
                  <c:v>6.0223639663234255E-2</c:v>
                </c:pt>
                <c:pt idx="850">
                  <c:v>6.021218395002239E-2</c:v>
                </c:pt>
                <c:pt idx="851">
                  <c:v>6.0200750078039593E-2</c:v>
                </c:pt>
                <c:pt idx="852">
                  <c:v>6.0189337989655922E-2</c:v>
                </c:pt>
                <c:pt idx="853">
                  <c:v>6.0177947627445445E-2</c:v>
                </c:pt>
                <c:pt idx="854">
                  <c:v>6.0166578934185339E-2</c:v>
                </c:pt>
                <c:pt idx="855">
                  <c:v>6.0155231852854964E-2</c:v>
                </c:pt>
                <c:pt idx="856">
                  <c:v>6.0143906326634987E-2</c:v>
                </c:pt>
                <c:pt idx="857">
                  <c:v>6.0132602298906469E-2</c:v>
                </c:pt>
                <c:pt idx="858">
                  <c:v>6.0121319713249979E-2</c:v>
                </c:pt>
                <c:pt idx="859">
                  <c:v>6.0110058513444711E-2</c:v>
                </c:pt>
                <c:pt idx="860">
                  <c:v>6.0098818643467597E-2</c:v>
                </c:pt>
                <c:pt idx="861">
                  <c:v>6.0087600047492432E-2</c:v>
                </c:pt>
                <c:pt idx="862">
                  <c:v>6.0076402669889006E-2</c:v>
                </c:pt>
                <c:pt idx="863">
                  <c:v>6.0065226455222241E-2</c:v>
                </c:pt>
                <c:pt idx="864">
                  <c:v>6.0054071348251303E-2</c:v>
                </c:pt>
                <c:pt idx="865">
                  <c:v>6.0042937293928782E-2</c:v>
                </c:pt>
                <c:pt idx="866">
                  <c:v>6.0031824237399799E-2</c:v>
                </c:pt>
                <c:pt idx="867">
                  <c:v>6.0020732124001185E-2</c:v>
                </c:pt>
                <c:pt idx="868">
                  <c:v>6.0009660899260631E-2</c:v>
                </c:pt>
                <c:pt idx="869">
                  <c:v>5.9998610508895829E-2</c:v>
                </c:pt>
                <c:pt idx="870">
                  <c:v>5.9987580898813668E-2</c:v>
                </c:pt>
                <c:pt idx="871">
                  <c:v>5.9976572015109371E-2</c:v>
                </c:pt>
                <c:pt idx="872">
                  <c:v>5.9965583804065692E-2</c:v>
                </c:pt>
                <c:pt idx="873">
                  <c:v>5.9954616212152076E-2</c:v>
                </c:pt>
                <c:pt idx="874">
                  <c:v>5.9943669186023847E-2</c:v>
                </c:pt>
                <c:pt idx="875">
                  <c:v>5.9932742672521397E-2</c:v>
                </c:pt>
                <c:pt idx="876">
                  <c:v>5.9921836618669379E-2</c:v>
                </c:pt>
                <c:pt idx="877">
                  <c:v>5.991095097167589E-2</c:v>
                </c:pt>
                <c:pt idx="878">
                  <c:v>5.990008567893168E-2</c:v>
                </c:pt>
                <c:pt idx="879">
                  <c:v>5.9889240688009347E-2</c:v>
                </c:pt>
                <c:pt idx="880">
                  <c:v>5.9878415946662544E-2</c:v>
                </c:pt>
                <c:pt idx="881">
                  <c:v>5.9867611402825205E-2</c:v>
                </c:pt>
                <c:pt idx="882">
                  <c:v>5.9856827004610744E-2</c:v>
                </c:pt>
                <c:pt idx="883">
                  <c:v>5.984606270031128E-2</c:v>
                </c:pt>
                <c:pt idx="884">
                  <c:v>5.9835318438396859E-2</c:v>
                </c:pt>
                <c:pt idx="885">
                  <c:v>5.9824594167514684E-2</c:v>
                </c:pt>
                <c:pt idx="886">
                  <c:v>5.9813889836488339E-2</c:v>
                </c:pt>
                <c:pt idx="887">
                  <c:v>5.9803205394317036E-2</c:v>
                </c:pt>
                <c:pt idx="888">
                  <c:v>5.9792540790174854E-2</c:v>
                </c:pt>
                <c:pt idx="889">
                  <c:v>5.9781895973409972E-2</c:v>
                </c:pt>
                <c:pt idx="890">
                  <c:v>5.9771270893543914E-2</c:v>
                </c:pt>
                <c:pt idx="891">
                  <c:v>5.9760665500270822E-2</c:v>
                </c:pt>
                <c:pt idx="892">
                  <c:v>5.9750079743456697E-2</c:v>
                </c:pt>
                <c:pt idx="893">
                  <c:v>5.9739513573138649E-2</c:v>
                </c:pt>
                <c:pt idx="894">
                  <c:v>5.9728966939524168E-2</c:v>
                </c:pt>
                <c:pt idx="895">
                  <c:v>5.9718439792990408E-2</c:v>
                </c:pt>
                <c:pt idx="896">
                  <c:v>5.9707932084083419E-2</c:v>
                </c:pt>
                <c:pt idx="897">
                  <c:v>5.9697443763517467E-2</c:v>
                </c:pt>
                <c:pt idx="898">
                  <c:v>5.9686974782174267E-2</c:v>
                </c:pt>
                <c:pt idx="899">
                  <c:v>5.96765250911023E-2</c:v>
                </c:pt>
                <c:pt idx="900">
                  <c:v>5.9666094641516086E-2</c:v>
                </c:pt>
                <c:pt idx="901">
                  <c:v>5.965568338479546E-2</c:v>
                </c:pt>
                <c:pt idx="902">
                  <c:v>5.9645291272484878E-2</c:v>
                </c:pt>
                <c:pt idx="903">
                  <c:v>5.9634918256292725E-2</c:v>
                </c:pt>
                <c:pt idx="904">
                  <c:v>5.9624564288090591E-2</c:v>
                </c:pt>
                <c:pt idx="905">
                  <c:v>5.961422931991258E-2</c:v>
                </c:pt>
                <c:pt idx="906">
                  <c:v>5.9603913303954634E-2</c:v>
                </c:pt>
                <c:pt idx="907">
                  <c:v>5.9593616192573827E-2</c:v>
                </c:pt>
                <c:pt idx="908">
                  <c:v>5.9583337938287684E-2</c:v>
                </c:pt>
                <c:pt idx="909">
                  <c:v>5.9573078493773496E-2</c:v>
                </c:pt>
                <c:pt idx="910">
                  <c:v>5.956283781186765E-2</c:v>
                </c:pt>
                <c:pt idx="911">
                  <c:v>5.9552615845564941E-2</c:v>
                </c:pt>
                <c:pt idx="912">
                  <c:v>5.9542412548017905E-2</c:v>
                </c:pt>
                <c:pt idx="913">
                  <c:v>5.9532227872536161E-2</c:v>
                </c:pt>
                <c:pt idx="914">
                  <c:v>5.9522061772585733E-2</c:v>
                </c:pt>
                <c:pt idx="915">
                  <c:v>5.9511914201788391E-2</c:v>
                </c:pt>
                <c:pt idx="916">
                  <c:v>5.9501785113920992E-2</c:v>
                </c:pt>
                <c:pt idx="917">
                  <c:v>5.9491674462914833E-2</c:v>
                </c:pt>
                <c:pt idx="918">
                  <c:v>5.9481582202854988E-2</c:v>
                </c:pt>
                <c:pt idx="919">
                  <c:v>5.947150828797966E-2</c:v>
                </c:pt>
                <c:pt idx="920">
                  <c:v>5.9461452672679556E-2</c:v>
                </c:pt>
                <c:pt idx="921">
                  <c:v>5.945141531149721E-2</c:v>
                </c:pt>
                <c:pt idx="922">
                  <c:v>5.9441396159126386E-2</c:v>
                </c:pt>
                <c:pt idx="923">
                  <c:v>5.9431395170411398E-2</c:v>
                </c:pt>
                <c:pt idx="924">
                  <c:v>5.9421412300346518E-2</c:v>
                </c:pt>
                <c:pt idx="925">
                  <c:v>5.9411447504075322E-2</c:v>
                </c:pt>
                <c:pt idx="926">
                  <c:v>5.9401500736890073E-2</c:v>
                </c:pt>
                <c:pt idx="927">
                  <c:v>5.9391571954231094E-2</c:v>
                </c:pt>
                <c:pt idx="928">
                  <c:v>5.9381661111686156E-2</c:v>
                </c:pt>
                <c:pt idx="929">
                  <c:v>5.9371768164989853E-2</c:v>
                </c:pt>
                <c:pt idx="930">
                  <c:v>5.9361893070023E-2</c:v>
                </c:pt>
                <c:pt idx="931">
                  <c:v>5.9352035782812014E-2</c:v>
                </c:pt>
                <c:pt idx="932">
                  <c:v>5.9342196259528301E-2</c:v>
                </c:pt>
                <c:pt idx="933">
                  <c:v>5.9332374456487667E-2</c:v>
                </c:pt>
                <c:pt idx="934">
                  <c:v>5.9322570330149704E-2</c:v>
                </c:pt>
                <c:pt idx="935">
                  <c:v>5.9312783837117203E-2</c:v>
                </c:pt>
                <c:pt idx="936">
                  <c:v>5.9303014934135548E-2</c:v>
                </c:pt>
                <c:pt idx="937">
                  <c:v>5.9293263578092129E-2</c:v>
                </c:pt>
                <c:pt idx="938">
                  <c:v>5.9283529726015749E-2</c:v>
                </c:pt>
                <c:pt idx="939">
                  <c:v>5.9273813335076059E-2</c:v>
                </c:pt>
                <c:pt idx="940">
                  <c:v>5.9264114362582936E-2</c:v>
                </c:pt>
                <c:pt idx="941">
                  <c:v>5.925443276598593E-2</c:v>
                </c:pt>
                <c:pt idx="942">
                  <c:v>5.924476850287369E-2</c:v>
                </c:pt>
                <c:pt idx="943">
                  <c:v>5.9235121530973364E-2</c:v>
                </c:pt>
                <c:pt idx="944">
                  <c:v>5.9225491808150059E-2</c:v>
                </c:pt>
                <c:pt idx="945">
                  <c:v>5.9215879292406237E-2</c:v>
                </c:pt>
                <c:pt idx="946">
                  <c:v>5.9206283941881183E-2</c:v>
                </c:pt>
                <c:pt idx="947">
                  <c:v>5.9196705714850424E-2</c:v>
                </c:pt>
                <c:pt idx="948">
                  <c:v>5.9187144569725167E-2</c:v>
                </c:pt>
                <c:pt idx="949">
                  <c:v>5.9177600465051744E-2</c:v>
                </c:pt>
                <c:pt idx="950">
                  <c:v>5.9168073359511054E-2</c:v>
                </c:pt>
                <c:pt idx="951">
                  <c:v>5.9158563211918029E-2</c:v>
                </c:pt>
                <c:pt idx="952">
                  <c:v>5.9149069981221054E-2</c:v>
                </c:pt>
                <c:pt idx="953">
                  <c:v>5.9139593626501452E-2</c:v>
                </c:pt>
                <c:pt idx="954">
                  <c:v>5.9130134106972911E-2</c:v>
                </c:pt>
                <c:pt idx="955">
                  <c:v>5.9120691381980957E-2</c:v>
                </c:pt>
                <c:pt idx="956">
                  <c:v>5.9111265411002416E-2</c:v>
                </c:pt>
                <c:pt idx="957">
                  <c:v>5.9101856153644876E-2</c:v>
                </c:pt>
                <c:pt idx="958">
                  <c:v>5.9092463569646154E-2</c:v>
                </c:pt>
                <c:pt idx="959">
                  <c:v>5.9083087618873771E-2</c:v>
                </c:pt>
                <c:pt idx="960">
                  <c:v>5.9073728261324399E-2</c:v>
                </c:pt>
                <c:pt idx="961">
                  <c:v>5.9064385457123371E-2</c:v>
                </c:pt>
                <c:pt idx="962">
                  <c:v>5.9055059166524128E-2</c:v>
                </c:pt>
                <c:pt idx="963">
                  <c:v>5.9045749349907715E-2</c:v>
                </c:pt>
                <c:pt idx="964">
                  <c:v>5.9036455967782259E-2</c:v>
                </c:pt>
                <c:pt idx="965">
                  <c:v>5.9027178980782455E-2</c:v>
                </c:pt>
                <c:pt idx="966">
                  <c:v>5.9017918349669046E-2</c:v>
                </c:pt>
                <c:pt idx="967">
                  <c:v>5.9008674035328314E-2</c:v>
                </c:pt>
                <c:pt idx="968">
                  <c:v>5.8999445998771591E-2</c:v>
                </c:pt>
                <c:pt idx="969">
                  <c:v>5.8990234201134716E-2</c:v>
                </c:pt>
                <c:pt idx="970">
                  <c:v>5.8981038603677573E-2</c:v>
                </c:pt>
                <c:pt idx="971">
                  <c:v>5.8971859167783566E-2</c:v>
                </c:pt>
                <c:pt idx="972">
                  <c:v>5.896269585495912E-2</c:v>
                </c:pt>
                <c:pt idx="973">
                  <c:v>5.8953548626833191E-2</c:v>
                </c:pt>
                <c:pt idx="974">
                  <c:v>5.8944417445156778E-2</c:v>
                </c:pt>
                <c:pt idx="975">
                  <c:v>5.893530227180243E-2</c:v>
                </c:pt>
                <c:pt idx="976">
                  <c:v>5.8926203068763748E-2</c:v>
                </c:pt>
                <c:pt idx="977">
                  <c:v>5.89171197981549E-2</c:v>
                </c:pt>
                <c:pt idx="978">
                  <c:v>5.8908052422210158E-2</c:v>
                </c:pt>
                <c:pt idx="979">
                  <c:v>5.8899000903283386E-2</c:v>
                </c:pt>
                <c:pt idx="980">
                  <c:v>5.888996520384758E-2</c:v>
                </c:pt>
                <c:pt idx="981">
                  <c:v>5.8880945286494395E-2</c:v>
                </c:pt>
                <c:pt idx="982">
                  <c:v>5.8871941113933644E-2</c:v>
                </c:pt>
                <c:pt idx="983">
                  <c:v>5.8862952648992863E-2</c:v>
                </c:pt>
                <c:pt idx="984">
                  <c:v>5.8853979854616802E-2</c:v>
                </c:pt>
                <c:pt idx="985">
                  <c:v>5.8845022693866995E-2</c:v>
                </c:pt>
                <c:pt idx="986">
                  <c:v>5.8836081129921267E-2</c:v>
                </c:pt>
                <c:pt idx="987">
                  <c:v>5.8827155126073276E-2</c:v>
                </c:pt>
                <c:pt idx="988">
                  <c:v>5.8818244645732064E-2</c:v>
                </c:pt>
                <c:pt idx="989">
                  <c:v>5.8809349652421579E-2</c:v>
                </c:pt>
                <c:pt idx="990">
                  <c:v>5.8800470109780241E-2</c:v>
                </c:pt>
                <c:pt idx="991">
                  <c:v>5.8791605981560476E-2</c:v>
                </c:pt>
                <c:pt idx="992">
                  <c:v>5.8782757231628249E-2</c:v>
                </c:pt>
                <c:pt idx="993">
                  <c:v>5.877392382396264E-2</c:v>
                </c:pt>
                <c:pt idx="994">
                  <c:v>5.8765105722655385E-2</c:v>
                </c:pt>
                <c:pt idx="995">
                  <c:v>5.8756302891910424E-2</c:v>
                </c:pt>
                <c:pt idx="996">
                  <c:v>5.8747515296043461E-2</c:v>
                </c:pt>
                <c:pt idx="997">
                  <c:v>5.8738742899481527E-2</c:v>
                </c:pt>
                <c:pt idx="998">
                  <c:v>5.8729985666762539E-2</c:v>
                </c:pt>
                <c:pt idx="999">
                  <c:v>5.8721243562534858E-2</c:v>
                </c:pt>
                <c:pt idx="1000">
                  <c:v>5.8712516551556855E-2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4B-461E-B7BC-A39D3ABED60F}"/>
            </c:ext>
          </c:extLst>
        </c:ser>
        <c:ser>
          <c:idx val="2"/>
          <c:order val="2"/>
          <c:tx>
            <c:strRef>
              <c:f>PFR!$E$9</c:f>
              <c:strCache>
                <c:ptCount val="1"/>
                <c:pt idx="0">
                  <c:v>n(dot,C,x)</c:v>
                </c:pt>
              </c:strCache>
            </c:strRef>
          </c:tx>
          <c:marker>
            <c:symbol val="none"/>
          </c:marker>
          <c:xVal>
            <c:numRef>
              <c:f>PFR!$B$10:$B$1010</c:f>
              <c:numCache>
                <c:formatCode>General</c:formatCode>
                <c:ptCount val="10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5.000000000000001E-3</c:v>
                </c:pt>
                <c:pt idx="6">
                  <c:v>6.000000000000001E-3</c:v>
                </c:pt>
                <c:pt idx="7">
                  <c:v>7.000000000000001E-3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1.1999999999999999E-2</c:v>
                </c:pt>
                <c:pt idx="13">
                  <c:v>1.2999999999999998E-2</c:v>
                </c:pt>
                <c:pt idx="14">
                  <c:v>1.3999999999999999E-2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1.8000000000000002E-2</c:v>
                </c:pt>
                <c:pt idx="19">
                  <c:v>1.9000000000000003E-2</c:v>
                </c:pt>
                <c:pt idx="20">
                  <c:v>2.0000000000000004E-2</c:v>
                </c:pt>
                <c:pt idx="21">
                  <c:v>2.1000000000000005E-2</c:v>
                </c:pt>
                <c:pt idx="22">
                  <c:v>2.2000000000000006E-2</c:v>
                </c:pt>
                <c:pt idx="23">
                  <c:v>2.3000000000000007E-2</c:v>
                </c:pt>
                <c:pt idx="24">
                  <c:v>2.4000000000000007E-2</c:v>
                </c:pt>
                <c:pt idx="25">
                  <c:v>2.5000000000000008E-2</c:v>
                </c:pt>
                <c:pt idx="26">
                  <c:v>2.6000000000000009E-2</c:v>
                </c:pt>
                <c:pt idx="27">
                  <c:v>2.700000000000001E-2</c:v>
                </c:pt>
                <c:pt idx="28">
                  <c:v>2.8000000000000011E-2</c:v>
                </c:pt>
                <c:pt idx="29">
                  <c:v>2.9000000000000012E-2</c:v>
                </c:pt>
                <c:pt idx="30">
                  <c:v>3.0000000000000013E-2</c:v>
                </c:pt>
                <c:pt idx="31">
                  <c:v>3.1000000000000014E-2</c:v>
                </c:pt>
                <c:pt idx="32">
                  <c:v>3.2000000000000015E-2</c:v>
                </c:pt>
                <c:pt idx="33">
                  <c:v>3.3000000000000015E-2</c:v>
                </c:pt>
                <c:pt idx="34">
                  <c:v>3.4000000000000016E-2</c:v>
                </c:pt>
                <c:pt idx="35">
                  <c:v>3.5000000000000017E-2</c:v>
                </c:pt>
                <c:pt idx="36">
                  <c:v>3.6000000000000018E-2</c:v>
                </c:pt>
                <c:pt idx="37">
                  <c:v>3.7000000000000019E-2</c:v>
                </c:pt>
                <c:pt idx="38">
                  <c:v>3.800000000000002E-2</c:v>
                </c:pt>
                <c:pt idx="39">
                  <c:v>3.9000000000000021E-2</c:v>
                </c:pt>
                <c:pt idx="40">
                  <c:v>4.0000000000000022E-2</c:v>
                </c:pt>
                <c:pt idx="41">
                  <c:v>4.1000000000000023E-2</c:v>
                </c:pt>
                <c:pt idx="42">
                  <c:v>4.2000000000000023E-2</c:v>
                </c:pt>
                <c:pt idx="43">
                  <c:v>4.3000000000000024E-2</c:v>
                </c:pt>
                <c:pt idx="44">
                  <c:v>4.4000000000000025E-2</c:v>
                </c:pt>
                <c:pt idx="45">
                  <c:v>4.5000000000000026E-2</c:v>
                </c:pt>
                <c:pt idx="46">
                  <c:v>4.6000000000000027E-2</c:v>
                </c:pt>
                <c:pt idx="47">
                  <c:v>4.7000000000000028E-2</c:v>
                </c:pt>
                <c:pt idx="48">
                  <c:v>4.8000000000000029E-2</c:v>
                </c:pt>
                <c:pt idx="49">
                  <c:v>4.900000000000003E-2</c:v>
                </c:pt>
                <c:pt idx="50">
                  <c:v>5.0000000000000024E-2</c:v>
                </c:pt>
                <c:pt idx="51">
                  <c:v>5.1000000000000024E-2</c:v>
                </c:pt>
                <c:pt idx="52">
                  <c:v>5.2000000000000025E-2</c:v>
                </c:pt>
                <c:pt idx="53">
                  <c:v>5.3000000000000026E-2</c:v>
                </c:pt>
                <c:pt idx="54">
                  <c:v>5.4000000000000027E-2</c:v>
                </c:pt>
                <c:pt idx="55">
                  <c:v>5.5000000000000028E-2</c:v>
                </c:pt>
                <c:pt idx="56">
                  <c:v>5.6000000000000029E-2</c:v>
                </c:pt>
                <c:pt idx="57">
                  <c:v>5.700000000000003E-2</c:v>
                </c:pt>
                <c:pt idx="58">
                  <c:v>5.8000000000000031E-2</c:v>
                </c:pt>
                <c:pt idx="59">
                  <c:v>5.9000000000000032E-2</c:v>
                </c:pt>
                <c:pt idx="60">
                  <c:v>6.0000000000000032E-2</c:v>
                </c:pt>
                <c:pt idx="61">
                  <c:v>6.1000000000000033E-2</c:v>
                </c:pt>
                <c:pt idx="62">
                  <c:v>6.2000000000000034E-2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  <c:pt idx="101">
                  <c:v>0.10100000000000008</c:v>
                </c:pt>
                <c:pt idx="102">
                  <c:v>0.10200000000000008</c:v>
                </c:pt>
                <c:pt idx="103">
                  <c:v>0.10300000000000008</c:v>
                </c:pt>
                <c:pt idx="104">
                  <c:v>0.10400000000000008</c:v>
                </c:pt>
                <c:pt idx="105">
                  <c:v>0.10500000000000008</c:v>
                </c:pt>
                <c:pt idx="106">
                  <c:v>0.10600000000000008</c:v>
                </c:pt>
                <c:pt idx="107">
                  <c:v>0.10700000000000008</c:v>
                </c:pt>
                <c:pt idx="108">
                  <c:v>0.10800000000000008</c:v>
                </c:pt>
                <c:pt idx="109">
                  <c:v>0.10900000000000008</c:v>
                </c:pt>
                <c:pt idx="110">
                  <c:v>0.11000000000000008</c:v>
                </c:pt>
                <c:pt idx="111">
                  <c:v>0.11100000000000008</c:v>
                </c:pt>
                <c:pt idx="112">
                  <c:v>0.11200000000000009</c:v>
                </c:pt>
                <c:pt idx="113">
                  <c:v>0.11300000000000009</c:v>
                </c:pt>
                <c:pt idx="114">
                  <c:v>0.11400000000000009</c:v>
                </c:pt>
                <c:pt idx="115">
                  <c:v>0.11500000000000009</c:v>
                </c:pt>
                <c:pt idx="116">
                  <c:v>0.11600000000000009</c:v>
                </c:pt>
                <c:pt idx="117">
                  <c:v>0.11700000000000009</c:v>
                </c:pt>
                <c:pt idx="118">
                  <c:v>0.11800000000000009</c:v>
                </c:pt>
                <c:pt idx="119">
                  <c:v>0.11900000000000009</c:v>
                </c:pt>
                <c:pt idx="120">
                  <c:v>0.12000000000000009</c:v>
                </c:pt>
                <c:pt idx="121">
                  <c:v>0.12100000000000009</c:v>
                </c:pt>
                <c:pt idx="122">
                  <c:v>0.12200000000000009</c:v>
                </c:pt>
                <c:pt idx="123">
                  <c:v>0.1230000000000001</c:v>
                </c:pt>
                <c:pt idx="124">
                  <c:v>0.1240000000000001</c:v>
                </c:pt>
                <c:pt idx="125">
                  <c:v>0.12500000000000008</c:v>
                </c:pt>
                <c:pt idx="126">
                  <c:v>0.12600000000000008</c:v>
                </c:pt>
                <c:pt idx="127">
                  <c:v>0.12700000000000009</c:v>
                </c:pt>
                <c:pt idx="128">
                  <c:v>0.12800000000000009</c:v>
                </c:pt>
                <c:pt idx="129">
                  <c:v>0.12900000000000009</c:v>
                </c:pt>
                <c:pt idx="130">
                  <c:v>0.13000000000000009</c:v>
                </c:pt>
                <c:pt idx="131">
                  <c:v>0.13100000000000009</c:v>
                </c:pt>
                <c:pt idx="132">
                  <c:v>0.13200000000000009</c:v>
                </c:pt>
                <c:pt idx="133">
                  <c:v>0.13300000000000009</c:v>
                </c:pt>
                <c:pt idx="134">
                  <c:v>0.13400000000000009</c:v>
                </c:pt>
                <c:pt idx="135">
                  <c:v>0.13500000000000009</c:v>
                </c:pt>
                <c:pt idx="136">
                  <c:v>0.13600000000000009</c:v>
                </c:pt>
                <c:pt idx="137">
                  <c:v>0.13700000000000009</c:v>
                </c:pt>
                <c:pt idx="138">
                  <c:v>0.13800000000000009</c:v>
                </c:pt>
                <c:pt idx="139">
                  <c:v>0.1390000000000001</c:v>
                </c:pt>
                <c:pt idx="140">
                  <c:v>0.1400000000000001</c:v>
                </c:pt>
                <c:pt idx="141">
                  <c:v>0.1410000000000001</c:v>
                </c:pt>
                <c:pt idx="142">
                  <c:v>0.1420000000000001</c:v>
                </c:pt>
                <c:pt idx="143">
                  <c:v>0.1430000000000001</c:v>
                </c:pt>
                <c:pt idx="144">
                  <c:v>0.1440000000000001</c:v>
                </c:pt>
                <c:pt idx="145">
                  <c:v>0.1450000000000001</c:v>
                </c:pt>
                <c:pt idx="146">
                  <c:v>0.1460000000000001</c:v>
                </c:pt>
                <c:pt idx="147">
                  <c:v>0.1470000000000001</c:v>
                </c:pt>
                <c:pt idx="148">
                  <c:v>0.1480000000000001</c:v>
                </c:pt>
                <c:pt idx="149">
                  <c:v>0.1490000000000001</c:v>
                </c:pt>
                <c:pt idx="150">
                  <c:v>0.15000000000000013</c:v>
                </c:pt>
                <c:pt idx="151">
                  <c:v>0.15100000000000013</c:v>
                </c:pt>
                <c:pt idx="152">
                  <c:v>0.15200000000000014</c:v>
                </c:pt>
                <c:pt idx="153">
                  <c:v>0.15300000000000014</c:v>
                </c:pt>
                <c:pt idx="154">
                  <c:v>0.15400000000000014</c:v>
                </c:pt>
                <c:pt idx="155">
                  <c:v>0.15500000000000014</c:v>
                </c:pt>
                <c:pt idx="156">
                  <c:v>0.15600000000000014</c:v>
                </c:pt>
                <c:pt idx="157">
                  <c:v>0.15700000000000014</c:v>
                </c:pt>
                <c:pt idx="158">
                  <c:v>0.15800000000000014</c:v>
                </c:pt>
                <c:pt idx="159">
                  <c:v>0.15900000000000014</c:v>
                </c:pt>
                <c:pt idx="160">
                  <c:v>0.16000000000000014</c:v>
                </c:pt>
                <c:pt idx="161">
                  <c:v>0.16100000000000014</c:v>
                </c:pt>
                <c:pt idx="162">
                  <c:v>0.16200000000000014</c:v>
                </c:pt>
                <c:pt idx="163">
                  <c:v>0.16300000000000014</c:v>
                </c:pt>
                <c:pt idx="164">
                  <c:v>0.16400000000000015</c:v>
                </c:pt>
                <c:pt idx="165">
                  <c:v>0.16500000000000015</c:v>
                </c:pt>
                <c:pt idx="166">
                  <c:v>0.16600000000000015</c:v>
                </c:pt>
                <c:pt idx="167">
                  <c:v>0.16700000000000015</c:v>
                </c:pt>
                <c:pt idx="168">
                  <c:v>0.16800000000000015</c:v>
                </c:pt>
                <c:pt idx="169">
                  <c:v>0.16900000000000015</c:v>
                </c:pt>
                <c:pt idx="170">
                  <c:v>0.17000000000000015</c:v>
                </c:pt>
                <c:pt idx="171">
                  <c:v>0.17100000000000015</c:v>
                </c:pt>
                <c:pt idx="172">
                  <c:v>0.17200000000000015</c:v>
                </c:pt>
                <c:pt idx="173">
                  <c:v>0.17300000000000015</c:v>
                </c:pt>
                <c:pt idx="174">
                  <c:v>0.17400000000000015</c:v>
                </c:pt>
                <c:pt idx="175">
                  <c:v>0.17500000000000016</c:v>
                </c:pt>
                <c:pt idx="176">
                  <c:v>0.17600000000000016</c:v>
                </c:pt>
                <c:pt idx="177">
                  <c:v>0.17700000000000016</c:v>
                </c:pt>
                <c:pt idx="178">
                  <c:v>0.17800000000000016</c:v>
                </c:pt>
                <c:pt idx="179">
                  <c:v>0.17900000000000016</c:v>
                </c:pt>
                <c:pt idx="180">
                  <c:v>0.18000000000000016</c:v>
                </c:pt>
                <c:pt idx="181">
                  <c:v>0.18100000000000016</c:v>
                </c:pt>
                <c:pt idx="182">
                  <c:v>0.18200000000000016</c:v>
                </c:pt>
                <c:pt idx="183">
                  <c:v>0.18300000000000016</c:v>
                </c:pt>
                <c:pt idx="184">
                  <c:v>0.18400000000000016</c:v>
                </c:pt>
                <c:pt idx="185">
                  <c:v>0.18500000000000016</c:v>
                </c:pt>
                <c:pt idx="186">
                  <c:v>0.18600000000000017</c:v>
                </c:pt>
                <c:pt idx="187">
                  <c:v>0.18700000000000017</c:v>
                </c:pt>
                <c:pt idx="188">
                  <c:v>0.18800000000000017</c:v>
                </c:pt>
                <c:pt idx="189">
                  <c:v>0.18900000000000017</c:v>
                </c:pt>
                <c:pt idx="190">
                  <c:v>0.19000000000000017</c:v>
                </c:pt>
                <c:pt idx="191">
                  <c:v>0.19100000000000017</c:v>
                </c:pt>
                <c:pt idx="192">
                  <c:v>0.19200000000000017</c:v>
                </c:pt>
                <c:pt idx="193">
                  <c:v>0.19300000000000017</c:v>
                </c:pt>
                <c:pt idx="194">
                  <c:v>0.19400000000000017</c:v>
                </c:pt>
                <c:pt idx="195">
                  <c:v>0.19500000000000017</c:v>
                </c:pt>
                <c:pt idx="196">
                  <c:v>0.19600000000000017</c:v>
                </c:pt>
                <c:pt idx="197">
                  <c:v>0.19700000000000017</c:v>
                </c:pt>
                <c:pt idx="198">
                  <c:v>0.19800000000000018</c:v>
                </c:pt>
                <c:pt idx="199">
                  <c:v>0.19900000000000018</c:v>
                </c:pt>
                <c:pt idx="200">
                  <c:v>0.20000000000000015</c:v>
                </c:pt>
                <c:pt idx="201">
                  <c:v>0.20100000000000012</c:v>
                </c:pt>
                <c:pt idx="202">
                  <c:v>0.2020000000000001</c:v>
                </c:pt>
                <c:pt idx="203">
                  <c:v>0.20300000000000007</c:v>
                </c:pt>
                <c:pt idx="204">
                  <c:v>0.20400000000000007</c:v>
                </c:pt>
                <c:pt idx="205">
                  <c:v>0.20500000000000004</c:v>
                </c:pt>
                <c:pt idx="206">
                  <c:v>0.20600000000000002</c:v>
                </c:pt>
                <c:pt idx="207">
                  <c:v>0.20699999999999999</c:v>
                </c:pt>
                <c:pt idx="208">
                  <c:v>0.20799999999999996</c:v>
                </c:pt>
                <c:pt idx="209">
                  <c:v>0.20899999999999996</c:v>
                </c:pt>
                <c:pt idx="210">
                  <c:v>0.20999999999999994</c:v>
                </c:pt>
                <c:pt idx="211">
                  <c:v>0.21099999999999991</c:v>
                </c:pt>
                <c:pt idx="212">
                  <c:v>0.21199999999999988</c:v>
                </c:pt>
                <c:pt idx="213">
                  <c:v>0.21299999999999986</c:v>
                </c:pt>
                <c:pt idx="214">
                  <c:v>0.21399999999999986</c:v>
                </c:pt>
                <c:pt idx="215">
                  <c:v>0.21499999999999983</c:v>
                </c:pt>
                <c:pt idx="216">
                  <c:v>0.2159999999999998</c:v>
                </c:pt>
                <c:pt idx="217">
                  <c:v>0.21699999999999978</c:v>
                </c:pt>
                <c:pt idx="218">
                  <c:v>0.21799999999999975</c:v>
                </c:pt>
                <c:pt idx="219">
                  <c:v>0.21899999999999975</c:v>
                </c:pt>
                <c:pt idx="220">
                  <c:v>0.21999999999999972</c:v>
                </c:pt>
                <c:pt idx="221">
                  <c:v>0.2209999999999997</c:v>
                </c:pt>
                <c:pt idx="222">
                  <c:v>0.22199999999999967</c:v>
                </c:pt>
                <c:pt idx="223">
                  <c:v>0.22299999999999964</c:v>
                </c:pt>
                <c:pt idx="224">
                  <c:v>0.22399999999999964</c:v>
                </c:pt>
                <c:pt idx="225">
                  <c:v>0.22499999999999962</c:v>
                </c:pt>
                <c:pt idx="226">
                  <c:v>0.22599999999999959</c:v>
                </c:pt>
                <c:pt idx="227">
                  <c:v>0.22699999999999956</c:v>
                </c:pt>
                <c:pt idx="228">
                  <c:v>0.22799999999999954</c:v>
                </c:pt>
                <c:pt idx="229">
                  <c:v>0.22899999999999954</c:v>
                </c:pt>
                <c:pt idx="230">
                  <c:v>0.22999999999999951</c:v>
                </c:pt>
                <c:pt idx="231">
                  <c:v>0.23099999999999948</c:v>
                </c:pt>
                <c:pt idx="232">
                  <c:v>0.23199999999999946</c:v>
                </c:pt>
                <c:pt idx="233">
                  <c:v>0.23299999999999943</c:v>
                </c:pt>
                <c:pt idx="234">
                  <c:v>0.23399999999999943</c:v>
                </c:pt>
                <c:pt idx="235">
                  <c:v>0.2349999999999994</c:v>
                </c:pt>
                <c:pt idx="236">
                  <c:v>0.23599999999999938</c:v>
                </c:pt>
                <c:pt idx="237">
                  <c:v>0.23699999999999935</c:v>
                </c:pt>
                <c:pt idx="238">
                  <c:v>0.23799999999999932</c:v>
                </c:pt>
                <c:pt idx="239">
                  <c:v>0.23899999999999932</c:v>
                </c:pt>
                <c:pt idx="240">
                  <c:v>0.2399999999999993</c:v>
                </c:pt>
                <c:pt idx="241">
                  <c:v>0.24099999999999927</c:v>
                </c:pt>
                <c:pt idx="242">
                  <c:v>0.24199999999999924</c:v>
                </c:pt>
                <c:pt idx="243">
                  <c:v>0.24299999999999922</c:v>
                </c:pt>
                <c:pt idx="244">
                  <c:v>0.24399999999999922</c:v>
                </c:pt>
                <c:pt idx="245">
                  <c:v>0.24499999999999919</c:v>
                </c:pt>
                <c:pt idx="246">
                  <c:v>0.24599999999999916</c:v>
                </c:pt>
                <c:pt idx="247">
                  <c:v>0.24699999999999914</c:v>
                </c:pt>
                <c:pt idx="248">
                  <c:v>0.24799999999999911</c:v>
                </c:pt>
                <c:pt idx="249">
                  <c:v>0.24899999999999911</c:v>
                </c:pt>
                <c:pt idx="250">
                  <c:v>0.24999999999999908</c:v>
                </c:pt>
                <c:pt idx="251">
                  <c:v>0.25099999999999906</c:v>
                </c:pt>
                <c:pt idx="252">
                  <c:v>0.25199999999999906</c:v>
                </c:pt>
                <c:pt idx="253">
                  <c:v>0.252999999999999</c:v>
                </c:pt>
                <c:pt idx="254">
                  <c:v>0.253999999999999</c:v>
                </c:pt>
                <c:pt idx="255">
                  <c:v>0.25499999999999895</c:v>
                </c:pt>
                <c:pt idx="256">
                  <c:v>0.25599999999999895</c:v>
                </c:pt>
                <c:pt idx="257">
                  <c:v>0.25699999999999895</c:v>
                </c:pt>
                <c:pt idx="258">
                  <c:v>0.2579999999999989</c:v>
                </c:pt>
                <c:pt idx="259">
                  <c:v>0.2589999999999989</c:v>
                </c:pt>
                <c:pt idx="260">
                  <c:v>0.25999999999999884</c:v>
                </c:pt>
                <c:pt idx="261">
                  <c:v>0.26099999999999884</c:v>
                </c:pt>
                <c:pt idx="262">
                  <c:v>0.26199999999999884</c:v>
                </c:pt>
                <c:pt idx="263">
                  <c:v>0.26299999999999879</c:v>
                </c:pt>
                <c:pt idx="264">
                  <c:v>0.26399999999999879</c:v>
                </c:pt>
                <c:pt idx="265">
                  <c:v>0.26499999999999874</c:v>
                </c:pt>
                <c:pt idx="266">
                  <c:v>0.26599999999999874</c:v>
                </c:pt>
                <c:pt idx="267">
                  <c:v>0.26699999999999874</c:v>
                </c:pt>
                <c:pt idx="268">
                  <c:v>0.26799999999999868</c:v>
                </c:pt>
                <c:pt idx="269">
                  <c:v>0.26899999999999868</c:v>
                </c:pt>
                <c:pt idx="270">
                  <c:v>0.26999999999999863</c:v>
                </c:pt>
                <c:pt idx="271">
                  <c:v>0.27099999999999863</c:v>
                </c:pt>
                <c:pt idx="272">
                  <c:v>0.27199999999999863</c:v>
                </c:pt>
                <c:pt idx="273">
                  <c:v>0.27299999999999858</c:v>
                </c:pt>
                <c:pt idx="274">
                  <c:v>0.27399999999999858</c:v>
                </c:pt>
                <c:pt idx="275">
                  <c:v>0.27499999999999852</c:v>
                </c:pt>
                <c:pt idx="276">
                  <c:v>0.27599999999999852</c:v>
                </c:pt>
                <c:pt idx="277">
                  <c:v>0.27699999999999853</c:v>
                </c:pt>
                <c:pt idx="278">
                  <c:v>0.27799999999999847</c:v>
                </c:pt>
                <c:pt idx="279">
                  <c:v>0.27899999999999847</c:v>
                </c:pt>
                <c:pt idx="280">
                  <c:v>0.27999999999999842</c:v>
                </c:pt>
                <c:pt idx="281">
                  <c:v>0.28099999999999842</c:v>
                </c:pt>
                <c:pt idx="282">
                  <c:v>0.28199999999999842</c:v>
                </c:pt>
                <c:pt idx="283">
                  <c:v>0.28299999999999836</c:v>
                </c:pt>
                <c:pt idx="284">
                  <c:v>0.28399999999999836</c:v>
                </c:pt>
                <c:pt idx="285">
                  <c:v>0.28499999999999831</c:v>
                </c:pt>
                <c:pt idx="286">
                  <c:v>0.28599999999999831</c:v>
                </c:pt>
                <c:pt idx="287">
                  <c:v>0.28699999999999831</c:v>
                </c:pt>
                <c:pt idx="288">
                  <c:v>0.28799999999999826</c:v>
                </c:pt>
                <c:pt idx="289">
                  <c:v>0.28899999999999826</c:v>
                </c:pt>
                <c:pt idx="290">
                  <c:v>0.2899999999999982</c:v>
                </c:pt>
                <c:pt idx="291">
                  <c:v>0.2909999999999982</c:v>
                </c:pt>
                <c:pt idx="292">
                  <c:v>0.29199999999999821</c:v>
                </c:pt>
                <c:pt idx="293">
                  <c:v>0.29299999999999815</c:v>
                </c:pt>
                <c:pt idx="294">
                  <c:v>0.29399999999999815</c:v>
                </c:pt>
                <c:pt idx="295">
                  <c:v>0.2949999999999981</c:v>
                </c:pt>
                <c:pt idx="296">
                  <c:v>0.2959999999999981</c:v>
                </c:pt>
                <c:pt idx="297">
                  <c:v>0.2969999999999981</c:v>
                </c:pt>
                <c:pt idx="298">
                  <c:v>0.29799999999999804</c:v>
                </c:pt>
                <c:pt idx="299">
                  <c:v>0.29899999999999805</c:v>
                </c:pt>
                <c:pt idx="300">
                  <c:v>0.29999999999999805</c:v>
                </c:pt>
                <c:pt idx="301">
                  <c:v>0.30099999999999799</c:v>
                </c:pt>
                <c:pt idx="302">
                  <c:v>0.30199999999999799</c:v>
                </c:pt>
                <c:pt idx="303">
                  <c:v>0.30299999999999794</c:v>
                </c:pt>
                <c:pt idx="304">
                  <c:v>0.30399999999999794</c:v>
                </c:pt>
                <c:pt idx="305">
                  <c:v>0.30499999999999794</c:v>
                </c:pt>
                <c:pt idx="306">
                  <c:v>0.30599999999999788</c:v>
                </c:pt>
                <c:pt idx="307">
                  <c:v>0.30699999999999789</c:v>
                </c:pt>
                <c:pt idx="308">
                  <c:v>0.30799999999999783</c:v>
                </c:pt>
                <c:pt idx="309">
                  <c:v>0.30899999999999783</c:v>
                </c:pt>
                <c:pt idx="310">
                  <c:v>0.30999999999999783</c:v>
                </c:pt>
                <c:pt idx="311">
                  <c:v>0.31099999999999778</c:v>
                </c:pt>
                <c:pt idx="312">
                  <c:v>0.31199999999999778</c:v>
                </c:pt>
                <c:pt idx="313">
                  <c:v>0.31299999999999772</c:v>
                </c:pt>
                <c:pt idx="314">
                  <c:v>0.31399999999999773</c:v>
                </c:pt>
                <c:pt idx="315">
                  <c:v>0.31499999999999773</c:v>
                </c:pt>
                <c:pt idx="316">
                  <c:v>0.31599999999999767</c:v>
                </c:pt>
                <c:pt idx="317">
                  <c:v>0.31699999999999767</c:v>
                </c:pt>
                <c:pt idx="318">
                  <c:v>0.31799999999999762</c:v>
                </c:pt>
                <c:pt idx="319">
                  <c:v>0.31899999999999762</c:v>
                </c:pt>
                <c:pt idx="320">
                  <c:v>0.31999999999999762</c:v>
                </c:pt>
                <c:pt idx="321">
                  <c:v>0.32099999999999757</c:v>
                </c:pt>
                <c:pt idx="322">
                  <c:v>0.32199999999999757</c:v>
                </c:pt>
                <c:pt idx="323">
                  <c:v>0.32299999999999751</c:v>
                </c:pt>
                <c:pt idx="324">
                  <c:v>0.32399999999999751</c:v>
                </c:pt>
                <c:pt idx="325">
                  <c:v>0.32499999999999751</c:v>
                </c:pt>
                <c:pt idx="326">
                  <c:v>0.32599999999999746</c:v>
                </c:pt>
                <c:pt idx="327">
                  <c:v>0.32699999999999746</c:v>
                </c:pt>
                <c:pt idx="328">
                  <c:v>0.3279999999999974</c:v>
                </c:pt>
                <c:pt idx="329">
                  <c:v>0.32899999999999741</c:v>
                </c:pt>
                <c:pt idx="330">
                  <c:v>0.32999999999999741</c:v>
                </c:pt>
                <c:pt idx="331">
                  <c:v>0.33099999999999735</c:v>
                </c:pt>
                <c:pt idx="332">
                  <c:v>0.33199999999999735</c:v>
                </c:pt>
                <c:pt idx="333">
                  <c:v>0.3329999999999973</c:v>
                </c:pt>
                <c:pt idx="334">
                  <c:v>0.3339999999999973</c:v>
                </c:pt>
                <c:pt idx="335">
                  <c:v>0.3349999999999973</c:v>
                </c:pt>
                <c:pt idx="336">
                  <c:v>0.33599999999999725</c:v>
                </c:pt>
                <c:pt idx="337">
                  <c:v>0.33699999999999725</c:v>
                </c:pt>
                <c:pt idx="338">
                  <c:v>0.33799999999999719</c:v>
                </c:pt>
                <c:pt idx="339">
                  <c:v>0.33899999999999719</c:v>
                </c:pt>
                <c:pt idx="340">
                  <c:v>0.33999999999999719</c:v>
                </c:pt>
                <c:pt idx="341">
                  <c:v>0.34099999999999714</c:v>
                </c:pt>
                <c:pt idx="342">
                  <c:v>0.34199999999999714</c:v>
                </c:pt>
                <c:pt idx="343">
                  <c:v>0.34299999999999708</c:v>
                </c:pt>
                <c:pt idx="344">
                  <c:v>0.34399999999999709</c:v>
                </c:pt>
                <c:pt idx="345">
                  <c:v>0.34499999999999709</c:v>
                </c:pt>
                <c:pt idx="346">
                  <c:v>0.34599999999999703</c:v>
                </c:pt>
                <c:pt idx="347">
                  <c:v>0.34699999999999703</c:v>
                </c:pt>
                <c:pt idx="348">
                  <c:v>0.34799999999999698</c:v>
                </c:pt>
                <c:pt idx="349">
                  <c:v>0.34899999999999698</c:v>
                </c:pt>
                <c:pt idx="350">
                  <c:v>0.34999999999999698</c:v>
                </c:pt>
                <c:pt idx="351">
                  <c:v>0.35099999999999693</c:v>
                </c:pt>
                <c:pt idx="352">
                  <c:v>0.35199999999999693</c:v>
                </c:pt>
                <c:pt idx="353">
                  <c:v>0.35299999999999687</c:v>
                </c:pt>
                <c:pt idx="354">
                  <c:v>0.35399999999999687</c:v>
                </c:pt>
                <c:pt idx="355">
                  <c:v>0.35499999999999687</c:v>
                </c:pt>
                <c:pt idx="356">
                  <c:v>0.35599999999999682</c:v>
                </c:pt>
                <c:pt idx="357">
                  <c:v>0.35699999999999682</c:v>
                </c:pt>
                <c:pt idx="358">
                  <c:v>0.35799999999999677</c:v>
                </c:pt>
                <c:pt idx="359">
                  <c:v>0.35899999999999677</c:v>
                </c:pt>
                <c:pt idx="360">
                  <c:v>0.35999999999999677</c:v>
                </c:pt>
                <c:pt idx="361">
                  <c:v>0.36099999999999671</c:v>
                </c:pt>
                <c:pt idx="362">
                  <c:v>0.36199999999999671</c:v>
                </c:pt>
                <c:pt idx="363">
                  <c:v>0.36299999999999666</c:v>
                </c:pt>
                <c:pt idx="364">
                  <c:v>0.36399999999999666</c:v>
                </c:pt>
                <c:pt idx="365">
                  <c:v>0.36499999999999666</c:v>
                </c:pt>
                <c:pt idx="366">
                  <c:v>0.36599999999999661</c:v>
                </c:pt>
                <c:pt idx="367">
                  <c:v>0.36699999999999661</c:v>
                </c:pt>
                <c:pt idx="368">
                  <c:v>0.36799999999999655</c:v>
                </c:pt>
                <c:pt idx="369">
                  <c:v>0.36899999999999655</c:v>
                </c:pt>
                <c:pt idx="370">
                  <c:v>0.36999999999999655</c:v>
                </c:pt>
                <c:pt idx="371">
                  <c:v>0.3709999999999965</c:v>
                </c:pt>
                <c:pt idx="372">
                  <c:v>0.3719999999999965</c:v>
                </c:pt>
                <c:pt idx="373">
                  <c:v>0.37299999999999645</c:v>
                </c:pt>
                <c:pt idx="374">
                  <c:v>0.37399999999999645</c:v>
                </c:pt>
                <c:pt idx="375">
                  <c:v>0.37499999999999645</c:v>
                </c:pt>
                <c:pt idx="376">
                  <c:v>0.37599999999999639</c:v>
                </c:pt>
                <c:pt idx="377">
                  <c:v>0.37699999999999639</c:v>
                </c:pt>
                <c:pt idx="378">
                  <c:v>0.37799999999999634</c:v>
                </c:pt>
                <c:pt idx="379">
                  <c:v>0.37899999999999634</c:v>
                </c:pt>
                <c:pt idx="380">
                  <c:v>0.37999999999999634</c:v>
                </c:pt>
                <c:pt idx="381">
                  <c:v>0.38099999999999629</c:v>
                </c:pt>
                <c:pt idx="382">
                  <c:v>0.38199999999999629</c:v>
                </c:pt>
                <c:pt idx="383">
                  <c:v>0.38299999999999623</c:v>
                </c:pt>
                <c:pt idx="384">
                  <c:v>0.38399999999999623</c:v>
                </c:pt>
                <c:pt idx="385">
                  <c:v>0.38499999999999623</c:v>
                </c:pt>
                <c:pt idx="386">
                  <c:v>0.38599999999999618</c:v>
                </c:pt>
                <c:pt idx="387">
                  <c:v>0.38699999999999618</c:v>
                </c:pt>
                <c:pt idx="388">
                  <c:v>0.38799999999999613</c:v>
                </c:pt>
                <c:pt idx="389">
                  <c:v>0.38899999999999613</c:v>
                </c:pt>
                <c:pt idx="390">
                  <c:v>0.38999999999999613</c:v>
                </c:pt>
                <c:pt idx="391">
                  <c:v>0.39099999999999607</c:v>
                </c:pt>
                <c:pt idx="392">
                  <c:v>0.39199999999999607</c:v>
                </c:pt>
                <c:pt idx="393">
                  <c:v>0.39299999999999602</c:v>
                </c:pt>
                <c:pt idx="394">
                  <c:v>0.39399999999999602</c:v>
                </c:pt>
                <c:pt idx="395">
                  <c:v>0.39499999999999602</c:v>
                </c:pt>
                <c:pt idx="396">
                  <c:v>0.39599999999999597</c:v>
                </c:pt>
                <c:pt idx="397">
                  <c:v>0.39699999999999597</c:v>
                </c:pt>
                <c:pt idx="398">
                  <c:v>0.39799999999999591</c:v>
                </c:pt>
                <c:pt idx="399">
                  <c:v>0.39899999999999591</c:v>
                </c:pt>
                <c:pt idx="400">
                  <c:v>0.39999999999999591</c:v>
                </c:pt>
                <c:pt idx="401">
                  <c:v>0.40099999999999592</c:v>
                </c:pt>
                <c:pt idx="402">
                  <c:v>0.40199999999999592</c:v>
                </c:pt>
                <c:pt idx="403">
                  <c:v>0.40299999999999586</c:v>
                </c:pt>
                <c:pt idx="404">
                  <c:v>0.40399999999999586</c:v>
                </c:pt>
                <c:pt idx="405">
                  <c:v>0.40499999999999581</c:v>
                </c:pt>
                <c:pt idx="406">
                  <c:v>0.40599999999999581</c:v>
                </c:pt>
                <c:pt idx="407">
                  <c:v>0.40699999999999581</c:v>
                </c:pt>
                <c:pt idx="408">
                  <c:v>0.40799999999999575</c:v>
                </c:pt>
                <c:pt idx="409">
                  <c:v>0.40899999999999576</c:v>
                </c:pt>
                <c:pt idx="410">
                  <c:v>0.4099999999999957</c:v>
                </c:pt>
                <c:pt idx="411">
                  <c:v>0.4109999999999957</c:v>
                </c:pt>
                <c:pt idx="412">
                  <c:v>0.4119999999999957</c:v>
                </c:pt>
                <c:pt idx="413">
                  <c:v>0.41299999999999565</c:v>
                </c:pt>
                <c:pt idx="414">
                  <c:v>0.41399999999999565</c:v>
                </c:pt>
                <c:pt idx="415">
                  <c:v>0.41499999999999559</c:v>
                </c:pt>
                <c:pt idx="416">
                  <c:v>0.4159999999999956</c:v>
                </c:pt>
                <c:pt idx="417">
                  <c:v>0.4169999999999956</c:v>
                </c:pt>
                <c:pt idx="418">
                  <c:v>0.41799999999999554</c:v>
                </c:pt>
                <c:pt idx="419">
                  <c:v>0.41899999999999554</c:v>
                </c:pt>
                <c:pt idx="420">
                  <c:v>0.41999999999999549</c:v>
                </c:pt>
                <c:pt idx="421">
                  <c:v>0.42099999999999549</c:v>
                </c:pt>
                <c:pt idx="422">
                  <c:v>0.42199999999999549</c:v>
                </c:pt>
                <c:pt idx="423">
                  <c:v>0.42299999999999544</c:v>
                </c:pt>
                <c:pt idx="424">
                  <c:v>0.42399999999999544</c:v>
                </c:pt>
                <c:pt idx="425">
                  <c:v>0.42499999999999538</c:v>
                </c:pt>
                <c:pt idx="426">
                  <c:v>0.42599999999999538</c:v>
                </c:pt>
                <c:pt idx="427">
                  <c:v>0.42699999999999538</c:v>
                </c:pt>
                <c:pt idx="428">
                  <c:v>0.42799999999999533</c:v>
                </c:pt>
                <c:pt idx="429">
                  <c:v>0.42899999999999533</c:v>
                </c:pt>
                <c:pt idx="430">
                  <c:v>0.42999999999999527</c:v>
                </c:pt>
                <c:pt idx="431">
                  <c:v>0.43099999999999528</c:v>
                </c:pt>
                <c:pt idx="432">
                  <c:v>0.43199999999999528</c:v>
                </c:pt>
                <c:pt idx="433">
                  <c:v>0.43299999999999522</c:v>
                </c:pt>
                <c:pt idx="434">
                  <c:v>0.43399999999999522</c:v>
                </c:pt>
                <c:pt idx="435">
                  <c:v>0.43499999999999517</c:v>
                </c:pt>
                <c:pt idx="436">
                  <c:v>0.43599999999999517</c:v>
                </c:pt>
                <c:pt idx="437">
                  <c:v>0.43699999999999517</c:v>
                </c:pt>
                <c:pt idx="438">
                  <c:v>0.43799999999999512</c:v>
                </c:pt>
                <c:pt idx="439">
                  <c:v>0.43899999999999512</c:v>
                </c:pt>
                <c:pt idx="440">
                  <c:v>0.43999999999999506</c:v>
                </c:pt>
                <c:pt idx="441">
                  <c:v>0.44099999999999506</c:v>
                </c:pt>
                <c:pt idx="442">
                  <c:v>0.44199999999999506</c:v>
                </c:pt>
                <c:pt idx="443">
                  <c:v>0.44299999999999501</c:v>
                </c:pt>
                <c:pt idx="444">
                  <c:v>0.44399999999999501</c:v>
                </c:pt>
                <c:pt idx="445">
                  <c:v>0.44499999999999496</c:v>
                </c:pt>
                <c:pt idx="446">
                  <c:v>0.44599999999999496</c:v>
                </c:pt>
                <c:pt idx="447">
                  <c:v>0.44699999999999496</c:v>
                </c:pt>
                <c:pt idx="448">
                  <c:v>0.4479999999999949</c:v>
                </c:pt>
                <c:pt idx="449">
                  <c:v>0.4489999999999949</c:v>
                </c:pt>
                <c:pt idx="450">
                  <c:v>0.44999999999999485</c:v>
                </c:pt>
                <c:pt idx="451">
                  <c:v>0.45099999999999485</c:v>
                </c:pt>
                <c:pt idx="452">
                  <c:v>0.45199999999999485</c:v>
                </c:pt>
                <c:pt idx="453">
                  <c:v>0.4529999999999948</c:v>
                </c:pt>
                <c:pt idx="454">
                  <c:v>0.4539999999999948</c:v>
                </c:pt>
                <c:pt idx="455">
                  <c:v>0.45499999999999474</c:v>
                </c:pt>
                <c:pt idx="456">
                  <c:v>0.45599999999999474</c:v>
                </c:pt>
                <c:pt idx="457">
                  <c:v>0.45699999999999474</c:v>
                </c:pt>
                <c:pt idx="458">
                  <c:v>0.45799999999999469</c:v>
                </c:pt>
                <c:pt idx="459">
                  <c:v>0.45899999999999469</c:v>
                </c:pt>
                <c:pt idx="460">
                  <c:v>0.45999999999999464</c:v>
                </c:pt>
                <c:pt idx="461">
                  <c:v>0.46099999999999464</c:v>
                </c:pt>
                <c:pt idx="462">
                  <c:v>0.46199999999999464</c:v>
                </c:pt>
                <c:pt idx="463">
                  <c:v>0.46299999999999458</c:v>
                </c:pt>
                <c:pt idx="464">
                  <c:v>0.46399999999999458</c:v>
                </c:pt>
                <c:pt idx="465">
                  <c:v>0.46499999999999453</c:v>
                </c:pt>
                <c:pt idx="466">
                  <c:v>0.46599999999999453</c:v>
                </c:pt>
                <c:pt idx="467">
                  <c:v>0.46699999999999453</c:v>
                </c:pt>
                <c:pt idx="468">
                  <c:v>0.46799999999999448</c:v>
                </c:pt>
                <c:pt idx="469">
                  <c:v>0.46899999999999448</c:v>
                </c:pt>
                <c:pt idx="470">
                  <c:v>0.46999999999999442</c:v>
                </c:pt>
                <c:pt idx="471">
                  <c:v>0.47099999999999442</c:v>
                </c:pt>
                <c:pt idx="472">
                  <c:v>0.47199999999999442</c:v>
                </c:pt>
                <c:pt idx="473">
                  <c:v>0.47299999999999437</c:v>
                </c:pt>
                <c:pt idx="474">
                  <c:v>0.47399999999999437</c:v>
                </c:pt>
                <c:pt idx="475">
                  <c:v>0.47499999999999432</c:v>
                </c:pt>
                <c:pt idx="476">
                  <c:v>0.47599999999999432</c:v>
                </c:pt>
                <c:pt idx="477">
                  <c:v>0.47699999999999432</c:v>
                </c:pt>
                <c:pt idx="478">
                  <c:v>0.47799999999999426</c:v>
                </c:pt>
                <c:pt idx="479">
                  <c:v>0.47899999999999426</c:v>
                </c:pt>
                <c:pt idx="480">
                  <c:v>0.47999999999999421</c:v>
                </c:pt>
                <c:pt idx="481">
                  <c:v>0.48099999999999421</c:v>
                </c:pt>
                <c:pt idx="482">
                  <c:v>0.48199999999999421</c:v>
                </c:pt>
                <c:pt idx="483">
                  <c:v>0.48299999999999416</c:v>
                </c:pt>
                <c:pt idx="484">
                  <c:v>0.48399999999999416</c:v>
                </c:pt>
                <c:pt idx="485">
                  <c:v>0.4849999999999941</c:v>
                </c:pt>
                <c:pt idx="486">
                  <c:v>0.4859999999999941</c:v>
                </c:pt>
                <c:pt idx="487">
                  <c:v>0.4869999999999941</c:v>
                </c:pt>
                <c:pt idx="488">
                  <c:v>0.48799999999999405</c:v>
                </c:pt>
                <c:pt idx="489">
                  <c:v>0.48899999999999405</c:v>
                </c:pt>
                <c:pt idx="490">
                  <c:v>0.489999999999994</c:v>
                </c:pt>
                <c:pt idx="491">
                  <c:v>0.490999999999994</c:v>
                </c:pt>
                <c:pt idx="492">
                  <c:v>0.491999999999994</c:v>
                </c:pt>
                <c:pt idx="493">
                  <c:v>0.49299999999999394</c:v>
                </c:pt>
                <c:pt idx="494">
                  <c:v>0.49399999999999394</c:v>
                </c:pt>
                <c:pt idx="495">
                  <c:v>0.49499999999999389</c:v>
                </c:pt>
                <c:pt idx="496">
                  <c:v>0.49599999999999389</c:v>
                </c:pt>
                <c:pt idx="497">
                  <c:v>0.49699999999999389</c:v>
                </c:pt>
                <c:pt idx="498">
                  <c:v>0.49799999999999384</c:v>
                </c:pt>
                <c:pt idx="499">
                  <c:v>0.49899999999999384</c:v>
                </c:pt>
                <c:pt idx="500">
                  <c:v>0.49999999999999378</c:v>
                </c:pt>
                <c:pt idx="501">
                  <c:v>0.50099999999999378</c:v>
                </c:pt>
                <c:pt idx="502">
                  <c:v>0.50199999999999378</c:v>
                </c:pt>
                <c:pt idx="503">
                  <c:v>0.50299999999999379</c:v>
                </c:pt>
                <c:pt idx="504">
                  <c:v>0.50399999999999368</c:v>
                </c:pt>
                <c:pt idx="505">
                  <c:v>0.50499999999999368</c:v>
                </c:pt>
                <c:pt idx="506">
                  <c:v>0.50599999999999368</c:v>
                </c:pt>
                <c:pt idx="507">
                  <c:v>0.50699999999999368</c:v>
                </c:pt>
                <c:pt idx="508">
                  <c:v>0.50799999999999368</c:v>
                </c:pt>
                <c:pt idx="509">
                  <c:v>0.50899999999999357</c:v>
                </c:pt>
                <c:pt idx="510">
                  <c:v>0.50999999999999357</c:v>
                </c:pt>
                <c:pt idx="511">
                  <c:v>0.51099999999999357</c:v>
                </c:pt>
                <c:pt idx="512">
                  <c:v>0.51199999999999357</c:v>
                </c:pt>
                <c:pt idx="513">
                  <c:v>0.51299999999999357</c:v>
                </c:pt>
                <c:pt idx="514">
                  <c:v>0.51399999999999346</c:v>
                </c:pt>
                <c:pt idx="515">
                  <c:v>0.51499999999999346</c:v>
                </c:pt>
                <c:pt idx="516">
                  <c:v>0.51599999999999346</c:v>
                </c:pt>
                <c:pt idx="517">
                  <c:v>0.51699999999999346</c:v>
                </c:pt>
                <c:pt idx="518">
                  <c:v>0.51799999999999347</c:v>
                </c:pt>
                <c:pt idx="519">
                  <c:v>0.51899999999999336</c:v>
                </c:pt>
                <c:pt idx="520">
                  <c:v>0.51999999999999336</c:v>
                </c:pt>
                <c:pt idx="521">
                  <c:v>0.52099999999999336</c:v>
                </c:pt>
                <c:pt idx="522">
                  <c:v>0.52199999999999336</c:v>
                </c:pt>
                <c:pt idx="523">
                  <c:v>0.52299999999999336</c:v>
                </c:pt>
                <c:pt idx="524">
                  <c:v>0.52399999999999325</c:v>
                </c:pt>
                <c:pt idx="525">
                  <c:v>0.52499999999999325</c:v>
                </c:pt>
                <c:pt idx="526">
                  <c:v>0.52599999999999325</c:v>
                </c:pt>
                <c:pt idx="527">
                  <c:v>0.52699999999999325</c:v>
                </c:pt>
                <c:pt idx="528">
                  <c:v>0.52799999999999325</c:v>
                </c:pt>
                <c:pt idx="529">
                  <c:v>0.52899999999999314</c:v>
                </c:pt>
                <c:pt idx="530">
                  <c:v>0.52999999999999314</c:v>
                </c:pt>
                <c:pt idx="531">
                  <c:v>0.53099999999999314</c:v>
                </c:pt>
                <c:pt idx="532">
                  <c:v>0.53199999999999315</c:v>
                </c:pt>
                <c:pt idx="533">
                  <c:v>0.53299999999999315</c:v>
                </c:pt>
                <c:pt idx="534">
                  <c:v>0.53399999999999304</c:v>
                </c:pt>
                <c:pt idx="535">
                  <c:v>0.53499999999999304</c:v>
                </c:pt>
                <c:pt idx="536">
                  <c:v>0.53599999999999304</c:v>
                </c:pt>
                <c:pt idx="537">
                  <c:v>0.53699999999999304</c:v>
                </c:pt>
                <c:pt idx="538">
                  <c:v>0.53799999999999304</c:v>
                </c:pt>
                <c:pt idx="539">
                  <c:v>0.53899999999999293</c:v>
                </c:pt>
                <c:pt idx="540">
                  <c:v>0.53999999999999293</c:v>
                </c:pt>
                <c:pt idx="541">
                  <c:v>0.54099999999999293</c:v>
                </c:pt>
                <c:pt idx="542">
                  <c:v>0.54199999999999293</c:v>
                </c:pt>
                <c:pt idx="543">
                  <c:v>0.54299999999999293</c:v>
                </c:pt>
                <c:pt idx="544">
                  <c:v>0.54399999999999282</c:v>
                </c:pt>
                <c:pt idx="545">
                  <c:v>0.54499999999999282</c:v>
                </c:pt>
                <c:pt idx="546">
                  <c:v>0.54599999999999282</c:v>
                </c:pt>
                <c:pt idx="547">
                  <c:v>0.54699999999999283</c:v>
                </c:pt>
                <c:pt idx="548">
                  <c:v>0.54799999999999283</c:v>
                </c:pt>
                <c:pt idx="549">
                  <c:v>0.54899999999999272</c:v>
                </c:pt>
                <c:pt idx="550">
                  <c:v>0.54999999999999272</c:v>
                </c:pt>
                <c:pt idx="551">
                  <c:v>0.55099999999999272</c:v>
                </c:pt>
                <c:pt idx="552">
                  <c:v>0.55199999999999272</c:v>
                </c:pt>
                <c:pt idx="553">
                  <c:v>0.55299999999999272</c:v>
                </c:pt>
                <c:pt idx="554">
                  <c:v>0.55399999999999261</c:v>
                </c:pt>
                <c:pt idx="555">
                  <c:v>0.55499999999999261</c:v>
                </c:pt>
                <c:pt idx="556">
                  <c:v>0.55599999999999261</c:v>
                </c:pt>
                <c:pt idx="557">
                  <c:v>0.55699999999999261</c:v>
                </c:pt>
                <c:pt idx="558">
                  <c:v>0.55799999999999261</c:v>
                </c:pt>
                <c:pt idx="559">
                  <c:v>0.5589999999999925</c:v>
                </c:pt>
                <c:pt idx="560">
                  <c:v>0.5599999999999925</c:v>
                </c:pt>
                <c:pt idx="561">
                  <c:v>0.5609999999999925</c:v>
                </c:pt>
                <c:pt idx="562">
                  <c:v>0.56199999999999251</c:v>
                </c:pt>
                <c:pt idx="563">
                  <c:v>0.56299999999999251</c:v>
                </c:pt>
                <c:pt idx="564">
                  <c:v>0.5639999999999924</c:v>
                </c:pt>
                <c:pt idx="565">
                  <c:v>0.5649999999999924</c:v>
                </c:pt>
                <c:pt idx="566">
                  <c:v>0.5659999999999924</c:v>
                </c:pt>
                <c:pt idx="567">
                  <c:v>0.5669999999999924</c:v>
                </c:pt>
                <c:pt idx="568">
                  <c:v>0.5679999999999924</c:v>
                </c:pt>
                <c:pt idx="569">
                  <c:v>0.56899999999999229</c:v>
                </c:pt>
                <c:pt idx="570">
                  <c:v>0.56999999999999229</c:v>
                </c:pt>
                <c:pt idx="571">
                  <c:v>0.57099999999999229</c:v>
                </c:pt>
                <c:pt idx="572">
                  <c:v>0.57199999999999229</c:v>
                </c:pt>
                <c:pt idx="573">
                  <c:v>0.57299999999999229</c:v>
                </c:pt>
                <c:pt idx="574">
                  <c:v>0.57399999999999218</c:v>
                </c:pt>
                <c:pt idx="575">
                  <c:v>0.57499999999999218</c:v>
                </c:pt>
                <c:pt idx="576">
                  <c:v>0.57599999999999218</c:v>
                </c:pt>
                <c:pt idx="577">
                  <c:v>0.57699999999999219</c:v>
                </c:pt>
                <c:pt idx="578">
                  <c:v>0.57799999999999219</c:v>
                </c:pt>
                <c:pt idx="579">
                  <c:v>0.57899999999999208</c:v>
                </c:pt>
                <c:pt idx="580">
                  <c:v>0.57999999999999208</c:v>
                </c:pt>
                <c:pt idx="581">
                  <c:v>0.58099999999999208</c:v>
                </c:pt>
                <c:pt idx="582">
                  <c:v>0.58199999999999208</c:v>
                </c:pt>
                <c:pt idx="583">
                  <c:v>0.58299999999999208</c:v>
                </c:pt>
                <c:pt idx="584">
                  <c:v>0.58399999999999197</c:v>
                </c:pt>
                <c:pt idx="585">
                  <c:v>0.58499999999999197</c:v>
                </c:pt>
                <c:pt idx="586">
                  <c:v>0.58599999999999197</c:v>
                </c:pt>
                <c:pt idx="587">
                  <c:v>0.58699999999999197</c:v>
                </c:pt>
                <c:pt idx="588">
                  <c:v>0.58799999999999197</c:v>
                </c:pt>
                <c:pt idx="589">
                  <c:v>0.58899999999999186</c:v>
                </c:pt>
                <c:pt idx="590">
                  <c:v>0.58999999999999186</c:v>
                </c:pt>
                <c:pt idx="591">
                  <c:v>0.59099999999999187</c:v>
                </c:pt>
                <c:pt idx="592">
                  <c:v>0.59199999999999187</c:v>
                </c:pt>
                <c:pt idx="593">
                  <c:v>0.59299999999999187</c:v>
                </c:pt>
                <c:pt idx="594">
                  <c:v>0.59399999999999176</c:v>
                </c:pt>
                <c:pt idx="595">
                  <c:v>0.59499999999999176</c:v>
                </c:pt>
                <c:pt idx="596">
                  <c:v>0.59599999999999176</c:v>
                </c:pt>
                <c:pt idx="597">
                  <c:v>0.59699999999999176</c:v>
                </c:pt>
                <c:pt idx="598">
                  <c:v>0.59799999999999176</c:v>
                </c:pt>
                <c:pt idx="599">
                  <c:v>0.59899999999999165</c:v>
                </c:pt>
                <c:pt idx="600">
                  <c:v>0.59999999999999165</c:v>
                </c:pt>
                <c:pt idx="601">
                  <c:v>0.60099999999999165</c:v>
                </c:pt>
                <c:pt idx="602">
                  <c:v>0.60199999999999165</c:v>
                </c:pt>
                <c:pt idx="603">
                  <c:v>0.60299999999999165</c:v>
                </c:pt>
                <c:pt idx="604">
                  <c:v>0.60399999999999165</c:v>
                </c:pt>
                <c:pt idx="605">
                  <c:v>0.60499999999999154</c:v>
                </c:pt>
                <c:pt idx="606">
                  <c:v>0.60599999999999155</c:v>
                </c:pt>
                <c:pt idx="607">
                  <c:v>0.60699999999999155</c:v>
                </c:pt>
                <c:pt idx="608">
                  <c:v>0.60799999999999155</c:v>
                </c:pt>
                <c:pt idx="609">
                  <c:v>0.60899999999999155</c:v>
                </c:pt>
                <c:pt idx="610">
                  <c:v>0.60999999999999144</c:v>
                </c:pt>
                <c:pt idx="611">
                  <c:v>0.61099999999999144</c:v>
                </c:pt>
                <c:pt idx="612">
                  <c:v>0.61199999999999144</c:v>
                </c:pt>
                <c:pt idx="613">
                  <c:v>0.61299999999999144</c:v>
                </c:pt>
                <c:pt idx="614">
                  <c:v>0.61399999999999144</c:v>
                </c:pt>
                <c:pt idx="615">
                  <c:v>0.61499999999999133</c:v>
                </c:pt>
                <c:pt idx="616">
                  <c:v>0.61599999999999133</c:v>
                </c:pt>
                <c:pt idx="617">
                  <c:v>0.61699999999999133</c:v>
                </c:pt>
                <c:pt idx="618">
                  <c:v>0.61799999999999133</c:v>
                </c:pt>
                <c:pt idx="619">
                  <c:v>0.61899999999999133</c:v>
                </c:pt>
                <c:pt idx="620">
                  <c:v>0.61999999999999122</c:v>
                </c:pt>
                <c:pt idx="621">
                  <c:v>0.62099999999999123</c:v>
                </c:pt>
                <c:pt idx="622">
                  <c:v>0.62199999999999123</c:v>
                </c:pt>
                <c:pt idx="623">
                  <c:v>0.62299999999999123</c:v>
                </c:pt>
                <c:pt idx="624">
                  <c:v>0.62399999999999123</c:v>
                </c:pt>
                <c:pt idx="625">
                  <c:v>0.62499999999999112</c:v>
                </c:pt>
                <c:pt idx="626">
                  <c:v>0.62599999999999112</c:v>
                </c:pt>
                <c:pt idx="627">
                  <c:v>0.62699999999999112</c:v>
                </c:pt>
                <c:pt idx="628">
                  <c:v>0.62799999999999112</c:v>
                </c:pt>
                <c:pt idx="629">
                  <c:v>0.62899999999999112</c:v>
                </c:pt>
                <c:pt idx="630">
                  <c:v>0.62999999999999101</c:v>
                </c:pt>
                <c:pt idx="631">
                  <c:v>0.63099999999999101</c:v>
                </c:pt>
                <c:pt idx="632">
                  <c:v>0.63199999999999101</c:v>
                </c:pt>
                <c:pt idx="633">
                  <c:v>0.63299999999999101</c:v>
                </c:pt>
                <c:pt idx="634">
                  <c:v>0.63399999999999102</c:v>
                </c:pt>
                <c:pt idx="635">
                  <c:v>0.63499999999999091</c:v>
                </c:pt>
                <c:pt idx="636">
                  <c:v>0.63599999999999091</c:v>
                </c:pt>
                <c:pt idx="637">
                  <c:v>0.63699999999999091</c:v>
                </c:pt>
                <c:pt idx="638">
                  <c:v>0.63799999999999091</c:v>
                </c:pt>
                <c:pt idx="639">
                  <c:v>0.63899999999999091</c:v>
                </c:pt>
                <c:pt idx="640">
                  <c:v>0.6399999999999908</c:v>
                </c:pt>
                <c:pt idx="641">
                  <c:v>0.6409999999999908</c:v>
                </c:pt>
                <c:pt idx="642">
                  <c:v>0.6419999999999908</c:v>
                </c:pt>
                <c:pt idx="643">
                  <c:v>0.6429999999999908</c:v>
                </c:pt>
                <c:pt idx="644">
                  <c:v>0.6439999999999908</c:v>
                </c:pt>
                <c:pt idx="645">
                  <c:v>0.64499999999999069</c:v>
                </c:pt>
                <c:pt idx="646">
                  <c:v>0.64599999999999069</c:v>
                </c:pt>
                <c:pt idx="647">
                  <c:v>0.64699999999999069</c:v>
                </c:pt>
                <c:pt idx="648">
                  <c:v>0.64799999999999069</c:v>
                </c:pt>
                <c:pt idx="649">
                  <c:v>0.6489999999999907</c:v>
                </c:pt>
                <c:pt idx="650">
                  <c:v>0.64999999999999059</c:v>
                </c:pt>
                <c:pt idx="651">
                  <c:v>0.65099999999999059</c:v>
                </c:pt>
                <c:pt idx="652">
                  <c:v>0.65199999999999059</c:v>
                </c:pt>
                <c:pt idx="653">
                  <c:v>0.65299999999999059</c:v>
                </c:pt>
                <c:pt idx="654">
                  <c:v>0.65399999999999059</c:v>
                </c:pt>
                <c:pt idx="655">
                  <c:v>0.65499999999999048</c:v>
                </c:pt>
                <c:pt idx="656">
                  <c:v>0.65599999999999048</c:v>
                </c:pt>
                <c:pt idx="657">
                  <c:v>0.65699999999999048</c:v>
                </c:pt>
                <c:pt idx="658">
                  <c:v>0.65799999999999048</c:v>
                </c:pt>
                <c:pt idx="659">
                  <c:v>0.65899999999999048</c:v>
                </c:pt>
                <c:pt idx="660">
                  <c:v>0.65999999999999037</c:v>
                </c:pt>
                <c:pt idx="661">
                  <c:v>0.66099999999999037</c:v>
                </c:pt>
                <c:pt idx="662">
                  <c:v>0.66199999999999037</c:v>
                </c:pt>
                <c:pt idx="663">
                  <c:v>0.66299999999999037</c:v>
                </c:pt>
                <c:pt idx="664">
                  <c:v>0.66399999999999038</c:v>
                </c:pt>
                <c:pt idx="665">
                  <c:v>0.66499999999999027</c:v>
                </c:pt>
                <c:pt idx="666">
                  <c:v>0.66599999999999027</c:v>
                </c:pt>
                <c:pt idx="667">
                  <c:v>0.66699999999999027</c:v>
                </c:pt>
                <c:pt idx="668">
                  <c:v>0.66799999999999027</c:v>
                </c:pt>
                <c:pt idx="669">
                  <c:v>0.66899999999999027</c:v>
                </c:pt>
                <c:pt idx="670">
                  <c:v>0.66999999999999016</c:v>
                </c:pt>
                <c:pt idx="671">
                  <c:v>0.67099999999999016</c:v>
                </c:pt>
                <c:pt idx="672">
                  <c:v>0.67199999999999016</c:v>
                </c:pt>
                <c:pt idx="673">
                  <c:v>0.67299999999999016</c:v>
                </c:pt>
                <c:pt idx="674">
                  <c:v>0.67399999999999016</c:v>
                </c:pt>
                <c:pt idx="675">
                  <c:v>0.67499999999999005</c:v>
                </c:pt>
                <c:pt idx="676">
                  <c:v>0.67599999999999005</c:v>
                </c:pt>
                <c:pt idx="677">
                  <c:v>0.67699999999999005</c:v>
                </c:pt>
                <c:pt idx="678">
                  <c:v>0.67799999999999006</c:v>
                </c:pt>
                <c:pt idx="679">
                  <c:v>0.67899999999999006</c:v>
                </c:pt>
                <c:pt idx="680">
                  <c:v>0.67999999999998995</c:v>
                </c:pt>
                <c:pt idx="681">
                  <c:v>0.68099999999998995</c:v>
                </c:pt>
                <c:pt idx="682">
                  <c:v>0.68199999999998995</c:v>
                </c:pt>
                <c:pt idx="683">
                  <c:v>0.68299999999998995</c:v>
                </c:pt>
                <c:pt idx="684">
                  <c:v>0.68399999999998995</c:v>
                </c:pt>
                <c:pt idx="685">
                  <c:v>0.68499999999998984</c:v>
                </c:pt>
                <c:pt idx="686">
                  <c:v>0.68599999999998984</c:v>
                </c:pt>
                <c:pt idx="687">
                  <c:v>0.68699999999998984</c:v>
                </c:pt>
                <c:pt idx="688">
                  <c:v>0.68799999999998984</c:v>
                </c:pt>
                <c:pt idx="689">
                  <c:v>0.68899999999998984</c:v>
                </c:pt>
                <c:pt idx="690">
                  <c:v>0.68999999999998973</c:v>
                </c:pt>
                <c:pt idx="691">
                  <c:v>0.69099999999998973</c:v>
                </c:pt>
                <c:pt idx="692">
                  <c:v>0.69199999999998973</c:v>
                </c:pt>
                <c:pt idx="693">
                  <c:v>0.69299999999998974</c:v>
                </c:pt>
                <c:pt idx="694">
                  <c:v>0.69399999999998974</c:v>
                </c:pt>
                <c:pt idx="695">
                  <c:v>0.69499999999998963</c:v>
                </c:pt>
                <c:pt idx="696">
                  <c:v>0.69599999999998963</c:v>
                </c:pt>
                <c:pt idx="697">
                  <c:v>0.69699999999998963</c:v>
                </c:pt>
                <c:pt idx="698">
                  <c:v>0.69799999999998963</c:v>
                </c:pt>
                <c:pt idx="699">
                  <c:v>0.69899999999998963</c:v>
                </c:pt>
                <c:pt idx="700">
                  <c:v>0.69999999999998952</c:v>
                </c:pt>
                <c:pt idx="701">
                  <c:v>0.70099999999998952</c:v>
                </c:pt>
                <c:pt idx="702">
                  <c:v>0.70199999999998952</c:v>
                </c:pt>
                <c:pt idx="703">
                  <c:v>0.70299999999998952</c:v>
                </c:pt>
                <c:pt idx="704">
                  <c:v>0.70399999999998952</c:v>
                </c:pt>
                <c:pt idx="705">
                  <c:v>0.70499999999998941</c:v>
                </c:pt>
                <c:pt idx="706">
                  <c:v>0.70599999999998941</c:v>
                </c:pt>
                <c:pt idx="707">
                  <c:v>0.70699999999998941</c:v>
                </c:pt>
                <c:pt idx="708">
                  <c:v>0.70799999999998942</c:v>
                </c:pt>
                <c:pt idx="709">
                  <c:v>0.70899999999998942</c:v>
                </c:pt>
                <c:pt idx="710">
                  <c:v>0.70999999999998931</c:v>
                </c:pt>
                <c:pt idx="711">
                  <c:v>0.71099999999998931</c:v>
                </c:pt>
                <c:pt idx="712">
                  <c:v>0.71199999999998931</c:v>
                </c:pt>
                <c:pt idx="713">
                  <c:v>0.71299999999998931</c:v>
                </c:pt>
                <c:pt idx="714">
                  <c:v>0.71399999999998931</c:v>
                </c:pt>
                <c:pt idx="715">
                  <c:v>0.7149999999999892</c:v>
                </c:pt>
                <c:pt idx="716">
                  <c:v>0.7159999999999892</c:v>
                </c:pt>
                <c:pt idx="717">
                  <c:v>0.7169999999999892</c:v>
                </c:pt>
                <c:pt idx="718">
                  <c:v>0.7179999999999892</c:v>
                </c:pt>
                <c:pt idx="719">
                  <c:v>0.7189999999999892</c:v>
                </c:pt>
                <c:pt idx="720">
                  <c:v>0.71999999999998909</c:v>
                </c:pt>
                <c:pt idx="721">
                  <c:v>0.72099999999998909</c:v>
                </c:pt>
                <c:pt idx="722">
                  <c:v>0.72199999999998909</c:v>
                </c:pt>
                <c:pt idx="723">
                  <c:v>0.7229999999999891</c:v>
                </c:pt>
                <c:pt idx="724">
                  <c:v>0.7239999999999891</c:v>
                </c:pt>
                <c:pt idx="725">
                  <c:v>0.72499999999998899</c:v>
                </c:pt>
                <c:pt idx="726">
                  <c:v>0.72599999999998899</c:v>
                </c:pt>
                <c:pt idx="727">
                  <c:v>0.72699999999998899</c:v>
                </c:pt>
                <c:pt idx="728">
                  <c:v>0.72799999999998899</c:v>
                </c:pt>
                <c:pt idx="729">
                  <c:v>0.72899999999998899</c:v>
                </c:pt>
                <c:pt idx="730">
                  <c:v>0.72999999999998888</c:v>
                </c:pt>
                <c:pt idx="731">
                  <c:v>0.73099999999998888</c:v>
                </c:pt>
                <c:pt idx="732">
                  <c:v>0.73199999999998888</c:v>
                </c:pt>
                <c:pt idx="733">
                  <c:v>0.73299999999998888</c:v>
                </c:pt>
                <c:pt idx="734">
                  <c:v>0.73399999999998888</c:v>
                </c:pt>
                <c:pt idx="735">
                  <c:v>0.73499999999998877</c:v>
                </c:pt>
                <c:pt idx="736">
                  <c:v>0.73599999999998877</c:v>
                </c:pt>
                <c:pt idx="737">
                  <c:v>0.73699999999998878</c:v>
                </c:pt>
                <c:pt idx="738">
                  <c:v>0.73799999999998878</c:v>
                </c:pt>
                <c:pt idx="739">
                  <c:v>0.73899999999998878</c:v>
                </c:pt>
                <c:pt idx="740">
                  <c:v>0.73999999999998867</c:v>
                </c:pt>
                <c:pt idx="741">
                  <c:v>0.74099999999998867</c:v>
                </c:pt>
                <c:pt idx="742">
                  <c:v>0.74199999999998867</c:v>
                </c:pt>
                <c:pt idx="743">
                  <c:v>0.74299999999998867</c:v>
                </c:pt>
                <c:pt idx="744">
                  <c:v>0.74399999999998867</c:v>
                </c:pt>
                <c:pt idx="745">
                  <c:v>0.74499999999998856</c:v>
                </c:pt>
                <c:pt idx="746">
                  <c:v>0.74599999999998856</c:v>
                </c:pt>
                <c:pt idx="747">
                  <c:v>0.74699999999998856</c:v>
                </c:pt>
                <c:pt idx="748">
                  <c:v>0.74799999999998856</c:v>
                </c:pt>
                <c:pt idx="749">
                  <c:v>0.74899999999998856</c:v>
                </c:pt>
                <c:pt idx="750">
                  <c:v>0.74999999999998845</c:v>
                </c:pt>
                <c:pt idx="751">
                  <c:v>0.75099999999998845</c:v>
                </c:pt>
                <c:pt idx="752">
                  <c:v>0.75199999999998846</c:v>
                </c:pt>
                <c:pt idx="753">
                  <c:v>0.75299999999998846</c:v>
                </c:pt>
                <c:pt idx="754">
                  <c:v>0.75399999999998846</c:v>
                </c:pt>
                <c:pt idx="755">
                  <c:v>0.75499999999998835</c:v>
                </c:pt>
                <c:pt idx="756">
                  <c:v>0.75599999999998835</c:v>
                </c:pt>
                <c:pt idx="757">
                  <c:v>0.75699999999998835</c:v>
                </c:pt>
                <c:pt idx="758">
                  <c:v>0.75799999999998835</c:v>
                </c:pt>
                <c:pt idx="759">
                  <c:v>0.75899999999998835</c:v>
                </c:pt>
                <c:pt idx="760">
                  <c:v>0.75999999999998824</c:v>
                </c:pt>
                <c:pt idx="761">
                  <c:v>0.76099999999998824</c:v>
                </c:pt>
                <c:pt idx="762">
                  <c:v>0.76199999999998824</c:v>
                </c:pt>
                <c:pt idx="763">
                  <c:v>0.76299999999998824</c:v>
                </c:pt>
                <c:pt idx="764">
                  <c:v>0.76399999999998824</c:v>
                </c:pt>
                <c:pt idx="765">
                  <c:v>0.76499999999998813</c:v>
                </c:pt>
                <c:pt idx="766">
                  <c:v>0.76599999999998813</c:v>
                </c:pt>
                <c:pt idx="767">
                  <c:v>0.76699999999998814</c:v>
                </c:pt>
                <c:pt idx="768">
                  <c:v>0.76799999999998814</c:v>
                </c:pt>
                <c:pt idx="769">
                  <c:v>0.76899999999998814</c:v>
                </c:pt>
                <c:pt idx="770">
                  <c:v>0.76999999999998803</c:v>
                </c:pt>
                <c:pt idx="771">
                  <c:v>0.77099999999998803</c:v>
                </c:pt>
                <c:pt idx="772">
                  <c:v>0.77199999999998803</c:v>
                </c:pt>
                <c:pt idx="773">
                  <c:v>0.77299999999998803</c:v>
                </c:pt>
                <c:pt idx="774">
                  <c:v>0.77399999999998803</c:v>
                </c:pt>
                <c:pt idx="775">
                  <c:v>0.77499999999998792</c:v>
                </c:pt>
                <c:pt idx="776">
                  <c:v>0.77599999999998792</c:v>
                </c:pt>
                <c:pt idx="777">
                  <c:v>0.77699999999998792</c:v>
                </c:pt>
                <c:pt idx="778">
                  <c:v>0.77799999999998792</c:v>
                </c:pt>
                <c:pt idx="779">
                  <c:v>0.77899999999998792</c:v>
                </c:pt>
                <c:pt idx="780">
                  <c:v>0.77999999999998781</c:v>
                </c:pt>
                <c:pt idx="781">
                  <c:v>0.78099999999998782</c:v>
                </c:pt>
                <c:pt idx="782">
                  <c:v>0.78199999999998782</c:v>
                </c:pt>
                <c:pt idx="783">
                  <c:v>0.78299999999998782</c:v>
                </c:pt>
                <c:pt idx="784">
                  <c:v>0.78399999999998782</c:v>
                </c:pt>
                <c:pt idx="785">
                  <c:v>0.78499999999998771</c:v>
                </c:pt>
                <c:pt idx="786">
                  <c:v>0.78599999999998771</c:v>
                </c:pt>
                <c:pt idx="787">
                  <c:v>0.78699999999998771</c:v>
                </c:pt>
                <c:pt idx="788">
                  <c:v>0.78799999999998771</c:v>
                </c:pt>
                <c:pt idx="789">
                  <c:v>0.78899999999998771</c:v>
                </c:pt>
                <c:pt idx="790">
                  <c:v>0.7899999999999876</c:v>
                </c:pt>
                <c:pt idx="791">
                  <c:v>0.7909999999999876</c:v>
                </c:pt>
                <c:pt idx="792">
                  <c:v>0.7919999999999876</c:v>
                </c:pt>
                <c:pt idx="793">
                  <c:v>0.7929999999999876</c:v>
                </c:pt>
                <c:pt idx="794">
                  <c:v>0.7939999999999876</c:v>
                </c:pt>
                <c:pt idx="795">
                  <c:v>0.79499999999998749</c:v>
                </c:pt>
                <c:pt idx="796">
                  <c:v>0.7959999999999875</c:v>
                </c:pt>
                <c:pt idx="797">
                  <c:v>0.7969999999999875</c:v>
                </c:pt>
                <c:pt idx="798">
                  <c:v>0.7979999999999875</c:v>
                </c:pt>
                <c:pt idx="799">
                  <c:v>0.7989999999999875</c:v>
                </c:pt>
                <c:pt idx="800">
                  <c:v>0.79999999999998739</c:v>
                </c:pt>
                <c:pt idx="801">
                  <c:v>0.80099999999998739</c:v>
                </c:pt>
                <c:pt idx="802">
                  <c:v>0.80199999999998739</c:v>
                </c:pt>
                <c:pt idx="803">
                  <c:v>0.80299999999998739</c:v>
                </c:pt>
                <c:pt idx="804">
                  <c:v>0.80399999999998739</c:v>
                </c:pt>
                <c:pt idx="805">
                  <c:v>0.80499999999998728</c:v>
                </c:pt>
                <c:pt idx="806">
                  <c:v>0.80599999999998728</c:v>
                </c:pt>
                <c:pt idx="807">
                  <c:v>0.80699999999998728</c:v>
                </c:pt>
                <c:pt idx="808">
                  <c:v>0.80799999999998728</c:v>
                </c:pt>
                <c:pt idx="809">
                  <c:v>0.80899999999998728</c:v>
                </c:pt>
                <c:pt idx="810">
                  <c:v>0.80999999999998717</c:v>
                </c:pt>
                <c:pt idx="811">
                  <c:v>0.81099999999998718</c:v>
                </c:pt>
                <c:pt idx="812">
                  <c:v>0.81199999999998718</c:v>
                </c:pt>
                <c:pt idx="813">
                  <c:v>0.81299999999998718</c:v>
                </c:pt>
                <c:pt idx="814">
                  <c:v>0.81399999999998718</c:v>
                </c:pt>
                <c:pt idx="815">
                  <c:v>0.81499999999998707</c:v>
                </c:pt>
                <c:pt idx="816">
                  <c:v>0.81599999999998707</c:v>
                </c:pt>
                <c:pt idx="817">
                  <c:v>0.81699999999998707</c:v>
                </c:pt>
                <c:pt idx="818">
                  <c:v>0.81799999999998707</c:v>
                </c:pt>
                <c:pt idx="819">
                  <c:v>0.81899999999998707</c:v>
                </c:pt>
                <c:pt idx="820">
                  <c:v>0.81999999999998696</c:v>
                </c:pt>
                <c:pt idx="821">
                  <c:v>0.82099999999998696</c:v>
                </c:pt>
                <c:pt idx="822">
                  <c:v>0.82199999999998696</c:v>
                </c:pt>
                <c:pt idx="823">
                  <c:v>0.82299999999998696</c:v>
                </c:pt>
                <c:pt idx="824">
                  <c:v>0.82399999999998697</c:v>
                </c:pt>
                <c:pt idx="825">
                  <c:v>0.82499999999998685</c:v>
                </c:pt>
                <c:pt idx="826">
                  <c:v>0.82599999999998686</c:v>
                </c:pt>
                <c:pt idx="827">
                  <c:v>0.82699999999998686</c:v>
                </c:pt>
                <c:pt idx="828">
                  <c:v>0.82799999999998686</c:v>
                </c:pt>
                <c:pt idx="829">
                  <c:v>0.82899999999998686</c:v>
                </c:pt>
                <c:pt idx="830">
                  <c:v>0.82999999999998675</c:v>
                </c:pt>
                <c:pt idx="831">
                  <c:v>0.83099999999998675</c:v>
                </c:pt>
                <c:pt idx="832">
                  <c:v>0.83199999999998675</c:v>
                </c:pt>
                <c:pt idx="833">
                  <c:v>0.83299999999998675</c:v>
                </c:pt>
                <c:pt idx="834">
                  <c:v>0.83399999999998675</c:v>
                </c:pt>
                <c:pt idx="835">
                  <c:v>0.83499999999998664</c:v>
                </c:pt>
                <c:pt idx="836">
                  <c:v>0.83599999999998664</c:v>
                </c:pt>
                <c:pt idx="837">
                  <c:v>0.83699999999998664</c:v>
                </c:pt>
                <c:pt idx="838">
                  <c:v>0.83799999999998664</c:v>
                </c:pt>
                <c:pt idx="839">
                  <c:v>0.83899999999998665</c:v>
                </c:pt>
                <c:pt idx="840">
                  <c:v>0.83999999999998654</c:v>
                </c:pt>
                <c:pt idx="841">
                  <c:v>0.84099999999998654</c:v>
                </c:pt>
                <c:pt idx="842">
                  <c:v>0.84199999999998654</c:v>
                </c:pt>
                <c:pt idx="843">
                  <c:v>0.84299999999998654</c:v>
                </c:pt>
                <c:pt idx="844">
                  <c:v>0.84399999999998654</c:v>
                </c:pt>
                <c:pt idx="845">
                  <c:v>0.84499999999998643</c:v>
                </c:pt>
                <c:pt idx="846">
                  <c:v>0.84599999999998643</c:v>
                </c:pt>
                <c:pt idx="847">
                  <c:v>0.84699999999998643</c:v>
                </c:pt>
                <c:pt idx="848">
                  <c:v>0.84799999999998643</c:v>
                </c:pt>
                <c:pt idx="849">
                  <c:v>0.84899999999998643</c:v>
                </c:pt>
                <c:pt idx="850">
                  <c:v>0.84999999999998632</c:v>
                </c:pt>
                <c:pt idx="851">
                  <c:v>0.85099999999998632</c:v>
                </c:pt>
                <c:pt idx="852">
                  <c:v>0.85199999999998632</c:v>
                </c:pt>
                <c:pt idx="853">
                  <c:v>0.85299999999998632</c:v>
                </c:pt>
                <c:pt idx="854">
                  <c:v>0.85399999999998633</c:v>
                </c:pt>
                <c:pt idx="855">
                  <c:v>0.85499999999998622</c:v>
                </c:pt>
                <c:pt idx="856">
                  <c:v>0.85599999999998622</c:v>
                </c:pt>
                <c:pt idx="857">
                  <c:v>0.85699999999998622</c:v>
                </c:pt>
                <c:pt idx="858">
                  <c:v>0.85799999999998622</c:v>
                </c:pt>
                <c:pt idx="859">
                  <c:v>0.85899999999998622</c:v>
                </c:pt>
                <c:pt idx="860">
                  <c:v>0.85999999999998611</c:v>
                </c:pt>
                <c:pt idx="861">
                  <c:v>0.86099999999998611</c:v>
                </c:pt>
                <c:pt idx="862">
                  <c:v>0.86199999999998611</c:v>
                </c:pt>
                <c:pt idx="863">
                  <c:v>0.86299999999998611</c:v>
                </c:pt>
                <c:pt idx="864">
                  <c:v>0.86399999999998611</c:v>
                </c:pt>
                <c:pt idx="865">
                  <c:v>0.864999999999986</c:v>
                </c:pt>
                <c:pt idx="866">
                  <c:v>0.865999999999986</c:v>
                </c:pt>
                <c:pt idx="867">
                  <c:v>0.866999999999986</c:v>
                </c:pt>
                <c:pt idx="868">
                  <c:v>0.867999999999986</c:v>
                </c:pt>
                <c:pt idx="869">
                  <c:v>0.86899999999998601</c:v>
                </c:pt>
                <c:pt idx="870">
                  <c:v>0.8699999999999859</c:v>
                </c:pt>
                <c:pt idx="871">
                  <c:v>0.8709999999999859</c:v>
                </c:pt>
                <c:pt idx="872">
                  <c:v>0.8719999999999859</c:v>
                </c:pt>
                <c:pt idx="873">
                  <c:v>0.8729999999999859</c:v>
                </c:pt>
                <c:pt idx="874">
                  <c:v>0.8739999999999859</c:v>
                </c:pt>
                <c:pt idx="875">
                  <c:v>0.87499999999998579</c:v>
                </c:pt>
                <c:pt idx="876">
                  <c:v>0.87599999999998579</c:v>
                </c:pt>
                <c:pt idx="877">
                  <c:v>0.87699999999998579</c:v>
                </c:pt>
                <c:pt idx="878">
                  <c:v>0.87799999999998579</c:v>
                </c:pt>
                <c:pt idx="879">
                  <c:v>0.87899999999998579</c:v>
                </c:pt>
                <c:pt idx="880">
                  <c:v>0.87999999999998568</c:v>
                </c:pt>
                <c:pt idx="881">
                  <c:v>0.88099999999998568</c:v>
                </c:pt>
                <c:pt idx="882">
                  <c:v>0.88199999999998568</c:v>
                </c:pt>
                <c:pt idx="883">
                  <c:v>0.88299999999998569</c:v>
                </c:pt>
                <c:pt idx="884">
                  <c:v>0.88399999999998569</c:v>
                </c:pt>
                <c:pt idx="885">
                  <c:v>0.88499999999998558</c:v>
                </c:pt>
                <c:pt idx="886">
                  <c:v>0.88599999999998558</c:v>
                </c:pt>
                <c:pt idx="887">
                  <c:v>0.88699999999998558</c:v>
                </c:pt>
                <c:pt idx="888">
                  <c:v>0.88799999999998558</c:v>
                </c:pt>
                <c:pt idx="889">
                  <c:v>0.88899999999998558</c:v>
                </c:pt>
                <c:pt idx="890">
                  <c:v>0.88999999999998547</c:v>
                </c:pt>
                <c:pt idx="891">
                  <c:v>0.89099999999998547</c:v>
                </c:pt>
                <c:pt idx="892">
                  <c:v>0.89199999999998547</c:v>
                </c:pt>
                <c:pt idx="893">
                  <c:v>0.89299999999998547</c:v>
                </c:pt>
                <c:pt idx="894">
                  <c:v>0.89399999999998547</c:v>
                </c:pt>
                <c:pt idx="895">
                  <c:v>0.89499999999998536</c:v>
                </c:pt>
                <c:pt idx="896">
                  <c:v>0.89599999999998536</c:v>
                </c:pt>
                <c:pt idx="897">
                  <c:v>0.89699999999998536</c:v>
                </c:pt>
                <c:pt idx="898">
                  <c:v>0.89799999999998537</c:v>
                </c:pt>
                <c:pt idx="899">
                  <c:v>0.89899999999998537</c:v>
                </c:pt>
                <c:pt idx="900">
                  <c:v>0.89999999999998526</c:v>
                </c:pt>
                <c:pt idx="901">
                  <c:v>0.90099999999998526</c:v>
                </c:pt>
                <c:pt idx="902">
                  <c:v>0.90199999999998526</c:v>
                </c:pt>
                <c:pt idx="903">
                  <c:v>0.90299999999998526</c:v>
                </c:pt>
                <c:pt idx="904">
                  <c:v>0.90399999999998526</c:v>
                </c:pt>
                <c:pt idx="905">
                  <c:v>0.90499999999998515</c:v>
                </c:pt>
                <c:pt idx="906">
                  <c:v>0.90599999999998515</c:v>
                </c:pt>
                <c:pt idx="907">
                  <c:v>0.90699999999998515</c:v>
                </c:pt>
                <c:pt idx="908">
                  <c:v>0.90799999999998515</c:v>
                </c:pt>
                <c:pt idx="909">
                  <c:v>0.90899999999998515</c:v>
                </c:pt>
                <c:pt idx="910">
                  <c:v>0.90999999999998504</c:v>
                </c:pt>
                <c:pt idx="911">
                  <c:v>0.91099999999998504</c:v>
                </c:pt>
                <c:pt idx="912">
                  <c:v>0.91199999999998504</c:v>
                </c:pt>
                <c:pt idx="913">
                  <c:v>0.91299999999998505</c:v>
                </c:pt>
                <c:pt idx="914">
                  <c:v>0.91399999999998505</c:v>
                </c:pt>
                <c:pt idx="915">
                  <c:v>0.91499999999998494</c:v>
                </c:pt>
                <c:pt idx="916">
                  <c:v>0.91599999999998494</c:v>
                </c:pt>
                <c:pt idx="917">
                  <c:v>0.91699999999998494</c:v>
                </c:pt>
                <c:pt idx="918">
                  <c:v>0.91799999999998494</c:v>
                </c:pt>
                <c:pt idx="919">
                  <c:v>0.91899999999998494</c:v>
                </c:pt>
                <c:pt idx="920">
                  <c:v>0.91999999999998483</c:v>
                </c:pt>
                <c:pt idx="921">
                  <c:v>0.92099999999998483</c:v>
                </c:pt>
                <c:pt idx="922">
                  <c:v>0.92199999999998483</c:v>
                </c:pt>
                <c:pt idx="923">
                  <c:v>0.92299999999998483</c:v>
                </c:pt>
                <c:pt idx="924">
                  <c:v>0.92399999999998483</c:v>
                </c:pt>
                <c:pt idx="925">
                  <c:v>0.92499999999998472</c:v>
                </c:pt>
                <c:pt idx="926">
                  <c:v>0.92599999999998472</c:v>
                </c:pt>
                <c:pt idx="927">
                  <c:v>0.92699999999998473</c:v>
                </c:pt>
                <c:pt idx="928">
                  <c:v>0.92799999999998473</c:v>
                </c:pt>
                <c:pt idx="929">
                  <c:v>0.92899999999998473</c:v>
                </c:pt>
                <c:pt idx="930">
                  <c:v>0.92999999999998462</c:v>
                </c:pt>
                <c:pt idx="931">
                  <c:v>0.93099999999998462</c:v>
                </c:pt>
                <c:pt idx="932">
                  <c:v>0.93199999999998462</c:v>
                </c:pt>
                <c:pt idx="933">
                  <c:v>0.93299999999998462</c:v>
                </c:pt>
                <c:pt idx="934">
                  <c:v>0.93399999999998462</c:v>
                </c:pt>
                <c:pt idx="935">
                  <c:v>0.93499999999998451</c:v>
                </c:pt>
                <c:pt idx="936">
                  <c:v>0.93599999999998451</c:v>
                </c:pt>
                <c:pt idx="937">
                  <c:v>0.93699999999998451</c:v>
                </c:pt>
                <c:pt idx="938">
                  <c:v>0.93799999999998451</c:v>
                </c:pt>
                <c:pt idx="939">
                  <c:v>0.93899999999998451</c:v>
                </c:pt>
                <c:pt idx="940">
                  <c:v>0.9399999999999844</c:v>
                </c:pt>
                <c:pt idx="941">
                  <c:v>0.9409999999999844</c:v>
                </c:pt>
                <c:pt idx="942">
                  <c:v>0.94199999999998441</c:v>
                </c:pt>
                <c:pt idx="943">
                  <c:v>0.94299999999998441</c:v>
                </c:pt>
                <c:pt idx="944">
                  <c:v>0.94399999999998441</c:v>
                </c:pt>
                <c:pt idx="945">
                  <c:v>0.9449999999999843</c:v>
                </c:pt>
                <c:pt idx="946">
                  <c:v>0.9459999999999843</c:v>
                </c:pt>
                <c:pt idx="947">
                  <c:v>0.9469999999999843</c:v>
                </c:pt>
                <c:pt idx="948">
                  <c:v>0.9479999999999843</c:v>
                </c:pt>
                <c:pt idx="949">
                  <c:v>0.9489999999999843</c:v>
                </c:pt>
                <c:pt idx="950">
                  <c:v>0.94999999999998419</c:v>
                </c:pt>
                <c:pt idx="951">
                  <c:v>0.95099999999998419</c:v>
                </c:pt>
                <c:pt idx="952">
                  <c:v>0.95199999999998419</c:v>
                </c:pt>
                <c:pt idx="953">
                  <c:v>0.95299999999998419</c:v>
                </c:pt>
                <c:pt idx="954">
                  <c:v>0.95399999999998419</c:v>
                </c:pt>
                <c:pt idx="955">
                  <c:v>0.95499999999998408</c:v>
                </c:pt>
                <c:pt idx="956">
                  <c:v>0.95599999999998408</c:v>
                </c:pt>
                <c:pt idx="957">
                  <c:v>0.95699999999998409</c:v>
                </c:pt>
                <c:pt idx="958">
                  <c:v>0.95799999999998409</c:v>
                </c:pt>
                <c:pt idx="959">
                  <c:v>0.95899999999998409</c:v>
                </c:pt>
                <c:pt idx="960">
                  <c:v>0.95999999999998398</c:v>
                </c:pt>
                <c:pt idx="961">
                  <c:v>0.96099999999998398</c:v>
                </c:pt>
                <c:pt idx="962">
                  <c:v>0.96199999999998398</c:v>
                </c:pt>
                <c:pt idx="963">
                  <c:v>0.96299999999998398</c:v>
                </c:pt>
                <c:pt idx="964">
                  <c:v>0.96399999999998398</c:v>
                </c:pt>
                <c:pt idx="965">
                  <c:v>0.96499999999998387</c:v>
                </c:pt>
                <c:pt idx="966">
                  <c:v>0.96599999999998387</c:v>
                </c:pt>
                <c:pt idx="967">
                  <c:v>0.96699999999998387</c:v>
                </c:pt>
                <c:pt idx="968">
                  <c:v>0.96799999999998387</c:v>
                </c:pt>
                <c:pt idx="969">
                  <c:v>0.96899999999998387</c:v>
                </c:pt>
                <c:pt idx="970">
                  <c:v>0.96999999999998376</c:v>
                </c:pt>
                <c:pt idx="971">
                  <c:v>0.97099999999998376</c:v>
                </c:pt>
                <c:pt idx="972">
                  <c:v>0.97199999999998377</c:v>
                </c:pt>
                <c:pt idx="973">
                  <c:v>0.97299999999998377</c:v>
                </c:pt>
                <c:pt idx="974">
                  <c:v>0.97399999999998377</c:v>
                </c:pt>
                <c:pt idx="975">
                  <c:v>0.97499999999998366</c:v>
                </c:pt>
                <c:pt idx="976">
                  <c:v>0.97599999999998366</c:v>
                </c:pt>
                <c:pt idx="977">
                  <c:v>0.97699999999998366</c:v>
                </c:pt>
                <c:pt idx="978">
                  <c:v>0.97799999999998366</c:v>
                </c:pt>
                <c:pt idx="979">
                  <c:v>0.97899999999998366</c:v>
                </c:pt>
                <c:pt idx="980">
                  <c:v>0.97999999999998355</c:v>
                </c:pt>
                <c:pt idx="981">
                  <c:v>0.98099999999998355</c:v>
                </c:pt>
                <c:pt idx="982">
                  <c:v>0.98199999999998355</c:v>
                </c:pt>
                <c:pt idx="983">
                  <c:v>0.98299999999998355</c:v>
                </c:pt>
                <c:pt idx="984">
                  <c:v>0.98399999999998355</c:v>
                </c:pt>
                <c:pt idx="985">
                  <c:v>0.98499999999998344</c:v>
                </c:pt>
                <c:pt idx="986">
                  <c:v>0.98599999999998345</c:v>
                </c:pt>
                <c:pt idx="987">
                  <c:v>0.98699999999998345</c:v>
                </c:pt>
                <c:pt idx="988">
                  <c:v>0.98799999999998345</c:v>
                </c:pt>
                <c:pt idx="989">
                  <c:v>0.98899999999998345</c:v>
                </c:pt>
                <c:pt idx="990">
                  <c:v>0.98999999999998334</c:v>
                </c:pt>
                <c:pt idx="991">
                  <c:v>0.99099999999998334</c:v>
                </c:pt>
                <c:pt idx="992">
                  <c:v>0.99199999999998334</c:v>
                </c:pt>
                <c:pt idx="993">
                  <c:v>0.99299999999998334</c:v>
                </c:pt>
                <c:pt idx="994">
                  <c:v>0.99399999999998334</c:v>
                </c:pt>
                <c:pt idx="995">
                  <c:v>0.99499999999998323</c:v>
                </c:pt>
                <c:pt idx="996">
                  <c:v>0.99599999999998323</c:v>
                </c:pt>
                <c:pt idx="997">
                  <c:v>0.99699999999998323</c:v>
                </c:pt>
                <c:pt idx="998">
                  <c:v>0.99799999999998323</c:v>
                </c:pt>
                <c:pt idx="999">
                  <c:v>0.99899999999998323</c:v>
                </c:pt>
                <c:pt idx="1000">
                  <c:v>0.99999999999998312</c:v>
                </c:pt>
              </c:numCache>
            </c:numRef>
          </c:xVal>
          <c:yVal>
            <c:numRef>
              <c:f>PFR!$E$10:$E$1010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1.6326530612244895E-4</c:v>
                </c:pt>
                <c:pt idx="2">
                  <c:v>3.2582392141504641E-4</c:v>
                </c:pt>
                <c:pt idx="3">
                  <c:v>4.8767711767623372E-4</c:v>
                </c:pt>
                <c:pt idx="4">
                  <c:v>6.4882621301276771E-4</c:v>
                </c:pt>
                <c:pt idx="5">
                  <c:v>8.0927257092087155E-4</c:v>
                </c:pt>
                <c:pt idx="6">
                  <c:v>9.6901759936959841E-4</c:v>
                </c:pt>
                <c:pt idx="7">
                  <c:v>1.1280627498868143E-3</c:v>
                </c:pt>
                <c:pt idx="8">
                  <c:v>1.2864095166481946E-3</c:v>
                </c:pt>
                <c:pt idx="9">
                  <c:v>1.4440594355696181E-3</c:v>
                </c:pt>
                <c:pt idx="10">
                  <c:v>1.6010140834033285E-3</c:v>
                </c:pt>
                <c:pt idx="11">
                  <c:v>1.7572750768382194E-3</c:v>
                </c:pt>
                <c:pt idx="12">
                  <c:v>1.9128440716045889E-3</c:v>
                </c:pt>
                <c:pt idx="13">
                  <c:v>2.0677227615836986E-3</c:v>
                </c:pt>
                <c:pt idx="14">
                  <c:v>2.2219128779224534E-3</c:v>
                </c:pt>
                <c:pt idx="15">
                  <c:v>2.3754161881535145E-3</c:v>
                </c:pt>
                <c:pt idx="16">
                  <c:v>2.528234495321139E-3</c:v>
                </c:pt>
                <c:pt idx="17">
                  <c:v>2.6803696371130313E-3</c:v>
                </c:pt>
                <c:pt idx="18">
                  <c:v>2.8318234849984804E-3</c:v>
                </c:pt>
                <c:pt idx="19">
                  <c:v>2.9825979433730381E-3</c:v>
                </c:pt>
                <c:pt idx="20">
                  <c:v>3.1326949487099952E-3</c:v>
                </c:pt>
                <c:pt idx="21">
                  <c:v>3.2821164687188847E-3</c:v>
                </c:pt>
                <c:pt idx="22">
                  <c:v>3.4308645015112453E-3</c:v>
                </c:pt>
                <c:pt idx="23">
                  <c:v>3.5789410747738533E-3</c:v>
                </c:pt>
                <c:pt idx="24">
                  <c:v>3.7263482449496326E-3</c:v>
                </c:pt>
                <c:pt idx="25">
                  <c:v>3.8730880964264322E-3</c:v>
                </c:pt>
                <c:pt idx="26">
                  <c:v>4.0191627407338568E-3</c:v>
                </c:pt>
                <c:pt idx="27">
                  <c:v>4.1645743157483163E-3</c:v>
                </c:pt>
                <c:pt idx="28">
                  <c:v>4.3093249849064626E-3</c:v>
                </c:pt>
                <c:pt idx="29">
                  <c:v>4.4534169364271632E-3</c:v>
                </c:pt>
                <c:pt idx="30">
                  <c:v>4.5968523825421475E-3</c:v>
                </c:pt>
                <c:pt idx="31">
                  <c:v>4.7396335587354685E-3</c:v>
                </c:pt>
                <c:pt idx="32">
                  <c:v>4.8817627229918933E-3</c:v>
                </c:pt>
                <c:pt idx="33">
                  <c:v>5.0232421550543398E-3</c:v>
                </c:pt>
                <c:pt idx="34">
                  <c:v>5.1640741556904582E-3</c:v>
                </c:pt>
                <c:pt idx="35">
                  <c:v>5.3042610459684645E-3</c:v>
                </c:pt>
                <c:pt idx="36">
                  <c:v>5.4438051665423003E-3</c:v>
                </c:pt>
                <c:pt idx="37">
                  <c:v>5.5827088769462019E-3</c:v>
                </c:pt>
                <c:pt idx="38">
                  <c:v>5.7209745548987487E-3</c:v>
                </c:pt>
                <c:pt idx="39">
                  <c:v>5.8586045956164571E-3</c:v>
                </c:pt>
                <c:pt idx="40">
                  <c:v>5.9956014111369636E-3</c:v>
                </c:pt>
                <c:pt idx="41">
                  <c:v>6.1319674296518561E-3</c:v>
                </c:pt>
                <c:pt idx="42">
                  <c:v>6.2677050948491842E-3</c:v>
                </c:pt>
                <c:pt idx="43">
                  <c:v>6.4028168652656859E-3</c:v>
                </c:pt>
                <c:pt idx="44">
                  <c:v>6.5373052136487525E-3</c:v>
                </c:pt>
                <c:pt idx="45">
                  <c:v>6.6711726263281529E-3</c:v>
                </c:pt>
                <c:pt idx="46">
                  <c:v>6.8044216025975289E-3</c:v>
                </c:pt>
                <c:pt idx="47">
                  <c:v>6.9370546541056696E-3</c:v>
                </c:pt>
                <c:pt idx="48">
                  <c:v>7.0690743042575617E-3</c:v>
                </c:pt>
                <c:pt idx="49">
                  <c:v>7.2004830876252106E-3</c:v>
                </c:pt>
                <c:pt idx="50">
                  <c:v>7.3312835493682237E-3</c:v>
                </c:pt>
                <c:pt idx="51">
                  <c:v>7.4614782446641419E-3</c:v>
                </c:pt>
                <c:pt idx="52">
                  <c:v>7.5910697381484822E-3</c:v>
                </c:pt>
                <c:pt idx="53">
                  <c:v>7.7200606033644877E-3</c:v>
                </c:pt>
                <c:pt idx="54">
                  <c:v>7.8484534222225313E-3</c:v>
                </c:pt>
                <c:pt idx="55">
                  <c:v>7.9762507844691553E-3</c:v>
                </c:pt>
                <c:pt idx="56">
                  <c:v>8.103455287165693E-3</c:v>
                </c:pt>
                <c:pt idx="57">
                  <c:v>8.2300695341764284E-3</c:v>
                </c:pt>
                <c:pt idx="58">
                  <c:v>8.3560961356662598E-3</c:v>
                </c:pt>
                <c:pt idx="59">
                  <c:v>8.4815377076077909E-3</c:v>
                </c:pt>
                <c:pt idx="60">
                  <c:v>8.6063968712978157E-3</c:v>
                </c:pt>
                <c:pt idx="61">
                  <c:v>8.7306762528831221E-3</c:v>
                </c:pt>
                <c:pt idx="62">
                  <c:v>8.8543784828955547E-3</c:v>
                </c:pt>
                <c:pt idx="63">
                  <c:v>8.977506195796273E-3</c:v>
                </c:pt>
                <c:pt idx="64">
                  <c:v>9.1000620295291386E-3</c:v>
                </c:pt>
                <c:pt idx="65">
                  <c:v>9.2220486250831433E-3</c:v>
                </c:pt>
                <c:pt idx="66">
                  <c:v>9.3434686260638247E-3</c:v>
                </c:pt>
                <c:pt idx="67">
                  <c:v>9.4643246782735793E-3</c:v>
                </c:pt>
                <c:pt idx="68">
                  <c:v>9.5846194293007867E-3</c:v>
                </c:pt>
                <c:pt idx="69">
                  <c:v>9.7043555281176828E-3</c:v>
                </c:pt>
                <c:pt idx="70">
                  <c:v>9.8235356246868782E-3</c:v>
                </c:pt>
                <c:pt idx="71">
                  <c:v>9.9421623695764433E-3</c:v>
                </c:pt>
                <c:pt idx="72">
                  <c:v>1.0060238413583477E-2</c:v>
                </c:pt>
                <c:pt idx="73">
                  <c:v>1.0177766407366061E-2</c:v>
                </c:pt>
                <c:pt idx="74">
                  <c:v>1.0294749001083505E-2</c:v>
                </c:pt>
                <c:pt idx="75">
                  <c:v>1.0411188844044812E-2</c:v>
                </c:pt>
                <c:pt idx="76">
                  <c:v>1.0527088584365235E-2</c:v>
                </c:pt>
                <c:pt idx="77">
                  <c:v>1.0642450868630866E-2</c:v>
                </c:pt>
                <c:pt idx="78">
                  <c:v>1.0757278341571131E-2</c:v>
                </c:pt>
                <c:pt idx="79">
                  <c:v>1.0871573645739107E-2</c:v>
                </c:pt>
                <c:pt idx="80">
                  <c:v>1.0985339421199568E-2</c:v>
                </c:pt>
                <c:pt idx="81">
                  <c:v>1.1098578305224654E-2</c:v>
                </c:pt>
                <c:pt idx="82">
                  <c:v>1.1211292931997048E-2</c:v>
                </c:pt>
                <c:pt idx="83">
                  <c:v>1.13234859323206E-2</c:v>
                </c:pt>
                <c:pt idx="84">
                  <c:v>1.1435159933338252E-2</c:v>
                </c:pt>
                <c:pt idx="85">
                  <c:v>1.1546317558257191E-2</c:v>
                </c:pt>
                <c:pt idx="86">
                  <c:v>1.1656961426081122E-2</c:v>
                </c:pt>
                <c:pt idx="87">
                  <c:v>1.176709415134956E-2</c:v>
                </c:pt>
                <c:pt idx="88">
                  <c:v>1.1876718343884022E-2</c:v>
                </c:pt>
                <c:pt idx="89">
                  <c:v>1.1985836608541047E-2</c:v>
                </c:pt>
                <c:pt idx="90">
                  <c:v>1.2094451544971919E-2</c:v>
                </c:pt>
                <c:pt idx="91">
                  <c:v>1.220256574738899E-2</c:v>
                </c:pt>
                <c:pt idx="92">
                  <c:v>1.2310181804338519E-2</c:v>
                </c:pt>
                <c:pt idx="93">
                  <c:v>1.2417302298479909E-2</c:v>
                </c:pt>
                <c:pt idx="94">
                  <c:v>1.252392980637124E-2</c:v>
                </c:pt>
                <c:pt idx="95">
                  <c:v>1.2630066898261006E-2</c:v>
                </c:pt>
                <c:pt idx="96">
                  <c:v>1.2735716137885949E-2</c:v>
                </c:pt>
                <c:pt idx="97">
                  <c:v>1.2840880082274887E-2</c:v>
                </c:pt>
                <c:pt idx="98">
                  <c:v>1.2945561281558446E-2</c:v>
                </c:pt>
                <c:pt idx="99">
                  <c:v>1.3049762278784573E-2</c:v>
                </c:pt>
                <c:pt idx="100">
                  <c:v>1.3153485609739762E-2</c:v>
                </c:pt>
                <c:pt idx="101">
                  <c:v>1.325673380277587E-2</c:v>
                </c:pt>
                <c:pt idx="102">
                  <c:v>1.335950937864243E-2</c:v>
                </c:pt>
                <c:pt idx="103">
                  <c:v>1.3461814850324374E-2</c:v>
                </c:pt>
                <c:pt idx="104">
                  <c:v>1.3563652722885055E-2</c:v>
                </c:pt>
                <c:pt idx="105">
                  <c:v>1.3665025493314473E-2</c:v>
                </c:pt>
                <c:pt idx="106">
                  <c:v>1.3765935650382633E-2</c:v>
                </c:pt>
                <c:pt idx="107">
                  <c:v>1.3866385674497897E-2</c:v>
                </c:pt>
                <c:pt idx="108">
                  <c:v>1.3966378037570277E-2</c:v>
                </c:pt>
                <c:pt idx="109">
                  <c:v>1.4065915202879553E-2</c:v>
                </c:pt>
                <c:pt idx="110">
                  <c:v>1.4164999624948141E-2</c:v>
                </c:pt>
                <c:pt idx="111">
                  <c:v>1.4263633749418587E-2</c:v>
                </c:pt>
                <c:pt idx="112">
                  <c:v>1.4361820012935643E-2</c:v>
                </c:pt>
                <c:pt idx="113">
                  <c:v>1.4459560843032796E-2</c:v>
                </c:pt>
                <c:pt idx="114">
                  <c:v>1.4556858658023183E-2</c:v>
                </c:pt>
                <c:pt idx="115">
                  <c:v>1.4653715866894795E-2</c:v>
                </c:pt>
                <c:pt idx="116">
                  <c:v>1.4750134869209886E-2</c:v>
                </c:pt>
                <c:pt idx="117">
                  <c:v>1.4846118055008508E-2</c:v>
                </c:pt>
                <c:pt idx="118">
                  <c:v>1.4941667804716077E-2</c:v>
                </c:pt>
                <c:pt idx="119">
                  <c:v>1.5036786489054887E-2</c:v>
                </c:pt>
                <c:pt idx="120">
                  <c:v>1.5131476468959498E-2</c:v>
                </c:pt>
                <c:pt idx="121">
                  <c:v>1.5225740095495913E-2</c:v>
                </c:pt>
                <c:pt idx="122">
                  <c:v>1.5319579709784462E-2</c:v>
                </c:pt>
                <c:pt idx="123">
                  <c:v>1.5412997642926307E-2</c:v>
                </c:pt>
                <c:pt idx="124">
                  <c:v>1.5505996215933503E-2</c:v>
                </c:pt>
                <c:pt idx="125">
                  <c:v>1.559857773966253E-2</c:v>
                </c:pt>
                <c:pt idx="126">
                  <c:v>1.569074451475122E-2</c:v>
                </c:pt>
                <c:pt idx="127">
                  <c:v>1.5782498831559005E-2</c:v>
                </c:pt>
                <c:pt idx="128">
                  <c:v>1.5873842970110411E-2</c:v>
                </c:pt>
                <c:pt idx="129">
                  <c:v>1.5964779200041728E-2</c:v>
                </c:pt>
                <c:pt idx="130">
                  <c:v>1.6055309780550781E-2</c:v>
                </c:pt>
                <c:pt idx="131">
                  <c:v>1.6145436960349719E-2</c:v>
                </c:pt>
                <c:pt idx="132">
                  <c:v>1.6235162977620794E-2</c:v>
                </c:pt>
                <c:pt idx="133">
                  <c:v>1.6324490059974998E-2</c:v>
                </c:pt>
                <c:pt idx="134">
                  <c:v>1.6413420424413551E-2</c:v>
                </c:pt>
                <c:pt idx="135">
                  <c:v>1.6501956277292135E-2</c:v>
                </c:pt>
                <c:pt idx="136">
                  <c:v>1.6590099814287815E-2</c:v>
                </c:pt>
                <c:pt idx="137">
                  <c:v>1.6677853220368598E-2</c:v>
                </c:pt>
                <c:pt idx="138">
                  <c:v>1.6765218669765557E-2</c:v>
                </c:pt>
                <c:pt idx="139">
                  <c:v>1.6852198325947441E-2</c:v>
                </c:pt>
                <c:pt idx="140">
                  <c:v>1.693879434159775E-2</c:v>
                </c:pt>
                <c:pt idx="141">
                  <c:v>1.7025008858594159E-2</c:v>
                </c:pt>
                <c:pt idx="142">
                  <c:v>1.7110844007990296E-2</c:v>
                </c:pt>
                <c:pt idx="143">
                  <c:v>1.7196301909999757E-2</c:v>
                </c:pt>
                <c:pt idx="144">
                  <c:v>1.7281384673982336E-2</c:v>
                </c:pt>
                <c:pt idx="145">
                  <c:v>1.73660943984324E-2</c:v>
                </c:pt>
                <c:pt idx="146">
                  <c:v>1.7450433170969368E-2</c:v>
                </c:pt>
                <c:pt idx="147">
                  <c:v>1.753440306833021E-2</c:v>
                </c:pt>
                <c:pt idx="148">
                  <c:v>1.7618006156363952E-2</c:v>
                </c:pt>
                <c:pt idx="149">
                  <c:v>1.7701244490028092E-2</c:v>
                </c:pt>
                <c:pt idx="150">
                  <c:v>1.7784120113386929E-2</c:v>
                </c:pt>
                <c:pt idx="151">
                  <c:v>1.7866635059611679E-2</c:v>
                </c:pt>
                <c:pt idx="152">
                  <c:v>1.7948791350982419E-2</c:v>
                </c:pt>
                <c:pt idx="153">
                  <c:v>1.8030590998891732E-2</c:v>
                </c:pt>
                <c:pt idx="154">
                  <c:v>1.8112036003850057E-2</c:v>
                </c:pt>
                <c:pt idx="155">
                  <c:v>1.8193128355492659E-2</c:v>
                </c:pt>
                <c:pt idx="156">
                  <c:v>1.8273870032588204E-2</c:v>
                </c:pt>
                <c:pt idx="157">
                  <c:v>1.8354263003048883E-2</c:v>
                </c:pt>
                <c:pt idx="158">
                  <c:v>1.8434309223942034E-2</c:v>
                </c:pt>
                <c:pt idx="159">
                  <c:v>1.8514010641503226E-2</c:v>
                </c:pt>
                <c:pt idx="160">
                  <c:v>1.8593369191150757E-2</c:v>
                </c:pt>
                <c:pt idx="161">
                  <c:v>1.8672386797501536E-2</c:v>
                </c:pt>
                <c:pt idx="162">
                  <c:v>1.8751065374388295E-2</c:v>
                </c:pt>
                <c:pt idx="163">
                  <c:v>1.8829406824878096E-2</c:v>
                </c:pt>
                <c:pt idx="164">
                  <c:v>1.8907413041292103E-2</c:v>
                </c:pt>
                <c:pt idx="165">
                  <c:v>1.8985085905226552E-2</c:v>
                </c:pt>
                <c:pt idx="166">
                  <c:v>1.9062427287574932E-2</c:v>
                </c:pt>
                <c:pt idx="167">
                  <c:v>1.9139439048551282E-2</c:v>
                </c:pt>
                <c:pt idx="168">
                  <c:v>1.9216123037714607E-2</c:v>
                </c:pt>
                <c:pt idx="169">
                  <c:v>1.9292481093994368E-2</c:v>
                </c:pt>
                <c:pt idx="170">
                  <c:v>1.9368515045717013E-2</c:v>
                </c:pt>
                <c:pt idx="171">
                  <c:v>1.9444226710633502E-2</c:v>
                </c:pt>
                <c:pt idx="172">
                  <c:v>1.9519617895947815E-2</c:v>
                </c:pt>
                <c:pt idx="173">
                  <c:v>1.9594690398346389E-2</c:v>
                </c:pt>
                <c:pt idx="174">
                  <c:v>1.9669446004028469E-2</c:v>
                </c:pt>
                <c:pt idx="175">
                  <c:v>1.9743886488737331E-2</c:v>
                </c:pt>
                <c:pt idx="176">
                  <c:v>1.9818013617792365E-2</c:v>
                </c:pt>
                <c:pt idx="177">
                  <c:v>1.9891829146121944E-2</c:v>
                </c:pt>
                <c:pt idx="178">
                  <c:v>1.9965334818297122E-2</c:v>
                </c:pt>
                <c:pt idx="179">
                  <c:v>2.0038532368566057E-2</c:v>
                </c:pt>
                <c:pt idx="180">
                  <c:v>2.0111423520889179E-2</c:v>
                </c:pt>
                <c:pt idx="181">
                  <c:v>2.0184009988975064E-2</c:v>
                </c:pt>
                <c:pt idx="182">
                  <c:v>2.0256293476316991E-2</c:v>
                </c:pt>
                <c:pt idx="183">
                  <c:v>2.0328275676230138E-2</c:v>
                </c:pt>
                <c:pt idx="184">
                  <c:v>2.0399958271889413E-2</c:v>
                </c:pt>
                <c:pt idx="185">
                  <c:v>2.0471342936367896E-2</c:v>
                </c:pt>
                <c:pt idx="186">
                  <c:v>2.0542431332675842E-2</c:v>
                </c:pt>
                <c:pt idx="187">
                  <c:v>2.0613225113800246E-2</c:v>
                </c:pt>
                <c:pt idx="188">
                  <c:v>2.068372592274496E-2</c:v>
                </c:pt>
                <c:pt idx="189">
                  <c:v>2.0753935392571282E-2</c:v>
                </c:pt>
                <c:pt idx="190">
                  <c:v>2.0823855146439061E-2</c:v>
                </c:pt>
                <c:pt idx="191">
                  <c:v>2.0893486797648259E-2</c:v>
                </c:pt>
                <c:pt idx="192">
                  <c:v>2.096283194968097E-2</c:v>
                </c:pt>
                <c:pt idx="193">
                  <c:v>2.1031892196243837E-2</c:v>
                </c:pt>
                <c:pt idx="194">
                  <c:v>2.1100669121310905E-2</c:v>
                </c:pt>
                <c:pt idx="195">
                  <c:v>2.1169164299166841E-2</c:v>
                </c:pt>
                <c:pt idx="196">
                  <c:v>2.1237379294450527E-2</c:v>
                </c:pt>
                <c:pt idx="197">
                  <c:v>2.1305315662199006E-2</c:v>
                </c:pt>
                <c:pt idx="198">
                  <c:v>2.1372974947891747E-2</c:v>
                </c:pt>
                <c:pt idx="199">
                  <c:v>2.1440358687495241E-2</c:v>
                </c:pt>
                <c:pt idx="200">
                  <c:v>2.1507468407507866E-2</c:v>
                </c:pt>
                <c:pt idx="201">
                  <c:v>2.1574305625005067E-2</c:v>
                </c:pt>
                <c:pt idx="202">
                  <c:v>2.1640871847684772E-2</c:v>
                </c:pt>
                <c:pt idx="203">
                  <c:v>2.1707168573913055E-2</c:v>
                </c:pt>
                <c:pt idx="204">
                  <c:v>2.1773197292770052E-2</c:v>
                </c:pt>
                <c:pt idx="205">
                  <c:v>2.1838959484096081E-2</c:v>
                </c:pt>
                <c:pt idx="206">
                  <c:v>2.1904456618537953E-2</c:v>
                </c:pt>
                <c:pt idx="207">
                  <c:v>2.1969690157595492E-2</c:v>
                </c:pt>
                <c:pt idx="208">
                  <c:v>2.2034661553668223E-2</c:v>
                </c:pt>
                <c:pt idx="209">
                  <c:v>2.2099372250102209E-2</c:v>
                </c:pt>
                <c:pt idx="210">
                  <c:v>2.2163823681237052E-2</c:v>
                </c:pt>
                <c:pt idx="211">
                  <c:v>2.2228017272453014E-2</c:v>
                </c:pt>
                <c:pt idx="212">
                  <c:v>2.2291954440218271E-2</c:v>
                </c:pt>
                <c:pt idx="213">
                  <c:v>2.2355636592136272E-2</c:v>
                </c:pt>
                <c:pt idx="214">
                  <c:v>2.2419065126993203E-2</c:v>
                </c:pt>
                <c:pt idx="215">
                  <c:v>2.2482241434805525E-2</c:v>
                </c:pt>
                <c:pt idx="216">
                  <c:v>2.2545166896867599E-2</c:v>
                </c:pt>
                <c:pt idx="217">
                  <c:v>2.2607842885799374E-2</c:v>
                </c:pt>
                <c:pt idx="218">
                  <c:v>2.2670270765594122E-2</c:v>
                </c:pt>
                <c:pt idx="219">
                  <c:v>2.2732451891666231E-2</c:v>
                </c:pt>
                <c:pt idx="220">
                  <c:v>2.2794387610899018E-2</c:v>
                </c:pt>
                <c:pt idx="221">
                  <c:v>2.2856079261692579E-2</c:v>
                </c:pt>
                <c:pt idx="222">
                  <c:v>2.2917528174011634E-2</c:v>
                </c:pt>
                <c:pt idx="223">
                  <c:v>2.2978735669433415E-2</c:v>
                </c:pt>
                <c:pt idx="224">
                  <c:v>2.3039703061195502E-2</c:v>
                </c:pt>
                <c:pt idx="225">
                  <c:v>2.3100431654243695E-2</c:v>
                </c:pt>
                <c:pt idx="226">
                  <c:v>2.3160922745279835E-2</c:v>
                </c:pt>
                <c:pt idx="227">
                  <c:v>2.3221177622809609E-2</c:v>
                </c:pt>
                <c:pt idx="228">
                  <c:v>2.3281197567190316E-2</c:v>
                </c:pt>
                <c:pt idx="229">
                  <c:v>2.3340983850678596E-2</c:v>
                </c:pt>
                <c:pt idx="230">
                  <c:v>2.3400537737478098E-2</c:v>
                </c:pt>
                <c:pt idx="231">
                  <c:v>2.3459860483787103E-2</c:v>
                </c:pt>
                <c:pt idx="232">
                  <c:v>2.3518953337846069E-2</c:v>
                </c:pt>
                <c:pt idx="233">
                  <c:v>2.3577817539985117E-2</c:v>
                </c:pt>
                <c:pt idx="234">
                  <c:v>2.3636454322671422E-2</c:v>
                </c:pt>
                <c:pt idx="235">
                  <c:v>2.3694864910556546E-2</c:v>
                </c:pt>
                <c:pt idx="236">
                  <c:v>2.375305052052366E-2</c:v>
                </c:pt>
                <c:pt idx="237">
                  <c:v>2.3811012361734669E-2</c:v>
                </c:pt>
                <c:pt idx="238">
                  <c:v>2.3868751635677251E-2</c:v>
                </c:pt>
                <c:pt idx="239">
                  <c:v>2.3926269536211769E-2</c:v>
                </c:pt>
                <c:pt idx="240">
                  <c:v>2.3983567249618098E-2</c:v>
                </c:pt>
                <c:pt idx="241">
                  <c:v>2.4040645954642299E-2</c:v>
                </c:pt>
                <c:pt idx="242">
                  <c:v>2.4097506822543201E-2</c:v>
                </c:pt>
                <c:pt idx="243">
                  <c:v>2.4154151017138834E-2</c:v>
                </c:pt>
                <c:pt idx="244">
                  <c:v>2.4210579694852744E-2</c:v>
                </c:pt>
                <c:pt idx="245">
                  <c:v>2.4266794004760162E-2</c:v>
                </c:pt>
                <c:pt idx="246">
                  <c:v>2.4322795088634042E-2</c:v>
                </c:pt>
                <c:pt idx="247">
                  <c:v>2.4378584080990945E-2</c:v>
                </c:pt>
                <c:pt idx="248">
                  <c:v>2.4434162109136771E-2</c:v>
                </c:pt>
                <c:pt idx="249">
                  <c:v>2.4489530293212356E-2</c:v>
                </c:pt>
                <c:pt idx="250">
                  <c:v>2.4544689746238885E-2</c:v>
                </c:pt>
                <c:pt idx="251">
                  <c:v>2.4599641574163174E-2</c:v>
                </c:pt>
                <c:pt idx="252">
                  <c:v>2.4654386875902771E-2</c:v>
                </c:pt>
                <c:pt idx="253">
                  <c:v>2.4708926743390886E-2</c:v>
                </c:pt>
                <c:pt idx="254">
                  <c:v>2.4763262261621167E-2</c:v>
                </c:pt>
                <c:pt idx="255">
                  <c:v>2.4817394508692289E-2</c:v>
                </c:pt>
                <c:pt idx="256">
                  <c:v>2.4871324555852378E-2</c:v>
                </c:pt>
                <c:pt idx="257">
                  <c:v>2.4925053467543243E-2</c:v>
                </c:pt>
                <c:pt idx="258">
                  <c:v>2.4978582301444441E-2</c:v>
                </c:pt>
                <c:pt idx="259">
                  <c:v>2.5031912108517147E-2</c:v>
                </c:pt>
                <c:pt idx="260">
                  <c:v>2.5085043933047842E-2</c:v>
                </c:pt>
                <c:pt idx="261">
                  <c:v>2.5137978812691808E-2</c:v>
                </c:pt>
                <c:pt idx="262">
                  <c:v>2.5190717778516451E-2</c:v>
                </c:pt>
                <c:pt idx="263">
                  <c:v>2.5243261855044389E-2</c:v>
                </c:pt>
                <c:pt idx="264">
                  <c:v>2.5295612060296402E-2</c:v>
                </c:pt>
                <c:pt idx="265">
                  <c:v>2.5347769405834126E-2</c:v>
                </c:pt>
                <c:pt idx="266">
                  <c:v>2.5399734896802594E-2</c:v>
                </c:pt>
                <c:pt idx="267">
                  <c:v>2.5451509531972557E-2</c:v>
                </c:pt>
                <c:pt idx="268">
                  <c:v>2.5503094303782593E-2</c:v>
                </c:pt>
                <c:pt idx="269">
                  <c:v>2.555449019838104E-2</c:v>
                </c:pt>
                <c:pt idx="270">
                  <c:v>2.560569819566769E-2</c:v>
                </c:pt>
                <c:pt idx="271">
                  <c:v>2.5656719269335305E-2</c:v>
                </c:pt>
                <c:pt idx="272">
                  <c:v>2.5707554386910914E-2</c:v>
                </c:pt>
                <c:pt idx="273">
                  <c:v>2.5758204509796889E-2</c:v>
                </c:pt>
                <c:pt idx="274">
                  <c:v>2.5808670593311833E-2</c:v>
                </c:pt>
                <c:pt idx="275">
                  <c:v>2.585895358673124E-2</c:v>
                </c:pt>
                <c:pt idx="276">
                  <c:v>2.5909054433327954E-2</c:v>
                </c:pt>
                <c:pt idx="277">
                  <c:v>2.5958974070412397E-2</c:v>
                </c:pt>
                <c:pt idx="278">
                  <c:v>2.6008713429372603E-2</c:v>
                </c:pt>
                <c:pt idx="279">
                  <c:v>2.6058273435714027E-2</c:v>
                </c:pt>
                <c:pt idx="280">
                  <c:v>2.6107655009099139E-2</c:v>
                </c:pt>
                <c:pt idx="281">
                  <c:v>2.61568590633868E-2</c:v>
                </c:pt>
                <c:pt idx="282">
                  <c:v>2.6205886506671428E-2</c:v>
                </c:pt>
                <c:pt idx="283">
                  <c:v>2.6254738241321934E-2</c:v>
                </c:pt>
                <c:pt idx="284">
                  <c:v>2.6303415164020461E-2</c:v>
                </c:pt>
                <c:pt idx="285">
                  <c:v>2.6351918165800872E-2</c:v>
                </c:pt>
                <c:pt idx="286">
                  <c:v>2.6400248132087051E-2</c:v>
                </c:pt>
                <c:pt idx="287">
                  <c:v>2.6448405942730974E-2</c:v>
                </c:pt>
                <c:pt idx="288">
                  <c:v>2.6496392472050555E-2</c:v>
                </c:pt>
                <c:pt idx="289">
                  <c:v>2.6544208588867271E-2</c:v>
                </c:pt>
                <c:pt idx="290">
                  <c:v>2.6591855156543578E-2</c:v>
                </c:pt>
                <c:pt idx="291">
                  <c:v>2.6639333033020105E-2</c:v>
                </c:pt>
                <c:pt idx="292">
                  <c:v>2.6686643070852618E-2</c:v>
                </c:pt>
                <c:pt idx="293">
                  <c:v>2.6733786117248776E-2</c:v>
                </c:pt>
                <c:pt idx="294">
                  <c:v>2.6780763014104654E-2</c:v>
                </c:pt>
                <c:pt idx="295">
                  <c:v>2.6827574598041061E-2</c:v>
                </c:pt>
                <c:pt idx="296">
                  <c:v>2.6874221700439634E-2</c:v>
                </c:pt>
                <c:pt idx="297">
                  <c:v>2.6920705147478696E-2</c:v>
                </c:pt>
                <c:pt idx="298">
                  <c:v>2.6967025760168923E-2</c:v>
                </c:pt>
                <c:pt idx="299">
                  <c:v>2.7013184354388767E-2</c:v>
                </c:pt>
                <c:pt idx="300">
                  <c:v>2.7059181740919674E-2</c:v>
                </c:pt>
                <c:pt idx="301">
                  <c:v>2.710501872548108E-2</c:v>
                </c:pt>
                <c:pt idx="302">
                  <c:v>2.7150696108765176E-2</c:v>
                </c:pt>
                <c:pt idx="303">
                  <c:v>2.719621468647148E-2</c:v>
                </c:pt>
                <c:pt idx="304">
                  <c:v>2.7241575249341177E-2</c:v>
                </c:pt>
                <c:pt idx="305">
                  <c:v>2.7286778583191236E-2</c:v>
                </c:pt>
                <c:pt idx="306">
                  <c:v>2.7331825468948318E-2</c:v>
                </c:pt>
                <c:pt idx="307">
                  <c:v>2.7376716682682465E-2</c:v>
                </c:pt>
                <c:pt idx="308">
                  <c:v>2.7421452995640583E-2</c:v>
                </c:pt>
                <c:pt idx="309">
                  <c:v>2.7466035174279691E-2</c:v>
                </c:pt>
                <c:pt idx="310">
                  <c:v>2.7510463980299969E-2</c:v>
                </c:pt>
                <c:pt idx="311">
                  <c:v>2.7554740170677591E-2</c:v>
                </c:pt>
                <c:pt idx="312">
                  <c:v>2.7598864497697335E-2</c:v>
                </c:pt>
                <c:pt idx="313">
                  <c:v>2.7642837708984992E-2</c:v>
                </c:pt>
                <c:pt idx="314">
                  <c:v>2.7686660547539557E-2</c:v>
                </c:pt>
                <c:pt idx="315">
                  <c:v>2.7730333751765202E-2</c:v>
                </c:pt>
                <c:pt idx="316">
                  <c:v>2.7773858055503052E-2</c:v>
                </c:pt>
                <c:pt idx="317">
                  <c:v>2.7817234188062739E-2</c:v>
                </c:pt>
                <c:pt idx="318">
                  <c:v>2.7860462874253752E-2</c:v>
                </c:pt>
                <c:pt idx="319">
                  <c:v>2.7903544834416576E-2</c:v>
                </c:pt>
                <c:pt idx="320">
                  <c:v>2.7946480784453623E-2</c:v>
                </c:pt>
                <c:pt idx="321">
                  <c:v>2.7989271435859955E-2</c:v>
                </c:pt>
                <c:pt idx="322">
                  <c:v>2.8031917495753806E-2</c:v>
                </c:pt>
                <c:pt idx="323">
                  <c:v>2.8074419666906891E-2</c:v>
                </c:pt>
                <c:pt idx="324">
                  <c:v>2.811677864777451E-2</c:v>
                </c:pt>
                <c:pt idx="325">
                  <c:v>2.8158995132525459E-2</c:v>
                </c:pt>
                <c:pt idx="326">
                  <c:v>2.8201069811071719E-2</c:v>
                </c:pt>
                <c:pt idx="327">
                  <c:v>2.8243003369097963E-2</c:v>
                </c:pt>
                <c:pt idx="328">
                  <c:v>2.8284796488090846E-2</c:v>
                </c:pt>
                <c:pt idx="329">
                  <c:v>2.8326449845368109E-2</c:v>
                </c:pt>
                <c:pt idx="330">
                  <c:v>2.8367964114107459E-2</c:v>
                </c:pt>
                <c:pt idx="331">
                  <c:v>2.8409339963375278E-2</c:v>
                </c:pt>
                <c:pt idx="332">
                  <c:v>2.8450578058155117E-2</c:v>
                </c:pt>
                <c:pt idx="333">
                  <c:v>2.8491679059376003E-2</c:v>
                </c:pt>
                <c:pt idx="334">
                  <c:v>2.8532643623940541E-2</c:v>
                </c:pt>
                <c:pt idx="335">
                  <c:v>2.8573472404752824E-2</c:v>
                </c:pt>
                <c:pt idx="336">
                  <c:v>2.861416605074615E-2</c:v>
                </c:pt>
                <c:pt idx="337">
                  <c:v>2.865472520691055E-2</c:v>
                </c:pt>
                <c:pt idx="338">
                  <c:v>2.8695150514320113E-2</c:v>
                </c:pt>
                <c:pt idx="339">
                  <c:v>2.8735442610160131E-2</c:v>
                </c:pt>
                <c:pt idx="340">
                  <c:v>2.8775602127754044E-2</c:v>
                </c:pt>
                <c:pt idx="341">
                  <c:v>2.8815629696590208E-2</c:v>
                </c:pt>
                <c:pt idx="342">
                  <c:v>2.8855525942348463E-2</c:v>
                </c:pt>
                <c:pt idx="343">
                  <c:v>2.8895291486926516E-2</c:v>
                </c:pt>
                <c:pt idx="344">
                  <c:v>2.8934926948466149E-2</c:v>
                </c:pt>
                <c:pt idx="345">
                  <c:v>2.8974432941379219E-2</c:v>
                </c:pt>
                <c:pt idx="346">
                  <c:v>2.9013810076373499E-2</c:v>
                </c:pt>
                <c:pt idx="347">
                  <c:v>2.9053058960478318E-2</c:v>
                </c:pt>
                <c:pt idx="348">
                  <c:v>2.9092180197070033E-2</c:v>
                </c:pt>
                <c:pt idx="349">
                  <c:v>2.9131174385897299E-2</c:v>
                </c:pt>
                <c:pt idx="350">
                  <c:v>2.9170042123106192E-2</c:v>
                </c:pt>
                <c:pt idx="351">
                  <c:v>2.9208784001265108E-2</c:v>
                </c:pt>
                <c:pt idx="352">
                  <c:v>2.9247400609389528E-2</c:v>
                </c:pt>
                <c:pt idx="353">
                  <c:v>2.9285892532966581E-2</c:v>
                </c:pt>
                <c:pt idx="354">
                  <c:v>2.9324260353979434E-2</c:v>
                </c:pt>
                <c:pt idx="355">
                  <c:v>2.9362504650931515E-2</c:v>
                </c:pt>
                <c:pt idx="356">
                  <c:v>2.9400625998870552E-2</c:v>
                </c:pt>
                <c:pt idx="357">
                  <c:v>2.9438624969412446E-2</c:v>
                </c:pt>
                <c:pt idx="358">
                  <c:v>2.9476502130764973E-2</c:v>
                </c:pt>
                <c:pt idx="359">
                  <c:v>2.9514258047751308E-2</c:v>
                </c:pt>
                <c:pt idx="360">
                  <c:v>2.9551893281833386E-2</c:v>
                </c:pt>
                <c:pt idx="361">
                  <c:v>2.9589408391135098E-2</c:v>
                </c:pt>
                <c:pt idx="362">
                  <c:v>2.9626803930465302E-2</c:v>
                </c:pt>
                <c:pt idx="363">
                  <c:v>2.9664080451340686E-2</c:v>
                </c:pt>
                <c:pt idx="364">
                  <c:v>2.970123850200846E-2</c:v>
                </c:pt>
                <c:pt idx="365">
                  <c:v>2.9738278627468879E-2</c:v>
                </c:pt>
                <c:pt idx="366">
                  <c:v>2.9775201369497604E-2</c:v>
                </c:pt>
                <c:pt idx="367">
                  <c:v>2.9812007266667901E-2</c:v>
                </c:pt>
                <c:pt idx="368">
                  <c:v>2.9848696854372692E-2</c:v>
                </c:pt>
                <c:pt idx="369">
                  <c:v>2.9885270664846413E-2</c:v>
                </c:pt>
                <c:pt idx="370">
                  <c:v>2.992172922718675E-2</c:v>
                </c:pt>
                <c:pt idx="371">
                  <c:v>2.995807306737619E-2</c:v>
                </c:pt>
                <c:pt idx="372">
                  <c:v>2.9994302708303434E-2</c:v>
                </c:pt>
                <c:pt idx="373">
                  <c:v>3.0030418669784634E-2</c:v>
                </c:pt>
                <c:pt idx="374">
                  <c:v>3.0066421468584487E-2</c:v>
                </c:pt>
                <c:pt idx="375">
                  <c:v>3.010231161843718E-2</c:v>
                </c:pt>
                <c:pt idx="376">
                  <c:v>3.0138089630067165E-2</c:v>
                </c:pt>
                <c:pt idx="377">
                  <c:v>3.0173756011209803E-2</c:v>
                </c:pt>
                <c:pt idx="378">
                  <c:v>3.0209311266631837E-2</c:v>
                </c:pt>
                <c:pt idx="379">
                  <c:v>3.0244755898151728E-2</c:v>
                </c:pt>
                <c:pt idx="380">
                  <c:v>3.0280090404659829E-2</c:v>
                </c:pt>
                <c:pt idx="381">
                  <c:v>3.0315315282138433E-2</c:v>
                </c:pt>
                <c:pt idx="382">
                  <c:v>3.0350431023681648E-2</c:v>
                </c:pt>
                <c:pt idx="383">
                  <c:v>3.0385438119515149E-2</c:v>
                </c:pt>
                <c:pt idx="384">
                  <c:v>3.0420337057015766E-2</c:v>
                </c:pt>
                <c:pt idx="385">
                  <c:v>3.0455128320730943E-2</c:v>
                </c:pt>
                <c:pt idx="386">
                  <c:v>3.0489812392398039E-2</c:v>
                </c:pt>
                <c:pt idx="387">
                  <c:v>3.0524389750963502E-2</c:v>
                </c:pt>
                <c:pt idx="388">
                  <c:v>3.0558860872601897E-2</c:v>
                </c:pt>
                <c:pt idx="389">
                  <c:v>3.0593226230734783E-2</c:v>
                </c:pt>
                <c:pt idx="390">
                  <c:v>3.0627486296049469E-2</c:v>
                </c:pt>
                <c:pt idx="391">
                  <c:v>3.0661641536517615E-2</c:v>
                </c:pt>
                <c:pt idx="392">
                  <c:v>3.0695692417413711E-2</c:v>
                </c:pt>
                <c:pt idx="393">
                  <c:v>3.0729639401333411E-2</c:v>
                </c:pt>
                <c:pt idx="394">
                  <c:v>3.0763482948211726E-2</c:v>
                </c:pt>
                <c:pt idx="395">
                  <c:v>3.0797223515341102E-2</c:v>
                </c:pt>
                <c:pt idx="396">
                  <c:v>3.0830861557389341E-2</c:v>
                </c:pt>
                <c:pt idx="397">
                  <c:v>3.0864397526417411E-2</c:v>
                </c:pt>
                <c:pt idx="398">
                  <c:v>3.0897831871897111E-2</c:v>
                </c:pt>
                <c:pt idx="399">
                  <c:v>3.0931165040728601E-2</c:v>
                </c:pt>
                <c:pt idx="400">
                  <c:v>3.0964397477257828E-2</c:v>
                </c:pt>
                <c:pt idx="401">
                  <c:v>3.0997529623293798E-2</c:v>
                </c:pt>
                <c:pt idx="402">
                  <c:v>3.1030561918125716E-2</c:v>
                </c:pt>
                <c:pt idx="403">
                  <c:v>3.1063494798540037E-2</c:v>
                </c:pt>
                <c:pt idx="404">
                  <c:v>3.1096328698837345E-2</c:v>
                </c:pt>
                <c:pt idx="405">
                  <c:v>3.1129064050849139E-2</c:v>
                </c:pt>
                <c:pt idx="406">
                  <c:v>3.1161701283954478E-2</c:v>
                </c:pt>
                <c:pt idx="407">
                  <c:v>3.1194240825096513E-2</c:v>
                </c:pt>
                <c:pt idx="408">
                  <c:v>3.1226683098798894E-2</c:v>
                </c:pt>
                <c:pt idx="409">
                  <c:v>3.1259028527182049E-2</c:v>
                </c:pt>
                <c:pt idx="410">
                  <c:v>3.1291277529979351E-2</c:v>
                </c:pt>
                <c:pt idx="411">
                  <c:v>3.1323430524553164E-2</c:v>
                </c:pt>
                <c:pt idx="412">
                  <c:v>3.1355487925910759E-2</c:v>
                </c:pt>
                <c:pt idx="413">
                  <c:v>3.1387450146720147E-2</c:v>
                </c:pt>
                <c:pt idx="414">
                  <c:v>3.1419317597325733E-2</c:v>
                </c:pt>
                <c:pt idx="415">
                  <c:v>3.1451090685763926E-2</c:v>
                </c:pt>
                <c:pt idx="416">
                  <c:v>3.1482769817778575E-2</c:v>
                </c:pt>
                <c:pt idx="417">
                  <c:v>3.1514355396836335E-2</c:v>
                </c:pt>
                <c:pt idx="418">
                  <c:v>3.1545847824141868E-2</c:v>
                </c:pt>
                <c:pt idx="419">
                  <c:v>3.1577247498653004E-2</c:v>
                </c:pt>
                <c:pt idx="420">
                  <c:v>3.1608554817095708E-2</c:v>
                </c:pt>
                <c:pt idx="421">
                  <c:v>3.1639770173978995E-2</c:v>
                </c:pt>
                <c:pt idx="422">
                  <c:v>3.1670893961609735E-2</c:v>
                </c:pt>
                <c:pt idx="423">
                  <c:v>3.1701926570107286E-2</c:v>
                </c:pt>
                <c:pt idx="424">
                  <c:v>3.1732868387418109E-2</c:v>
                </c:pt>
                <c:pt idx="425">
                  <c:v>3.1763719799330195E-2</c:v>
                </c:pt>
                <c:pt idx="426">
                  <c:v>3.1794481189487439E-2</c:v>
                </c:pt>
                <c:pt idx="427">
                  <c:v>3.182515293940387E-2</c:v>
                </c:pt>
                <c:pt idx="428">
                  <c:v>3.1855735428477812E-2</c:v>
                </c:pt>
                <c:pt idx="429">
                  <c:v>3.1886229034005918E-2</c:v>
                </c:pt>
                <c:pt idx="430">
                  <c:v>3.1916634131197087E-2</c:v>
                </c:pt>
                <c:pt idx="431">
                  <c:v>3.1946951093186328E-2</c:v>
                </c:pt>
                <c:pt idx="432">
                  <c:v>3.1977180291048457E-2</c:v>
                </c:pt>
                <c:pt idx="433">
                  <c:v>3.2007322093811741E-2</c:v>
                </c:pt>
                <c:pt idx="434">
                  <c:v>3.2037376868471433E-2</c:v>
                </c:pt>
                <c:pt idx="435">
                  <c:v>3.206734498000318E-2</c:v>
                </c:pt>
                <c:pt idx="436">
                  <c:v>3.2097226791376367E-2</c:v>
                </c:pt>
                <c:pt idx="437">
                  <c:v>3.2127022663567338E-2</c:v>
                </c:pt>
                <c:pt idx="438">
                  <c:v>3.2156732955572538E-2</c:v>
                </c:pt>
                <c:pt idx="439">
                  <c:v>3.2186358024421546E-2</c:v>
                </c:pt>
                <c:pt idx="440">
                  <c:v>3.2215898225190012E-2</c:v>
                </c:pt>
                <c:pt idx="441">
                  <c:v>3.2245353911012506E-2</c:v>
                </c:pt>
                <c:pt idx="442">
                  <c:v>3.2274725433095251E-2</c:v>
                </c:pt>
                <c:pt idx="443">
                  <c:v>3.230401314072881E-2</c:v>
                </c:pt>
                <c:pt idx="444">
                  <c:v>3.2333217381300627E-2</c:v>
                </c:pt>
                <c:pt idx="445">
                  <c:v>3.2362338500307494E-2</c:v>
                </c:pt>
                <c:pt idx="446">
                  <c:v>3.2391376841367947E-2</c:v>
                </c:pt>
                <c:pt idx="447">
                  <c:v>3.2420332746234549E-2</c:v>
                </c:pt>
                <c:pt idx="448">
                  <c:v>3.244920655480607E-2</c:v>
                </c:pt>
                <c:pt idx="449">
                  <c:v>3.247799860513962E-2</c:v>
                </c:pt>
                <c:pt idx="450">
                  <c:v>3.2506709233462654E-2</c:v>
                </c:pt>
                <c:pt idx="451">
                  <c:v>3.2535338774184901E-2</c:v>
                </c:pt>
                <c:pt idx="452">
                  <c:v>3.2563887559910208E-2</c:v>
                </c:pt>
                <c:pt idx="453">
                  <c:v>3.2592355921448303E-2</c:v>
                </c:pt>
                <c:pt idx="454">
                  <c:v>3.2620744187826456E-2</c:v>
                </c:pt>
                <c:pt idx="455">
                  <c:v>3.2649052686301076E-2</c:v>
                </c:pt>
                <c:pt idx="456">
                  <c:v>3.2677281742369196E-2</c:v>
                </c:pt>
                <c:pt idx="457">
                  <c:v>3.2705431679779885E-2</c:v>
                </c:pt>
                <c:pt idx="458">
                  <c:v>3.2733502820545601E-2</c:v>
                </c:pt>
                <c:pt idx="459">
                  <c:v>3.2761495484953419E-2</c:v>
                </c:pt>
                <c:pt idx="460">
                  <c:v>3.2789409991576209E-2</c:v>
                </c:pt>
                <c:pt idx="461">
                  <c:v>3.2817246657283708E-2</c:v>
                </c:pt>
                <c:pt idx="462">
                  <c:v>3.2845005797253538E-2</c:v>
                </c:pt>
                <c:pt idx="463">
                  <c:v>3.2872687724982114E-2</c:v>
                </c:pt>
                <c:pt idx="464">
                  <c:v>3.2900292752295494E-2</c:v>
                </c:pt>
                <c:pt idx="465">
                  <c:v>3.2927821189360156E-2</c:v>
                </c:pt>
                <c:pt idx="466">
                  <c:v>3.2955273344693663E-2</c:v>
                </c:pt>
                <c:pt idx="467">
                  <c:v>3.2982649525175274E-2</c:v>
                </c:pt>
                <c:pt idx="468">
                  <c:v>3.300995003605648E-2</c:v>
                </c:pt>
                <c:pt idx="469">
                  <c:v>3.3037175180971462E-2</c:v>
                </c:pt>
                <c:pt idx="470">
                  <c:v>3.3064325261947455E-2</c:v>
                </c:pt>
                <c:pt idx="471">
                  <c:v>3.3091400579415051E-2</c:v>
                </c:pt>
                <c:pt idx="472">
                  <c:v>3.311840143221844E-2</c:v>
                </c:pt>
                <c:pt idx="473">
                  <c:v>3.3145328117625543E-2</c:v>
                </c:pt>
                <c:pt idx="474">
                  <c:v>3.3172180931338099E-2</c:v>
                </c:pt>
                <c:pt idx="475">
                  <c:v>3.3198960167501679E-2</c:v>
                </c:pt>
                <c:pt idx="476">
                  <c:v>3.3225666118715601E-2</c:v>
                </c:pt>
                <c:pt idx="477">
                  <c:v>3.3252299076042803E-2</c:v>
                </c:pt>
                <c:pt idx="478">
                  <c:v>3.3278859329019625E-2</c:v>
                </c:pt>
                <c:pt idx="479">
                  <c:v>3.3305347165665529E-2</c:v>
                </c:pt>
                <c:pt idx="480">
                  <c:v>3.3331762872492739E-2</c:v>
                </c:pt>
                <c:pt idx="481">
                  <c:v>3.3358106734515836E-2</c:v>
                </c:pt>
                <c:pt idx="482">
                  <c:v>3.3384379035261244E-2</c:v>
                </c:pt>
                <c:pt idx="483">
                  <c:v>3.341058005677669E-2</c:v>
                </c:pt>
                <c:pt idx="484">
                  <c:v>3.3436710079640553E-2</c:v>
                </c:pt>
                <c:pt idx="485">
                  <c:v>3.3462769382971186E-2</c:v>
                </c:pt>
                <c:pt idx="486">
                  <c:v>3.3488758244436138E-2</c:v>
                </c:pt>
                <c:pt idx="487">
                  <c:v>3.3514676940261334E-2</c:v>
                </c:pt>
                <c:pt idx="488">
                  <c:v>3.354052574524017E-2</c:v>
                </c:pt>
                <c:pt idx="489">
                  <c:v>3.3566304932742555E-2</c:v>
                </c:pt>
                <c:pt idx="490">
                  <c:v>3.3592014774723879E-2</c:v>
                </c:pt>
                <c:pt idx="491">
                  <c:v>3.3617655541733918E-2</c:v>
                </c:pt>
                <c:pt idx="492">
                  <c:v>3.3643227502925685E-2</c:v>
                </c:pt>
                <c:pt idx="493">
                  <c:v>3.3668730926064212E-2</c:v>
                </c:pt>
                <c:pt idx="494">
                  <c:v>3.3694166077535247E-2</c:v>
                </c:pt>
                <c:pt idx="495">
                  <c:v>3.3719533222353937E-2</c:v>
                </c:pt>
                <c:pt idx="496">
                  <c:v>3.3744832624173389E-2</c:v>
                </c:pt>
                <c:pt idx="497">
                  <c:v>3.3770064545293216E-2</c:v>
                </c:pt>
                <c:pt idx="498">
                  <c:v>3.3795229246668015E-2</c:v>
                </c:pt>
                <c:pt idx="499">
                  <c:v>3.3820326987915754E-2</c:v>
                </c:pt>
                <c:pt idx="500">
                  <c:v>3.3845358027326126E-2</c:v>
                </c:pt>
                <c:pt idx="501">
                  <c:v>3.3870322621868856E-2</c:v>
                </c:pt>
                <c:pt idx="502">
                  <c:v>3.3895221027201904E-2</c:v>
                </c:pt>
                <c:pt idx="503">
                  <c:v>3.3920053497679639E-2</c:v>
                </c:pt>
                <c:pt idx="504">
                  <c:v>3.3944820286360963E-2</c:v>
                </c:pt>
                <c:pt idx="505">
                  <c:v>3.3969521645017355E-2</c:v>
                </c:pt>
                <c:pt idx="506">
                  <c:v>3.3994157824140871E-2</c:v>
                </c:pt>
                <c:pt idx="507">
                  <c:v>3.4018729072952079E-2</c:v>
                </c:pt>
                <c:pt idx="508">
                  <c:v>3.4043235639407941E-2</c:v>
                </c:pt>
                <c:pt idx="509">
                  <c:v>3.4067677770209637E-2</c:v>
                </c:pt>
                <c:pt idx="510">
                  <c:v>3.4092055710810351E-2</c:v>
                </c:pt>
                <c:pt idx="511">
                  <c:v>3.4116369705422964E-2</c:v>
                </c:pt>
                <c:pt idx="512">
                  <c:v>3.4140619997027721E-2</c:v>
                </c:pt>
                <c:pt idx="513">
                  <c:v>3.4164806827379851E-2</c:v>
                </c:pt>
                <c:pt idx="514">
                  <c:v>3.4188930437017089E-2</c:v>
                </c:pt>
                <c:pt idx="515">
                  <c:v>3.4212991065267213E-2</c:v>
                </c:pt>
                <c:pt idx="516">
                  <c:v>3.4236988950255447E-2</c:v>
                </c:pt>
                <c:pt idx="517">
                  <c:v>3.4260924328911889E-2</c:v>
                </c:pt>
                <c:pt idx="518">
                  <c:v>3.4284797436978827E-2</c:v>
                </c:pt>
                <c:pt idx="519">
                  <c:v>3.4308608509018033E-2</c:v>
                </c:pt>
                <c:pt idx="520">
                  <c:v>3.4332357778418011E-2</c:v>
                </c:pt>
                <c:pt idx="521">
                  <c:v>3.4356045477401155E-2</c:v>
                </c:pt>
                <c:pt idx="522">
                  <c:v>3.4379671837030917E-2</c:v>
                </c:pt>
                <c:pt idx="523">
                  <c:v>3.440323708721886E-2</c:v>
                </c:pt>
                <c:pt idx="524">
                  <c:v>3.4426741456731712E-2</c:v>
                </c:pt>
                <c:pt idx="525">
                  <c:v>3.4450185173198346E-2</c:v>
                </c:pt>
                <c:pt idx="526">
                  <c:v>3.4473568463116701E-2</c:v>
                </c:pt>
                <c:pt idx="527">
                  <c:v>3.4496891551860691E-2</c:v>
                </c:pt>
                <c:pt idx="528">
                  <c:v>3.4520154663687033E-2</c:v>
                </c:pt>
                <c:pt idx="529">
                  <c:v>3.4543358021742021E-2</c:v>
                </c:pt>
                <c:pt idx="530">
                  <c:v>3.4566501848068296E-2</c:v>
                </c:pt>
                <c:pt idx="531">
                  <c:v>3.4589586363611521E-2</c:v>
                </c:pt>
                <c:pt idx="532">
                  <c:v>3.4612611788227041E-2</c:v>
                </c:pt>
                <c:pt idx="533">
                  <c:v>3.4635578340686465E-2</c:v>
                </c:pt>
                <c:pt idx="534">
                  <c:v>3.4658486238684241E-2</c:v>
                </c:pt>
                <c:pt idx="535">
                  <c:v>3.4681335698844157E-2</c:v>
                </c:pt>
                <c:pt idx="536">
                  <c:v>3.4704126936725803E-2</c:v>
                </c:pt>
                <c:pt idx="537">
                  <c:v>3.4726860166830992E-2</c:v>
                </c:pt>
                <c:pt idx="538">
                  <c:v>3.4749535602610133E-2</c:v>
                </c:pt>
                <c:pt idx="539">
                  <c:v>3.4772153456468557E-2</c:v>
                </c:pt>
                <c:pt idx="540">
                  <c:v>3.4794713939772806E-2</c:v>
                </c:pt>
                <c:pt idx="541">
                  <c:v>3.4817217262856866E-2</c:v>
                </c:pt>
                <c:pt idx="542">
                  <c:v>3.4839663635028377E-2</c:v>
                </c:pt>
                <c:pt idx="543">
                  <c:v>3.4862053264574783E-2</c:v>
                </c:pt>
                <c:pt idx="544">
                  <c:v>3.4884386358769434E-2</c:v>
                </c:pt>
                <c:pt idx="545">
                  <c:v>3.4906663123877663E-2</c:v>
                </c:pt>
                <c:pt idx="546">
                  <c:v>3.4928883765162809E-2</c:v>
                </c:pt>
                <c:pt idx="547">
                  <c:v>3.4951048486892219E-2</c:v>
                </c:pt>
                <c:pt idx="548">
                  <c:v>3.4973157492343164E-2</c:v>
                </c:pt>
                <c:pt idx="549">
                  <c:v>3.4995210983808762E-2</c:v>
                </c:pt>
                <c:pt idx="550">
                  <c:v>3.5017209162603834E-2</c:v>
                </c:pt>
                <c:pt idx="551">
                  <c:v>3.5039152229070718E-2</c:v>
                </c:pt>
                <c:pt idx="552">
                  <c:v>3.5061040382585063E-2</c:v>
                </c:pt>
                <c:pt idx="553">
                  <c:v>3.5082873821561555E-2</c:v>
                </c:pt>
                <c:pt idx="554">
                  <c:v>3.5104652743459634E-2</c:v>
                </c:pt>
                <c:pt idx="555">
                  <c:v>3.5126377344789142E-2</c:v>
                </c:pt>
                <c:pt idx="556">
                  <c:v>3.5148047821115955E-2</c:v>
                </c:pt>
                <c:pt idx="557">
                  <c:v>3.516966436706756E-2</c:v>
                </c:pt>
                <c:pt idx="558">
                  <c:v>3.5191227176338609E-2</c:v>
                </c:pt>
                <c:pt idx="559">
                  <c:v>3.5212736441696417E-2</c:v>
                </c:pt>
                <c:pt idx="560">
                  <c:v>3.5234192354986441E-2</c:v>
                </c:pt>
                <c:pt idx="561">
                  <c:v>3.5255595107137709E-2</c:v>
                </c:pt>
                <c:pt idx="562">
                  <c:v>3.527694488816821E-2</c:v>
                </c:pt>
                <c:pt idx="563">
                  <c:v>3.529824188719026E-2</c:v>
                </c:pt>
                <c:pt idx="564">
                  <c:v>3.5319486292415818E-2</c:v>
                </c:pt>
                <c:pt idx="565">
                  <c:v>3.5340678291161776E-2</c:v>
                </c:pt>
                <c:pt idx="566">
                  <c:v>3.5361818069855201E-2</c:v>
                </c:pt>
                <c:pt idx="567">
                  <c:v>3.5382905814038544E-2</c:v>
                </c:pt>
                <c:pt idx="568">
                  <c:v>3.5403941708374839E-2</c:v>
                </c:pt>
                <c:pt idx="569">
                  <c:v>3.5424925936652821E-2</c:v>
                </c:pt>
                <c:pt idx="570">
                  <c:v>3.5445858681792043E-2</c:v>
                </c:pt>
                <c:pt idx="571">
                  <c:v>3.5466740125847947E-2</c:v>
                </c:pt>
                <c:pt idx="572">
                  <c:v>3.5487570450016902E-2</c:v>
                </c:pt>
                <c:pt idx="573">
                  <c:v>3.5508349834641205E-2</c:v>
                </c:pt>
                <c:pt idx="574">
                  <c:v>3.5529078459214061E-2</c:v>
                </c:pt>
                <c:pt idx="575">
                  <c:v>3.5549756502384504E-2</c:v>
                </c:pt>
                <c:pt idx="576">
                  <c:v>3.55703841419623E-2</c:v>
                </c:pt>
                <c:pt idx="577">
                  <c:v>3.5590961554922834E-2</c:v>
                </c:pt>
                <c:pt idx="578">
                  <c:v>3.5611488917411928E-2</c:v>
                </c:pt>
                <c:pt idx="579">
                  <c:v>3.5631966404750644E-2</c:v>
                </c:pt>
                <c:pt idx="580">
                  <c:v>3.5652394191440062E-2</c:v>
                </c:pt>
                <c:pt idx="581">
                  <c:v>3.567277245116602E-2</c:v>
                </c:pt>
                <c:pt idx="582">
                  <c:v>3.5693101356803821E-2</c:v>
                </c:pt>
                <c:pt idx="583">
                  <c:v>3.5713381080422893E-2</c:v>
                </c:pt>
                <c:pt idx="584">
                  <c:v>3.5733611793291445E-2</c:v>
                </c:pt>
                <c:pt idx="585">
                  <c:v>3.5753793665881085E-2</c:v>
                </c:pt>
                <c:pt idx="586">
                  <c:v>3.5773926867871383E-2</c:v>
                </c:pt>
                <c:pt idx="587">
                  <c:v>3.5794011568154441E-2</c:v>
                </c:pt>
                <c:pt idx="588">
                  <c:v>3.5814047934839395E-2</c:v>
                </c:pt>
                <c:pt idx="589">
                  <c:v>3.583403613525691E-2</c:v>
                </c:pt>
                <c:pt idx="590">
                  <c:v>3.5853976335963648E-2</c:v>
                </c:pt>
                <c:pt idx="591">
                  <c:v>3.5873868702746683E-2</c:v>
                </c:pt>
                <c:pt idx="592">
                  <c:v>3.5893713400627913E-2</c:v>
                </c:pt>
                <c:pt idx="593">
                  <c:v>3.5913510593868422E-2</c:v>
                </c:pt>
                <c:pt idx="594">
                  <c:v>3.5933260445972823E-2</c:v>
                </c:pt>
                <c:pt idx="595">
                  <c:v>3.5952963119693565E-2</c:v>
                </c:pt>
                <c:pt idx="596">
                  <c:v>3.5972618777035233E-2</c:v>
                </c:pt>
                <c:pt idx="597">
                  <c:v>3.5992227579258781E-2</c:v>
                </c:pt>
                <c:pt idx="598">
                  <c:v>3.6011789686885773E-2</c:v>
                </c:pt>
                <c:pt idx="599">
                  <c:v>3.6031305259702578E-2</c:v>
                </c:pt>
                <c:pt idx="600">
                  <c:v>3.605077445676453E-2</c:v>
                </c:pt>
                <c:pt idx="601">
                  <c:v>3.6070197436400088E-2</c:v>
                </c:pt>
                <c:pt idx="602">
                  <c:v>3.6089574356214932E-2</c:v>
                </c:pt>
                <c:pt idx="603">
                  <c:v>3.6108905373096072E-2</c:v>
                </c:pt>
                <c:pt idx="604">
                  <c:v>3.6128190643215881E-2</c:v>
                </c:pt>
                <c:pt idx="605">
                  <c:v>3.6147430322036156E-2</c:v>
                </c:pt>
                <c:pt idx="606">
                  <c:v>3.6166624564312112E-2</c:v>
                </c:pt>
                <c:pt idx="607">
                  <c:v>3.6185773524096361E-2</c:v>
                </c:pt>
                <c:pt idx="608">
                  <c:v>3.6204877354742863E-2</c:v>
                </c:pt>
                <c:pt idx="609">
                  <c:v>3.6223936208910866E-2</c:v>
                </c:pt>
                <c:pt idx="610">
                  <c:v>3.62429502385688E-2</c:v>
                </c:pt>
                <c:pt idx="611">
                  <c:v>3.6261919594998152E-2</c:v>
                </c:pt>
                <c:pt idx="612">
                  <c:v>3.6280844428797324E-2</c:v>
                </c:pt>
                <c:pt idx="613">
                  <c:v>3.6299724889885455E-2</c:v>
                </c:pt>
                <c:pt idx="614">
                  <c:v>3.6318561127506206E-2</c:v>
                </c:pt>
                <c:pt idx="615">
                  <c:v>3.6337353290231571E-2</c:v>
                </c:pt>
                <c:pt idx="616">
                  <c:v>3.6356101525965585E-2</c:v>
                </c:pt>
                <c:pt idx="617">
                  <c:v>3.6374805981948082E-2</c:v>
                </c:pt>
                <c:pt idx="618">
                  <c:v>3.6393466804758384E-2</c:v>
                </c:pt>
                <c:pt idx="619">
                  <c:v>3.6412084140318983E-2</c:v>
                </c:pt>
                <c:pt idx="620">
                  <c:v>3.6430658133899181E-2</c:v>
                </c:pt>
                <c:pt idx="621">
                  <c:v>3.6449188930118739E-2</c:v>
                </c:pt>
                <c:pt idx="622">
                  <c:v>3.646767667295147E-2</c:v>
                </c:pt>
                <c:pt idx="623">
                  <c:v>3.6486121505728816E-2</c:v>
                </c:pt>
                <c:pt idx="624">
                  <c:v>3.6504523571143428E-2</c:v>
                </c:pt>
                <c:pt idx="625">
                  <c:v>3.6522883011252678E-2</c:v>
                </c:pt>
                <c:pt idx="626">
                  <c:v>3.6541199967482188E-2</c:v>
                </c:pt>
                <c:pt idx="627">
                  <c:v>3.655947458062931E-2</c:v>
                </c:pt>
                <c:pt idx="628">
                  <c:v>3.6577706990866592E-2</c:v>
                </c:pt>
                <c:pt idx="629">
                  <c:v>3.6595897337745237E-2</c:v>
                </c:pt>
                <c:pt idx="630">
                  <c:v>3.6614045760198506E-2</c:v>
                </c:pt>
                <c:pt idx="631">
                  <c:v>3.6632152396545131E-2</c:v>
                </c:pt>
                <c:pt idx="632">
                  <c:v>3.6650217384492693E-2</c:v>
                </c:pt>
                <c:pt idx="633">
                  <c:v>3.6668240861140969E-2</c:v>
                </c:pt>
                <c:pt idx="634">
                  <c:v>3.6686222962985272E-2</c:v>
                </c:pt>
                <c:pt idx="635">
                  <c:v>3.6704163825919761E-2</c:v>
                </c:pt>
                <c:pt idx="636">
                  <c:v>3.6722063585240737E-2</c:v>
                </c:pt>
                <c:pt idx="637">
                  <c:v>3.6739922375649915E-2</c:v>
                </c:pt>
                <c:pt idx="638">
                  <c:v>3.6757740331257671E-2</c:v>
                </c:pt>
                <c:pt idx="639">
                  <c:v>3.6775517585586261E-2</c:v>
                </c:pt>
                <c:pt idx="640">
                  <c:v>3.6793254271573032E-2</c:v>
                </c:pt>
                <c:pt idx="641">
                  <c:v>3.6810950521573634E-2</c:v>
                </c:pt>
                <c:pt idx="642">
                  <c:v>3.6828606467365139E-2</c:v>
                </c:pt>
                <c:pt idx="643">
                  <c:v>3.6846222240149232E-2</c:v>
                </c:pt>
                <c:pt idx="644">
                  <c:v>3.6863797970555313E-2</c:v>
                </c:pt>
                <c:pt idx="645">
                  <c:v>3.6881333788643611E-2</c:v>
                </c:pt>
                <c:pt idx="646">
                  <c:v>3.6898829823908262E-2</c:v>
                </c:pt>
                <c:pt idx="647">
                  <c:v>3.6916286205280383E-2</c:v>
                </c:pt>
                <c:pt idx="648">
                  <c:v>3.6933703061131119E-2</c:v>
                </c:pt>
                <c:pt idx="649">
                  <c:v>3.6951080519274669E-2</c:v>
                </c:pt>
                <c:pt idx="650">
                  <c:v>3.696841870697129E-2</c:v>
                </c:pt>
                <c:pt idx="651">
                  <c:v>3.6985717750930285E-2</c:v>
                </c:pt>
                <c:pt idx="652">
                  <c:v>3.7002977777312984E-2</c:v>
                </c:pt>
                <c:pt idx="653">
                  <c:v>3.7020198911735684E-2</c:v>
                </c:pt>
                <c:pt idx="654">
                  <c:v>3.7037381279272585E-2</c:v>
                </c:pt>
                <c:pt idx="655">
                  <c:v>3.7054525004458702E-2</c:v>
                </c:pt>
                <c:pt idx="656">
                  <c:v>3.7071630211292762E-2</c:v>
                </c:pt>
                <c:pt idx="657">
                  <c:v>3.708869702324008E-2</c:v>
                </c:pt>
                <c:pt idx="658">
                  <c:v>3.7105725563235416E-2</c:v>
                </c:pt>
                <c:pt idx="659">
                  <c:v>3.7122715953685825E-2</c:v>
                </c:pt>
                <c:pt idx="660">
                  <c:v>3.7139668316473459E-2</c:v>
                </c:pt>
                <c:pt idx="661">
                  <c:v>3.7156582772958392E-2</c:v>
                </c:pt>
                <c:pt idx="662">
                  <c:v>3.7173459443981392E-2</c:v>
                </c:pt>
                <c:pt idx="663">
                  <c:v>3.719029844986671E-2</c:v>
                </c:pt>
                <c:pt idx="664">
                  <c:v>3.7207099910424805E-2</c:v>
                </c:pt>
                <c:pt idx="665">
                  <c:v>3.7223863944955096E-2</c:v>
                </c:pt>
                <c:pt idx="666">
                  <c:v>3.7240590672248684E-2</c:v>
                </c:pt>
                <c:pt idx="667">
                  <c:v>3.7257280210591034E-2</c:v>
                </c:pt>
                <c:pt idx="668">
                  <c:v>3.7273932677764673E-2</c:v>
                </c:pt>
                <c:pt idx="669">
                  <c:v>3.7290548191051848E-2</c:v>
                </c:pt>
                <c:pt idx="670">
                  <c:v>3.7307126867237188E-2</c:v>
                </c:pt>
                <c:pt idx="671">
                  <c:v>3.7323668822610324E-2</c:v>
                </c:pt>
                <c:pt idx="672">
                  <c:v>3.7340174172968518E-2</c:v>
                </c:pt>
                <c:pt idx="673">
                  <c:v>3.7356643033619241E-2</c:v>
                </c:pt>
                <c:pt idx="674">
                  <c:v>3.7373075519382785E-2</c:v>
                </c:pt>
                <c:pt idx="675">
                  <c:v>3.738947174459481E-2</c:v>
                </c:pt>
                <c:pt idx="676">
                  <c:v>3.7405831823108915E-2</c:v>
                </c:pt>
                <c:pt idx="677">
                  <c:v>3.7422155868299153E-2</c:v>
                </c:pt>
                <c:pt idx="678">
                  <c:v>3.7438443993062565E-2</c:v>
                </c:pt>
                <c:pt idx="679">
                  <c:v>3.7454696309821685E-2</c:v>
                </c:pt>
                <c:pt idx="680">
                  <c:v>3.7470912930527019E-2</c:v>
                </c:pt>
                <c:pt idx="681">
                  <c:v>3.7487093966659529E-2</c:v>
                </c:pt>
                <c:pt idx="682">
                  <c:v>3.7503239529233089E-2</c:v>
                </c:pt>
                <c:pt idx="683">
                  <c:v>3.7519349728796926E-2</c:v>
                </c:pt>
                <c:pt idx="684">
                  <c:v>3.7535424675438044E-2</c:v>
                </c:pt>
                <c:pt idx="685">
                  <c:v>3.7551464478783637E-2</c:v>
                </c:pt>
                <c:pt idx="686">
                  <c:v>3.7567469248003506E-2</c:v>
                </c:pt>
                <c:pt idx="687">
                  <c:v>3.7583439091812408E-2</c:v>
                </c:pt>
                <c:pt idx="688">
                  <c:v>3.7599374118472466E-2</c:v>
                </c:pt>
                <c:pt idx="689">
                  <c:v>3.761527443579548E-2</c:v>
                </c:pt>
                <c:pt idx="690">
                  <c:v>3.7631140151145298E-2</c:v>
                </c:pt>
                <c:pt idx="691">
                  <c:v>3.7646971371440123E-2</c:v>
                </c:pt>
                <c:pt idx="692">
                  <c:v>3.7662768203154839E-2</c:v>
                </c:pt>
                <c:pt idx="693">
                  <c:v>3.7678530752323296E-2</c:v>
                </c:pt>
                <c:pt idx="694">
                  <c:v>3.7694259124540594E-2</c:v>
                </c:pt>
                <c:pt idx="695">
                  <c:v>3.7709953424965352E-2</c:v>
                </c:pt>
                <c:pt idx="696">
                  <c:v>3.7725613758321966E-2</c:v>
                </c:pt>
                <c:pt idx="697">
                  <c:v>3.7741240228902843E-2</c:v>
                </c:pt>
                <c:pt idx="698">
                  <c:v>3.7756832940570639E-2</c:v>
                </c:pt>
                <c:pt idx="699">
                  <c:v>3.7772391996760454E-2</c:v>
                </c:pt>
                <c:pt idx="700">
                  <c:v>3.7787917500482049E-2</c:v>
                </c:pt>
                <c:pt idx="701">
                  <c:v>3.7803409554322029E-2</c:v>
                </c:pt>
                <c:pt idx="702">
                  <c:v>3.7818868260446017E-2</c:v>
                </c:pt>
                <c:pt idx="703">
                  <c:v>3.7834293720600799E-2</c:v>
                </c:pt>
                <c:pt idx="704">
                  <c:v>3.7849686036116492E-2</c:v>
                </c:pt>
                <c:pt idx="705">
                  <c:v>3.7865045307908657E-2</c:v>
                </c:pt>
                <c:pt idx="706">
                  <c:v>3.7880371636480441E-2</c:v>
                </c:pt>
                <c:pt idx="707">
                  <c:v>3.7895665121924674E-2</c:v>
                </c:pt>
                <c:pt idx="708">
                  <c:v>3.7910925863925964E-2</c:v>
                </c:pt>
                <c:pt idx="709">
                  <c:v>3.7926153961762771E-2</c:v>
                </c:pt>
                <c:pt idx="710">
                  <c:v>3.7941349514309497E-2</c:v>
                </c:pt>
                <c:pt idx="711">
                  <c:v>3.7956512620038525E-2</c:v>
                </c:pt>
                <c:pt idx="712">
                  <c:v>3.7971643377022267E-2</c:v>
                </c:pt>
                <c:pt idx="713">
                  <c:v>3.7986741882935209E-2</c:v>
                </c:pt>
                <c:pt idx="714">
                  <c:v>3.8001808235055924E-2</c:v>
                </c:pt>
                <c:pt idx="715">
                  <c:v>3.8016842530269067E-2</c:v>
                </c:pt>
                <c:pt idx="716">
                  <c:v>3.8031844865067388E-2</c:v>
                </c:pt>
                <c:pt idx="717">
                  <c:v>3.8046815335553714E-2</c:v>
                </c:pt>
                <c:pt idx="718">
                  <c:v>3.8061754037442913E-2</c:v>
                </c:pt>
                <c:pt idx="719">
                  <c:v>3.807666106606386E-2</c:v>
                </c:pt>
                <c:pt idx="720">
                  <c:v>3.8091536516361379E-2</c:v>
                </c:pt>
                <c:pt idx="721">
                  <c:v>3.8106380482898196E-2</c:v>
                </c:pt>
                <c:pt idx="722">
                  <c:v>3.8121193059856839E-2</c:v>
                </c:pt>
                <c:pt idx="723">
                  <c:v>3.8135974341041573E-2</c:v>
                </c:pt>
                <c:pt idx="724">
                  <c:v>3.8150724419880287E-2</c:v>
                </c:pt>
                <c:pt idx="725">
                  <c:v>3.8165443389426401E-2</c:v>
                </c:pt>
                <c:pt idx="726">
                  <c:v>3.8180131342360736E-2</c:v>
                </c:pt>
                <c:pt idx="727">
                  <c:v>3.8194788370993375E-2</c:v>
                </c:pt>
                <c:pt idx="728">
                  <c:v>3.8209414567265537E-2</c:v>
                </c:pt>
                <c:pt idx="729">
                  <c:v>3.8224010022751408E-2</c:v>
                </c:pt>
                <c:pt idx="730">
                  <c:v>3.8238574828659985E-2</c:v>
                </c:pt>
                <c:pt idx="731">
                  <c:v>3.82531090758369E-2</c:v>
                </c:pt>
                <c:pt idx="732">
                  <c:v>3.8267612854766223E-2</c:v>
                </c:pt>
                <c:pt idx="733">
                  <c:v>3.8282086255572279E-2</c:v>
                </c:pt>
                <c:pt idx="734">
                  <c:v>3.8296529368021429E-2</c:v>
                </c:pt>
                <c:pt idx="735">
                  <c:v>3.831094228152386E-2</c:v>
                </c:pt>
                <c:pt idx="736">
                  <c:v>3.8325325085135351E-2</c:v>
                </c:pt>
                <c:pt idx="737">
                  <c:v>3.8339677867559027E-2</c:v>
                </c:pt>
                <c:pt idx="738">
                  <c:v>3.8354000717147126E-2</c:v>
                </c:pt>
                <c:pt idx="739">
                  <c:v>3.8368293721902723E-2</c:v>
                </c:pt>
                <c:pt idx="740">
                  <c:v>3.8382556969481466E-2</c:v>
                </c:pt>
                <c:pt idx="741">
                  <c:v>3.8396790547193291E-2</c:v>
                </c:pt>
                <c:pt idx="742">
                  <c:v>3.8410994542004133E-2</c:v>
                </c:pt>
                <c:pt idx="743">
                  <c:v>3.8425169040537631E-2</c:v>
                </c:pt>
                <c:pt idx="744">
                  <c:v>3.8439314129076807E-2</c:v>
                </c:pt>
                <c:pt idx="745">
                  <c:v>3.8453429893565753E-2</c:v>
                </c:pt>
                <c:pt idx="746">
                  <c:v>3.846751641961129E-2</c:v>
                </c:pt>
                <c:pt idx="747">
                  <c:v>3.8481573792484645E-2</c:v>
                </c:pt>
                <c:pt idx="748">
                  <c:v>3.8495602097123084E-2</c:v>
                </c:pt>
                <c:pt idx="749">
                  <c:v>3.8509601418131562E-2</c:v>
                </c:pt>
                <c:pt idx="750">
                  <c:v>3.8523571839784339E-2</c:v>
                </c:pt>
                <c:pt idx="751">
                  <c:v>3.8537513446026628E-2</c:v>
                </c:pt>
                <c:pt idx="752">
                  <c:v>3.8551426320476173E-2</c:v>
                </c:pt>
                <c:pt idx="753">
                  <c:v>3.8565310546424883E-2</c:v>
                </c:pt>
                <c:pt idx="754">
                  <c:v>3.8579166206840404E-2</c:v>
                </c:pt>
                <c:pt idx="755">
                  <c:v>3.8592993384367703E-2</c:v>
                </c:pt>
                <c:pt idx="756">
                  <c:v>3.8606792161330651E-2</c:v>
                </c:pt>
                <c:pt idx="757">
                  <c:v>3.8620562619733588E-2</c:v>
                </c:pt>
                <c:pt idx="758">
                  <c:v>3.8634304841262873E-2</c:v>
                </c:pt>
                <c:pt idx="759">
                  <c:v>3.8648018907288431E-2</c:v>
                </c:pt>
                <c:pt idx="760">
                  <c:v>3.8661704898865307E-2</c:v>
                </c:pt>
                <c:pt idx="761">
                  <c:v>3.8675362896735163E-2</c:v>
                </c:pt>
                <c:pt idx="762">
                  <c:v>3.868899298132783E-2</c:v>
                </c:pt>
                <c:pt idx="763">
                  <c:v>3.8702595232762808E-2</c:v>
                </c:pt>
                <c:pt idx="764">
                  <c:v>3.8716169730850757E-2</c:v>
                </c:pt>
                <c:pt idx="765">
                  <c:v>3.8729716555095009E-2</c:v>
                </c:pt>
                <c:pt idx="766">
                  <c:v>3.8743235784693048E-2</c:v>
                </c:pt>
                <c:pt idx="767">
                  <c:v>3.8756727498537979E-2</c:v>
                </c:pt>
                <c:pt idx="768">
                  <c:v>3.8770191775220002E-2</c:v>
                </c:pt>
                <c:pt idx="769">
                  <c:v>3.8783628693027886E-2</c:v>
                </c:pt>
                <c:pt idx="770">
                  <c:v>3.8797038329950385E-2</c:v>
                </c:pt>
                <c:pt idx="771">
                  <c:v>3.8810420763677723E-2</c:v>
                </c:pt>
                <c:pt idx="772">
                  <c:v>3.8823776071603006E-2</c:v>
                </c:pt>
                <c:pt idx="773">
                  <c:v>3.8837104330823644E-2</c:v>
                </c:pt>
                <c:pt idx="774">
                  <c:v>3.8850405618142785E-2</c:v>
                </c:pt>
                <c:pt idx="775">
                  <c:v>3.8863680010070706E-2</c:v>
                </c:pt>
                <c:pt idx="776">
                  <c:v>3.8876927582826244E-2</c:v>
                </c:pt>
                <c:pt idx="777">
                  <c:v>3.889014841233817E-2</c:v>
                </c:pt>
                <c:pt idx="778">
                  <c:v>3.8903342574246574E-2</c:v>
                </c:pt>
                <c:pt idx="779">
                  <c:v>3.8916510143904251E-2</c:v>
                </c:pt>
                <c:pt idx="780">
                  <c:v>3.8929651196378069E-2</c:v>
                </c:pt>
                <c:pt idx="781">
                  <c:v>3.8942765806450341E-2</c:v>
                </c:pt>
                <c:pt idx="782">
                  <c:v>3.8955854048620162E-2</c:v>
                </c:pt>
                <c:pt idx="783">
                  <c:v>3.8968915997104767E-2</c:v>
                </c:pt>
                <c:pt idx="784">
                  <c:v>3.8981951725840867E-2</c:v>
                </c:pt>
                <c:pt idx="785">
                  <c:v>3.8994961308486002E-2</c:v>
                </c:pt>
                <c:pt idx="786">
                  <c:v>3.9007944818419828E-2</c:v>
                </c:pt>
                <c:pt idx="787">
                  <c:v>3.9020902328745465E-2</c:v>
                </c:pt>
                <c:pt idx="788">
                  <c:v>3.9033833912290788E-2</c:v>
                </c:pt>
                <c:pt idx="789">
                  <c:v>3.9046739641609748E-2</c:v>
                </c:pt>
                <c:pt idx="790">
                  <c:v>3.905961958898365E-2</c:v>
                </c:pt>
                <c:pt idx="791">
                  <c:v>3.9072473826422441E-2</c:v>
                </c:pt>
                <c:pt idx="792">
                  <c:v>3.9085302425666005E-2</c:v>
                </c:pt>
                <c:pt idx="793">
                  <c:v>3.9098105458185421E-2</c:v>
                </c:pt>
                <c:pt idx="794">
                  <c:v>3.911088299518424E-2</c:v>
                </c:pt>
                <c:pt idx="795">
                  <c:v>3.9123635107599739E-2</c:v>
                </c:pt>
                <c:pt idx="796">
                  <c:v>3.9136361866104162E-2</c:v>
                </c:pt>
                <c:pt idx="797">
                  <c:v>3.9149063341105995E-2</c:v>
                </c:pt>
                <c:pt idx="798">
                  <c:v>3.9161739602751169E-2</c:v>
                </c:pt>
                <c:pt idx="799">
                  <c:v>3.917439072092431E-2</c:v>
                </c:pt>
                <c:pt idx="800">
                  <c:v>3.9187016765249966E-2</c:v>
                </c:pt>
                <c:pt idx="801">
                  <c:v>3.9199617805093803E-2</c:v>
                </c:pt>
                <c:pt idx="802">
                  <c:v>3.9212193909563847E-2</c:v>
                </c:pt>
                <c:pt idx="803">
                  <c:v>3.9224745147511661E-2</c:v>
                </c:pt>
                <c:pt idx="804">
                  <c:v>3.9237271587533547E-2</c:v>
                </c:pt>
                <c:pt idx="805">
                  <c:v>3.9249773297971753E-2</c:v>
                </c:pt>
                <c:pt idx="806">
                  <c:v>3.9262250346915634E-2</c:v>
                </c:pt>
                <c:pt idx="807">
                  <c:v>3.9274702802202834E-2</c:v>
                </c:pt>
                <c:pt idx="808">
                  <c:v>3.9287130731420476E-2</c:v>
                </c:pt>
                <c:pt idx="809">
                  <c:v>3.9299534201906301E-2</c:v>
                </c:pt>
                <c:pt idx="810">
                  <c:v>3.9311913280749837E-2</c:v>
                </c:pt>
                <c:pt idx="811">
                  <c:v>3.9324268034793552E-2</c:v>
                </c:pt>
                <c:pt idx="812">
                  <c:v>3.9336598530633995E-2</c:v>
                </c:pt>
                <c:pt idx="813">
                  <c:v>3.934890483462293E-2</c:v>
                </c:pt>
                <c:pt idx="814">
                  <c:v>3.9361187012868476E-2</c:v>
                </c:pt>
                <c:pt idx="815">
                  <c:v>3.937344513123623E-2</c:v>
                </c:pt>
                <c:pt idx="816">
                  <c:v>3.938567925535038E-2</c:v>
                </c:pt>
                <c:pt idx="817">
                  <c:v>3.9397889450594831E-2</c:v>
                </c:pt>
                <c:pt idx="818">
                  <c:v>3.9410075782114307E-2</c:v>
                </c:pt>
                <c:pt idx="819">
                  <c:v>3.9422238314815443E-2</c:v>
                </c:pt>
                <c:pt idx="820">
                  <c:v>3.9434377113367891E-2</c:v>
                </c:pt>
                <c:pt idx="821">
                  <c:v>3.9446492242205408E-2</c:v>
                </c:pt>
                <c:pt idx="822">
                  <c:v>3.9458583765526932E-2</c:v>
                </c:pt>
                <c:pt idx="823">
                  <c:v>3.9470651747297671E-2</c:v>
                </c:pt>
                <c:pt idx="824">
                  <c:v>3.9482696251250157E-2</c:v>
                </c:pt>
                <c:pt idx="825">
                  <c:v>3.9494717340885332E-2</c:v>
                </c:pt>
                <c:pt idx="826">
                  <c:v>3.9506715079473585E-2</c:v>
                </c:pt>
                <c:pt idx="827">
                  <c:v>3.9518689530055828E-2</c:v>
                </c:pt>
                <c:pt idx="828">
                  <c:v>3.9530640755444532E-2</c:v>
                </c:pt>
                <c:pt idx="829">
                  <c:v>3.9542568818224766E-2</c:v>
                </c:pt>
                <c:pt idx="830">
                  <c:v>3.9554473780755245E-2</c:v>
                </c:pt>
                <c:pt idx="831">
                  <c:v>3.9566355705169344E-2</c:v>
                </c:pt>
                <c:pt idx="832">
                  <c:v>3.9578214653376145E-2</c:v>
                </c:pt>
                <c:pt idx="833">
                  <c:v>3.9590050687061437E-2</c:v>
                </c:pt>
                <c:pt idx="834">
                  <c:v>3.9601863867688741E-2</c:v>
                </c:pt>
                <c:pt idx="835">
                  <c:v>3.9613654256500312E-2</c:v>
                </c:pt>
                <c:pt idx="836">
                  <c:v>3.962542191451815E-2</c:v>
                </c:pt>
                <c:pt idx="837">
                  <c:v>3.9637166902544992E-2</c:v>
                </c:pt>
                <c:pt idx="838">
                  <c:v>3.9648889281165313E-2</c:v>
                </c:pt>
                <c:pt idx="839">
                  <c:v>3.966058911074629E-2</c:v>
                </c:pt>
                <c:pt idx="840">
                  <c:v>3.9672266451438815E-2</c:v>
                </c:pt>
                <c:pt idx="841">
                  <c:v>3.968392136317845E-2</c:v>
                </c:pt>
                <c:pt idx="842">
                  <c:v>3.9695553905686402E-2</c:v>
                </c:pt>
                <c:pt idx="843">
                  <c:v>3.9707164138470488E-2</c:v>
                </c:pt>
                <c:pt idx="844">
                  <c:v>3.9718752120826102E-2</c:v>
                </c:pt>
                <c:pt idx="845">
                  <c:v>3.9730317911837169E-2</c:v>
                </c:pt>
                <c:pt idx="846">
                  <c:v>3.9741861570377089E-2</c:v>
                </c:pt>
                <c:pt idx="847">
                  <c:v>3.9753383155109685E-2</c:v>
                </c:pt>
                <c:pt idx="848">
                  <c:v>3.9764882724490143E-2</c:v>
                </c:pt>
                <c:pt idx="849">
                  <c:v>3.9776360336765945E-2</c:v>
                </c:pt>
                <c:pt idx="850">
                  <c:v>3.978781604997781E-2</c:v>
                </c:pt>
                <c:pt idx="851">
                  <c:v>3.9799249921960607E-2</c:v>
                </c:pt>
                <c:pt idx="852">
                  <c:v>3.9810662010344278E-2</c:v>
                </c:pt>
                <c:pt idx="853">
                  <c:v>3.9822052372554755E-2</c:v>
                </c:pt>
                <c:pt idx="854">
                  <c:v>3.9833421065814861E-2</c:v>
                </c:pt>
                <c:pt idx="855">
                  <c:v>3.9844768147145236E-2</c:v>
                </c:pt>
                <c:pt idx="856">
                  <c:v>3.9856093673365213E-2</c:v>
                </c:pt>
                <c:pt idx="857">
                  <c:v>3.9867397701093731E-2</c:v>
                </c:pt>
                <c:pt idx="858">
                  <c:v>3.987868028675022E-2</c:v>
                </c:pt>
                <c:pt idx="859">
                  <c:v>3.9889941486555489E-2</c:v>
                </c:pt>
                <c:pt idx="860">
                  <c:v>3.9901181356532603E-2</c:v>
                </c:pt>
                <c:pt idx="861">
                  <c:v>3.9912399952507768E-2</c:v>
                </c:pt>
                <c:pt idx="862">
                  <c:v>3.9923597330111193E-2</c:v>
                </c:pt>
                <c:pt idx="863">
                  <c:v>3.9934773544777959E-2</c:v>
                </c:pt>
                <c:pt idx="864">
                  <c:v>3.9945928651748897E-2</c:v>
                </c:pt>
                <c:pt idx="865">
                  <c:v>3.9957062706071418E-2</c:v>
                </c:pt>
                <c:pt idx="866">
                  <c:v>3.9968175762600401E-2</c:v>
                </c:pt>
                <c:pt idx="867">
                  <c:v>3.9979267875999015E-2</c:v>
                </c:pt>
                <c:pt idx="868">
                  <c:v>3.9990339100739569E-2</c:v>
                </c:pt>
                <c:pt idx="869">
                  <c:v>4.0001389491104371E-2</c:v>
                </c:pt>
                <c:pt idx="870">
                  <c:v>4.0012419101186532E-2</c:v>
                </c:pt>
                <c:pt idx="871">
                  <c:v>4.0023427984890829E-2</c:v>
                </c:pt>
                <c:pt idx="872">
                  <c:v>4.0034416195934508E-2</c:v>
                </c:pt>
                <c:pt idx="873">
                  <c:v>4.0045383787848124E-2</c:v>
                </c:pt>
                <c:pt idx="874">
                  <c:v>4.0056330813976353E-2</c:v>
                </c:pt>
                <c:pt idx="875">
                  <c:v>4.0067257327478803E-2</c:v>
                </c:pt>
                <c:pt idx="876">
                  <c:v>4.0078163381330821E-2</c:v>
                </c:pt>
                <c:pt idx="877">
                  <c:v>4.008904902832431E-2</c:v>
                </c:pt>
                <c:pt idx="878">
                  <c:v>4.0099914321068519E-2</c:v>
                </c:pt>
                <c:pt idx="879">
                  <c:v>4.0110759311990853E-2</c:v>
                </c:pt>
                <c:pt idx="880">
                  <c:v>4.0121584053337656E-2</c:v>
                </c:pt>
                <c:pt idx="881">
                  <c:v>4.0132388597174995E-2</c:v>
                </c:pt>
                <c:pt idx="882">
                  <c:v>4.0143172995389456E-2</c:v>
                </c:pt>
                <c:pt idx="883">
                  <c:v>4.015393729968892E-2</c:v>
                </c:pt>
                <c:pt idx="884">
                  <c:v>4.0164681561603341E-2</c:v>
                </c:pt>
                <c:pt idx="885">
                  <c:v>4.0175405832485515E-2</c:v>
                </c:pt>
                <c:pt idx="886">
                  <c:v>4.0186110163511861E-2</c:v>
                </c:pt>
                <c:pt idx="887">
                  <c:v>4.0196794605683164E-2</c:v>
                </c:pt>
                <c:pt idx="888">
                  <c:v>4.0207459209825346E-2</c:v>
                </c:pt>
                <c:pt idx="889">
                  <c:v>4.0218104026590228E-2</c:v>
                </c:pt>
                <c:pt idx="890">
                  <c:v>4.0228729106456286E-2</c:v>
                </c:pt>
                <c:pt idx="891">
                  <c:v>4.0239334499729378E-2</c:v>
                </c:pt>
                <c:pt idx="892">
                  <c:v>4.0249920256543503E-2</c:v>
                </c:pt>
                <c:pt idx="893">
                  <c:v>4.0260486426861551E-2</c:v>
                </c:pt>
                <c:pt idx="894">
                  <c:v>4.0271033060476032E-2</c:v>
                </c:pt>
                <c:pt idx="895">
                  <c:v>4.0281560207009792E-2</c:v>
                </c:pt>
                <c:pt idx="896">
                  <c:v>4.0292067915916781E-2</c:v>
                </c:pt>
                <c:pt idx="897">
                  <c:v>4.0302556236482732E-2</c:v>
                </c:pt>
                <c:pt idx="898">
                  <c:v>4.0313025217825933E-2</c:v>
                </c:pt>
                <c:pt idx="899">
                  <c:v>4.0323474908897899E-2</c:v>
                </c:pt>
                <c:pt idx="900">
                  <c:v>4.0333905358484114E-2</c:v>
                </c:pt>
                <c:pt idx="901">
                  <c:v>4.0344316615204739E-2</c:v>
                </c:pt>
                <c:pt idx="902">
                  <c:v>4.0354708727515322E-2</c:v>
                </c:pt>
                <c:pt idx="903">
                  <c:v>4.0365081743707475E-2</c:v>
                </c:pt>
                <c:pt idx="904">
                  <c:v>4.0375435711909609E-2</c:v>
                </c:pt>
                <c:pt idx="905">
                  <c:v>4.038577068008762E-2</c:v>
                </c:pt>
                <c:pt idx="906">
                  <c:v>4.0396086696045566E-2</c:v>
                </c:pt>
                <c:pt idx="907">
                  <c:v>4.0406383807426373E-2</c:v>
                </c:pt>
                <c:pt idx="908">
                  <c:v>4.0416662061712516E-2</c:v>
                </c:pt>
                <c:pt idx="909">
                  <c:v>4.0426921506226704E-2</c:v>
                </c:pt>
                <c:pt idx="910">
                  <c:v>4.043716218813255E-2</c:v>
                </c:pt>
                <c:pt idx="911">
                  <c:v>4.0447384154435259E-2</c:v>
                </c:pt>
                <c:pt idx="912">
                  <c:v>4.0457587451982295E-2</c:v>
                </c:pt>
                <c:pt idx="913">
                  <c:v>4.0467772127464038E-2</c:v>
                </c:pt>
                <c:pt idx="914">
                  <c:v>4.0477938227414467E-2</c:v>
                </c:pt>
                <c:pt idx="915">
                  <c:v>4.0488085798211809E-2</c:v>
                </c:pt>
                <c:pt idx="916">
                  <c:v>4.0498214886079208E-2</c:v>
                </c:pt>
                <c:pt idx="917">
                  <c:v>4.0508325537085367E-2</c:v>
                </c:pt>
                <c:pt idx="918">
                  <c:v>4.0518417797145212E-2</c:v>
                </c:pt>
                <c:pt idx="919">
                  <c:v>4.052849171202054E-2</c:v>
                </c:pt>
                <c:pt idx="920">
                  <c:v>4.0538547327320644E-2</c:v>
                </c:pt>
                <c:pt idx="921">
                  <c:v>4.0548584688502989E-2</c:v>
                </c:pt>
                <c:pt idx="922">
                  <c:v>4.0558603840873814E-2</c:v>
                </c:pt>
                <c:pt idx="923">
                  <c:v>4.0568604829588802E-2</c:v>
                </c:pt>
                <c:pt idx="924">
                  <c:v>4.0578587699653682E-2</c:v>
                </c:pt>
                <c:pt idx="925">
                  <c:v>4.0588552495924878E-2</c:v>
                </c:pt>
                <c:pt idx="926">
                  <c:v>4.0598499263110127E-2</c:v>
                </c:pt>
                <c:pt idx="927">
                  <c:v>4.0608428045769106E-2</c:v>
                </c:pt>
                <c:pt idx="928">
                  <c:v>4.0618338888314044E-2</c:v>
                </c:pt>
                <c:pt idx="929">
                  <c:v>4.0628231835010346E-2</c:v>
                </c:pt>
                <c:pt idx="930">
                  <c:v>4.06381069299772E-2</c:v>
                </c:pt>
                <c:pt idx="931">
                  <c:v>4.0647964217188186E-2</c:v>
                </c:pt>
                <c:pt idx="932">
                  <c:v>4.0657803740471898E-2</c:v>
                </c:pt>
                <c:pt idx="933">
                  <c:v>4.0667625543512533E-2</c:v>
                </c:pt>
                <c:pt idx="934">
                  <c:v>4.0677429669850496E-2</c:v>
                </c:pt>
                <c:pt idx="935">
                  <c:v>4.0687216162882997E-2</c:v>
                </c:pt>
                <c:pt idx="936">
                  <c:v>4.0696985065864652E-2</c:v>
                </c:pt>
                <c:pt idx="937">
                  <c:v>4.0706736421908071E-2</c:v>
                </c:pt>
                <c:pt idx="938">
                  <c:v>4.0716470273984451E-2</c:v>
                </c:pt>
                <c:pt idx="939">
                  <c:v>4.0726186664924141E-2</c:v>
                </c:pt>
                <c:pt idx="940">
                  <c:v>4.0735885637417264E-2</c:v>
                </c:pt>
                <c:pt idx="941">
                  <c:v>4.074556723401427E-2</c:v>
                </c:pt>
                <c:pt idx="942">
                  <c:v>4.0755231497126509E-2</c:v>
                </c:pt>
                <c:pt idx="943">
                  <c:v>4.0764878469026836E-2</c:v>
                </c:pt>
                <c:pt idx="944">
                  <c:v>4.0774508191850141E-2</c:v>
                </c:pt>
                <c:pt idx="945">
                  <c:v>4.0784120707593963E-2</c:v>
                </c:pt>
                <c:pt idx="946">
                  <c:v>4.0793716058119017E-2</c:v>
                </c:pt>
                <c:pt idx="947">
                  <c:v>4.0803294285149776E-2</c:v>
                </c:pt>
                <c:pt idx="948">
                  <c:v>4.0812855430275033E-2</c:v>
                </c:pt>
                <c:pt idx="949">
                  <c:v>4.0822399534948456E-2</c:v>
                </c:pt>
                <c:pt idx="950">
                  <c:v>4.0831926640489145E-2</c:v>
                </c:pt>
                <c:pt idx="951">
                  <c:v>4.0841436788082171E-2</c:v>
                </c:pt>
                <c:pt idx="952">
                  <c:v>4.0850930018779145E-2</c:v>
                </c:pt>
                <c:pt idx="953">
                  <c:v>4.0860406373498748E-2</c:v>
                </c:pt>
                <c:pt idx="954">
                  <c:v>4.0869865893027289E-2</c:v>
                </c:pt>
                <c:pt idx="955">
                  <c:v>4.0879308618019243E-2</c:v>
                </c:pt>
                <c:pt idx="956">
                  <c:v>4.0888734588997784E-2</c:v>
                </c:pt>
                <c:pt idx="957">
                  <c:v>4.0898143846355324E-2</c:v>
                </c:pt>
                <c:pt idx="958">
                  <c:v>4.0907536430354045E-2</c:v>
                </c:pt>
                <c:pt idx="959">
                  <c:v>4.0916912381126429E-2</c:v>
                </c:pt>
                <c:pt idx="960">
                  <c:v>4.0926271738675801E-2</c:v>
                </c:pt>
                <c:pt idx="961">
                  <c:v>4.0935614542876829E-2</c:v>
                </c:pt>
                <c:pt idx="962">
                  <c:v>4.0944940833476072E-2</c:v>
                </c:pt>
                <c:pt idx="963">
                  <c:v>4.0954250650092484E-2</c:v>
                </c:pt>
                <c:pt idx="964">
                  <c:v>4.0963544032217941E-2</c:v>
                </c:pt>
                <c:pt idx="965">
                  <c:v>4.0972821019217745E-2</c:v>
                </c:pt>
                <c:pt idx="966">
                  <c:v>4.0982081650331154E-2</c:v>
                </c:pt>
                <c:pt idx="967">
                  <c:v>4.0991325964671886E-2</c:v>
                </c:pt>
                <c:pt idx="968">
                  <c:v>4.1000554001228609E-2</c:v>
                </c:pt>
                <c:pt idx="969">
                  <c:v>4.1009765798865484E-2</c:v>
                </c:pt>
                <c:pt idx="970">
                  <c:v>4.1018961396322627E-2</c:v>
                </c:pt>
                <c:pt idx="971">
                  <c:v>4.1028140832216634E-2</c:v>
                </c:pt>
                <c:pt idx="972">
                  <c:v>4.103730414504108E-2</c:v>
                </c:pt>
                <c:pt idx="973">
                  <c:v>4.1046451373167009E-2</c:v>
                </c:pt>
                <c:pt idx="974">
                  <c:v>4.1055582554843421E-2</c:v>
                </c:pt>
                <c:pt idx="975">
                  <c:v>4.106469772819777E-2</c:v>
                </c:pt>
                <c:pt idx="976">
                  <c:v>4.1073796931236452E-2</c:v>
                </c:pt>
                <c:pt idx="977">
                  <c:v>4.10828802018453E-2</c:v>
                </c:pt>
                <c:pt idx="978">
                  <c:v>4.1091947577790042E-2</c:v>
                </c:pt>
                <c:pt idx="979">
                  <c:v>4.1100999096716814E-2</c:v>
                </c:pt>
                <c:pt idx="980">
                  <c:v>4.111003479615262E-2</c:v>
                </c:pt>
                <c:pt idx="981">
                  <c:v>4.1119054713505805E-2</c:v>
                </c:pt>
                <c:pt idx="982">
                  <c:v>4.1128058886066556E-2</c:v>
                </c:pt>
                <c:pt idx="983">
                  <c:v>4.1137047351007337E-2</c:v>
                </c:pt>
                <c:pt idx="984">
                  <c:v>4.1146020145383398E-2</c:v>
                </c:pt>
                <c:pt idx="985">
                  <c:v>4.1154977306133204E-2</c:v>
                </c:pt>
                <c:pt idx="986">
                  <c:v>4.1163918870078933E-2</c:v>
                </c:pt>
                <c:pt idx="987">
                  <c:v>4.1172844873926924E-2</c:v>
                </c:pt>
                <c:pt idx="988">
                  <c:v>4.1181755354268136E-2</c:v>
                </c:pt>
                <c:pt idx="989">
                  <c:v>4.1190650347578621E-2</c:v>
                </c:pt>
                <c:pt idx="990">
                  <c:v>4.1199529890219959E-2</c:v>
                </c:pt>
                <c:pt idx="991">
                  <c:v>4.1208394018439724E-2</c:v>
                </c:pt>
                <c:pt idx="992">
                  <c:v>4.1217242768371951E-2</c:v>
                </c:pt>
                <c:pt idx="993">
                  <c:v>4.122607617603756E-2</c:v>
                </c:pt>
                <c:pt idx="994">
                  <c:v>4.1234894277344815E-2</c:v>
                </c:pt>
                <c:pt idx="995">
                  <c:v>4.1243697108089776E-2</c:v>
                </c:pt>
                <c:pt idx="996">
                  <c:v>4.1252484703956739E-2</c:v>
                </c:pt>
                <c:pt idx="997">
                  <c:v>4.1261257100518672E-2</c:v>
                </c:pt>
                <c:pt idx="998">
                  <c:v>4.127001433323766E-2</c:v>
                </c:pt>
                <c:pt idx="999">
                  <c:v>4.1278756437465342E-2</c:v>
                </c:pt>
                <c:pt idx="1000">
                  <c:v>4.1287483448443345E-2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4B-461E-B7BC-A39D3ABED60F}"/>
            </c:ext>
          </c:extLst>
        </c:ser>
        <c:ser>
          <c:idx val="3"/>
          <c:order val="3"/>
          <c:tx>
            <c:strRef>
              <c:f>PFR!$F$9</c:f>
              <c:strCache>
                <c:ptCount val="1"/>
                <c:pt idx="0">
                  <c:v>n(dot,D,x)</c:v>
                </c:pt>
              </c:strCache>
            </c:strRef>
          </c:tx>
          <c:marker>
            <c:symbol val="none"/>
          </c:marker>
          <c:xVal>
            <c:numRef>
              <c:f>PFR!$B$10:$B$1010</c:f>
              <c:numCache>
                <c:formatCode>General</c:formatCode>
                <c:ptCount val="10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5.000000000000001E-3</c:v>
                </c:pt>
                <c:pt idx="6">
                  <c:v>6.000000000000001E-3</c:v>
                </c:pt>
                <c:pt idx="7">
                  <c:v>7.000000000000001E-3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1.1999999999999999E-2</c:v>
                </c:pt>
                <c:pt idx="13">
                  <c:v>1.2999999999999998E-2</c:v>
                </c:pt>
                <c:pt idx="14">
                  <c:v>1.3999999999999999E-2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1.8000000000000002E-2</c:v>
                </c:pt>
                <c:pt idx="19">
                  <c:v>1.9000000000000003E-2</c:v>
                </c:pt>
                <c:pt idx="20">
                  <c:v>2.0000000000000004E-2</c:v>
                </c:pt>
                <c:pt idx="21">
                  <c:v>2.1000000000000005E-2</c:v>
                </c:pt>
                <c:pt idx="22">
                  <c:v>2.2000000000000006E-2</c:v>
                </c:pt>
                <c:pt idx="23">
                  <c:v>2.3000000000000007E-2</c:v>
                </c:pt>
                <c:pt idx="24">
                  <c:v>2.4000000000000007E-2</c:v>
                </c:pt>
                <c:pt idx="25">
                  <c:v>2.5000000000000008E-2</c:v>
                </c:pt>
                <c:pt idx="26">
                  <c:v>2.6000000000000009E-2</c:v>
                </c:pt>
                <c:pt idx="27">
                  <c:v>2.700000000000001E-2</c:v>
                </c:pt>
                <c:pt idx="28">
                  <c:v>2.8000000000000011E-2</c:v>
                </c:pt>
                <c:pt idx="29">
                  <c:v>2.9000000000000012E-2</c:v>
                </c:pt>
                <c:pt idx="30">
                  <c:v>3.0000000000000013E-2</c:v>
                </c:pt>
                <c:pt idx="31">
                  <c:v>3.1000000000000014E-2</c:v>
                </c:pt>
                <c:pt idx="32">
                  <c:v>3.2000000000000015E-2</c:v>
                </c:pt>
                <c:pt idx="33">
                  <c:v>3.3000000000000015E-2</c:v>
                </c:pt>
                <c:pt idx="34">
                  <c:v>3.4000000000000016E-2</c:v>
                </c:pt>
                <c:pt idx="35">
                  <c:v>3.5000000000000017E-2</c:v>
                </c:pt>
                <c:pt idx="36">
                  <c:v>3.6000000000000018E-2</c:v>
                </c:pt>
                <c:pt idx="37">
                  <c:v>3.7000000000000019E-2</c:v>
                </c:pt>
                <c:pt idx="38">
                  <c:v>3.800000000000002E-2</c:v>
                </c:pt>
                <c:pt idx="39">
                  <c:v>3.9000000000000021E-2</c:v>
                </c:pt>
                <c:pt idx="40">
                  <c:v>4.0000000000000022E-2</c:v>
                </c:pt>
                <c:pt idx="41">
                  <c:v>4.1000000000000023E-2</c:v>
                </c:pt>
                <c:pt idx="42">
                  <c:v>4.2000000000000023E-2</c:v>
                </c:pt>
                <c:pt idx="43">
                  <c:v>4.3000000000000024E-2</c:v>
                </c:pt>
                <c:pt idx="44">
                  <c:v>4.4000000000000025E-2</c:v>
                </c:pt>
                <c:pt idx="45">
                  <c:v>4.5000000000000026E-2</c:v>
                </c:pt>
                <c:pt idx="46">
                  <c:v>4.6000000000000027E-2</c:v>
                </c:pt>
                <c:pt idx="47">
                  <c:v>4.7000000000000028E-2</c:v>
                </c:pt>
                <c:pt idx="48">
                  <c:v>4.8000000000000029E-2</c:v>
                </c:pt>
                <c:pt idx="49">
                  <c:v>4.900000000000003E-2</c:v>
                </c:pt>
                <c:pt idx="50">
                  <c:v>5.0000000000000024E-2</c:v>
                </c:pt>
                <c:pt idx="51">
                  <c:v>5.1000000000000024E-2</c:v>
                </c:pt>
                <c:pt idx="52">
                  <c:v>5.2000000000000025E-2</c:v>
                </c:pt>
                <c:pt idx="53">
                  <c:v>5.3000000000000026E-2</c:v>
                </c:pt>
                <c:pt idx="54">
                  <c:v>5.4000000000000027E-2</c:v>
                </c:pt>
                <c:pt idx="55">
                  <c:v>5.5000000000000028E-2</c:v>
                </c:pt>
                <c:pt idx="56">
                  <c:v>5.6000000000000029E-2</c:v>
                </c:pt>
                <c:pt idx="57">
                  <c:v>5.700000000000003E-2</c:v>
                </c:pt>
                <c:pt idx="58">
                  <c:v>5.8000000000000031E-2</c:v>
                </c:pt>
                <c:pt idx="59">
                  <c:v>5.9000000000000032E-2</c:v>
                </c:pt>
                <c:pt idx="60">
                  <c:v>6.0000000000000032E-2</c:v>
                </c:pt>
                <c:pt idx="61">
                  <c:v>6.1000000000000033E-2</c:v>
                </c:pt>
                <c:pt idx="62">
                  <c:v>6.2000000000000034E-2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  <c:pt idx="101">
                  <c:v>0.10100000000000008</c:v>
                </c:pt>
                <c:pt idx="102">
                  <c:v>0.10200000000000008</c:v>
                </c:pt>
                <c:pt idx="103">
                  <c:v>0.10300000000000008</c:v>
                </c:pt>
                <c:pt idx="104">
                  <c:v>0.10400000000000008</c:v>
                </c:pt>
                <c:pt idx="105">
                  <c:v>0.10500000000000008</c:v>
                </c:pt>
                <c:pt idx="106">
                  <c:v>0.10600000000000008</c:v>
                </c:pt>
                <c:pt idx="107">
                  <c:v>0.10700000000000008</c:v>
                </c:pt>
                <c:pt idx="108">
                  <c:v>0.10800000000000008</c:v>
                </c:pt>
                <c:pt idx="109">
                  <c:v>0.10900000000000008</c:v>
                </c:pt>
                <c:pt idx="110">
                  <c:v>0.11000000000000008</c:v>
                </c:pt>
                <c:pt idx="111">
                  <c:v>0.11100000000000008</c:v>
                </c:pt>
                <c:pt idx="112">
                  <c:v>0.11200000000000009</c:v>
                </c:pt>
                <c:pt idx="113">
                  <c:v>0.11300000000000009</c:v>
                </c:pt>
                <c:pt idx="114">
                  <c:v>0.11400000000000009</c:v>
                </c:pt>
                <c:pt idx="115">
                  <c:v>0.11500000000000009</c:v>
                </c:pt>
                <c:pt idx="116">
                  <c:v>0.11600000000000009</c:v>
                </c:pt>
                <c:pt idx="117">
                  <c:v>0.11700000000000009</c:v>
                </c:pt>
                <c:pt idx="118">
                  <c:v>0.11800000000000009</c:v>
                </c:pt>
                <c:pt idx="119">
                  <c:v>0.11900000000000009</c:v>
                </c:pt>
                <c:pt idx="120">
                  <c:v>0.12000000000000009</c:v>
                </c:pt>
                <c:pt idx="121">
                  <c:v>0.12100000000000009</c:v>
                </c:pt>
                <c:pt idx="122">
                  <c:v>0.12200000000000009</c:v>
                </c:pt>
                <c:pt idx="123">
                  <c:v>0.1230000000000001</c:v>
                </c:pt>
                <c:pt idx="124">
                  <c:v>0.1240000000000001</c:v>
                </c:pt>
                <c:pt idx="125">
                  <c:v>0.12500000000000008</c:v>
                </c:pt>
                <c:pt idx="126">
                  <c:v>0.12600000000000008</c:v>
                </c:pt>
                <c:pt idx="127">
                  <c:v>0.12700000000000009</c:v>
                </c:pt>
                <c:pt idx="128">
                  <c:v>0.12800000000000009</c:v>
                </c:pt>
                <c:pt idx="129">
                  <c:v>0.12900000000000009</c:v>
                </c:pt>
                <c:pt idx="130">
                  <c:v>0.13000000000000009</c:v>
                </c:pt>
                <c:pt idx="131">
                  <c:v>0.13100000000000009</c:v>
                </c:pt>
                <c:pt idx="132">
                  <c:v>0.13200000000000009</c:v>
                </c:pt>
                <c:pt idx="133">
                  <c:v>0.13300000000000009</c:v>
                </c:pt>
                <c:pt idx="134">
                  <c:v>0.13400000000000009</c:v>
                </c:pt>
                <c:pt idx="135">
                  <c:v>0.13500000000000009</c:v>
                </c:pt>
                <c:pt idx="136">
                  <c:v>0.13600000000000009</c:v>
                </c:pt>
                <c:pt idx="137">
                  <c:v>0.13700000000000009</c:v>
                </c:pt>
                <c:pt idx="138">
                  <c:v>0.13800000000000009</c:v>
                </c:pt>
                <c:pt idx="139">
                  <c:v>0.1390000000000001</c:v>
                </c:pt>
                <c:pt idx="140">
                  <c:v>0.1400000000000001</c:v>
                </c:pt>
                <c:pt idx="141">
                  <c:v>0.1410000000000001</c:v>
                </c:pt>
                <c:pt idx="142">
                  <c:v>0.1420000000000001</c:v>
                </c:pt>
                <c:pt idx="143">
                  <c:v>0.1430000000000001</c:v>
                </c:pt>
                <c:pt idx="144">
                  <c:v>0.1440000000000001</c:v>
                </c:pt>
                <c:pt idx="145">
                  <c:v>0.1450000000000001</c:v>
                </c:pt>
                <c:pt idx="146">
                  <c:v>0.1460000000000001</c:v>
                </c:pt>
                <c:pt idx="147">
                  <c:v>0.1470000000000001</c:v>
                </c:pt>
                <c:pt idx="148">
                  <c:v>0.1480000000000001</c:v>
                </c:pt>
                <c:pt idx="149">
                  <c:v>0.1490000000000001</c:v>
                </c:pt>
                <c:pt idx="150">
                  <c:v>0.15000000000000013</c:v>
                </c:pt>
                <c:pt idx="151">
                  <c:v>0.15100000000000013</c:v>
                </c:pt>
                <c:pt idx="152">
                  <c:v>0.15200000000000014</c:v>
                </c:pt>
                <c:pt idx="153">
                  <c:v>0.15300000000000014</c:v>
                </c:pt>
                <c:pt idx="154">
                  <c:v>0.15400000000000014</c:v>
                </c:pt>
                <c:pt idx="155">
                  <c:v>0.15500000000000014</c:v>
                </c:pt>
                <c:pt idx="156">
                  <c:v>0.15600000000000014</c:v>
                </c:pt>
                <c:pt idx="157">
                  <c:v>0.15700000000000014</c:v>
                </c:pt>
                <c:pt idx="158">
                  <c:v>0.15800000000000014</c:v>
                </c:pt>
                <c:pt idx="159">
                  <c:v>0.15900000000000014</c:v>
                </c:pt>
                <c:pt idx="160">
                  <c:v>0.16000000000000014</c:v>
                </c:pt>
                <c:pt idx="161">
                  <c:v>0.16100000000000014</c:v>
                </c:pt>
                <c:pt idx="162">
                  <c:v>0.16200000000000014</c:v>
                </c:pt>
                <c:pt idx="163">
                  <c:v>0.16300000000000014</c:v>
                </c:pt>
                <c:pt idx="164">
                  <c:v>0.16400000000000015</c:v>
                </c:pt>
                <c:pt idx="165">
                  <c:v>0.16500000000000015</c:v>
                </c:pt>
                <c:pt idx="166">
                  <c:v>0.16600000000000015</c:v>
                </c:pt>
                <c:pt idx="167">
                  <c:v>0.16700000000000015</c:v>
                </c:pt>
                <c:pt idx="168">
                  <c:v>0.16800000000000015</c:v>
                </c:pt>
                <c:pt idx="169">
                  <c:v>0.16900000000000015</c:v>
                </c:pt>
                <c:pt idx="170">
                  <c:v>0.17000000000000015</c:v>
                </c:pt>
                <c:pt idx="171">
                  <c:v>0.17100000000000015</c:v>
                </c:pt>
                <c:pt idx="172">
                  <c:v>0.17200000000000015</c:v>
                </c:pt>
                <c:pt idx="173">
                  <c:v>0.17300000000000015</c:v>
                </c:pt>
                <c:pt idx="174">
                  <c:v>0.17400000000000015</c:v>
                </c:pt>
                <c:pt idx="175">
                  <c:v>0.17500000000000016</c:v>
                </c:pt>
                <c:pt idx="176">
                  <c:v>0.17600000000000016</c:v>
                </c:pt>
                <c:pt idx="177">
                  <c:v>0.17700000000000016</c:v>
                </c:pt>
                <c:pt idx="178">
                  <c:v>0.17800000000000016</c:v>
                </c:pt>
                <c:pt idx="179">
                  <c:v>0.17900000000000016</c:v>
                </c:pt>
                <c:pt idx="180">
                  <c:v>0.18000000000000016</c:v>
                </c:pt>
                <c:pt idx="181">
                  <c:v>0.18100000000000016</c:v>
                </c:pt>
                <c:pt idx="182">
                  <c:v>0.18200000000000016</c:v>
                </c:pt>
                <c:pt idx="183">
                  <c:v>0.18300000000000016</c:v>
                </c:pt>
                <c:pt idx="184">
                  <c:v>0.18400000000000016</c:v>
                </c:pt>
                <c:pt idx="185">
                  <c:v>0.18500000000000016</c:v>
                </c:pt>
                <c:pt idx="186">
                  <c:v>0.18600000000000017</c:v>
                </c:pt>
                <c:pt idx="187">
                  <c:v>0.18700000000000017</c:v>
                </c:pt>
                <c:pt idx="188">
                  <c:v>0.18800000000000017</c:v>
                </c:pt>
                <c:pt idx="189">
                  <c:v>0.18900000000000017</c:v>
                </c:pt>
                <c:pt idx="190">
                  <c:v>0.19000000000000017</c:v>
                </c:pt>
                <c:pt idx="191">
                  <c:v>0.19100000000000017</c:v>
                </c:pt>
                <c:pt idx="192">
                  <c:v>0.19200000000000017</c:v>
                </c:pt>
                <c:pt idx="193">
                  <c:v>0.19300000000000017</c:v>
                </c:pt>
                <c:pt idx="194">
                  <c:v>0.19400000000000017</c:v>
                </c:pt>
                <c:pt idx="195">
                  <c:v>0.19500000000000017</c:v>
                </c:pt>
                <c:pt idx="196">
                  <c:v>0.19600000000000017</c:v>
                </c:pt>
                <c:pt idx="197">
                  <c:v>0.19700000000000017</c:v>
                </c:pt>
                <c:pt idx="198">
                  <c:v>0.19800000000000018</c:v>
                </c:pt>
                <c:pt idx="199">
                  <c:v>0.19900000000000018</c:v>
                </c:pt>
                <c:pt idx="200">
                  <c:v>0.20000000000000015</c:v>
                </c:pt>
                <c:pt idx="201">
                  <c:v>0.20100000000000012</c:v>
                </c:pt>
                <c:pt idx="202">
                  <c:v>0.2020000000000001</c:v>
                </c:pt>
                <c:pt idx="203">
                  <c:v>0.20300000000000007</c:v>
                </c:pt>
                <c:pt idx="204">
                  <c:v>0.20400000000000007</c:v>
                </c:pt>
                <c:pt idx="205">
                  <c:v>0.20500000000000004</c:v>
                </c:pt>
                <c:pt idx="206">
                  <c:v>0.20600000000000002</c:v>
                </c:pt>
                <c:pt idx="207">
                  <c:v>0.20699999999999999</c:v>
                </c:pt>
                <c:pt idx="208">
                  <c:v>0.20799999999999996</c:v>
                </c:pt>
                <c:pt idx="209">
                  <c:v>0.20899999999999996</c:v>
                </c:pt>
                <c:pt idx="210">
                  <c:v>0.20999999999999994</c:v>
                </c:pt>
                <c:pt idx="211">
                  <c:v>0.21099999999999991</c:v>
                </c:pt>
                <c:pt idx="212">
                  <c:v>0.21199999999999988</c:v>
                </c:pt>
                <c:pt idx="213">
                  <c:v>0.21299999999999986</c:v>
                </c:pt>
                <c:pt idx="214">
                  <c:v>0.21399999999999986</c:v>
                </c:pt>
                <c:pt idx="215">
                  <c:v>0.21499999999999983</c:v>
                </c:pt>
                <c:pt idx="216">
                  <c:v>0.2159999999999998</c:v>
                </c:pt>
                <c:pt idx="217">
                  <c:v>0.21699999999999978</c:v>
                </c:pt>
                <c:pt idx="218">
                  <c:v>0.21799999999999975</c:v>
                </c:pt>
                <c:pt idx="219">
                  <c:v>0.21899999999999975</c:v>
                </c:pt>
                <c:pt idx="220">
                  <c:v>0.21999999999999972</c:v>
                </c:pt>
                <c:pt idx="221">
                  <c:v>0.2209999999999997</c:v>
                </c:pt>
                <c:pt idx="222">
                  <c:v>0.22199999999999967</c:v>
                </c:pt>
                <c:pt idx="223">
                  <c:v>0.22299999999999964</c:v>
                </c:pt>
                <c:pt idx="224">
                  <c:v>0.22399999999999964</c:v>
                </c:pt>
                <c:pt idx="225">
                  <c:v>0.22499999999999962</c:v>
                </c:pt>
                <c:pt idx="226">
                  <c:v>0.22599999999999959</c:v>
                </c:pt>
                <c:pt idx="227">
                  <c:v>0.22699999999999956</c:v>
                </c:pt>
                <c:pt idx="228">
                  <c:v>0.22799999999999954</c:v>
                </c:pt>
                <c:pt idx="229">
                  <c:v>0.22899999999999954</c:v>
                </c:pt>
                <c:pt idx="230">
                  <c:v>0.22999999999999951</c:v>
                </c:pt>
                <c:pt idx="231">
                  <c:v>0.23099999999999948</c:v>
                </c:pt>
                <c:pt idx="232">
                  <c:v>0.23199999999999946</c:v>
                </c:pt>
                <c:pt idx="233">
                  <c:v>0.23299999999999943</c:v>
                </c:pt>
                <c:pt idx="234">
                  <c:v>0.23399999999999943</c:v>
                </c:pt>
                <c:pt idx="235">
                  <c:v>0.2349999999999994</c:v>
                </c:pt>
                <c:pt idx="236">
                  <c:v>0.23599999999999938</c:v>
                </c:pt>
                <c:pt idx="237">
                  <c:v>0.23699999999999935</c:v>
                </c:pt>
                <c:pt idx="238">
                  <c:v>0.23799999999999932</c:v>
                </c:pt>
                <c:pt idx="239">
                  <c:v>0.23899999999999932</c:v>
                </c:pt>
                <c:pt idx="240">
                  <c:v>0.2399999999999993</c:v>
                </c:pt>
                <c:pt idx="241">
                  <c:v>0.24099999999999927</c:v>
                </c:pt>
                <c:pt idx="242">
                  <c:v>0.24199999999999924</c:v>
                </c:pt>
                <c:pt idx="243">
                  <c:v>0.24299999999999922</c:v>
                </c:pt>
                <c:pt idx="244">
                  <c:v>0.24399999999999922</c:v>
                </c:pt>
                <c:pt idx="245">
                  <c:v>0.24499999999999919</c:v>
                </c:pt>
                <c:pt idx="246">
                  <c:v>0.24599999999999916</c:v>
                </c:pt>
                <c:pt idx="247">
                  <c:v>0.24699999999999914</c:v>
                </c:pt>
                <c:pt idx="248">
                  <c:v>0.24799999999999911</c:v>
                </c:pt>
                <c:pt idx="249">
                  <c:v>0.24899999999999911</c:v>
                </c:pt>
                <c:pt idx="250">
                  <c:v>0.24999999999999908</c:v>
                </c:pt>
                <c:pt idx="251">
                  <c:v>0.25099999999999906</c:v>
                </c:pt>
                <c:pt idx="252">
                  <c:v>0.25199999999999906</c:v>
                </c:pt>
                <c:pt idx="253">
                  <c:v>0.252999999999999</c:v>
                </c:pt>
                <c:pt idx="254">
                  <c:v>0.253999999999999</c:v>
                </c:pt>
                <c:pt idx="255">
                  <c:v>0.25499999999999895</c:v>
                </c:pt>
                <c:pt idx="256">
                  <c:v>0.25599999999999895</c:v>
                </c:pt>
                <c:pt idx="257">
                  <c:v>0.25699999999999895</c:v>
                </c:pt>
                <c:pt idx="258">
                  <c:v>0.2579999999999989</c:v>
                </c:pt>
                <c:pt idx="259">
                  <c:v>0.2589999999999989</c:v>
                </c:pt>
                <c:pt idx="260">
                  <c:v>0.25999999999999884</c:v>
                </c:pt>
                <c:pt idx="261">
                  <c:v>0.26099999999999884</c:v>
                </c:pt>
                <c:pt idx="262">
                  <c:v>0.26199999999999884</c:v>
                </c:pt>
                <c:pt idx="263">
                  <c:v>0.26299999999999879</c:v>
                </c:pt>
                <c:pt idx="264">
                  <c:v>0.26399999999999879</c:v>
                </c:pt>
                <c:pt idx="265">
                  <c:v>0.26499999999999874</c:v>
                </c:pt>
                <c:pt idx="266">
                  <c:v>0.26599999999999874</c:v>
                </c:pt>
                <c:pt idx="267">
                  <c:v>0.26699999999999874</c:v>
                </c:pt>
                <c:pt idx="268">
                  <c:v>0.26799999999999868</c:v>
                </c:pt>
                <c:pt idx="269">
                  <c:v>0.26899999999999868</c:v>
                </c:pt>
                <c:pt idx="270">
                  <c:v>0.26999999999999863</c:v>
                </c:pt>
                <c:pt idx="271">
                  <c:v>0.27099999999999863</c:v>
                </c:pt>
                <c:pt idx="272">
                  <c:v>0.27199999999999863</c:v>
                </c:pt>
                <c:pt idx="273">
                  <c:v>0.27299999999999858</c:v>
                </c:pt>
                <c:pt idx="274">
                  <c:v>0.27399999999999858</c:v>
                </c:pt>
                <c:pt idx="275">
                  <c:v>0.27499999999999852</c:v>
                </c:pt>
                <c:pt idx="276">
                  <c:v>0.27599999999999852</c:v>
                </c:pt>
                <c:pt idx="277">
                  <c:v>0.27699999999999853</c:v>
                </c:pt>
                <c:pt idx="278">
                  <c:v>0.27799999999999847</c:v>
                </c:pt>
                <c:pt idx="279">
                  <c:v>0.27899999999999847</c:v>
                </c:pt>
                <c:pt idx="280">
                  <c:v>0.27999999999999842</c:v>
                </c:pt>
                <c:pt idx="281">
                  <c:v>0.28099999999999842</c:v>
                </c:pt>
                <c:pt idx="282">
                  <c:v>0.28199999999999842</c:v>
                </c:pt>
                <c:pt idx="283">
                  <c:v>0.28299999999999836</c:v>
                </c:pt>
                <c:pt idx="284">
                  <c:v>0.28399999999999836</c:v>
                </c:pt>
                <c:pt idx="285">
                  <c:v>0.28499999999999831</c:v>
                </c:pt>
                <c:pt idx="286">
                  <c:v>0.28599999999999831</c:v>
                </c:pt>
                <c:pt idx="287">
                  <c:v>0.28699999999999831</c:v>
                </c:pt>
                <c:pt idx="288">
                  <c:v>0.28799999999999826</c:v>
                </c:pt>
                <c:pt idx="289">
                  <c:v>0.28899999999999826</c:v>
                </c:pt>
                <c:pt idx="290">
                  <c:v>0.2899999999999982</c:v>
                </c:pt>
                <c:pt idx="291">
                  <c:v>0.2909999999999982</c:v>
                </c:pt>
                <c:pt idx="292">
                  <c:v>0.29199999999999821</c:v>
                </c:pt>
                <c:pt idx="293">
                  <c:v>0.29299999999999815</c:v>
                </c:pt>
                <c:pt idx="294">
                  <c:v>0.29399999999999815</c:v>
                </c:pt>
                <c:pt idx="295">
                  <c:v>0.2949999999999981</c:v>
                </c:pt>
                <c:pt idx="296">
                  <c:v>0.2959999999999981</c:v>
                </c:pt>
                <c:pt idx="297">
                  <c:v>0.2969999999999981</c:v>
                </c:pt>
                <c:pt idx="298">
                  <c:v>0.29799999999999804</c:v>
                </c:pt>
                <c:pt idx="299">
                  <c:v>0.29899999999999805</c:v>
                </c:pt>
                <c:pt idx="300">
                  <c:v>0.29999999999999805</c:v>
                </c:pt>
                <c:pt idx="301">
                  <c:v>0.30099999999999799</c:v>
                </c:pt>
                <c:pt idx="302">
                  <c:v>0.30199999999999799</c:v>
                </c:pt>
                <c:pt idx="303">
                  <c:v>0.30299999999999794</c:v>
                </c:pt>
                <c:pt idx="304">
                  <c:v>0.30399999999999794</c:v>
                </c:pt>
                <c:pt idx="305">
                  <c:v>0.30499999999999794</c:v>
                </c:pt>
                <c:pt idx="306">
                  <c:v>0.30599999999999788</c:v>
                </c:pt>
                <c:pt idx="307">
                  <c:v>0.30699999999999789</c:v>
                </c:pt>
                <c:pt idx="308">
                  <c:v>0.30799999999999783</c:v>
                </c:pt>
                <c:pt idx="309">
                  <c:v>0.30899999999999783</c:v>
                </c:pt>
                <c:pt idx="310">
                  <c:v>0.30999999999999783</c:v>
                </c:pt>
                <c:pt idx="311">
                  <c:v>0.31099999999999778</c:v>
                </c:pt>
                <c:pt idx="312">
                  <c:v>0.31199999999999778</c:v>
                </c:pt>
                <c:pt idx="313">
                  <c:v>0.31299999999999772</c:v>
                </c:pt>
                <c:pt idx="314">
                  <c:v>0.31399999999999773</c:v>
                </c:pt>
                <c:pt idx="315">
                  <c:v>0.31499999999999773</c:v>
                </c:pt>
                <c:pt idx="316">
                  <c:v>0.31599999999999767</c:v>
                </c:pt>
                <c:pt idx="317">
                  <c:v>0.31699999999999767</c:v>
                </c:pt>
                <c:pt idx="318">
                  <c:v>0.31799999999999762</c:v>
                </c:pt>
                <c:pt idx="319">
                  <c:v>0.31899999999999762</c:v>
                </c:pt>
                <c:pt idx="320">
                  <c:v>0.31999999999999762</c:v>
                </c:pt>
                <c:pt idx="321">
                  <c:v>0.32099999999999757</c:v>
                </c:pt>
                <c:pt idx="322">
                  <c:v>0.32199999999999757</c:v>
                </c:pt>
                <c:pt idx="323">
                  <c:v>0.32299999999999751</c:v>
                </c:pt>
                <c:pt idx="324">
                  <c:v>0.32399999999999751</c:v>
                </c:pt>
                <c:pt idx="325">
                  <c:v>0.32499999999999751</c:v>
                </c:pt>
                <c:pt idx="326">
                  <c:v>0.32599999999999746</c:v>
                </c:pt>
                <c:pt idx="327">
                  <c:v>0.32699999999999746</c:v>
                </c:pt>
                <c:pt idx="328">
                  <c:v>0.3279999999999974</c:v>
                </c:pt>
                <c:pt idx="329">
                  <c:v>0.32899999999999741</c:v>
                </c:pt>
                <c:pt idx="330">
                  <c:v>0.32999999999999741</c:v>
                </c:pt>
                <c:pt idx="331">
                  <c:v>0.33099999999999735</c:v>
                </c:pt>
                <c:pt idx="332">
                  <c:v>0.33199999999999735</c:v>
                </c:pt>
                <c:pt idx="333">
                  <c:v>0.3329999999999973</c:v>
                </c:pt>
                <c:pt idx="334">
                  <c:v>0.3339999999999973</c:v>
                </c:pt>
                <c:pt idx="335">
                  <c:v>0.3349999999999973</c:v>
                </c:pt>
                <c:pt idx="336">
                  <c:v>0.33599999999999725</c:v>
                </c:pt>
                <c:pt idx="337">
                  <c:v>0.33699999999999725</c:v>
                </c:pt>
                <c:pt idx="338">
                  <c:v>0.33799999999999719</c:v>
                </c:pt>
                <c:pt idx="339">
                  <c:v>0.33899999999999719</c:v>
                </c:pt>
                <c:pt idx="340">
                  <c:v>0.33999999999999719</c:v>
                </c:pt>
                <c:pt idx="341">
                  <c:v>0.34099999999999714</c:v>
                </c:pt>
                <c:pt idx="342">
                  <c:v>0.34199999999999714</c:v>
                </c:pt>
                <c:pt idx="343">
                  <c:v>0.34299999999999708</c:v>
                </c:pt>
                <c:pt idx="344">
                  <c:v>0.34399999999999709</c:v>
                </c:pt>
                <c:pt idx="345">
                  <c:v>0.34499999999999709</c:v>
                </c:pt>
                <c:pt idx="346">
                  <c:v>0.34599999999999703</c:v>
                </c:pt>
                <c:pt idx="347">
                  <c:v>0.34699999999999703</c:v>
                </c:pt>
                <c:pt idx="348">
                  <c:v>0.34799999999999698</c:v>
                </c:pt>
                <c:pt idx="349">
                  <c:v>0.34899999999999698</c:v>
                </c:pt>
                <c:pt idx="350">
                  <c:v>0.34999999999999698</c:v>
                </c:pt>
                <c:pt idx="351">
                  <c:v>0.35099999999999693</c:v>
                </c:pt>
                <c:pt idx="352">
                  <c:v>0.35199999999999693</c:v>
                </c:pt>
                <c:pt idx="353">
                  <c:v>0.35299999999999687</c:v>
                </c:pt>
                <c:pt idx="354">
                  <c:v>0.35399999999999687</c:v>
                </c:pt>
                <c:pt idx="355">
                  <c:v>0.35499999999999687</c:v>
                </c:pt>
                <c:pt idx="356">
                  <c:v>0.35599999999999682</c:v>
                </c:pt>
                <c:pt idx="357">
                  <c:v>0.35699999999999682</c:v>
                </c:pt>
                <c:pt idx="358">
                  <c:v>0.35799999999999677</c:v>
                </c:pt>
                <c:pt idx="359">
                  <c:v>0.35899999999999677</c:v>
                </c:pt>
                <c:pt idx="360">
                  <c:v>0.35999999999999677</c:v>
                </c:pt>
                <c:pt idx="361">
                  <c:v>0.36099999999999671</c:v>
                </c:pt>
                <c:pt idx="362">
                  <c:v>0.36199999999999671</c:v>
                </c:pt>
                <c:pt idx="363">
                  <c:v>0.36299999999999666</c:v>
                </c:pt>
                <c:pt idx="364">
                  <c:v>0.36399999999999666</c:v>
                </c:pt>
                <c:pt idx="365">
                  <c:v>0.36499999999999666</c:v>
                </c:pt>
                <c:pt idx="366">
                  <c:v>0.36599999999999661</c:v>
                </c:pt>
                <c:pt idx="367">
                  <c:v>0.36699999999999661</c:v>
                </c:pt>
                <c:pt idx="368">
                  <c:v>0.36799999999999655</c:v>
                </c:pt>
                <c:pt idx="369">
                  <c:v>0.36899999999999655</c:v>
                </c:pt>
                <c:pt idx="370">
                  <c:v>0.36999999999999655</c:v>
                </c:pt>
                <c:pt idx="371">
                  <c:v>0.3709999999999965</c:v>
                </c:pt>
                <c:pt idx="372">
                  <c:v>0.3719999999999965</c:v>
                </c:pt>
                <c:pt idx="373">
                  <c:v>0.37299999999999645</c:v>
                </c:pt>
                <c:pt idx="374">
                  <c:v>0.37399999999999645</c:v>
                </c:pt>
                <c:pt idx="375">
                  <c:v>0.37499999999999645</c:v>
                </c:pt>
                <c:pt idx="376">
                  <c:v>0.37599999999999639</c:v>
                </c:pt>
                <c:pt idx="377">
                  <c:v>0.37699999999999639</c:v>
                </c:pt>
                <c:pt idx="378">
                  <c:v>0.37799999999999634</c:v>
                </c:pt>
                <c:pt idx="379">
                  <c:v>0.37899999999999634</c:v>
                </c:pt>
                <c:pt idx="380">
                  <c:v>0.37999999999999634</c:v>
                </c:pt>
                <c:pt idx="381">
                  <c:v>0.38099999999999629</c:v>
                </c:pt>
                <c:pt idx="382">
                  <c:v>0.38199999999999629</c:v>
                </c:pt>
                <c:pt idx="383">
                  <c:v>0.38299999999999623</c:v>
                </c:pt>
                <c:pt idx="384">
                  <c:v>0.38399999999999623</c:v>
                </c:pt>
                <c:pt idx="385">
                  <c:v>0.38499999999999623</c:v>
                </c:pt>
                <c:pt idx="386">
                  <c:v>0.38599999999999618</c:v>
                </c:pt>
                <c:pt idx="387">
                  <c:v>0.38699999999999618</c:v>
                </c:pt>
                <c:pt idx="388">
                  <c:v>0.38799999999999613</c:v>
                </c:pt>
                <c:pt idx="389">
                  <c:v>0.38899999999999613</c:v>
                </c:pt>
                <c:pt idx="390">
                  <c:v>0.38999999999999613</c:v>
                </c:pt>
                <c:pt idx="391">
                  <c:v>0.39099999999999607</c:v>
                </c:pt>
                <c:pt idx="392">
                  <c:v>0.39199999999999607</c:v>
                </c:pt>
                <c:pt idx="393">
                  <c:v>0.39299999999999602</c:v>
                </c:pt>
                <c:pt idx="394">
                  <c:v>0.39399999999999602</c:v>
                </c:pt>
                <c:pt idx="395">
                  <c:v>0.39499999999999602</c:v>
                </c:pt>
                <c:pt idx="396">
                  <c:v>0.39599999999999597</c:v>
                </c:pt>
                <c:pt idx="397">
                  <c:v>0.39699999999999597</c:v>
                </c:pt>
                <c:pt idx="398">
                  <c:v>0.39799999999999591</c:v>
                </c:pt>
                <c:pt idx="399">
                  <c:v>0.39899999999999591</c:v>
                </c:pt>
                <c:pt idx="400">
                  <c:v>0.39999999999999591</c:v>
                </c:pt>
                <c:pt idx="401">
                  <c:v>0.40099999999999592</c:v>
                </c:pt>
                <c:pt idx="402">
                  <c:v>0.40199999999999592</c:v>
                </c:pt>
                <c:pt idx="403">
                  <c:v>0.40299999999999586</c:v>
                </c:pt>
                <c:pt idx="404">
                  <c:v>0.40399999999999586</c:v>
                </c:pt>
                <c:pt idx="405">
                  <c:v>0.40499999999999581</c:v>
                </c:pt>
                <c:pt idx="406">
                  <c:v>0.40599999999999581</c:v>
                </c:pt>
                <c:pt idx="407">
                  <c:v>0.40699999999999581</c:v>
                </c:pt>
                <c:pt idx="408">
                  <c:v>0.40799999999999575</c:v>
                </c:pt>
                <c:pt idx="409">
                  <c:v>0.40899999999999576</c:v>
                </c:pt>
                <c:pt idx="410">
                  <c:v>0.4099999999999957</c:v>
                </c:pt>
                <c:pt idx="411">
                  <c:v>0.4109999999999957</c:v>
                </c:pt>
                <c:pt idx="412">
                  <c:v>0.4119999999999957</c:v>
                </c:pt>
                <c:pt idx="413">
                  <c:v>0.41299999999999565</c:v>
                </c:pt>
                <c:pt idx="414">
                  <c:v>0.41399999999999565</c:v>
                </c:pt>
                <c:pt idx="415">
                  <c:v>0.41499999999999559</c:v>
                </c:pt>
                <c:pt idx="416">
                  <c:v>0.4159999999999956</c:v>
                </c:pt>
                <c:pt idx="417">
                  <c:v>0.4169999999999956</c:v>
                </c:pt>
                <c:pt idx="418">
                  <c:v>0.41799999999999554</c:v>
                </c:pt>
                <c:pt idx="419">
                  <c:v>0.41899999999999554</c:v>
                </c:pt>
                <c:pt idx="420">
                  <c:v>0.41999999999999549</c:v>
                </c:pt>
                <c:pt idx="421">
                  <c:v>0.42099999999999549</c:v>
                </c:pt>
                <c:pt idx="422">
                  <c:v>0.42199999999999549</c:v>
                </c:pt>
                <c:pt idx="423">
                  <c:v>0.42299999999999544</c:v>
                </c:pt>
                <c:pt idx="424">
                  <c:v>0.42399999999999544</c:v>
                </c:pt>
                <c:pt idx="425">
                  <c:v>0.42499999999999538</c:v>
                </c:pt>
                <c:pt idx="426">
                  <c:v>0.42599999999999538</c:v>
                </c:pt>
                <c:pt idx="427">
                  <c:v>0.42699999999999538</c:v>
                </c:pt>
                <c:pt idx="428">
                  <c:v>0.42799999999999533</c:v>
                </c:pt>
                <c:pt idx="429">
                  <c:v>0.42899999999999533</c:v>
                </c:pt>
                <c:pt idx="430">
                  <c:v>0.42999999999999527</c:v>
                </c:pt>
                <c:pt idx="431">
                  <c:v>0.43099999999999528</c:v>
                </c:pt>
                <c:pt idx="432">
                  <c:v>0.43199999999999528</c:v>
                </c:pt>
                <c:pt idx="433">
                  <c:v>0.43299999999999522</c:v>
                </c:pt>
                <c:pt idx="434">
                  <c:v>0.43399999999999522</c:v>
                </c:pt>
                <c:pt idx="435">
                  <c:v>0.43499999999999517</c:v>
                </c:pt>
                <c:pt idx="436">
                  <c:v>0.43599999999999517</c:v>
                </c:pt>
                <c:pt idx="437">
                  <c:v>0.43699999999999517</c:v>
                </c:pt>
                <c:pt idx="438">
                  <c:v>0.43799999999999512</c:v>
                </c:pt>
                <c:pt idx="439">
                  <c:v>0.43899999999999512</c:v>
                </c:pt>
                <c:pt idx="440">
                  <c:v>0.43999999999999506</c:v>
                </c:pt>
                <c:pt idx="441">
                  <c:v>0.44099999999999506</c:v>
                </c:pt>
                <c:pt idx="442">
                  <c:v>0.44199999999999506</c:v>
                </c:pt>
                <c:pt idx="443">
                  <c:v>0.44299999999999501</c:v>
                </c:pt>
                <c:pt idx="444">
                  <c:v>0.44399999999999501</c:v>
                </c:pt>
                <c:pt idx="445">
                  <c:v>0.44499999999999496</c:v>
                </c:pt>
                <c:pt idx="446">
                  <c:v>0.44599999999999496</c:v>
                </c:pt>
                <c:pt idx="447">
                  <c:v>0.44699999999999496</c:v>
                </c:pt>
                <c:pt idx="448">
                  <c:v>0.4479999999999949</c:v>
                </c:pt>
                <c:pt idx="449">
                  <c:v>0.4489999999999949</c:v>
                </c:pt>
                <c:pt idx="450">
                  <c:v>0.44999999999999485</c:v>
                </c:pt>
                <c:pt idx="451">
                  <c:v>0.45099999999999485</c:v>
                </c:pt>
                <c:pt idx="452">
                  <c:v>0.45199999999999485</c:v>
                </c:pt>
                <c:pt idx="453">
                  <c:v>0.4529999999999948</c:v>
                </c:pt>
                <c:pt idx="454">
                  <c:v>0.4539999999999948</c:v>
                </c:pt>
                <c:pt idx="455">
                  <c:v>0.45499999999999474</c:v>
                </c:pt>
                <c:pt idx="456">
                  <c:v>0.45599999999999474</c:v>
                </c:pt>
                <c:pt idx="457">
                  <c:v>0.45699999999999474</c:v>
                </c:pt>
                <c:pt idx="458">
                  <c:v>0.45799999999999469</c:v>
                </c:pt>
                <c:pt idx="459">
                  <c:v>0.45899999999999469</c:v>
                </c:pt>
                <c:pt idx="460">
                  <c:v>0.45999999999999464</c:v>
                </c:pt>
                <c:pt idx="461">
                  <c:v>0.46099999999999464</c:v>
                </c:pt>
                <c:pt idx="462">
                  <c:v>0.46199999999999464</c:v>
                </c:pt>
                <c:pt idx="463">
                  <c:v>0.46299999999999458</c:v>
                </c:pt>
                <c:pt idx="464">
                  <c:v>0.46399999999999458</c:v>
                </c:pt>
                <c:pt idx="465">
                  <c:v>0.46499999999999453</c:v>
                </c:pt>
                <c:pt idx="466">
                  <c:v>0.46599999999999453</c:v>
                </c:pt>
                <c:pt idx="467">
                  <c:v>0.46699999999999453</c:v>
                </c:pt>
                <c:pt idx="468">
                  <c:v>0.46799999999999448</c:v>
                </c:pt>
                <c:pt idx="469">
                  <c:v>0.46899999999999448</c:v>
                </c:pt>
                <c:pt idx="470">
                  <c:v>0.46999999999999442</c:v>
                </c:pt>
                <c:pt idx="471">
                  <c:v>0.47099999999999442</c:v>
                </c:pt>
                <c:pt idx="472">
                  <c:v>0.47199999999999442</c:v>
                </c:pt>
                <c:pt idx="473">
                  <c:v>0.47299999999999437</c:v>
                </c:pt>
                <c:pt idx="474">
                  <c:v>0.47399999999999437</c:v>
                </c:pt>
                <c:pt idx="475">
                  <c:v>0.47499999999999432</c:v>
                </c:pt>
                <c:pt idx="476">
                  <c:v>0.47599999999999432</c:v>
                </c:pt>
                <c:pt idx="477">
                  <c:v>0.47699999999999432</c:v>
                </c:pt>
                <c:pt idx="478">
                  <c:v>0.47799999999999426</c:v>
                </c:pt>
                <c:pt idx="479">
                  <c:v>0.47899999999999426</c:v>
                </c:pt>
                <c:pt idx="480">
                  <c:v>0.47999999999999421</c:v>
                </c:pt>
                <c:pt idx="481">
                  <c:v>0.48099999999999421</c:v>
                </c:pt>
                <c:pt idx="482">
                  <c:v>0.48199999999999421</c:v>
                </c:pt>
                <c:pt idx="483">
                  <c:v>0.48299999999999416</c:v>
                </c:pt>
                <c:pt idx="484">
                  <c:v>0.48399999999999416</c:v>
                </c:pt>
                <c:pt idx="485">
                  <c:v>0.4849999999999941</c:v>
                </c:pt>
                <c:pt idx="486">
                  <c:v>0.4859999999999941</c:v>
                </c:pt>
                <c:pt idx="487">
                  <c:v>0.4869999999999941</c:v>
                </c:pt>
                <c:pt idx="488">
                  <c:v>0.48799999999999405</c:v>
                </c:pt>
                <c:pt idx="489">
                  <c:v>0.48899999999999405</c:v>
                </c:pt>
                <c:pt idx="490">
                  <c:v>0.489999999999994</c:v>
                </c:pt>
                <c:pt idx="491">
                  <c:v>0.490999999999994</c:v>
                </c:pt>
                <c:pt idx="492">
                  <c:v>0.491999999999994</c:v>
                </c:pt>
                <c:pt idx="493">
                  <c:v>0.49299999999999394</c:v>
                </c:pt>
                <c:pt idx="494">
                  <c:v>0.49399999999999394</c:v>
                </c:pt>
                <c:pt idx="495">
                  <c:v>0.49499999999999389</c:v>
                </c:pt>
                <c:pt idx="496">
                  <c:v>0.49599999999999389</c:v>
                </c:pt>
                <c:pt idx="497">
                  <c:v>0.49699999999999389</c:v>
                </c:pt>
                <c:pt idx="498">
                  <c:v>0.49799999999999384</c:v>
                </c:pt>
                <c:pt idx="499">
                  <c:v>0.49899999999999384</c:v>
                </c:pt>
                <c:pt idx="500">
                  <c:v>0.49999999999999378</c:v>
                </c:pt>
                <c:pt idx="501">
                  <c:v>0.50099999999999378</c:v>
                </c:pt>
                <c:pt idx="502">
                  <c:v>0.50199999999999378</c:v>
                </c:pt>
                <c:pt idx="503">
                  <c:v>0.50299999999999379</c:v>
                </c:pt>
                <c:pt idx="504">
                  <c:v>0.50399999999999368</c:v>
                </c:pt>
                <c:pt idx="505">
                  <c:v>0.50499999999999368</c:v>
                </c:pt>
                <c:pt idx="506">
                  <c:v>0.50599999999999368</c:v>
                </c:pt>
                <c:pt idx="507">
                  <c:v>0.50699999999999368</c:v>
                </c:pt>
                <c:pt idx="508">
                  <c:v>0.50799999999999368</c:v>
                </c:pt>
                <c:pt idx="509">
                  <c:v>0.50899999999999357</c:v>
                </c:pt>
                <c:pt idx="510">
                  <c:v>0.50999999999999357</c:v>
                </c:pt>
                <c:pt idx="511">
                  <c:v>0.51099999999999357</c:v>
                </c:pt>
                <c:pt idx="512">
                  <c:v>0.51199999999999357</c:v>
                </c:pt>
                <c:pt idx="513">
                  <c:v>0.51299999999999357</c:v>
                </c:pt>
                <c:pt idx="514">
                  <c:v>0.51399999999999346</c:v>
                </c:pt>
                <c:pt idx="515">
                  <c:v>0.51499999999999346</c:v>
                </c:pt>
                <c:pt idx="516">
                  <c:v>0.51599999999999346</c:v>
                </c:pt>
                <c:pt idx="517">
                  <c:v>0.51699999999999346</c:v>
                </c:pt>
                <c:pt idx="518">
                  <c:v>0.51799999999999347</c:v>
                </c:pt>
                <c:pt idx="519">
                  <c:v>0.51899999999999336</c:v>
                </c:pt>
                <c:pt idx="520">
                  <c:v>0.51999999999999336</c:v>
                </c:pt>
                <c:pt idx="521">
                  <c:v>0.52099999999999336</c:v>
                </c:pt>
                <c:pt idx="522">
                  <c:v>0.52199999999999336</c:v>
                </c:pt>
                <c:pt idx="523">
                  <c:v>0.52299999999999336</c:v>
                </c:pt>
                <c:pt idx="524">
                  <c:v>0.52399999999999325</c:v>
                </c:pt>
                <c:pt idx="525">
                  <c:v>0.52499999999999325</c:v>
                </c:pt>
                <c:pt idx="526">
                  <c:v>0.52599999999999325</c:v>
                </c:pt>
                <c:pt idx="527">
                  <c:v>0.52699999999999325</c:v>
                </c:pt>
                <c:pt idx="528">
                  <c:v>0.52799999999999325</c:v>
                </c:pt>
                <c:pt idx="529">
                  <c:v>0.52899999999999314</c:v>
                </c:pt>
                <c:pt idx="530">
                  <c:v>0.52999999999999314</c:v>
                </c:pt>
                <c:pt idx="531">
                  <c:v>0.53099999999999314</c:v>
                </c:pt>
                <c:pt idx="532">
                  <c:v>0.53199999999999315</c:v>
                </c:pt>
                <c:pt idx="533">
                  <c:v>0.53299999999999315</c:v>
                </c:pt>
                <c:pt idx="534">
                  <c:v>0.53399999999999304</c:v>
                </c:pt>
                <c:pt idx="535">
                  <c:v>0.53499999999999304</c:v>
                </c:pt>
                <c:pt idx="536">
                  <c:v>0.53599999999999304</c:v>
                </c:pt>
                <c:pt idx="537">
                  <c:v>0.53699999999999304</c:v>
                </c:pt>
                <c:pt idx="538">
                  <c:v>0.53799999999999304</c:v>
                </c:pt>
                <c:pt idx="539">
                  <c:v>0.53899999999999293</c:v>
                </c:pt>
                <c:pt idx="540">
                  <c:v>0.53999999999999293</c:v>
                </c:pt>
                <c:pt idx="541">
                  <c:v>0.54099999999999293</c:v>
                </c:pt>
                <c:pt idx="542">
                  <c:v>0.54199999999999293</c:v>
                </c:pt>
                <c:pt idx="543">
                  <c:v>0.54299999999999293</c:v>
                </c:pt>
                <c:pt idx="544">
                  <c:v>0.54399999999999282</c:v>
                </c:pt>
                <c:pt idx="545">
                  <c:v>0.54499999999999282</c:v>
                </c:pt>
                <c:pt idx="546">
                  <c:v>0.54599999999999282</c:v>
                </c:pt>
                <c:pt idx="547">
                  <c:v>0.54699999999999283</c:v>
                </c:pt>
                <c:pt idx="548">
                  <c:v>0.54799999999999283</c:v>
                </c:pt>
                <c:pt idx="549">
                  <c:v>0.54899999999999272</c:v>
                </c:pt>
                <c:pt idx="550">
                  <c:v>0.54999999999999272</c:v>
                </c:pt>
                <c:pt idx="551">
                  <c:v>0.55099999999999272</c:v>
                </c:pt>
                <c:pt idx="552">
                  <c:v>0.55199999999999272</c:v>
                </c:pt>
                <c:pt idx="553">
                  <c:v>0.55299999999999272</c:v>
                </c:pt>
                <c:pt idx="554">
                  <c:v>0.55399999999999261</c:v>
                </c:pt>
                <c:pt idx="555">
                  <c:v>0.55499999999999261</c:v>
                </c:pt>
                <c:pt idx="556">
                  <c:v>0.55599999999999261</c:v>
                </c:pt>
                <c:pt idx="557">
                  <c:v>0.55699999999999261</c:v>
                </c:pt>
                <c:pt idx="558">
                  <c:v>0.55799999999999261</c:v>
                </c:pt>
                <c:pt idx="559">
                  <c:v>0.5589999999999925</c:v>
                </c:pt>
                <c:pt idx="560">
                  <c:v>0.5599999999999925</c:v>
                </c:pt>
                <c:pt idx="561">
                  <c:v>0.5609999999999925</c:v>
                </c:pt>
                <c:pt idx="562">
                  <c:v>0.56199999999999251</c:v>
                </c:pt>
                <c:pt idx="563">
                  <c:v>0.56299999999999251</c:v>
                </c:pt>
                <c:pt idx="564">
                  <c:v>0.5639999999999924</c:v>
                </c:pt>
                <c:pt idx="565">
                  <c:v>0.5649999999999924</c:v>
                </c:pt>
                <c:pt idx="566">
                  <c:v>0.5659999999999924</c:v>
                </c:pt>
                <c:pt idx="567">
                  <c:v>0.5669999999999924</c:v>
                </c:pt>
                <c:pt idx="568">
                  <c:v>0.5679999999999924</c:v>
                </c:pt>
                <c:pt idx="569">
                  <c:v>0.56899999999999229</c:v>
                </c:pt>
                <c:pt idx="570">
                  <c:v>0.56999999999999229</c:v>
                </c:pt>
                <c:pt idx="571">
                  <c:v>0.57099999999999229</c:v>
                </c:pt>
                <c:pt idx="572">
                  <c:v>0.57199999999999229</c:v>
                </c:pt>
                <c:pt idx="573">
                  <c:v>0.57299999999999229</c:v>
                </c:pt>
                <c:pt idx="574">
                  <c:v>0.57399999999999218</c:v>
                </c:pt>
                <c:pt idx="575">
                  <c:v>0.57499999999999218</c:v>
                </c:pt>
                <c:pt idx="576">
                  <c:v>0.57599999999999218</c:v>
                </c:pt>
                <c:pt idx="577">
                  <c:v>0.57699999999999219</c:v>
                </c:pt>
                <c:pt idx="578">
                  <c:v>0.57799999999999219</c:v>
                </c:pt>
                <c:pt idx="579">
                  <c:v>0.57899999999999208</c:v>
                </c:pt>
                <c:pt idx="580">
                  <c:v>0.57999999999999208</c:v>
                </c:pt>
                <c:pt idx="581">
                  <c:v>0.58099999999999208</c:v>
                </c:pt>
                <c:pt idx="582">
                  <c:v>0.58199999999999208</c:v>
                </c:pt>
                <c:pt idx="583">
                  <c:v>0.58299999999999208</c:v>
                </c:pt>
                <c:pt idx="584">
                  <c:v>0.58399999999999197</c:v>
                </c:pt>
                <c:pt idx="585">
                  <c:v>0.58499999999999197</c:v>
                </c:pt>
                <c:pt idx="586">
                  <c:v>0.58599999999999197</c:v>
                </c:pt>
                <c:pt idx="587">
                  <c:v>0.58699999999999197</c:v>
                </c:pt>
                <c:pt idx="588">
                  <c:v>0.58799999999999197</c:v>
                </c:pt>
                <c:pt idx="589">
                  <c:v>0.58899999999999186</c:v>
                </c:pt>
                <c:pt idx="590">
                  <c:v>0.58999999999999186</c:v>
                </c:pt>
                <c:pt idx="591">
                  <c:v>0.59099999999999187</c:v>
                </c:pt>
                <c:pt idx="592">
                  <c:v>0.59199999999999187</c:v>
                </c:pt>
                <c:pt idx="593">
                  <c:v>0.59299999999999187</c:v>
                </c:pt>
                <c:pt idx="594">
                  <c:v>0.59399999999999176</c:v>
                </c:pt>
                <c:pt idx="595">
                  <c:v>0.59499999999999176</c:v>
                </c:pt>
                <c:pt idx="596">
                  <c:v>0.59599999999999176</c:v>
                </c:pt>
                <c:pt idx="597">
                  <c:v>0.59699999999999176</c:v>
                </c:pt>
                <c:pt idx="598">
                  <c:v>0.59799999999999176</c:v>
                </c:pt>
                <c:pt idx="599">
                  <c:v>0.59899999999999165</c:v>
                </c:pt>
                <c:pt idx="600">
                  <c:v>0.59999999999999165</c:v>
                </c:pt>
                <c:pt idx="601">
                  <c:v>0.60099999999999165</c:v>
                </c:pt>
                <c:pt idx="602">
                  <c:v>0.60199999999999165</c:v>
                </c:pt>
                <c:pt idx="603">
                  <c:v>0.60299999999999165</c:v>
                </c:pt>
                <c:pt idx="604">
                  <c:v>0.60399999999999165</c:v>
                </c:pt>
                <c:pt idx="605">
                  <c:v>0.60499999999999154</c:v>
                </c:pt>
                <c:pt idx="606">
                  <c:v>0.60599999999999155</c:v>
                </c:pt>
                <c:pt idx="607">
                  <c:v>0.60699999999999155</c:v>
                </c:pt>
                <c:pt idx="608">
                  <c:v>0.60799999999999155</c:v>
                </c:pt>
                <c:pt idx="609">
                  <c:v>0.60899999999999155</c:v>
                </c:pt>
                <c:pt idx="610">
                  <c:v>0.60999999999999144</c:v>
                </c:pt>
                <c:pt idx="611">
                  <c:v>0.61099999999999144</c:v>
                </c:pt>
                <c:pt idx="612">
                  <c:v>0.61199999999999144</c:v>
                </c:pt>
                <c:pt idx="613">
                  <c:v>0.61299999999999144</c:v>
                </c:pt>
                <c:pt idx="614">
                  <c:v>0.61399999999999144</c:v>
                </c:pt>
                <c:pt idx="615">
                  <c:v>0.61499999999999133</c:v>
                </c:pt>
                <c:pt idx="616">
                  <c:v>0.61599999999999133</c:v>
                </c:pt>
                <c:pt idx="617">
                  <c:v>0.61699999999999133</c:v>
                </c:pt>
                <c:pt idx="618">
                  <c:v>0.61799999999999133</c:v>
                </c:pt>
                <c:pt idx="619">
                  <c:v>0.61899999999999133</c:v>
                </c:pt>
                <c:pt idx="620">
                  <c:v>0.61999999999999122</c:v>
                </c:pt>
                <c:pt idx="621">
                  <c:v>0.62099999999999123</c:v>
                </c:pt>
                <c:pt idx="622">
                  <c:v>0.62199999999999123</c:v>
                </c:pt>
                <c:pt idx="623">
                  <c:v>0.62299999999999123</c:v>
                </c:pt>
                <c:pt idx="624">
                  <c:v>0.62399999999999123</c:v>
                </c:pt>
                <c:pt idx="625">
                  <c:v>0.62499999999999112</c:v>
                </c:pt>
                <c:pt idx="626">
                  <c:v>0.62599999999999112</c:v>
                </c:pt>
                <c:pt idx="627">
                  <c:v>0.62699999999999112</c:v>
                </c:pt>
                <c:pt idx="628">
                  <c:v>0.62799999999999112</c:v>
                </c:pt>
                <c:pt idx="629">
                  <c:v>0.62899999999999112</c:v>
                </c:pt>
                <c:pt idx="630">
                  <c:v>0.62999999999999101</c:v>
                </c:pt>
                <c:pt idx="631">
                  <c:v>0.63099999999999101</c:v>
                </c:pt>
                <c:pt idx="632">
                  <c:v>0.63199999999999101</c:v>
                </c:pt>
                <c:pt idx="633">
                  <c:v>0.63299999999999101</c:v>
                </c:pt>
                <c:pt idx="634">
                  <c:v>0.63399999999999102</c:v>
                </c:pt>
                <c:pt idx="635">
                  <c:v>0.63499999999999091</c:v>
                </c:pt>
                <c:pt idx="636">
                  <c:v>0.63599999999999091</c:v>
                </c:pt>
                <c:pt idx="637">
                  <c:v>0.63699999999999091</c:v>
                </c:pt>
                <c:pt idx="638">
                  <c:v>0.63799999999999091</c:v>
                </c:pt>
                <c:pt idx="639">
                  <c:v>0.63899999999999091</c:v>
                </c:pt>
                <c:pt idx="640">
                  <c:v>0.6399999999999908</c:v>
                </c:pt>
                <c:pt idx="641">
                  <c:v>0.6409999999999908</c:v>
                </c:pt>
                <c:pt idx="642">
                  <c:v>0.6419999999999908</c:v>
                </c:pt>
                <c:pt idx="643">
                  <c:v>0.6429999999999908</c:v>
                </c:pt>
                <c:pt idx="644">
                  <c:v>0.6439999999999908</c:v>
                </c:pt>
                <c:pt idx="645">
                  <c:v>0.64499999999999069</c:v>
                </c:pt>
                <c:pt idx="646">
                  <c:v>0.64599999999999069</c:v>
                </c:pt>
                <c:pt idx="647">
                  <c:v>0.64699999999999069</c:v>
                </c:pt>
                <c:pt idx="648">
                  <c:v>0.64799999999999069</c:v>
                </c:pt>
                <c:pt idx="649">
                  <c:v>0.6489999999999907</c:v>
                </c:pt>
                <c:pt idx="650">
                  <c:v>0.64999999999999059</c:v>
                </c:pt>
                <c:pt idx="651">
                  <c:v>0.65099999999999059</c:v>
                </c:pt>
                <c:pt idx="652">
                  <c:v>0.65199999999999059</c:v>
                </c:pt>
                <c:pt idx="653">
                  <c:v>0.65299999999999059</c:v>
                </c:pt>
                <c:pt idx="654">
                  <c:v>0.65399999999999059</c:v>
                </c:pt>
                <c:pt idx="655">
                  <c:v>0.65499999999999048</c:v>
                </c:pt>
                <c:pt idx="656">
                  <c:v>0.65599999999999048</c:v>
                </c:pt>
                <c:pt idx="657">
                  <c:v>0.65699999999999048</c:v>
                </c:pt>
                <c:pt idx="658">
                  <c:v>0.65799999999999048</c:v>
                </c:pt>
                <c:pt idx="659">
                  <c:v>0.65899999999999048</c:v>
                </c:pt>
                <c:pt idx="660">
                  <c:v>0.65999999999999037</c:v>
                </c:pt>
                <c:pt idx="661">
                  <c:v>0.66099999999999037</c:v>
                </c:pt>
                <c:pt idx="662">
                  <c:v>0.66199999999999037</c:v>
                </c:pt>
                <c:pt idx="663">
                  <c:v>0.66299999999999037</c:v>
                </c:pt>
                <c:pt idx="664">
                  <c:v>0.66399999999999038</c:v>
                </c:pt>
                <c:pt idx="665">
                  <c:v>0.66499999999999027</c:v>
                </c:pt>
                <c:pt idx="666">
                  <c:v>0.66599999999999027</c:v>
                </c:pt>
                <c:pt idx="667">
                  <c:v>0.66699999999999027</c:v>
                </c:pt>
                <c:pt idx="668">
                  <c:v>0.66799999999999027</c:v>
                </c:pt>
                <c:pt idx="669">
                  <c:v>0.66899999999999027</c:v>
                </c:pt>
                <c:pt idx="670">
                  <c:v>0.66999999999999016</c:v>
                </c:pt>
                <c:pt idx="671">
                  <c:v>0.67099999999999016</c:v>
                </c:pt>
                <c:pt idx="672">
                  <c:v>0.67199999999999016</c:v>
                </c:pt>
                <c:pt idx="673">
                  <c:v>0.67299999999999016</c:v>
                </c:pt>
                <c:pt idx="674">
                  <c:v>0.67399999999999016</c:v>
                </c:pt>
                <c:pt idx="675">
                  <c:v>0.67499999999999005</c:v>
                </c:pt>
                <c:pt idx="676">
                  <c:v>0.67599999999999005</c:v>
                </c:pt>
                <c:pt idx="677">
                  <c:v>0.67699999999999005</c:v>
                </c:pt>
                <c:pt idx="678">
                  <c:v>0.67799999999999006</c:v>
                </c:pt>
                <c:pt idx="679">
                  <c:v>0.67899999999999006</c:v>
                </c:pt>
                <c:pt idx="680">
                  <c:v>0.67999999999998995</c:v>
                </c:pt>
                <c:pt idx="681">
                  <c:v>0.68099999999998995</c:v>
                </c:pt>
                <c:pt idx="682">
                  <c:v>0.68199999999998995</c:v>
                </c:pt>
                <c:pt idx="683">
                  <c:v>0.68299999999998995</c:v>
                </c:pt>
                <c:pt idx="684">
                  <c:v>0.68399999999998995</c:v>
                </c:pt>
                <c:pt idx="685">
                  <c:v>0.68499999999998984</c:v>
                </c:pt>
                <c:pt idx="686">
                  <c:v>0.68599999999998984</c:v>
                </c:pt>
                <c:pt idx="687">
                  <c:v>0.68699999999998984</c:v>
                </c:pt>
                <c:pt idx="688">
                  <c:v>0.68799999999998984</c:v>
                </c:pt>
                <c:pt idx="689">
                  <c:v>0.68899999999998984</c:v>
                </c:pt>
                <c:pt idx="690">
                  <c:v>0.68999999999998973</c:v>
                </c:pt>
                <c:pt idx="691">
                  <c:v>0.69099999999998973</c:v>
                </c:pt>
                <c:pt idx="692">
                  <c:v>0.69199999999998973</c:v>
                </c:pt>
                <c:pt idx="693">
                  <c:v>0.69299999999998974</c:v>
                </c:pt>
                <c:pt idx="694">
                  <c:v>0.69399999999998974</c:v>
                </c:pt>
                <c:pt idx="695">
                  <c:v>0.69499999999998963</c:v>
                </c:pt>
                <c:pt idx="696">
                  <c:v>0.69599999999998963</c:v>
                </c:pt>
                <c:pt idx="697">
                  <c:v>0.69699999999998963</c:v>
                </c:pt>
                <c:pt idx="698">
                  <c:v>0.69799999999998963</c:v>
                </c:pt>
                <c:pt idx="699">
                  <c:v>0.69899999999998963</c:v>
                </c:pt>
                <c:pt idx="700">
                  <c:v>0.69999999999998952</c:v>
                </c:pt>
                <c:pt idx="701">
                  <c:v>0.70099999999998952</c:v>
                </c:pt>
                <c:pt idx="702">
                  <c:v>0.70199999999998952</c:v>
                </c:pt>
                <c:pt idx="703">
                  <c:v>0.70299999999998952</c:v>
                </c:pt>
                <c:pt idx="704">
                  <c:v>0.70399999999998952</c:v>
                </c:pt>
                <c:pt idx="705">
                  <c:v>0.70499999999998941</c:v>
                </c:pt>
                <c:pt idx="706">
                  <c:v>0.70599999999998941</c:v>
                </c:pt>
                <c:pt idx="707">
                  <c:v>0.70699999999998941</c:v>
                </c:pt>
                <c:pt idx="708">
                  <c:v>0.70799999999998942</c:v>
                </c:pt>
                <c:pt idx="709">
                  <c:v>0.70899999999998942</c:v>
                </c:pt>
                <c:pt idx="710">
                  <c:v>0.70999999999998931</c:v>
                </c:pt>
                <c:pt idx="711">
                  <c:v>0.71099999999998931</c:v>
                </c:pt>
                <c:pt idx="712">
                  <c:v>0.71199999999998931</c:v>
                </c:pt>
                <c:pt idx="713">
                  <c:v>0.71299999999998931</c:v>
                </c:pt>
                <c:pt idx="714">
                  <c:v>0.71399999999998931</c:v>
                </c:pt>
                <c:pt idx="715">
                  <c:v>0.7149999999999892</c:v>
                </c:pt>
                <c:pt idx="716">
                  <c:v>0.7159999999999892</c:v>
                </c:pt>
                <c:pt idx="717">
                  <c:v>0.7169999999999892</c:v>
                </c:pt>
                <c:pt idx="718">
                  <c:v>0.7179999999999892</c:v>
                </c:pt>
                <c:pt idx="719">
                  <c:v>0.7189999999999892</c:v>
                </c:pt>
                <c:pt idx="720">
                  <c:v>0.71999999999998909</c:v>
                </c:pt>
                <c:pt idx="721">
                  <c:v>0.72099999999998909</c:v>
                </c:pt>
                <c:pt idx="722">
                  <c:v>0.72199999999998909</c:v>
                </c:pt>
                <c:pt idx="723">
                  <c:v>0.7229999999999891</c:v>
                </c:pt>
                <c:pt idx="724">
                  <c:v>0.7239999999999891</c:v>
                </c:pt>
                <c:pt idx="725">
                  <c:v>0.72499999999998899</c:v>
                </c:pt>
                <c:pt idx="726">
                  <c:v>0.72599999999998899</c:v>
                </c:pt>
                <c:pt idx="727">
                  <c:v>0.72699999999998899</c:v>
                </c:pt>
                <c:pt idx="728">
                  <c:v>0.72799999999998899</c:v>
                </c:pt>
                <c:pt idx="729">
                  <c:v>0.72899999999998899</c:v>
                </c:pt>
                <c:pt idx="730">
                  <c:v>0.72999999999998888</c:v>
                </c:pt>
                <c:pt idx="731">
                  <c:v>0.73099999999998888</c:v>
                </c:pt>
                <c:pt idx="732">
                  <c:v>0.73199999999998888</c:v>
                </c:pt>
                <c:pt idx="733">
                  <c:v>0.73299999999998888</c:v>
                </c:pt>
                <c:pt idx="734">
                  <c:v>0.73399999999998888</c:v>
                </c:pt>
                <c:pt idx="735">
                  <c:v>0.73499999999998877</c:v>
                </c:pt>
                <c:pt idx="736">
                  <c:v>0.73599999999998877</c:v>
                </c:pt>
                <c:pt idx="737">
                  <c:v>0.73699999999998878</c:v>
                </c:pt>
                <c:pt idx="738">
                  <c:v>0.73799999999998878</c:v>
                </c:pt>
                <c:pt idx="739">
                  <c:v>0.73899999999998878</c:v>
                </c:pt>
                <c:pt idx="740">
                  <c:v>0.73999999999998867</c:v>
                </c:pt>
                <c:pt idx="741">
                  <c:v>0.74099999999998867</c:v>
                </c:pt>
                <c:pt idx="742">
                  <c:v>0.74199999999998867</c:v>
                </c:pt>
                <c:pt idx="743">
                  <c:v>0.74299999999998867</c:v>
                </c:pt>
                <c:pt idx="744">
                  <c:v>0.74399999999998867</c:v>
                </c:pt>
                <c:pt idx="745">
                  <c:v>0.74499999999998856</c:v>
                </c:pt>
                <c:pt idx="746">
                  <c:v>0.74599999999998856</c:v>
                </c:pt>
                <c:pt idx="747">
                  <c:v>0.74699999999998856</c:v>
                </c:pt>
                <c:pt idx="748">
                  <c:v>0.74799999999998856</c:v>
                </c:pt>
                <c:pt idx="749">
                  <c:v>0.74899999999998856</c:v>
                </c:pt>
                <c:pt idx="750">
                  <c:v>0.74999999999998845</c:v>
                </c:pt>
                <c:pt idx="751">
                  <c:v>0.75099999999998845</c:v>
                </c:pt>
                <c:pt idx="752">
                  <c:v>0.75199999999998846</c:v>
                </c:pt>
                <c:pt idx="753">
                  <c:v>0.75299999999998846</c:v>
                </c:pt>
                <c:pt idx="754">
                  <c:v>0.75399999999998846</c:v>
                </c:pt>
                <c:pt idx="755">
                  <c:v>0.75499999999998835</c:v>
                </c:pt>
                <c:pt idx="756">
                  <c:v>0.75599999999998835</c:v>
                </c:pt>
                <c:pt idx="757">
                  <c:v>0.75699999999998835</c:v>
                </c:pt>
                <c:pt idx="758">
                  <c:v>0.75799999999998835</c:v>
                </c:pt>
                <c:pt idx="759">
                  <c:v>0.75899999999998835</c:v>
                </c:pt>
                <c:pt idx="760">
                  <c:v>0.75999999999998824</c:v>
                </c:pt>
                <c:pt idx="761">
                  <c:v>0.76099999999998824</c:v>
                </c:pt>
                <c:pt idx="762">
                  <c:v>0.76199999999998824</c:v>
                </c:pt>
                <c:pt idx="763">
                  <c:v>0.76299999999998824</c:v>
                </c:pt>
                <c:pt idx="764">
                  <c:v>0.76399999999998824</c:v>
                </c:pt>
                <c:pt idx="765">
                  <c:v>0.76499999999998813</c:v>
                </c:pt>
                <c:pt idx="766">
                  <c:v>0.76599999999998813</c:v>
                </c:pt>
                <c:pt idx="767">
                  <c:v>0.76699999999998814</c:v>
                </c:pt>
                <c:pt idx="768">
                  <c:v>0.76799999999998814</c:v>
                </c:pt>
                <c:pt idx="769">
                  <c:v>0.76899999999998814</c:v>
                </c:pt>
                <c:pt idx="770">
                  <c:v>0.76999999999998803</c:v>
                </c:pt>
                <c:pt idx="771">
                  <c:v>0.77099999999998803</c:v>
                </c:pt>
                <c:pt idx="772">
                  <c:v>0.77199999999998803</c:v>
                </c:pt>
                <c:pt idx="773">
                  <c:v>0.77299999999998803</c:v>
                </c:pt>
                <c:pt idx="774">
                  <c:v>0.77399999999998803</c:v>
                </c:pt>
                <c:pt idx="775">
                  <c:v>0.77499999999998792</c:v>
                </c:pt>
                <c:pt idx="776">
                  <c:v>0.77599999999998792</c:v>
                </c:pt>
                <c:pt idx="777">
                  <c:v>0.77699999999998792</c:v>
                </c:pt>
                <c:pt idx="778">
                  <c:v>0.77799999999998792</c:v>
                </c:pt>
                <c:pt idx="779">
                  <c:v>0.77899999999998792</c:v>
                </c:pt>
                <c:pt idx="780">
                  <c:v>0.77999999999998781</c:v>
                </c:pt>
                <c:pt idx="781">
                  <c:v>0.78099999999998782</c:v>
                </c:pt>
                <c:pt idx="782">
                  <c:v>0.78199999999998782</c:v>
                </c:pt>
                <c:pt idx="783">
                  <c:v>0.78299999999998782</c:v>
                </c:pt>
                <c:pt idx="784">
                  <c:v>0.78399999999998782</c:v>
                </c:pt>
                <c:pt idx="785">
                  <c:v>0.78499999999998771</c:v>
                </c:pt>
                <c:pt idx="786">
                  <c:v>0.78599999999998771</c:v>
                </c:pt>
                <c:pt idx="787">
                  <c:v>0.78699999999998771</c:v>
                </c:pt>
                <c:pt idx="788">
                  <c:v>0.78799999999998771</c:v>
                </c:pt>
                <c:pt idx="789">
                  <c:v>0.78899999999998771</c:v>
                </c:pt>
                <c:pt idx="790">
                  <c:v>0.7899999999999876</c:v>
                </c:pt>
                <c:pt idx="791">
                  <c:v>0.7909999999999876</c:v>
                </c:pt>
                <c:pt idx="792">
                  <c:v>0.7919999999999876</c:v>
                </c:pt>
                <c:pt idx="793">
                  <c:v>0.7929999999999876</c:v>
                </c:pt>
                <c:pt idx="794">
                  <c:v>0.7939999999999876</c:v>
                </c:pt>
                <c:pt idx="795">
                  <c:v>0.79499999999998749</c:v>
                </c:pt>
                <c:pt idx="796">
                  <c:v>0.7959999999999875</c:v>
                </c:pt>
                <c:pt idx="797">
                  <c:v>0.7969999999999875</c:v>
                </c:pt>
                <c:pt idx="798">
                  <c:v>0.7979999999999875</c:v>
                </c:pt>
                <c:pt idx="799">
                  <c:v>0.7989999999999875</c:v>
                </c:pt>
                <c:pt idx="800">
                  <c:v>0.79999999999998739</c:v>
                </c:pt>
                <c:pt idx="801">
                  <c:v>0.80099999999998739</c:v>
                </c:pt>
                <c:pt idx="802">
                  <c:v>0.80199999999998739</c:v>
                </c:pt>
                <c:pt idx="803">
                  <c:v>0.80299999999998739</c:v>
                </c:pt>
                <c:pt idx="804">
                  <c:v>0.80399999999998739</c:v>
                </c:pt>
                <c:pt idx="805">
                  <c:v>0.80499999999998728</c:v>
                </c:pt>
                <c:pt idx="806">
                  <c:v>0.80599999999998728</c:v>
                </c:pt>
                <c:pt idx="807">
                  <c:v>0.80699999999998728</c:v>
                </c:pt>
                <c:pt idx="808">
                  <c:v>0.80799999999998728</c:v>
                </c:pt>
                <c:pt idx="809">
                  <c:v>0.80899999999998728</c:v>
                </c:pt>
                <c:pt idx="810">
                  <c:v>0.80999999999998717</c:v>
                </c:pt>
                <c:pt idx="811">
                  <c:v>0.81099999999998718</c:v>
                </c:pt>
                <c:pt idx="812">
                  <c:v>0.81199999999998718</c:v>
                </c:pt>
                <c:pt idx="813">
                  <c:v>0.81299999999998718</c:v>
                </c:pt>
                <c:pt idx="814">
                  <c:v>0.81399999999998718</c:v>
                </c:pt>
                <c:pt idx="815">
                  <c:v>0.81499999999998707</c:v>
                </c:pt>
                <c:pt idx="816">
                  <c:v>0.81599999999998707</c:v>
                </c:pt>
                <c:pt idx="817">
                  <c:v>0.81699999999998707</c:v>
                </c:pt>
                <c:pt idx="818">
                  <c:v>0.81799999999998707</c:v>
                </c:pt>
                <c:pt idx="819">
                  <c:v>0.81899999999998707</c:v>
                </c:pt>
                <c:pt idx="820">
                  <c:v>0.81999999999998696</c:v>
                </c:pt>
                <c:pt idx="821">
                  <c:v>0.82099999999998696</c:v>
                </c:pt>
                <c:pt idx="822">
                  <c:v>0.82199999999998696</c:v>
                </c:pt>
                <c:pt idx="823">
                  <c:v>0.82299999999998696</c:v>
                </c:pt>
                <c:pt idx="824">
                  <c:v>0.82399999999998697</c:v>
                </c:pt>
                <c:pt idx="825">
                  <c:v>0.82499999999998685</c:v>
                </c:pt>
                <c:pt idx="826">
                  <c:v>0.82599999999998686</c:v>
                </c:pt>
                <c:pt idx="827">
                  <c:v>0.82699999999998686</c:v>
                </c:pt>
                <c:pt idx="828">
                  <c:v>0.82799999999998686</c:v>
                </c:pt>
                <c:pt idx="829">
                  <c:v>0.82899999999998686</c:v>
                </c:pt>
                <c:pt idx="830">
                  <c:v>0.82999999999998675</c:v>
                </c:pt>
                <c:pt idx="831">
                  <c:v>0.83099999999998675</c:v>
                </c:pt>
                <c:pt idx="832">
                  <c:v>0.83199999999998675</c:v>
                </c:pt>
                <c:pt idx="833">
                  <c:v>0.83299999999998675</c:v>
                </c:pt>
                <c:pt idx="834">
                  <c:v>0.83399999999998675</c:v>
                </c:pt>
                <c:pt idx="835">
                  <c:v>0.83499999999998664</c:v>
                </c:pt>
                <c:pt idx="836">
                  <c:v>0.83599999999998664</c:v>
                </c:pt>
                <c:pt idx="837">
                  <c:v>0.83699999999998664</c:v>
                </c:pt>
                <c:pt idx="838">
                  <c:v>0.83799999999998664</c:v>
                </c:pt>
                <c:pt idx="839">
                  <c:v>0.83899999999998665</c:v>
                </c:pt>
                <c:pt idx="840">
                  <c:v>0.83999999999998654</c:v>
                </c:pt>
                <c:pt idx="841">
                  <c:v>0.84099999999998654</c:v>
                </c:pt>
                <c:pt idx="842">
                  <c:v>0.84199999999998654</c:v>
                </c:pt>
                <c:pt idx="843">
                  <c:v>0.84299999999998654</c:v>
                </c:pt>
                <c:pt idx="844">
                  <c:v>0.84399999999998654</c:v>
                </c:pt>
                <c:pt idx="845">
                  <c:v>0.84499999999998643</c:v>
                </c:pt>
                <c:pt idx="846">
                  <c:v>0.84599999999998643</c:v>
                </c:pt>
                <c:pt idx="847">
                  <c:v>0.84699999999998643</c:v>
                </c:pt>
                <c:pt idx="848">
                  <c:v>0.84799999999998643</c:v>
                </c:pt>
                <c:pt idx="849">
                  <c:v>0.84899999999998643</c:v>
                </c:pt>
                <c:pt idx="850">
                  <c:v>0.84999999999998632</c:v>
                </c:pt>
                <c:pt idx="851">
                  <c:v>0.85099999999998632</c:v>
                </c:pt>
                <c:pt idx="852">
                  <c:v>0.85199999999998632</c:v>
                </c:pt>
                <c:pt idx="853">
                  <c:v>0.85299999999998632</c:v>
                </c:pt>
                <c:pt idx="854">
                  <c:v>0.85399999999998633</c:v>
                </c:pt>
                <c:pt idx="855">
                  <c:v>0.85499999999998622</c:v>
                </c:pt>
                <c:pt idx="856">
                  <c:v>0.85599999999998622</c:v>
                </c:pt>
                <c:pt idx="857">
                  <c:v>0.85699999999998622</c:v>
                </c:pt>
                <c:pt idx="858">
                  <c:v>0.85799999999998622</c:v>
                </c:pt>
                <c:pt idx="859">
                  <c:v>0.85899999999998622</c:v>
                </c:pt>
                <c:pt idx="860">
                  <c:v>0.85999999999998611</c:v>
                </c:pt>
                <c:pt idx="861">
                  <c:v>0.86099999999998611</c:v>
                </c:pt>
                <c:pt idx="862">
                  <c:v>0.86199999999998611</c:v>
                </c:pt>
                <c:pt idx="863">
                  <c:v>0.86299999999998611</c:v>
                </c:pt>
                <c:pt idx="864">
                  <c:v>0.86399999999998611</c:v>
                </c:pt>
                <c:pt idx="865">
                  <c:v>0.864999999999986</c:v>
                </c:pt>
                <c:pt idx="866">
                  <c:v>0.865999999999986</c:v>
                </c:pt>
                <c:pt idx="867">
                  <c:v>0.866999999999986</c:v>
                </c:pt>
                <c:pt idx="868">
                  <c:v>0.867999999999986</c:v>
                </c:pt>
                <c:pt idx="869">
                  <c:v>0.86899999999998601</c:v>
                </c:pt>
                <c:pt idx="870">
                  <c:v>0.8699999999999859</c:v>
                </c:pt>
                <c:pt idx="871">
                  <c:v>0.8709999999999859</c:v>
                </c:pt>
                <c:pt idx="872">
                  <c:v>0.8719999999999859</c:v>
                </c:pt>
                <c:pt idx="873">
                  <c:v>0.8729999999999859</c:v>
                </c:pt>
                <c:pt idx="874">
                  <c:v>0.8739999999999859</c:v>
                </c:pt>
                <c:pt idx="875">
                  <c:v>0.87499999999998579</c:v>
                </c:pt>
                <c:pt idx="876">
                  <c:v>0.87599999999998579</c:v>
                </c:pt>
                <c:pt idx="877">
                  <c:v>0.87699999999998579</c:v>
                </c:pt>
                <c:pt idx="878">
                  <c:v>0.87799999999998579</c:v>
                </c:pt>
                <c:pt idx="879">
                  <c:v>0.87899999999998579</c:v>
                </c:pt>
                <c:pt idx="880">
                  <c:v>0.87999999999998568</c:v>
                </c:pt>
                <c:pt idx="881">
                  <c:v>0.88099999999998568</c:v>
                </c:pt>
                <c:pt idx="882">
                  <c:v>0.88199999999998568</c:v>
                </c:pt>
                <c:pt idx="883">
                  <c:v>0.88299999999998569</c:v>
                </c:pt>
                <c:pt idx="884">
                  <c:v>0.88399999999998569</c:v>
                </c:pt>
                <c:pt idx="885">
                  <c:v>0.88499999999998558</c:v>
                </c:pt>
                <c:pt idx="886">
                  <c:v>0.88599999999998558</c:v>
                </c:pt>
                <c:pt idx="887">
                  <c:v>0.88699999999998558</c:v>
                </c:pt>
                <c:pt idx="888">
                  <c:v>0.88799999999998558</c:v>
                </c:pt>
                <c:pt idx="889">
                  <c:v>0.88899999999998558</c:v>
                </c:pt>
                <c:pt idx="890">
                  <c:v>0.88999999999998547</c:v>
                </c:pt>
                <c:pt idx="891">
                  <c:v>0.89099999999998547</c:v>
                </c:pt>
                <c:pt idx="892">
                  <c:v>0.89199999999998547</c:v>
                </c:pt>
                <c:pt idx="893">
                  <c:v>0.89299999999998547</c:v>
                </c:pt>
                <c:pt idx="894">
                  <c:v>0.89399999999998547</c:v>
                </c:pt>
                <c:pt idx="895">
                  <c:v>0.89499999999998536</c:v>
                </c:pt>
                <c:pt idx="896">
                  <c:v>0.89599999999998536</c:v>
                </c:pt>
                <c:pt idx="897">
                  <c:v>0.89699999999998536</c:v>
                </c:pt>
                <c:pt idx="898">
                  <c:v>0.89799999999998537</c:v>
                </c:pt>
                <c:pt idx="899">
                  <c:v>0.89899999999998537</c:v>
                </c:pt>
                <c:pt idx="900">
                  <c:v>0.89999999999998526</c:v>
                </c:pt>
                <c:pt idx="901">
                  <c:v>0.90099999999998526</c:v>
                </c:pt>
                <c:pt idx="902">
                  <c:v>0.90199999999998526</c:v>
                </c:pt>
                <c:pt idx="903">
                  <c:v>0.90299999999998526</c:v>
                </c:pt>
                <c:pt idx="904">
                  <c:v>0.90399999999998526</c:v>
                </c:pt>
                <c:pt idx="905">
                  <c:v>0.90499999999998515</c:v>
                </c:pt>
                <c:pt idx="906">
                  <c:v>0.90599999999998515</c:v>
                </c:pt>
                <c:pt idx="907">
                  <c:v>0.90699999999998515</c:v>
                </c:pt>
                <c:pt idx="908">
                  <c:v>0.90799999999998515</c:v>
                </c:pt>
                <c:pt idx="909">
                  <c:v>0.90899999999998515</c:v>
                </c:pt>
                <c:pt idx="910">
                  <c:v>0.90999999999998504</c:v>
                </c:pt>
                <c:pt idx="911">
                  <c:v>0.91099999999998504</c:v>
                </c:pt>
                <c:pt idx="912">
                  <c:v>0.91199999999998504</c:v>
                </c:pt>
                <c:pt idx="913">
                  <c:v>0.91299999999998505</c:v>
                </c:pt>
                <c:pt idx="914">
                  <c:v>0.91399999999998505</c:v>
                </c:pt>
                <c:pt idx="915">
                  <c:v>0.91499999999998494</c:v>
                </c:pt>
                <c:pt idx="916">
                  <c:v>0.91599999999998494</c:v>
                </c:pt>
                <c:pt idx="917">
                  <c:v>0.91699999999998494</c:v>
                </c:pt>
                <c:pt idx="918">
                  <c:v>0.91799999999998494</c:v>
                </c:pt>
                <c:pt idx="919">
                  <c:v>0.91899999999998494</c:v>
                </c:pt>
                <c:pt idx="920">
                  <c:v>0.91999999999998483</c:v>
                </c:pt>
                <c:pt idx="921">
                  <c:v>0.92099999999998483</c:v>
                </c:pt>
                <c:pt idx="922">
                  <c:v>0.92199999999998483</c:v>
                </c:pt>
                <c:pt idx="923">
                  <c:v>0.92299999999998483</c:v>
                </c:pt>
                <c:pt idx="924">
                  <c:v>0.92399999999998483</c:v>
                </c:pt>
                <c:pt idx="925">
                  <c:v>0.92499999999998472</c:v>
                </c:pt>
                <c:pt idx="926">
                  <c:v>0.92599999999998472</c:v>
                </c:pt>
                <c:pt idx="927">
                  <c:v>0.92699999999998473</c:v>
                </c:pt>
                <c:pt idx="928">
                  <c:v>0.92799999999998473</c:v>
                </c:pt>
                <c:pt idx="929">
                  <c:v>0.92899999999998473</c:v>
                </c:pt>
                <c:pt idx="930">
                  <c:v>0.92999999999998462</c:v>
                </c:pt>
                <c:pt idx="931">
                  <c:v>0.93099999999998462</c:v>
                </c:pt>
                <c:pt idx="932">
                  <c:v>0.93199999999998462</c:v>
                </c:pt>
                <c:pt idx="933">
                  <c:v>0.93299999999998462</c:v>
                </c:pt>
                <c:pt idx="934">
                  <c:v>0.93399999999998462</c:v>
                </c:pt>
                <c:pt idx="935">
                  <c:v>0.93499999999998451</c:v>
                </c:pt>
                <c:pt idx="936">
                  <c:v>0.93599999999998451</c:v>
                </c:pt>
                <c:pt idx="937">
                  <c:v>0.93699999999998451</c:v>
                </c:pt>
                <c:pt idx="938">
                  <c:v>0.93799999999998451</c:v>
                </c:pt>
                <c:pt idx="939">
                  <c:v>0.93899999999998451</c:v>
                </c:pt>
                <c:pt idx="940">
                  <c:v>0.9399999999999844</c:v>
                </c:pt>
                <c:pt idx="941">
                  <c:v>0.9409999999999844</c:v>
                </c:pt>
                <c:pt idx="942">
                  <c:v>0.94199999999998441</c:v>
                </c:pt>
                <c:pt idx="943">
                  <c:v>0.94299999999998441</c:v>
                </c:pt>
                <c:pt idx="944">
                  <c:v>0.94399999999998441</c:v>
                </c:pt>
                <c:pt idx="945">
                  <c:v>0.9449999999999843</c:v>
                </c:pt>
                <c:pt idx="946">
                  <c:v>0.9459999999999843</c:v>
                </c:pt>
                <c:pt idx="947">
                  <c:v>0.9469999999999843</c:v>
                </c:pt>
                <c:pt idx="948">
                  <c:v>0.9479999999999843</c:v>
                </c:pt>
                <c:pt idx="949">
                  <c:v>0.9489999999999843</c:v>
                </c:pt>
                <c:pt idx="950">
                  <c:v>0.94999999999998419</c:v>
                </c:pt>
                <c:pt idx="951">
                  <c:v>0.95099999999998419</c:v>
                </c:pt>
                <c:pt idx="952">
                  <c:v>0.95199999999998419</c:v>
                </c:pt>
                <c:pt idx="953">
                  <c:v>0.95299999999998419</c:v>
                </c:pt>
                <c:pt idx="954">
                  <c:v>0.95399999999998419</c:v>
                </c:pt>
                <c:pt idx="955">
                  <c:v>0.95499999999998408</c:v>
                </c:pt>
                <c:pt idx="956">
                  <c:v>0.95599999999998408</c:v>
                </c:pt>
                <c:pt idx="957">
                  <c:v>0.95699999999998409</c:v>
                </c:pt>
                <c:pt idx="958">
                  <c:v>0.95799999999998409</c:v>
                </c:pt>
                <c:pt idx="959">
                  <c:v>0.95899999999998409</c:v>
                </c:pt>
                <c:pt idx="960">
                  <c:v>0.95999999999998398</c:v>
                </c:pt>
                <c:pt idx="961">
                  <c:v>0.96099999999998398</c:v>
                </c:pt>
                <c:pt idx="962">
                  <c:v>0.96199999999998398</c:v>
                </c:pt>
                <c:pt idx="963">
                  <c:v>0.96299999999998398</c:v>
                </c:pt>
                <c:pt idx="964">
                  <c:v>0.96399999999998398</c:v>
                </c:pt>
                <c:pt idx="965">
                  <c:v>0.96499999999998387</c:v>
                </c:pt>
                <c:pt idx="966">
                  <c:v>0.96599999999998387</c:v>
                </c:pt>
                <c:pt idx="967">
                  <c:v>0.96699999999998387</c:v>
                </c:pt>
                <c:pt idx="968">
                  <c:v>0.96799999999998387</c:v>
                </c:pt>
                <c:pt idx="969">
                  <c:v>0.96899999999998387</c:v>
                </c:pt>
                <c:pt idx="970">
                  <c:v>0.96999999999998376</c:v>
                </c:pt>
                <c:pt idx="971">
                  <c:v>0.97099999999998376</c:v>
                </c:pt>
                <c:pt idx="972">
                  <c:v>0.97199999999998377</c:v>
                </c:pt>
                <c:pt idx="973">
                  <c:v>0.97299999999998377</c:v>
                </c:pt>
                <c:pt idx="974">
                  <c:v>0.97399999999998377</c:v>
                </c:pt>
                <c:pt idx="975">
                  <c:v>0.97499999999998366</c:v>
                </c:pt>
                <c:pt idx="976">
                  <c:v>0.97599999999998366</c:v>
                </c:pt>
                <c:pt idx="977">
                  <c:v>0.97699999999998366</c:v>
                </c:pt>
                <c:pt idx="978">
                  <c:v>0.97799999999998366</c:v>
                </c:pt>
                <c:pt idx="979">
                  <c:v>0.97899999999998366</c:v>
                </c:pt>
                <c:pt idx="980">
                  <c:v>0.97999999999998355</c:v>
                </c:pt>
                <c:pt idx="981">
                  <c:v>0.98099999999998355</c:v>
                </c:pt>
                <c:pt idx="982">
                  <c:v>0.98199999999998355</c:v>
                </c:pt>
                <c:pt idx="983">
                  <c:v>0.98299999999998355</c:v>
                </c:pt>
                <c:pt idx="984">
                  <c:v>0.98399999999998355</c:v>
                </c:pt>
                <c:pt idx="985">
                  <c:v>0.98499999999998344</c:v>
                </c:pt>
                <c:pt idx="986">
                  <c:v>0.98599999999998345</c:v>
                </c:pt>
                <c:pt idx="987">
                  <c:v>0.98699999999998345</c:v>
                </c:pt>
                <c:pt idx="988">
                  <c:v>0.98799999999998345</c:v>
                </c:pt>
                <c:pt idx="989">
                  <c:v>0.98899999999998345</c:v>
                </c:pt>
                <c:pt idx="990">
                  <c:v>0.98999999999998334</c:v>
                </c:pt>
                <c:pt idx="991">
                  <c:v>0.99099999999998334</c:v>
                </c:pt>
                <c:pt idx="992">
                  <c:v>0.99199999999998334</c:v>
                </c:pt>
                <c:pt idx="993">
                  <c:v>0.99299999999998334</c:v>
                </c:pt>
                <c:pt idx="994">
                  <c:v>0.99399999999998334</c:v>
                </c:pt>
                <c:pt idx="995">
                  <c:v>0.99499999999998323</c:v>
                </c:pt>
                <c:pt idx="996">
                  <c:v>0.99599999999998323</c:v>
                </c:pt>
                <c:pt idx="997">
                  <c:v>0.99699999999998323</c:v>
                </c:pt>
                <c:pt idx="998">
                  <c:v>0.99799999999998323</c:v>
                </c:pt>
                <c:pt idx="999">
                  <c:v>0.99899999999998323</c:v>
                </c:pt>
                <c:pt idx="1000">
                  <c:v>0.99999999999998312</c:v>
                </c:pt>
              </c:numCache>
            </c:numRef>
          </c:xVal>
          <c:yVal>
            <c:numRef>
              <c:f>PFR!$F$10:$F$1010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6.5306122448979581E-4</c:v>
                </c:pt>
                <c:pt idx="2">
                  <c:v>1.2995739839200444E-3</c:v>
                </c:pt>
                <c:pt idx="3">
                  <c:v>1.9396038182843446E-3</c:v>
                </c:pt>
                <c:pt idx="4">
                  <c:v>2.5732157896781161E-3</c:v>
                </c:pt>
                <c:pt idx="5">
                  <c:v>3.200474479998246E-3</c:v>
                </c:pt>
                <c:pt idx="6">
                  <c:v>3.8214439888303534E-3</c:v>
                </c:pt>
                <c:pt idx="7">
                  <c:v>4.4361879315201634E-3</c:v>
                </c:pt>
                <c:pt idx="8">
                  <c:v>5.0447694374254485E-3</c:v>
                </c:pt>
                <c:pt idx="9">
                  <c:v>5.6472511483449941E-3</c:v>
                </c:pt>
                <c:pt idx="10">
                  <c:v>6.2436952171209953E-3</c:v>
                </c:pt>
                <c:pt idx="11">
                  <c:v>6.8341633064113016E-3</c:v>
                </c:pt>
                <c:pt idx="12">
                  <c:v>7.4187165876279E-3</c:v>
                </c:pt>
                <c:pt idx="13">
                  <c:v>7.9974157400380282E-3</c:v>
                </c:pt>
                <c:pt idx="14">
                  <c:v>8.5703209500243016E-3</c:v>
                </c:pt>
                <c:pt idx="15">
                  <c:v>9.1374919105002214E-3</c:v>
                </c:pt>
                <c:pt idx="16">
                  <c:v>9.6989878204774751E-3</c:v>
                </c:pt>
                <c:pt idx="17">
                  <c:v>1.0254867384781393E-2</c:v>
                </c:pt>
                <c:pt idx="18">
                  <c:v>1.0805188813910977E-2</c:v>
                </c:pt>
                <c:pt idx="19">
                  <c:v>1.1350009824039895E-2</c:v>
                </c:pt>
                <c:pt idx="20">
                  <c:v>1.1889387637154875E-2</c:v>
                </c:pt>
                <c:pt idx="21">
                  <c:v>1.2423378981327941E-2</c:v>
                </c:pt>
                <c:pt idx="22">
                  <c:v>1.295204009111894E-2</c:v>
                </c:pt>
                <c:pt idx="23">
                  <c:v>1.3475426708104848E-2</c:v>
                </c:pt>
                <c:pt idx="24">
                  <c:v>1.3993594081532359E-2</c:v>
                </c:pt>
                <c:pt idx="25">
                  <c:v>1.4506596969090292E-2</c:v>
                </c:pt>
                <c:pt idx="26">
                  <c:v>1.501448963779837E-2</c:v>
                </c:pt>
                <c:pt idx="27">
                  <c:v>1.5517325865008957E-2</c:v>
                </c:pt>
                <c:pt idx="28">
                  <c:v>1.6015158939518395E-2</c:v>
                </c:pt>
                <c:pt idx="29">
                  <c:v>1.6508041662784575E-2</c:v>
                </c:pt>
                <c:pt idx="30">
                  <c:v>1.6996026350247457E-2</c:v>
                </c:pt>
                <c:pt idx="31">
                  <c:v>1.7479164832749233E-2</c:v>
                </c:pt>
                <c:pt idx="32">
                  <c:v>1.7957508458050952E-2</c:v>
                </c:pt>
                <c:pt idx="33">
                  <c:v>1.8431108092442368E-2</c:v>
                </c:pt>
                <c:pt idx="34">
                  <c:v>1.8900014122441879E-2</c:v>
                </c:pt>
                <c:pt idx="35">
                  <c:v>1.9364276456583472E-2</c:v>
                </c:pt>
                <c:pt idx="36">
                  <c:v>1.982394452728755E-2</c:v>
                </c:pt>
                <c:pt idx="37">
                  <c:v>2.0279067292812696E-2</c:v>
                </c:pt>
                <c:pt idx="38">
                  <c:v>2.0729693239285338E-2</c:v>
                </c:pt>
                <c:pt idx="39">
                  <c:v>2.117587038280442E-2</c:v>
                </c:pt>
                <c:pt idx="40">
                  <c:v>2.161764627161818E-2</c:v>
                </c:pt>
                <c:pt idx="41">
                  <c:v>2.205506798837022E-2</c:v>
                </c:pt>
                <c:pt idx="42">
                  <c:v>2.2488182152412058E-2</c:v>
                </c:pt>
                <c:pt idx="43">
                  <c:v>2.2917034922179461E-2</c:v>
                </c:pt>
                <c:pt idx="44">
                  <c:v>2.3341671997629817E-2</c:v>
                </c:pt>
                <c:pt idx="45">
                  <c:v>2.3762138622737974E-2</c:v>
                </c:pt>
                <c:pt idx="46">
                  <c:v>2.4178479588047901E-2</c:v>
                </c:pt>
                <c:pt idx="47">
                  <c:v>2.4590739233277658E-2</c:v>
                </c:pt>
                <c:pt idx="48">
                  <c:v>2.4998961449975196E-2</c:v>
                </c:pt>
                <c:pt idx="49">
                  <c:v>2.5403189684222522E-2</c:v>
                </c:pt>
                <c:pt idx="50">
                  <c:v>2.5803466939385875E-2</c:v>
                </c:pt>
                <c:pt idx="51">
                  <c:v>2.6199835778909542E-2</c:v>
                </c:pt>
                <c:pt idx="52">
                  <c:v>2.6592338329151054E-2</c:v>
                </c:pt>
                <c:pt idx="53">
                  <c:v>2.6981016282255507E-2</c:v>
                </c:pt>
                <c:pt idx="54">
                  <c:v>2.7365910899066846E-2</c:v>
                </c:pt>
                <c:pt idx="55">
                  <c:v>2.7747063012073934E-2</c:v>
                </c:pt>
                <c:pt idx="56">
                  <c:v>2.8124513028389385E-2</c:v>
                </c:pt>
                <c:pt idx="57">
                  <c:v>2.8498300932759037E-2</c:v>
                </c:pt>
                <c:pt idx="58">
                  <c:v>2.8868466290600171E-2</c:v>
                </c:pt>
                <c:pt idx="59">
                  <c:v>2.9235048251066459E-2</c:v>
                </c:pt>
                <c:pt idx="60">
                  <c:v>2.9598085550137803E-2</c:v>
                </c:pt>
                <c:pt idx="61">
                  <c:v>2.9957616513733194E-2</c:v>
                </c:pt>
                <c:pt idx="62">
                  <c:v>3.0313679060844801E-2</c:v>
                </c:pt>
                <c:pt idx="63">
                  <c:v>3.0666310706691558E-2</c:v>
                </c:pt>
                <c:pt idx="64">
                  <c:v>3.1015548565890529E-2</c:v>
                </c:pt>
                <c:pt idx="65">
                  <c:v>3.1361429355644406E-2</c:v>
                </c:pt>
                <c:pt idx="66">
                  <c:v>3.170398939894354E-2</c:v>
                </c:pt>
                <c:pt idx="67">
                  <c:v>3.2043264627780899E-2</c:v>
                </c:pt>
                <c:pt idx="68">
                  <c:v>3.2379290586378499E-2</c:v>
                </c:pt>
                <c:pt idx="69">
                  <c:v>3.2712102434423802E-2</c:v>
                </c:pt>
                <c:pt idx="70">
                  <c:v>3.3041734950314608E-2</c:v>
                </c:pt>
                <c:pt idx="71">
                  <c:v>3.3368222534411116E-2</c:v>
                </c:pt>
                <c:pt idx="72">
                  <c:v>3.3691599212293803E-2</c:v>
                </c:pt>
                <c:pt idx="73">
                  <c:v>3.4011898638025735E-2</c:v>
                </c:pt>
                <c:pt idx="74">
                  <c:v>3.4329154097418171E-2</c:v>
                </c:pt>
                <c:pt idx="75">
                  <c:v>3.46433985112981E-2</c:v>
                </c:pt>
                <c:pt idx="76">
                  <c:v>3.4954664438776664E-2</c:v>
                </c:pt>
                <c:pt idx="77">
                  <c:v>3.5262984080517194E-2</c:v>
                </c:pt>
                <c:pt idx="78">
                  <c:v>3.5568389282001837E-2</c:v>
                </c:pt>
                <c:pt idx="79">
                  <c:v>3.5870911536795669E-2</c:v>
                </c:pt>
                <c:pt idx="80">
                  <c:v>3.6170581989807243E-2</c:v>
                </c:pt>
                <c:pt idx="81">
                  <c:v>3.6467431440544644E-2</c:v>
                </c:pt>
                <c:pt idx="82">
                  <c:v>3.6761490346365985E-2</c:v>
                </c:pt>
                <c:pt idx="83">
                  <c:v>3.7052788825723514E-2</c:v>
                </c:pt>
                <c:pt idx="84">
                  <c:v>3.7341356661400378E-2</c:v>
                </c:pt>
                <c:pt idx="85">
                  <c:v>3.7627223303739188E-2</c:v>
                </c:pt>
                <c:pt idx="86">
                  <c:v>3.7910417873861589E-2</c:v>
                </c:pt>
                <c:pt idx="87">
                  <c:v>3.8190969166878024E-2</c:v>
                </c:pt>
                <c:pt idx="88">
                  <c:v>3.8468905655086885E-2</c:v>
                </c:pt>
                <c:pt idx="89">
                  <c:v>3.8744255491162408E-2</c:v>
                </c:pt>
                <c:pt idx="90">
                  <c:v>3.9017046511330498E-2</c:v>
                </c:pt>
                <c:pt idx="91">
                  <c:v>3.9287306238531911E-2</c:v>
                </c:pt>
                <c:pt idx="92">
                  <c:v>3.9555061885572042E-2</c:v>
                </c:pt>
                <c:pt idx="93">
                  <c:v>3.9820340358256823E-2</c:v>
                </c:pt>
                <c:pt idx="94">
                  <c:v>4.0083168258514004E-2</c:v>
                </c:pt>
                <c:pt idx="95">
                  <c:v>4.0343571887499367E-2</c:v>
                </c:pt>
                <c:pt idx="96">
                  <c:v>4.0601577248687258E-2</c:v>
                </c:pt>
                <c:pt idx="97">
                  <c:v>4.0857210050944955E-2</c:v>
                </c:pt>
                <c:pt idx="98">
                  <c:v>4.111049571159036E-2</c:v>
                </c:pt>
                <c:pt idx="99">
                  <c:v>4.1361459359432584E-2</c:v>
                </c:pt>
                <c:pt idx="100">
                  <c:v>4.1610125837794956E-2</c:v>
                </c:pt>
                <c:pt idx="101">
                  <c:v>4.1856519707520017E-2</c:v>
                </c:pt>
                <c:pt idx="102">
                  <c:v>4.2100665249956142E-2</c:v>
                </c:pt>
                <c:pt idx="103">
                  <c:v>4.2342586469925392E-2</c:v>
                </c:pt>
                <c:pt idx="104">
                  <c:v>4.2582307098672237E-2</c:v>
                </c:pt>
                <c:pt idx="105">
                  <c:v>4.2819850596792802E-2</c:v>
                </c:pt>
                <c:pt idx="106">
                  <c:v>4.3055240157144369E-2</c:v>
                </c:pt>
                <c:pt idx="107">
                  <c:v>4.3288498707734761E-2</c:v>
                </c:pt>
                <c:pt idx="108">
                  <c:v>4.3519648914591418E-2</c:v>
                </c:pt>
                <c:pt idx="109">
                  <c:v>4.3748713184609808E-2</c:v>
                </c:pt>
                <c:pt idx="110">
                  <c:v>4.3975713668381024E-2</c:v>
                </c:pt>
                <c:pt idx="111">
                  <c:v>4.4200672262998258E-2</c:v>
                </c:pt>
                <c:pt idx="112">
                  <c:v>4.4423610614842013E-2</c:v>
                </c:pt>
                <c:pt idx="113">
                  <c:v>4.46445501223438E-2</c:v>
                </c:pt>
                <c:pt idx="114">
                  <c:v>4.4863511938728194E-2</c:v>
                </c:pt>
                <c:pt idx="115">
                  <c:v>4.5080516974733024E-2</c:v>
                </c:pt>
                <c:pt idx="116">
                  <c:v>4.5295585901307625E-2</c:v>
                </c:pt>
                <c:pt idx="117">
                  <c:v>4.5508739152288938E-2</c:v>
                </c:pt>
                <c:pt idx="118">
                  <c:v>4.5719996927055397E-2</c:v>
                </c:pt>
                <c:pt idx="119">
                  <c:v>4.5929379193158461E-2</c:v>
                </c:pt>
                <c:pt idx="120">
                  <c:v>4.6136905688931716E-2</c:v>
                </c:pt>
                <c:pt idx="121">
                  <c:v>4.6342595926077451E-2</c:v>
                </c:pt>
                <c:pt idx="122">
                  <c:v>4.654646919223062E-2</c:v>
                </c:pt>
                <c:pt idx="123">
                  <c:v>4.6748544553500179E-2</c:v>
                </c:pt>
                <c:pt idx="124">
                  <c:v>4.6948840856987702E-2</c:v>
                </c:pt>
                <c:pt idx="125">
                  <c:v>4.7147376733283251E-2</c:v>
                </c:pt>
                <c:pt idx="126">
                  <c:v>4.7344170598938501E-2</c:v>
                </c:pt>
                <c:pt idx="127">
                  <c:v>4.7539240658917042E-2</c:v>
                </c:pt>
                <c:pt idx="128">
                  <c:v>4.7732604909021904E-2</c:v>
                </c:pt>
                <c:pt idx="129">
                  <c:v>4.792428113830028E-2</c:v>
                </c:pt>
                <c:pt idx="130">
                  <c:v>4.8114286931425464E-2</c:v>
                </c:pt>
                <c:pt idx="131">
                  <c:v>4.8302639671056018E-2</c:v>
                </c:pt>
                <c:pt idx="132">
                  <c:v>4.8489356540172189E-2</c:v>
                </c:pt>
                <c:pt idx="133">
                  <c:v>4.8674454524389628E-2</c:v>
                </c:pt>
                <c:pt idx="134">
                  <c:v>4.8857950414250416E-2</c:v>
                </c:pt>
                <c:pt idx="135">
                  <c:v>4.9039860807491502E-2</c:v>
                </c:pt>
                <c:pt idx="136">
                  <c:v>4.9220202111290544E-2</c:v>
                </c:pt>
                <c:pt idx="137">
                  <c:v>4.9398990544489256E-2</c:v>
                </c:pt>
                <c:pt idx="138">
                  <c:v>4.9576242139794335E-2</c:v>
                </c:pt>
                <c:pt idx="139">
                  <c:v>4.9751972745956011E-2</c:v>
                </c:pt>
                <c:pt idx="140">
                  <c:v>4.9926198029924304E-2</c:v>
                </c:pt>
                <c:pt idx="141">
                  <c:v>5.0098933478983122E-2</c:v>
                </c:pt>
                <c:pt idx="142">
                  <c:v>5.0270194402862213E-2</c:v>
                </c:pt>
                <c:pt idx="143">
                  <c:v>5.0439995935827125E-2</c:v>
                </c:pt>
                <c:pt idx="144">
                  <c:v>5.0608353038747271E-2</c:v>
                </c:pt>
                <c:pt idx="145">
                  <c:v>5.0775280501142182E-2</c:v>
                </c:pt>
                <c:pt idx="146">
                  <c:v>5.0940792943206054E-2</c:v>
                </c:pt>
                <c:pt idx="147">
                  <c:v>5.1104904817810728E-2</c:v>
                </c:pt>
                <c:pt idx="148">
                  <c:v>5.1267630412487213E-2</c:v>
                </c:pt>
                <c:pt idx="149">
                  <c:v>5.1428983851385862E-2</c:v>
                </c:pt>
                <c:pt idx="150">
                  <c:v>5.1588979097215333E-2</c:v>
                </c:pt>
                <c:pt idx="151">
                  <c:v>5.1747629953160457E-2</c:v>
                </c:pt>
                <c:pt idx="152">
                  <c:v>5.190495006477918E-2</c:v>
                </c:pt>
                <c:pt idx="153">
                  <c:v>5.206095292187865E-2</c:v>
                </c:pt>
                <c:pt idx="154">
                  <c:v>5.2215651860370638E-2</c:v>
                </c:pt>
                <c:pt idx="155">
                  <c:v>5.2369060064106417E-2</c:v>
                </c:pt>
                <c:pt idx="156">
                  <c:v>5.2521190566691238E-2</c:v>
                </c:pt>
                <c:pt idx="157">
                  <c:v>5.2672056253278539E-2</c:v>
                </c:pt>
                <c:pt idx="158">
                  <c:v>5.2821669862344066E-2</c:v>
                </c:pt>
                <c:pt idx="159">
                  <c:v>5.2970043987440027E-2</c:v>
                </c:pt>
                <c:pt idx="160">
                  <c:v>5.311719107892942E-2</c:v>
                </c:pt>
                <c:pt idx="161">
                  <c:v>5.3263123445700729E-2</c:v>
                </c:pt>
                <c:pt idx="162">
                  <c:v>5.3407853256863105E-2</c:v>
                </c:pt>
                <c:pt idx="163">
                  <c:v>5.3551392543422199E-2</c:v>
                </c:pt>
                <c:pt idx="164">
                  <c:v>5.3693753199936807E-2</c:v>
                </c:pt>
                <c:pt idx="165">
                  <c:v>5.3834946986156484E-2</c:v>
                </c:pt>
                <c:pt idx="166">
                  <c:v>5.397498552864028E-2</c:v>
                </c:pt>
                <c:pt idx="167">
                  <c:v>5.4113880322356776E-2</c:v>
                </c:pt>
                <c:pt idx="168">
                  <c:v>5.425164273226555E-2</c:v>
                </c:pt>
                <c:pt idx="169">
                  <c:v>5.4388283994880285E-2</c:v>
                </c:pt>
                <c:pt idx="170">
                  <c:v>5.4523815219813594E-2</c:v>
                </c:pt>
                <c:pt idx="171">
                  <c:v>5.4658247391303857E-2</c:v>
                </c:pt>
                <c:pt idx="172">
                  <c:v>5.4791591369724085E-2</c:v>
                </c:pt>
                <c:pt idx="173">
                  <c:v>5.4923857893073094E-2</c:v>
                </c:pt>
                <c:pt idx="174">
                  <c:v>5.5055057578449092E-2</c:v>
                </c:pt>
                <c:pt idx="175">
                  <c:v>5.5185200923505866E-2</c:v>
                </c:pt>
                <c:pt idx="176">
                  <c:v>5.531429830789171E-2</c:v>
                </c:pt>
                <c:pt idx="177">
                  <c:v>5.54423599946713E-2</c:v>
                </c:pt>
                <c:pt idx="178">
                  <c:v>5.556939613173064E-2</c:v>
                </c:pt>
                <c:pt idx="179">
                  <c:v>5.5695416753165264E-2</c:v>
                </c:pt>
                <c:pt idx="180">
                  <c:v>5.5820431780651852E-2</c:v>
                </c:pt>
                <c:pt idx="181">
                  <c:v>5.5944451024803443E-2</c:v>
                </c:pt>
                <c:pt idx="182">
                  <c:v>5.6067484186508379E-2</c:v>
                </c:pt>
                <c:pt idx="183">
                  <c:v>5.6189540858253159E-2</c:v>
                </c:pt>
                <c:pt idx="184">
                  <c:v>5.6310630525429381E-2</c:v>
                </c:pt>
                <c:pt idx="185">
                  <c:v>5.6430762567624908E-2</c:v>
                </c:pt>
                <c:pt idx="186">
                  <c:v>5.6549946259899425E-2</c:v>
                </c:pt>
                <c:pt idx="187">
                  <c:v>5.6668190774044593E-2</c:v>
                </c:pt>
                <c:pt idx="188">
                  <c:v>5.6785505179828895E-2</c:v>
                </c:pt>
                <c:pt idx="189">
                  <c:v>5.6901898446227367E-2</c:v>
                </c:pt>
                <c:pt idx="190">
                  <c:v>5.70173794426364E-2</c:v>
                </c:pt>
                <c:pt idx="191">
                  <c:v>5.7131956940073718E-2</c:v>
                </c:pt>
                <c:pt idx="192">
                  <c:v>5.724563961236373E-2</c:v>
                </c:pt>
                <c:pt idx="193">
                  <c:v>5.7358436037308433E-2</c:v>
                </c:pt>
                <c:pt idx="194">
                  <c:v>5.747035469784393E-2</c:v>
                </c:pt>
                <c:pt idx="195">
                  <c:v>5.7581403983182844E-2</c:v>
                </c:pt>
                <c:pt idx="196">
                  <c:v>5.7691592189942714E-2</c:v>
                </c:pt>
                <c:pt idx="197">
                  <c:v>5.7800927523260492E-2</c:v>
                </c:pt>
                <c:pt idx="198">
                  <c:v>5.7909418097893413E-2</c:v>
                </c:pt>
                <c:pt idx="199">
                  <c:v>5.8017071939306247E-2</c:v>
                </c:pt>
                <c:pt idx="200">
                  <c:v>5.8123896984745217E-2</c:v>
                </c:pt>
                <c:pt idx="201">
                  <c:v>5.8229901084298624E-2</c:v>
                </c:pt>
                <c:pt idx="202">
                  <c:v>5.8335092001944429E-2</c:v>
                </c:pt>
                <c:pt idx="203">
                  <c:v>5.8439477416584833E-2</c:v>
                </c:pt>
                <c:pt idx="204">
                  <c:v>5.8543064923068114E-2</c:v>
                </c:pt>
                <c:pt idx="205">
                  <c:v>5.8645862033197778E-2</c:v>
                </c:pt>
                <c:pt idx="206">
                  <c:v>5.8747876176729219E-2</c:v>
                </c:pt>
                <c:pt idx="207">
                  <c:v>5.8849114702354037E-2</c:v>
                </c:pt>
                <c:pt idx="208">
                  <c:v>5.8949584878672093E-2</c:v>
                </c:pt>
                <c:pt idx="209">
                  <c:v>5.9049293895151546E-2</c:v>
                </c:pt>
                <c:pt idx="210">
                  <c:v>5.9148248863076923E-2</c:v>
                </c:pt>
                <c:pt idx="211">
                  <c:v>5.9246456816485403E-2</c:v>
                </c:pt>
                <c:pt idx="212">
                  <c:v>5.9343924713091453E-2</c:v>
                </c:pt>
                <c:pt idx="213">
                  <c:v>5.9440659435199952E-2</c:v>
                </c:pt>
                <c:pt idx="214">
                  <c:v>5.9536667790607921E-2</c:v>
                </c:pt>
                <c:pt idx="215">
                  <c:v>5.9631956513495024E-2</c:v>
                </c:pt>
                <c:pt idx="216">
                  <c:v>5.9726532265302945E-2</c:v>
                </c:pt>
                <c:pt idx="217">
                  <c:v>5.9820401635603815E-2</c:v>
                </c:pt>
                <c:pt idx="218">
                  <c:v>5.9913571142957756E-2</c:v>
                </c:pt>
                <c:pt idx="219">
                  <c:v>6.0006047235759738E-2</c:v>
                </c:pt>
                <c:pt idx="220">
                  <c:v>6.009783629307585E-2</c:v>
                </c:pt>
                <c:pt idx="221">
                  <c:v>6.0188944625469101E-2</c:v>
                </c:pt>
                <c:pt idx="222">
                  <c:v>6.0279378475814903E-2</c:v>
                </c:pt>
                <c:pt idx="223">
                  <c:v>6.0369144020106333E-2</c:v>
                </c:pt>
                <c:pt idx="224">
                  <c:v>6.0458247368249333E-2</c:v>
                </c:pt>
                <c:pt idx="225">
                  <c:v>6.0546694564847951E-2</c:v>
                </c:pt>
                <c:pt idx="226">
                  <c:v>6.0634491589979737E-2</c:v>
                </c:pt>
                <c:pt idx="227">
                  <c:v>6.072164435996142E-2</c:v>
                </c:pt>
                <c:pt idx="228">
                  <c:v>6.0808158728105015E-2</c:v>
                </c:pt>
                <c:pt idx="229">
                  <c:v>6.0894040485464429E-2</c:v>
                </c:pt>
                <c:pt idx="230">
                  <c:v>6.0979295361572719E-2</c:v>
                </c:pt>
                <c:pt idx="231">
                  <c:v>6.1063929025170105E-2</c:v>
                </c:pt>
                <c:pt idx="232">
                  <c:v>6.1147947084922848E-2</c:v>
                </c:pt>
                <c:pt idx="233">
                  <c:v>6.1231355090133124E-2</c:v>
                </c:pt>
                <c:pt idx="234">
                  <c:v>6.1314158531439997E-2</c:v>
                </c:pt>
                <c:pt idx="235">
                  <c:v>6.1396362841511558E-2</c:v>
                </c:pt>
                <c:pt idx="236">
                  <c:v>6.1477973395728455E-2</c:v>
                </c:pt>
                <c:pt idx="237">
                  <c:v>6.1558995512858788E-2</c:v>
                </c:pt>
                <c:pt idx="238">
                  <c:v>6.1639434455724555E-2</c:v>
                </c:pt>
                <c:pt idx="239">
                  <c:v>6.1719295431859757E-2</c:v>
                </c:pt>
                <c:pt idx="240">
                  <c:v>6.1798583594160211E-2</c:v>
                </c:pt>
                <c:pt idx="241">
                  <c:v>6.187730404152525E-2</c:v>
                </c:pt>
                <c:pt idx="242">
                  <c:v>6.1955461819491353E-2</c:v>
                </c:pt>
                <c:pt idx="243">
                  <c:v>6.2033061920857835E-2</c:v>
                </c:pt>
                <c:pt idx="244">
                  <c:v>6.2110109286304685E-2</c:v>
                </c:pt>
                <c:pt idx="245">
                  <c:v>6.2186608805002659E-2</c:v>
                </c:pt>
                <c:pt idx="246">
                  <c:v>6.2262565315215734E-2</c:v>
                </c:pt>
                <c:pt idx="247">
                  <c:v>6.2337983604895994E-2</c:v>
                </c:pt>
                <c:pt idx="248">
                  <c:v>6.2412868412271068E-2</c:v>
                </c:pt>
                <c:pt idx="249">
                  <c:v>6.2487224426424216E-2</c:v>
                </c:pt>
                <c:pt idx="250">
                  <c:v>6.2561056287867137E-2</c:v>
                </c:pt>
                <c:pt idx="251">
                  <c:v>6.2634368589105593E-2</c:v>
                </c:pt>
                <c:pt idx="252">
                  <c:v>6.2707165875197965E-2</c:v>
                </c:pt>
                <c:pt idx="253">
                  <c:v>6.2779452644306816E-2</c:v>
                </c:pt>
                <c:pt idx="254">
                  <c:v>6.2851233348243565E-2</c:v>
                </c:pt>
                <c:pt idx="255">
                  <c:v>6.2922512393006294E-2</c:v>
                </c:pt>
                <c:pt idx="256">
                  <c:v>6.299329413931086E-2</c:v>
                </c:pt>
                <c:pt idx="257">
                  <c:v>6.3063582903115409E-2</c:v>
                </c:pt>
                <c:pt idx="258">
                  <c:v>6.3133382956138254E-2</c:v>
                </c:pt>
                <c:pt idx="259">
                  <c:v>6.3202698526369325E-2</c:v>
                </c:pt>
                <c:pt idx="260">
                  <c:v>6.3271533798575211E-2</c:v>
                </c:pt>
                <c:pt idx="261">
                  <c:v>6.3339892914797927E-2</c:v>
                </c:pt>
                <c:pt idx="262">
                  <c:v>6.3407779974847436E-2</c:v>
                </c:pt>
                <c:pt idx="263">
                  <c:v>6.3475199036787999E-2</c:v>
                </c:pt>
                <c:pt idx="264">
                  <c:v>6.3542154117418495E-2</c:v>
                </c:pt>
                <c:pt idx="265">
                  <c:v>6.3608649192746738E-2</c:v>
                </c:pt>
                <c:pt idx="266">
                  <c:v>6.367468819845791E-2</c:v>
                </c:pt>
                <c:pt idx="267">
                  <c:v>6.3740275030377075E-2</c:v>
                </c:pt>
                <c:pt idx="268">
                  <c:v>6.380541354492604E-2</c:v>
                </c:pt>
                <c:pt idx="269">
                  <c:v>6.3870107559574479E-2</c:v>
                </c:pt>
                <c:pt idx="270">
                  <c:v>6.3934360853285424E-2</c:v>
                </c:pt>
                <c:pt idx="271">
                  <c:v>6.3998177166955245E-2</c:v>
                </c:pt>
                <c:pt idx="272">
                  <c:v>6.4061560203848192E-2</c:v>
                </c:pt>
                <c:pt idx="273">
                  <c:v>6.4124513630025443E-2</c:v>
                </c:pt>
                <c:pt idx="274">
                  <c:v>6.4187041074768955E-2</c:v>
                </c:pt>
                <c:pt idx="275">
                  <c:v>6.4249146130999926E-2</c:v>
                </c:pt>
                <c:pt idx="276">
                  <c:v>6.4310832355692182E-2</c:v>
                </c:pt>
                <c:pt idx="277">
                  <c:v>6.4372103270280367E-2</c:v>
                </c:pt>
                <c:pt idx="278">
                  <c:v>6.4432962361063065E-2</c:v>
                </c:pt>
                <c:pt idx="279">
                  <c:v>6.4493413079601006E-2</c:v>
                </c:pt>
                <c:pt idx="280">
                  <c:v>6.4553458843110298E-2</c:v>
                </c:pt>
                <c:pt idx="281">
                  <c:v>6.461310303485078E-2</c:v>
                </c:pt>
                <c:pt idx="282">
                  <c:v>6.4672349004509605E-2</c:v>
                </c:pt>
                <c:pt idx="283">
                  <c:v>6.4731200068580075E-2</c:v>
                </c:pt>
                <c:pt idx="284">
                  <c:v>6.47896595107358E-2</c:v>
                </c:pt>
                <c:pt idx="285">
                  <c:v>6.4847730582200253E-2</c:v>
                </c:pt>
                <c:pt idx="286">
                  <c:v>6.4905416502111721E-2</c:v>
                </c:pt>
                <c:pt idx="287">
                  <c:v>6.4962720457883857E-2</c:v>
                </c:pt>
                <c:pt idx="288">
                  <c:v>6.5019645605561699E-2</c:v>
                </c:pt>
                <c:pt idx="289">
                  <c:v>6.5076195070173315E-2</c:v>
                </c:pt>
                <c:pt idx="290">
                  <c:v>6.5132371946077211E-2</c:v>
                </c:pt>
                <c:pt idx="291">
                  <c:v>6.5188179297305374E-2</c:v>
                </c:pt>
                <c:pt idx="292">
                  <c:v>6.5243620157902138E-2</c:v>
                </c:pt>
                <c:pt idx="293">
                  <c:v>6.5298697532258934E-2</c:v>
                </c:pt>
                <c:pt idx="294">
                  <c:v>6.5353414395444856E-2</c:v>
                </c:pt>
                <c:pt idx="295">
                  <c:v>6.5407773693533219E-2</c:v>
                </c:pt>
                <c:pt idx="296">
                  <c:v>6.5461778343924151E-2</c:v>
                </c:pt>
                <c:pt idx="297">
                  <c:v>6.5515431235663169E-2</c:v>
                </c:pt>
                <c:pt idx="298">
                  <c:v>6.5568735229755926E-2</c:v>
                </c:pt>
                <c:pt idx="299">
                  <c:v>6.562169315947905E-2</c:v>
                </c:pt>
                <c:pt idx="300">
                  <c:v>6.5674307830687256E-2</c:v>
                </c:pt>
                <c:pt idx="301">
                  <c:v>6.5726582022116647E-2</c:v>
                </c:pt>
                <c:pt idx="302">
                  <c:v>6.5778518485684376E-2</c:v>
                </c:pt>
                <c:pt idx="303">
                  <c:v>6.5830119946784615E-2</c:v>
                </c:pt>
                <c:pt idx="304">
                  <c:v>6.588138910458094E-2</c:v>
                </c:pt>
                <c:pt idx="305">
                  <c:v>6.5932328632295145E-2</c:v>
                </c:pt>
                <c:pt idx="306">
                  <c:v>6.5982941177492607E-2</c:v>
                </c:pt>
                <c:pt idx="307">
                  <c:v>6.6033229362364096E-2</c:v>
                </c:pt>
                <c:pt idx="308">
                  <c:v>6.608319578400422E-2</c:v>
                </c:pt>
                <c:pt idx="309">
                  <c:v>6.6132843014686499E-2</c:v>
                </c:pt>
                <c:pt idx="310">
                  <c:v>6.6182173602135075E-2</c:v>
                </c:pt>
                <c:pt idx="311">
                  <c:v>6.6231190069793167E-2</c:v>
                </c:pt>
                <c:pt idx="312">
                  <c:v>6.6279894917088286E-2</c:v>
                </c:pt>
                <c:pt idx="313">
                  <c:v>6.6328290619694183E-2</c:v>
                </c:pt>
                <c:pt idx="314">
                  <c:v>6.6376379629789706E-2</c:v>
                </c:pt>
                <c:pt idx="315">
                  <c:v>6.6424164376314501E-2</c:v>
                </c:pt>
                <c:pt idx="316">
                  <c:v>6.6471647265221659E-2</c:v>
                </c:pt>
                <c:pt idx="317">
                  <c:v>6.6518830679727262E-2</c:v>
                </c:pt>
                <c:pt idx="318">
                  <c:v>6.6565716980557008E-2</c:v>
                </c:pt>
                <c:pt idx="319">
                  <c:v>6.6612308506189807E-2</c:v>
                </c:pt>
                <c:pt idx="320">
                  <c:v>6.6658607573098466E-2</c:v>
                </c:pt>
                <c:pt idx="321">
                  <c:v>6.6704616475987522E-2</c:v>
                </c:pt>
                <c:pt idx="322">
                  <c:v>6.675033748802818E-2</c:v>
                </c:pt>
                <c:pt idx="323">
                  <c:v>6.6795772861090452E-2</c:v>
                </c:pt>
                <c:pt idx="324">
                  <c:v>6.684092482597255E-2</c:v>
                </c:pt>
                <c:pt idx="325">
                  <c:v>6.6885795592627473E-2</c:v>
                </c:pt>
                <c:pt idx="326">
                  <c:v>6.693038735038695E-2</c:v>
                </c:pt>
                <c:pt idx="327">
                  <c:v>6.6974702268182668E-2</c:v>
                </c:pt>
                <c:pt idx="328">
                  <c:v>6.701874249476486E-2</c:v>
                </c:pt>
                <c:pt idx="329">
                  <c:v>6.706251015891837E-2</c:v>
                </c:pt>
                <c:pt idx="330">
                  <c:v>6.7106007369676007E-2</c:v>
                </c:pt>
                <c:pt idx="331">
                  <c:v>6.7149236216529504E-2</c:v>
                </c:pt>
                <c:pt idx="332">
                  <c:v>6.7192198769637876E-2</c:v>
                </c:pt>
                <c:pt idx="333">
                  <c:v>6.7234897080033329E-2</c:v>
                </c:pt>
                <c:pt idx="334">
                  <c:v>6.7277333179824775E-2</c:v>
                </c:pt>
                <c:pt idx="335">
                  <c:v>6.7319509082398851E-2</c:v>
                </c:pt>
                <c:pt idx="336">
                  <c:v>6.7361426782618639E-2</c:v>
                </c:pt>
                <c:pt idx="337">
                  <c:v>6.7403088257019975E-2</c:v>
                </c:pt>
                <c:pt idx="338">
                  <c:v>6.7444495464005508E-2</c:v>
                </c:pt>
                <c:pt idx="339">
                  <c:v>6.7485650344036405E-2</c:v>
                </c:pt>
                <c:pt idx="340">
                  <c:v>6.752655481982181E-2</c:v>
                </c:pt>
                <c:pt idx="341">
                  <c:v>6.75672107965061E-2</c:v>
                </c:pt>
                <c:pt idx="342">
                  <c:v>6.7607620161853926E-2</c:v>
                </c:pt>
                <c:pt idx="343">
                  <c:v>6.7647784786433046E-2</c:v>
                </c:pt>
                <c:pt idx="344">
                  <c:v>6.7687706523795091E-2</c:v>
                </c:pt>
                <c:pt idx="345">
                  <c:v>6.7727387210654105E-2</c:v>
                </c:pt>
                <c:pt idx="346">
                  <c:v>6.7766828667063086E-2</c:v>
                </c:pt>
                <c:pt idx="347">
                  <c:v>6.78060326965884E-2</c:v>
                </c:pt>
                <c:pt idx="348">
                  <c:v>6.7845001086482171E-2</c:v>
                </c:pt>
                <c:pt idx="349">
                  <c:v>6.7883735607852699E-2</c:v>
                </c:pt>
                <c:pt idx="350">
                  <c:v>6.7922238015832817E-2</c:v>
                </c:pt>
                <c:pt idx="351">
                  <c:v>6.7960510049746334E-2</c:v>
                </c:pt>
                <c:pt idx="352">
                  <c:v>6.7998553433272532E-2</c:v>
                </c:pt>
                <c:pt idx="353">
                  <c:v>6.8036369874608732E-2</c:v>
                </c:pt>
                <c:pt idx="354">
                  <c:v>6.8073961066630981E-2</c:v>
                </c:pt>
                <c:pt idx="355">
                  <c:v>6.8111328687052899E-2</c:v>
                </c:pt>
                <c:pt idx="356">
                  <c:v>6.8148474398582612E-2</c:v>
                </c:pt>
                <c:pt idx="357">
                  <c:v>6.8185399849077968E-2</c:v>
                </c:pt>
                <c:pt idx="358">
                  <c:v>6.8222106671699853E-2</c:v>
                </c:pt>
                <c:pt idx="359">
                  <c:v>6.8258596485063813E-2</c:v>
                </c:pt>
                <c:pt idx="360">
                  <c:v>6.8294870893389883E-2</c:v>
                </c:pt>
                <c:pt idx="361">
                  <c:v>6.8330931486650676E-2</c:v>
                </c:pt>
                <c:pt idx="362">
                  <c:v>6.8366779840717817E-2</c:v>
                </c:pt>
                <c:pt idx="363">
                  <c:v>6.8402417517506642E-2</c:v>
                </c:pt>
                <c:pt idx="364">
                  <c:v>6.8437846065119254E-2</c:v>
                </c:pt>
                <c:pt idx="365">
                  <c:v>6.8473067017985945E-2</c:v>
                </c:pt>
                <c:pt idx="366">
                  <c:v>6.8508081897004955E-2</c:v>
                </c:pt>
                <c:pt idx="367">
                  <c:v>6.8542892209680656E-2</c:v>
                </c:pt>
                <c:pt idx="368">
                  <c:v>6.8577499450260163E-2</c:v>
                </c:pt>
                <c:pt idx="369">
                  <c:v>6.8611905099868364E-2</c:v>
                </c:pt>
                <c:pt idx="370">
                  <c:v>6.8646110626641416E-2</c:v>
                </c:pt>
                <c:pt idx="371">
                  <c:v>6.8680117485858699E-2</c:v>
                </c:pt>
                <c:pt idx="372">
                  <c:v>6.8713927120073293E-2</c:v>
                </c:pt>
                <c:pt idx="373">
                  <c:v>6.8747540959240919E-2</c:v>
                </c:pt>
                <c:pt idx="374">
                  <c:v>6.8780960420847498E-2</c:v>
                </c:pt>
                <c:pt idx="375">
                  <c:v>6.8814186910035158E-2</c:v>
                </c:pt>
                <c:pt idx="376">
                  <c:v>6.8847221819726884E-2</c:v>
                </c:pt>
                <c:pt idx="377">
                  <c:v>6.888006653074974E-2</c:v>
                </c:pt>
                <c:pt idx="378">
                  <c:v>6.8912722411956645E-2</c:v>
                </c:pt>
                <c:pt idx="379">
                  <c:v>6.8945190820346836E-2</c:v>
                </c:pt>
                <c:pt idx="380">
                  <c:v>6.8977473101184947E-2</c:v>
                </c:pt>
                <c:pt idx="381">
                  <c:v>6.9009570588118713E-2</c:v>
                </c:pt>
                <c:pt idx="382">
                  <c:v>6.9041484603295372E-2</c:v>
                </c:pt>
                <c:pt idx="383">
                  <c:v>6.9073216457476758E-2</c:v>
                </c:pt>
                <c:pt idx="384">
                  <c:v>6.9104767450153121E-2</c:v>
                </c:pt>
                <c:pt idx="385">
                  <c:v>6.913613886965557E-2</c:v>
                </c:pt>
                <c:pt idx="386">
                  <c:v>6.9167331993267384E-2</c:v>
                </c:pt>
                <c:pt idx="387">
                  <c:v>6.9198348087333966E-2</c:v>
                </c:pt>
                <c:pt idx="388">
                  <c:v>6.9229188407371647E-2</c:v>
                </c:pt>
                <c:pt idx="389">
                  <c:v>6.9259854198175194E-2</c:v>
                </c:pt>
                <c:pt idx="390">
                  <c:v>6.9290346693924171E-2</c:v>
                </c:pt>
                <c:pt idx="391">
                  <c:v>6.9320667118288104E-2</c:v>
                </c:pt>
                <c:pt idx="392">
                  <c:v>6.9350816684530442E-2</c:v>
                </c:pt>
                <c:pt idx="393">
                  <c:v>6.9380796595611388E-2</c:v>
                </c:pt>
                <c:pt idx="394">
                  <c:v>6.9410608044289585E-2</c:v>
                </c:pt>
                <c:pt idx="395">
                  <c:v>6.9440252213222628E-2</c:v>
                </c:pt>
                <c:pt idx="396">
                  <c:v>6.9469730275066532E-2</c:v>
                </c:pt>
                <c:pt idx="397">
                  <c:v>6.9499043392574039E-2</c:v>
                </c:pt>
                <c:pt idx="398">
                  <c:v>6.9528192718691845E-2</c:v>
                </c:pt>
                <c:pt idx="399">
                  <c:v>6.9557179396656774E-2</c:v>
                </c:pt>
                <c:pt idx="400">
                  <c:v>6.9586004560090856E-2</c:v>
                </c:pt>
                <c:pt idx="401">
                  <c:v>6.9614669333095375E-2</c:v>
                </c:pt>
                <c:pt idx="402">
                  <c:v>6.9643174830343865E-2</c:v>
                </c:pt>
                <c:pt idx="403">
                  <c:v>6.9671522157174107E-2</c:v>
                </c:pt>
                <c:pt idx="404">
                  <c:v>6.9699712409679079E-2</c:v>
                </c:pt>
                <c:pt idx="405">
                  <c:v>6.972774667479692E-2</c:v>
                </c:pt>
                <c:pt idx="406">
                  <c:v>6.9755626030399906E-2</c:v>
                </c:pt>
                <c:pt idx="407">
                  <c:v>6.9783351545382469E-2</c:v>
                </c:pt>
                <c:pt idx="408">
                  <c:v>6.9810924279748193E-2</c:v>
                </c:pt>
                <c:pt idx="409">
                  <c:v>6.9838345284695943E-2</c:v>
                </c:pt>
                <c:pt idx="410">
                  <c:v>6.9865615602704961E-2</c:v>
                </c:pt>
                <c:pt idx="411">
                  <c:v>6.9892736267619091E-2</c:v>
                </c:pt>
                <c:pt idx="412">
                  <c:v>6.9919708304730072E-2</c:v>
                </c:pt>
                <c:pt idx="413">
                  <c:v>6.9946532730859934E-2</c:v>
                </c:pt>
                <c:pt idx="414">
                  <c:v>6.9973210554442444E-2</c:v>
                </c:pt>
                <c:pt idx="415">
                  <c:v>6.9999742775603738E-2</c:v>
                </c:pt>
                <c:pt idx="416">
                  <c:v>7.0026130386242016E-2</c:v>
                </c:pt>
                <c:pt idx="417">
                  <c:v>7.0052374370106418E-2</c:v>
                </c:pt>
                <c:pt idx="418">
                  <c:v>7.0078475702875023E-2</c:v>
                </c:pt>
                <c:pt idx="419">
                  <c:v>7.0104435352232014E-2</c:v>
                </c:pt>
                <c:pt idx="420">
                  <c:v>7.0130254277943962E-2</c:v>
                </c:pt>
                <c:pt idx="421">
                  <c:v>7.015593343193538E-2</c:v>
                </c:pt>
                <c:pt idx="422">
                  <c:v>7.0181473758363352E-2</c:v>
                </c:pt>
                <c:pt idx="423">
                  <c:v>7.0206876193691439E-2</c:v>
                </c:pt>
                <c:pt idx="424">
                  <c:v>7.0232141666762782E-2</c:v>
                </c:pt>
                <c:pt idx="425">
                  <c:v>7.0257271098872337E-2</c:v>
                </c:pt>
                <c:pt idx="426">
                  <c:v>7.0282265403838459E-2</c:v>
                </c:pt>
                <c:pt idx="427">
                  <c:v>7.0307125488073621E-2</c:v>
                </c:pt>
                <c:pt idx="428">
                  <c:v>7.03318522506544E-2</c:v>
                </c:pt>
                <c:pt idx="429">
                  <c:v>7.0356446583390742E-2</c:v>
                </c:pt>
                <c:pt idx="430">
                  <c:v>7.0380909370894446E-2</c:v>
                </c:pt>
                <c:pt idx="431">
                  <c:v>7.0405241490646961E-2</c:v>
                </c:pt>
                <c:pt idx="432">
                  <c:v>7.0429443813066414E-2</c:v>
                </c:pt>
                <c:pt idx="433">
                  <c:v>7.0453517201573945E-2</c:v>
                </c:pt>
                <c:pt idx="434">
                  <c:v>7.047746251265935E-2</c:v>
                </c:pt>
                <c:pt idx="435">
                  <c:v>7.0501280595945987E-2</c:v>
                </c:pt>
                <c:pt idx="436">
                  <c:v>7.0524972294255042E-2</c:v>
                </c:pt>
                <c:pt idx="437">
                  <c:v>7.0548538443669082E-2</c:v>
                </c:pt>
                <c:pt idx="438">
                  <c:v>7.0571979873594912E-2</c:v>
                </c:pt>
                <c:pt idx="439">
                  <c:v>7.0595297406825838E-2</c:v>
                </c:pt>
                <c:pt idx="440">
                  <c:v>7.06184918596032E-2</c:v>
                </c:pt>
                <c:pt idx="441">
                  <c:v>7.0641564041677291E-2</c:v>
                </c:pt>
                <c:pt idx="442">
                  <c:v>7.0664514756367619E-2</c:v>
                </c:pt>
                <c:pt idx="443">
                  <c:v>7.0687344800622567E-2</c:v>
                </c:pt>
                <c:pt idx="444">
                  <c:v>7.0710054965078359E-2</c:v>
                </c:pt>
                <c:pt idx="445">
                  <c:v>7.0732646034117483E-2</c:v>
                </c:pt>
                <c:pt idx="446">
                  <c:v>7.0755118785926455E-2</c:v>
                </c:pt>
                <c:pt idx="447">
                  <c:v>7.0777473992552964E-2</c:v>
                </c:pt>
                <c:pt idx="448">
                  <c:v>7.0799712419962468E-2</c:v>
                </c:pt>
                <c:pt idx="449">
                  <c:v>7.0821834828094177E-2</c:v>
                </c:pt>
                <c:pt idx="450">
                  <c:v>7.0843841970916394E-2</c:v>
                </c:pt>
                <c:pt idx="451">
                  <c:v>7.0865734596481378E-2</c:v>
                </c:pt>
                <c:pt idx="452">
                  <c:v>7.0887513446979564E-2</c:v>
                </c:pt>
                <c:pt idx="453">
                  <c:v>7.0909179258793267E-2</c:v>
                </c:pt>
                <c:pt idx="454">
                  <c:v>7.0930732762549756E-2</c:v>
                </c:pt>
                <c:pt idx="455">
                  <c:v>7.0952174683173844E-2</c:v>
                </c:pt>
                <c:pt idx="456">
                  <c:v>7.0973505739939921E-2</c:v>
                </c:pt>
                <c:pt idx="457">
                  <c:v>7.0994726646523412E-2</c:v>
                </c:pt>
                <c:pt idx="458">
                  <c:v>7.1015838111051735E-2</c:v>
                </c:pt>
                <c:pt idx="459">
                  <c:v>7.1036840836154719E-2</c:v>
                </c:pt>
                <c:pt idx="460">
                  <c:v>7.1057735519014523E-2</c:v>
                </c:pt>
                <c:pt idx="461">
                  <c:v>7.1078522851414999E-2</c:v>
                </c:pt>
                <c:pt idx="462">
                  <c:v>7.1099203519790585E-2</c:v>
                </c:pt>
                <c:pt idx="463">
                  <c:v>7.1119778205274639E-2</c:v>
                </c:pt>
                <c:pt idx="464">
                  <c:v>7.1140247583747374E-2</c:v>
                </c:pt>
                <c:pt idx="465">
                  <c:v>7.1160612325883207E-2</c:v>
                </c:pt>
                <c:pt idx="466">
                  <c:v>7.1180873097197644E-2</c:v>
                </c:pt>
                <c:pt idx="467">
                  <c:v>7.120103055809375E-2</c:v>
                </c:pt>
                <c:pt idx="468">
                  <c:v>7.1221085363908018E-2</c:v>
                </c:pt>
                <c:pt idx="469">
                  <c:v>7.1241038164955903E-2</c:v>
                </c:pt>
                <c:pt idx="470">
                  <c:v>7.1260889606576797E-2</c:v>
                </c:pt>
                <c:pt idx="471">
                  <c:v>7.128064032917858E-2</c:v>
                </c:pt>
                <c:pt idx="472">
                  <c:v>7.1300290968281749E-2</c:v>
                </c:pt>
                <c:pt idx="473">
                  <c:v>7.131984215456301E-2</c:v>
                </c:pt>
                <c:pt idx="474">
                  <c:v>7.1339294513898505E-2</c:v>
                </c:pt>
                <c:pt idx="475">
                  <c:v>7.1358648667406599E-2</c:v>
                </c:pt>
                <c:pt idx="476">
                  <c:v>7.1377905231490166E-2</c:v>
                </c:pt>
                <c:pt idx="477">
                  <c:v>7.1397064817878539E-2</c:v>
                </c:pt>
                <c:pt idx="478">
                  <c:v>7.1416128033668924E-2</c:v>
                </c:pt>
                <c:pt idx="479">
                  <c:v>7.1435095481367533E-2</c:v>
                </c:pt>
                <c:pt idx="480">
                  <c:v>7.1453967758930162E-2</c:v>
                </c:pt>
                <c:pt idx="481">
                  <c:v>7.147274545980245E-2</c:v>
                </c:pt>
                <c:pt idx="482">
                  <c:v>7.1491429172959725E-2</c:v>
                </c:pt>
                <c:pt idx="483">
                  <c:v>7.1510019482946413E-2</c:v>
                </c:pt>
                <c:pt idx="484">
                  <c:v>7.1528516969915065E-2</c:v>
                </c:pt>
                <c:pt idx="485">
                  <c:v>7.1546922209664993E-2</c:v>
                </c:pt>
                <c:pt idx="486">
                  <c:v>7.1565235773680555E-2</c:v>
                </c:pt>
                <c:pt idx="487">
                  <c:v>7.1583458229168978E-2</c:v>
                </c:pt>
                <c:pt idx="488">
                  <c:v>7.1601590139097893E-2</c:v>
                </c:pt>
                <c:pt idx="489">
                  <c:v>7.1619632062232416E-2</c:v>
                </c:pt>
                <c:pt idx="490">
                  <c:v>7.1637584553171901E-2</c:v>
                </c:pt>
                <c:pt idx="491">
                  <c:v>7.1655448162386351E-2</c:v>
                </c:pt>
                <c:pt idx="492">
                  <c:v>7.167322343625239E-2</c:v>
                </c:pt>
                <c:pt idx="493">
                  <c:v>7.1690910917088943E-2</c:v>
                </c:pt>
                <c:pt idx="494">
                  <c:v>7.1708511143192544E-2</c:v>
                </c:pt>
                <c:pt idx="495">
                  <c:v>7.1726024648872275E-2</c:v>
                </c:pt>
                <c:pt idx="496">
                  <c:v>7.1743451964484395E-2</c:v>
                </c:pt>
                <c:pt idx="497">
                  <c:v>7.1760793616466576E-2</c:v>
                </c:pt>
                <c:pt idx="498">
                  <c:v>7.1778050127371873E-2</c:v>
                </c:pt>
                <c:pt idx="499">
                  <c:v>7.1795222015902285E-2</c:v>
                </c:pt>
                <c:pt idx="500">
                  <c:v>7.1812309796942003E-2</c:v>
                </c:pt>
                <c:pt idx="501">
                  <c:v>7.182931398159037E-2</c:v>
                </c:pt>
                <c:pt idx="502">
                  <c:v>7.1846235077194481E-2</c:v>
                </c:pt>
                <c:pt idx="503">
                  <c:v>7.1863073587381462E-2</c:v>
                </c:pt>
                <c:pt idx="504">
                  <c:v>7.1879830012090459E-2</c:v>
                </c:pt>
                <c:pt idx="505">
                  <c:v>7.1896504847604265E-2</c:v>
                </c:pt>
                <c:pt idx="506">
                  <c:v>7.1913098586580695E-2</c:v>
                </c:pt>
                <c:pt idx="507">
                  <c:v>7.1929611718083611E-2</c:v>
                </c:pt>
                <c:pt idx="508">
                  <c:v>7.1946044727613678E-2</c:v>
                </c:pt>
                <c:pt idx="509">
                  <c:v>7.1962398097138766E-2</c:v>
                </c:pt>
                <c:pt idx="510">
                  <c:v>7.1978672305124114E-2</c:v>
                </c:pt>
                <c:pt idx="511">
                  <c:v>7.1994867826562184E-2</c:v>
                </c:pt>
                <c:pt idx="512">
                  <c:v>7.2010985133002192E-2</c:v>
                </c:pt>
                <c:pt idx="513">
                  <c:v>7.2027024692579406E-2</c:v>
                </c:pt>
                <c:pt idx="514">
                  <c:v>7.204298697004409E-2</c:v>
                </c:pt>
                <c:pt idx="515">
                  <c:v>7.2058872426790252E-2</c:v>
                </c:pt>
                <c:pt idx="516">
                  <c:v>7.2074681520884046E-2</c:v>
                </c:pt>
                <c:pt idx="517">
                  <c:v>7.2090414707091918E-2</c:v>
                </c:pt>
                <c:pt idx="518">
                  <c:v>7.2106072436908503E-2</c:v>
                </c:pt>
                <c:pt idx="519">
                  <c:v>7.2121655158584208E-2</c:v>
                </c:pt>
                <c:pt idx="520">
                  <c:v>7.2137163317152572E-2</c:v>
                </c:pt>
                <c:pt idx="521">
                  <c:v>7.2152597354457365E-2</c:v>
                </c:pt>
                <c:pt idx="522">
                  <c:v>7.2167957709179373E-2</c:v>
                </c:pt>
                <c:pt idx="523">
                  <c:v>7.2183244816862974E-2</c:v>
                </c:pt>
                <c:pt idx="524">
                  <c:v>7.2198459109942437E-2</c:v>
                </c:pt>
                <c:pt idx="525">
                  <c:v>7.2213601017768012E-2</c:v>
                </c:pt>
                <c:pt idx="526">
                  <c:v>7.2228670966631672E-2</c:v>
                </c:pt>
                <c:pt idx="527">
                  <c:v>7.2243669379792735E-2</c:v>
                </c:pt>
                <c:pt idx="528">
                  <c:v>7.2258596677503145E-2</c:v>
                </c:pt>
                <c:pt idx="529">
                  <c:v>7.2273453277032551E-2</c:v>
                </c:pt>
                <c:pt idx="530">
                  <c:v>7.2288239592693135E-2</c:v>
                </c:pt>
                <c:pt idx="531">
                  <c:v>7.2302956035864202E-2</c:v>
                </c:pt>
                <c:pt idx="532">
                  <c:v>7.2317603015016593E-2</c:v>
                </c:pt>
                <c:pt idx="533">
                  <c:v>7.2332180935736748E-2</c:v>
                </c:pt>
                <c:pt idx="534">
                  <c:v>7.2346690200750657E-2</c:v>
                </c:pt>
                <c:pt idx="535">
                  <c:v>7.2361131209947513E-2</c:v>
                </c:pt>
                <c:pt idx="536">
                  <c:v>7.2375504360403173E-2</c:v>
                </c:pt>
                <c:pt idx="537">
                  <c:v>7.2389810046403408E-2</c:v>
                </c:pt>
                <c:pt idx="538">
                  <c:v>7.2404048659466883E-2</c:v>
                </c:pt>
                <c:pt idx="539">
                  <c:v>7.2418220588367957E-2</c:v>
                </c:pt>
                <c:pt idx="540">
                  <c:v>7.2432326219159265E-2</c:v>
                </c:pt>
                <c:pt idx="541">
                  <c:v>7.2446365935194115E-2</c:v>
                </c:pt>
                <c:pt idx="542">
                  <c:v>7.2460340117148594E-2</c:v>
                </c:pt>
                <c:pt idx="543">
                  <c:v>7.2474249143043554E-2</c:v>
                </c:pt>
                <c:pt idx="544">
                  <c:v>7.2488093388266339E-2</c:v>
                </c:pt>
                <c:pt idx="545">
                  <c:v>7.2501873225592331E-2</c:v>
                </c:pt>
                <c:pt idx="546">
                  <c:v>7.2515589025206287E-2</c:v>
                </c:pt>
                <c:pt idx="547">
                  <c:v>7.2529241154723451E-2</c:v>
                </c:pt>
                <c:pt idx="548">
                  <c:v>7.2542829979210549E-2</c:v>
                </c:pt>
                <c:pt idx="549">
                  <c:v>7.2556355861206484E-2</c:v>
                </c:pt>
                <c:pt idx="550">
                  <c:v>7.2569819160742927E-2</c:v>
                </c:pt>
                <c:pt idx="551">
                  <c:v>7.2583220235364634E-2</c:v>
                </c:pt>
                <c:pt idx="552">
                  <c:v>7.2596559440149644E-2</c:v>
                </c:pt>
                <c:pt idx="553">
                  <c:v>7.2609837127729282E-2</c:v>
                </c:pt>
                <c:pt idx="554">
                  <c:v>7.2623053648307928E-2</c:v>
                </c:pt>
                <c:pt idx="555">
                  <c:v>7.2636209349682623E-2</c:v>
                </c:pt>
                <c:pt idx="556">
                  <c:v>7.2649304577262555E-2</c:v>
                </c:pt>
                <c:pt idx="557">
                  <c:v>7.266233967408825E-2</c:v>
                </c:pt>
                <c:pt idx="558">
                  <c:v>7.2675314980850697E-2</c:v>
                </c:pt>
                <c:pt idx="559">
                  <c:v>7.2688230835910222E-2</c:v>
                </c:pt>
                <c:pt idx="560">
                  <c:v>7.2701087575315224E-2</c:v>
                </c:pt>
                <c:pt idx="561">
                  <c:v>7.2713885532820738E-2</c:v>
                </c:pt>
                <c:pt idx="562">
                  <c:v>7.2726625039906789E-2</c:v>
                </c:pt>
                <c:pt idx="563">
                  <c:v>7.2739306425796652E-2</c:v>
                </c:pt>
                <c:pt idx="564">
                  <c:v>7.2751930017474861E-2</c:v>
                </c:pt>
                <c:pt idx="565">
                  <c:v>7.2764496139705107E-2</c:v>
                </c:pt>
                <c:pt idx="566">
                  <c:v>7.2777005115047949E-2</c:v>
                </c:pt>
                <c:pt idx="567">
                  <c:v>7.2789457263878393E-2</c:v>
                </c:pt>
                <c:pt idx="568">
                  <c:v>7.2801852904403261E-2</c:v>
                </c:pt>
                <c:pt idx="569">
                  <c:v>7.2814192352678456E-2</c:v>
                </c:pt>
                <c:pt idx="570">
                  <c:v>7.2826475922626005E-2</c:v>
                </c:pt>
                <c:pt idx="571">
                  <c:v>7.2838703926051032E-2</c:v>
                </c:pt>
                <c:pt idx="572">
                  <c:v>7.2850876672658507E-2</c:v>
                </c:pt>
                <c:pt idx="573">
                  <c:v>7.2862994470069845E-2</c:v>
                </c:pt>
                <c:pt idx="574">
                  <c:v>7.2875057623839418E-2</c:v>
                </c:pt>
                <c:pt idx="575">
                  <c:v>7.2887066437470824E-2</c:v>
                </c:pt>
                <c:pt idx="576">
                  <c:v>7.2899021212433121E-2</c:v>
                </c:pt>
                <c:pt idx="577">
                  <c:v>7.2910922248176802E-2</c:v>
                </c:pt>
                <c:pt idx="578">
                  <c:v>7.2922769842149682E-2</c:v>
                </c:pt>
                <c:pt idx="579">
                  <c:v>7.2934564289812667E-2</c:v>
                </c:pt>
                <c:pt idx="580">
                  <c:v>7.2946305884655324E-2</c:v>
                </c:pt>
                <c:pt idx="581">
                  <c:v>7.2957994918211339E-2</c:v>
                </c:pt>
                <c:pt idx="582">
                  <c:v>7.2969631680073851E-2</c:v>
                </c:pt>
                <c:pt idx="583">
                  <c:v>7.2981216457910614E-2</c:v>
                </c:pt>
                <c:pt idx="584">
                  <c:v>7.2992749537479029E-2</c:v>
                </c:pt>
                <c:pt idx="585">
                  <c:v>7.3004231202641087E-2</c:v>
                </c:pt>
                <c:pt idx="586">
                  <c:v>7.3015661735378129E-2</c:v>
                </c:pt>
                <c:pt idx="587">
                  <c:v>7.3027041415805488E-2</c:v>
                </c:pt>
                <c:pt idx="588">
                  <c:v>7.3038370522186993E-2</c:v>
                </c:pt>
                <c:pt idx="589">
                  <c:v>7.3049649330949359E-2</c:v>
                </c:pt>
                <c:pt idx="590">
                  <c:v>7.306087811669644E-2</c:v>
                </c:pt>
                <c:pt idx="591">
                  <c:v>7.3072057152223369E-2</c:v>
                </c:pt>
                <c:pt idx="592">
                  <c:v>7.3083186708530548E-2</c:v>
                </c:pt>
                <c:pt idx="593">
                  <c:v>7.3094267054837542E-2</c:v>
                </c:pt>
                <c:pt idx="594">
                  <c:v>7.3105298458596799E-2</c:v>
                </c:pt>
                <c:pt idx="595">
                  <c:v>7.3116281185507323E-2</c:v>
                </c:pt>
                <c:pt idx="596">
                  <c:v>7.312721549952815E-2</c:v>
                </c:pt>
                <c:pt idx="597">
                  <c:v>7.3138101662891794E-2</c:v>
                </c:pt>
                <c:pt idx="598">
                  <c:v>7.3148939936117457E-2</c:v>
                </c:pt>
                <c:pt idx="599">
                  <c:v>7.3159730578024232E-2</c:v>
                </c:pt>
                <c:pt idx="600">
                  <c:v>7.3170473845744141E-2</c:v>
                </c:pt>
                <c:pt idx="601">
                  <c:v>7.3181169994735049E-2</c:v>
                </c:pt>
                <c:pt idx="602">
                  <c:v>7.3191819278793466E-2</c:v>
                </c:pt>
                <c:pt idx="603">
                  <c:v>7.3202421950067278E-2</c:v>
                </c:pt>
                <c:pt idx="604">
                  <c:v>7.3212978259068334E-2</c:v>
                </c:pt>
                <c:pt idx="605">
                  <c:v>7.322348845468489E-2</c:v>
                </c:pt>
                <c:pt idx="606">
                  <c:v>7.3233952784194006E-2</c:v>
                </c:pt>
                <c:pt idx="607">
                  <c:v>7.3244371493273827E-2</c:v>
                </c:pt>
                <c:pt idx="608">
                  <c:v>7.3254744826015683E-2</c:v>
                </c:pt>
                <c:pt idx="609">
                  <c:v>7.3265073024936206E-2</c:v>
                </c:pt>
                <c:pt idx="610">
                  <c:v>7.3275356330989208E-2</c:v>
                </c:pt>
                <c:pt idx="611">
                  <c:v>7.3285594983577576E-2</c:v>
                </c:pt>
                <c:pt idx="612">
                  <c:v>7.3295789220564969E-2</c:v>
                </c:pt>
                <c:pt idx="613">
                  <c:v>7.3305939278287463E-2</c:v>
                </c:pt>
                <c:pt idx="614">
                  <c:v>7.331604539156511E-2</c:v>
                </c:pt>
                <c:pt idx="615">
                  <c:v>7.3326107793713347E-2</c:v>
                </c:pt>
                <c:pt idx="616">
                  <c:v>7.3336126716554331E-2</c:v>
                </c:pt>
                <c:pt idx="617">
                  <c:v>7.3346102390428172E-2</c:v>
                </c:pt>
                <c:pt idx="618">
                  <c:v>7.3356035044204113E-2</c:v>
                </c:pt>
                <c:pt idx="619">
                  <c:v>7.3365924905291507E-2</c:v>
                </c:pt>
                <c:pt idx="620">
                  <c:v>7.3375772199650843E-2</c:v>
                </c:pt>
                <c:pt idx="621">
                  <c:v>7.3385577151804521E-2</c:v>
                </c:pt>
                <c:pt idx="622">
                  <c:v>7.339533998484768E-2</c:v>
                </c:pt>
                <c:pt idx="623">
                  <c:v>7.3405060920458828E-2</c:v>
                </c:pt>
                <c:pt idx="624">
                  <c:v>7.3414740178910434E-2</c:v>
                </c:pt>
                <c:pt idx="625">
                  <c:v>7.34243779790794E-2</c:v>
                </c:pt>
                <c:pt idx="626">
                  <c:v>7.3433974538457472E-2</c:v>
                </c:pt>
                <c:pt idx="627">
                  <c:v>7.3443530073161553E-2</c:v>
                </c:pt>
                <c:pt idx="628">
                  <c:v>7.3453044797943914E-2</c:v>
                </c:pt>
                <c:pt idx="629">
                  <c:v>7.3462518926202314E-2</c:v>
                </c:pt>
                <c:pt idx="630">
                  <c:v>7.347195266999007E-2</c:v>
                </c:pt>
                <c:pt idx="631">
                  <c:v>7.3481346240025988E-2</c:v>
                </c:pt>
                <c:pt idx="632">
                  <c:v>7.3490699845704277E-2</c:v>
                </c:pt>
                <c:pt idx="633">
                  <c:v>7.3500013695104296E-2</c:v>
                </c:pt>
                <c:pt idx="634">
                  <c:v>7.3509287995000311E-2</c:v>
                </c:pt>
                <c:pt idx="635">
                  <c:v>7.3518522950871079E-2</c:v>
                </c:pt>
                <c:pt idx="636">
                  <c:v>7.3527718766909431E-2</c:v>
                </c:pt>
                <c:pt idx="637">
                  <c:v>7.3536875646031688E-2</c:v>
                </c:pt>
                <c:pt idx="638">
                  <c:v>7.354599378988709E-2</c:v>
                </c:pt>
                <c:pt idx="639">
                  <c:v>7.3555073398867077E-2</c:v>
                </c:pt>
                <c:pt idx="640">
                  <c:v>7.3564114672114517E-2</c:v>
                </c:pt>
                <c:pt idx="641">
                  <c:v>7.3573117807532881E-2</c:v>
                </c:pt>
                <c:pt idx="642">
                  <c:v>7.3582083001795265E-2</c:v>
                </c:pt>
                <c:pt idx="643">
                  <c:v>7.359101045035342E-2</c:v>
                </c:pt>
                <c:pt idx="644">
                  <c:v>7.3599900347446678E-2</c:v>
                </c:pt>
                <c:pt idx="645">
                  <c:v>7.3608752886110768E-2</c:v>
                </c:pt>
                <c:pt idx="646">
                  <c:v>7.3617568258186605E-2</c:v>
                </c:pt>
                <c:pt idx="647">
                  <c:v>7.3626346654328989E-2</c:v>
                </c:pt>
                <c:pt idx="648">
                  <c:v>7.3635088264015228E-2</c:v>
                </c:pt>
                <c:pt idx="649">
                  <c:v>7.3643793275553662E-2</c:v>
                </c:pt>
                <c:pt idx="650">
                  <c:v>7.3652461876092201E-2</c:v>
                </c:pt>
                <c:pt idx="651">
                  <c:v>7.3661094251626688E-2</c:v>
                </c:pt>
                <c:pt idx="652">
                  <c:v>7.3669690587009257E-2</c:v>
                </c:pt>
                <c:pt idx="653">
                  <c:v>7.3678251065956601E-2</c:v>
                </c:pt>
                <c:pt idx="654">
                  <c:v>7.368677587105818E-2</c:v>
                </c:pt>
                <c:pt idx="655">
                  <c:v>7.3695265183784345E-2</c:v>
                </c:pt>
                <c:pt idx="656">
                  <c:v>7.3703719184494407E-2</c:v>
                </c:pt>
                <c:pt idx="657">
                  <c:v>7.3712138052444642E-2</c:v>
                </c:pt>
                <c:pt idx="658">
                  <c:v>7.3720521965796232E-2</c:v>
                </c:pt>
                <c:pt idx="659">
                  <c:v>7.3728871101623114E-2</c:v>
                </c:pt>
                <c:pt idx="660">
                  <c:v>7.37371856359198E-2</c:v>
                </c:pt>
                <c:pt idx="661">
                  <c:v>7.3745465743609101E-2</c:v>
                </c:pt>
                <c:pt idx="662">
                  <c:v>7.3753711598549807E-2</c:v>
                </c:pt>
                <c:pt idx="663">
                  <c:v>7.3761923373544314E-2</c:v>
                </c:pt>
                <c:pt idx="664">
                  <c:v>7.377010124034615E-2</c:v>
                </c:pt>
                <c:pt idx="665">
                  <c:v>7.3778245369667483E-2</c:v>
                </c:pt>
                <c:pt idx="666">
                  <c:v>7.3786355931186515E-2</c:v>
                </c:pt>
                <c:pt idx="667">
                  <c:v>7.3794433093554893E-2</c:v>
                </c:pt>
                <c:pt idx="668">
                  <c:v>7.3802477024404983E-2</c:v>
                </c:pt>
                <c:pt idx="669">
                  <c:v>7.3810487890357115E-2</c:v>
                </c:pt>
                <c:pt idx="670">
                  <c:v>7.3818465857026783E-2</c:v>
                </c:pt>
                <c:pt idx="671">
                  <c:v>7.3826411089031749E-2</c:v>
                </c:pt>
                <c:pt idx="672">
                  <c:v>7.3834323749999139E-2</c:v>
                </c:pt>
                <c:pt idx="673">
                  <c:v>7.3842204002572437E-2</c:v>
                </c:pt>
                <c:pt idx="674">
                  <c:v>7.3850052008418446E-2</c:v>
                </c:pt>
                <c:pt idx="675">
                  <c:v>7.3857867928234192E-2</c:v>
                </c:pt>
                <c:pt idx="676">
                  <c:v>7.3865651921753747E-2</c:v>
                </c:pt>
                <c:pt idx="677">
                  <c:v>7.387340414775502E-2</c:v>
                </c:pt>
                <c:pt idx="678">
                  <c:v>7.3881124764066511E-2</c:v>
                </c:pt>
                <c:pt idx="679">
                  <c:v>7.388881392757396E-2</c:v>
                </c:pt>
                <c:pt idx="680">
                  <c:v>7.3896471794226981E-2</c:v>
                </c:pt>
                <c:pt idx="681">
                  <c:v>7.3904098519045641E-2</c:v>
                </c:pt>
                <c:pt idx="682">
                  <c:v>7.3911694256126953E-2</c:v>
                </c:pt>
                <c:pt idx="683">
                  <c:v>7.3919259158651357E-2</c:v>
                </c:pt>
                <c:pt idx="684">
                  <c:v>7.3926793378889119E-2</c:v>
                </c:pt>
                <c:pt idx="685">
                  <c:v>7.3934297068206728E-2</c:v>
                </c:pt>
                <c:pt idx="686">
                  <c:v>7.3941770377073154E-2</c:v>
                </c:pt>
                <c:pt idx="687">
                  <c:v>7.3949213455066123E-2</c:v>
                </c:pt>
                <c:pt idx="688">
                  <c:v>7.395662645087836E-2</c:v>
                </c:pt>
                <c:pt idx="689">
                  <c:v>7.3964009512323695E-2</c:v>
                </c:pt>
                <c:pt idx="690">
                  <c:v>7.3971362786343198E-2</c:v>
                </c:pt>
                <c:pt idx="691">
                  <c:v>7.3978686419011244E-2</c:v>
                </c:pt>
                <c:pt idx="692">
                  <c:v>7.3985980555541508E-2</c:v>
                </c:pt>
                <c:pt idx="693">
                  <c:v>7.399324534029296E-2</c:v>
                </c:pt>
                <c:pt idx="694">
                  <c:v>7.4000480916775732E-2</c:v>
                </c:pt>
                <c:pt idx="695">
                  <c:v>7.4007687427657037E-2</c:v>
                </c:pt>
                <c:pt idx="696">
                  <c:v>7.4014865014766965E-2</c:v>
                </c:pt>
                <c:pt idx="697">
                  <c:v>7.4022013819104268E-2</c:v>
                </c:pt>
                <c:pt idx="698">
                  <c:v>7.4029133980842085E-2</c:v>
                </c:pt>
                <c:pt idx="699">
                  <c:v>7.4036225639333625E-2</c:v>
                </c:pt>
                <c:pt idx="700">
                  <c:v>7.4043288933117818E-2</c:v>
                </c:pt>
                <c:pt idx="701">
                  <c:v>7.4050323999924894E-2</c:v>
                </c:pt>
                <c:pt idx="702">
                  <c:v>7.4057330976681962E-2</c:v>
                </c:pt>
                <c:pt idx="703">
                  <c:v>7.4064309999518477E-2</c:v>
                </c:pt>
                <c:pt idx="704">
                  <c:v>7.4071261203771749E-2</c:v>
                </c:pt>
                <c:pt idx="705">
                  <c:v>7.4078184723992316E-2</c:v>
                </c:pt>
                <c:pt idx="706">
                  <c:v>7.4085080693949368E-2</c:v>
                </c:pt>
                <c:pt idx="707">
                  <c:v>7.4091949246636063E-2</c:v>
                </c:pt>
                <c:pt idx="708">
                  <c:v>7.4098790514274815E-2</c:v>
                </c:pt>
                <c:pt idx="709">
                  <c:v>7.4105604628322552E-2</c:v>
                </c:pt>
                <c:pt idx="710">
                  <c:v>7.4112391719475923E-2</c:v>
                </c:pt>
                <c:pt idx="711">
                  <c:v>7.4119151917676471E-2</c:v>
                </c:pt>
                <c:pt idx="712">
                  <c:v>7.4125885352115783E-2</c:v>
                </c:pt>
                <c:pt idx="713">
                  <c:v>7.4132592151240531E-2</c:v>
                </c:pt>
                <c:pt idx="714">
                  <c:v>7.4139272442757587E-2</c:v>
                </c:pt>
                <c:pt idx="715">
                  <c:v>7.4145926353638966E-2</c:v>
                </c:pt>
                <c:pt idx="716">
                  <c:v>7.4152554010126867E-2</c:v>
                </c:pt>
                <c:pt idx="717">
                  <c:v>7.4159155537738539E-2</c:v>
                </c:pt>
                <c:pt idx="718">
                  <c:v>7.4165731061271209E-2</c:v>
                </c:pt>
                <c:pt idx="719">
                  <c:v>7.4172280704806956E-2</c:v>
                </c:pt>
                <c:pt idx="720">
                  <c:v>7.4178804591717495E-2</c:v>
                </c:pt>
                <c:pt idx="721">
                  <c:v>7.4185302844668982E-2</c:v>
                </c:pt>
                <c:pt idx="722">
                  <c:v>7.4191775585626757E-2</c:v>
                </c:pt>
                <c:pt idx="723">
                  <c:v>7.4198222935860023E-2</c:v>
                </c:pt>
                <c:pt idx="724">
                  <c:v>7.4204645015946549E-2</c:v>
                </c:pt>
                <c:pt idx="725">
                  <c:v>7.4211041945777309E-2</c:v>
                </c:pt>
                <c:pt idx="726">
                  <c:v>7.4217413844561056E-2</c:v>
                </c:pt>
                <c:pt idx="727">
                  <c:v>7.4223760830828892E-2</c:v>
                </c:pt>
                <c:pt idx="728">
                  <c:v>7.4230083022438817E-2</c:v>
                </c:pt>
                <c:pt idx="729">
                  <c:v>7.4236380536580202E-2</c:v>
                </c:pt>
                <c:pt idx="730">
                  <c:v>7.4242653489778251E-2</c:v>
                </c:pt>
                <c:pt idx="731">
                  <c:v>7.424890199789845E-2</c:v>
                </c:pt>
                <c:pt idx="732">
                  <c:v>7.4255126176150932E-2</c:v>
                </c:pt>
                <c:pt idx="733">
                  <c:v>7.4261326139094835E-2</c:v>
                </c:pt>
                <c:pt idx="734">
                  <c:v>7.4267502000642652E-2</c:v>
                </c:pt>
                <c:pt idx="735">
                  <c:v>7.4273653874064482E-2</c:v>
                </c:pt>
                <c:pt idx="736">
                  <c:v>7.4279781871992329E-2</c:v>
                </c:pt>
                <c:pt idx="737">
                  <c:v>7.4285886106424295E-2</c:v>
                </c:pt>
                <c:pt idx="738">
                  <c:v>7.4291966688728811E-2</c:v>
                </c:pt>
                <c:pt idx="739">
                  <c:v>7.4298023729648763E-2</c:v>
                </c:pt>
                <c:pt idx="740">
                  <c:v>7.4304057339305632E-2</c:v>
                </c:pt>
                <c:pt idx="741">
                  <c:v>7.4310067627203616E-2</c:v>
                </c:pt>
                <c:pt idx="742">
                  <c:v>7.4316054702233666E-2</c:v>
                </c:pt>
                <c:pt idx="743">
                  <c:v>7.4322018672677542E-2</c:v>
                </c:pt>
                <c:pt idx="744">
                  <c:v>7.4327959646211805E-2</c:v>
                </c:pt>
                <c:pt idx="745">
                  <c:v>7.4333877729911804E-2</c:v>
                </c:pt>
                <c:pt idx="746">
                  <c:v>7.4339773030255643E-2</c:v>
                </c:pt>
                <c:pt idx="747">
                  <c:v>7.434564565312804E-2</c:v>
                </c:pt>
                <c:pt idx="748">
                  <c:v>7.435149570382428E-2</c:v>
                </c:pt>
                <c:pt idx="749">
                  <c:v>7.4357323287054009E-2</c:v>
                </c:pt>
                <c:pt idx="750">
                  <c:v>7.4363128506945111E-2</c:v>
                </c:pt>
                <c:pt idx="751">
                  <c:v>7.4368911467047494E-2</c:v>
                </c:pt>
                <c:pt idx="752">
                  <c:v>7.4374672270336853E-2</c:v>
                </c:pt>
                <c:pt idx="753">
                  <c:v>7.4380411019218412E-2</c:v>
                </c:pt>
                <c:pt idx="754">
                  <c:v>7.4386127815530639E-2</c:v>
                </c:pt>
                <c:pt idx="755">
                  <c:v>7.439182276054894E-2</c:v>
                </c:pt>
                <c:pt idx="756">
                  <c:v>7.4397495954989318E-2</c:v>
                </c:pt>
                <c:pt idx="757">
                  <c:v>7.4403147499012015E-2</c:v>
                </c:pt>
                <c:pt idx="758">
                  <c:v>7.4408777492225076E-2</c:v>
                </c:pt>
                <c:pt idx="759">
                  <c:v>7.4414386033687954E-2</c:v>
                </c:pt>
                <c:pt idx="760">
                  <c:v>7.4419973221915084E-2</c:v>
                </c:pt>
                <c:pt idx="761">
                  <c:v>7.4425539154879372E-2</c:v>
                </c:pt>
                <c:pt idx="762">
                  <c:v>7.4431083930015698E-2</c:v>
                </c:pt>
                <c:pt idx="763">
                  <c:v>7.4436607644224398E-2</c:v>
                </c:pt>
                <c:pt idx="764">
                  <c:v>7.4442110393874716E-2</c:v>
                </c:pt>
                <c:pt idx="765">
                  <c:v>7.4447592274808211E-2</c:v>
                </c:pt>
                <c:pt idx="766">
                  <c:v>7.4453053382342149E-2</c:v>
                </c:pt>
                <c:pt idx="767">
                  <c:v>7.4458493811272897E-2</c:v>
                </c:pt>
                <c:pt idx="768">
                  <c:v>7.4463913655879246E-2</c:v>
                </c:pt>
                <c:pt idx="769">
                  <c:v>7.446931300992575E-2</c:v>
                </c:pt>
                <c:pt idx="770">
                  <c:v>7.4474691966665993E-2</c:v>
                </c:pt>
                <c:pt idx="771">
                  <c:v>7.4480050618845883E-2</c:v>
                </c:pt>
                <c:pt idx="772">
                  <c:v>7.44853890587069E-2</c:v>
                </c:pt>
                <c:pt idx="773">
                  <c:v>7.4490707377989324E-2</c:v>
                </c:pt>
                <c:pt idx="774">
                  <c:v>7.4496005667935419E-2</c:v>
                </c:pt>
                <c:pt idx="775">
                  <c:v>7.450128401929261E-2</c:v>
                </c:pt>
                <c:pt idx="776">
                  <c:v>7.4506542522316657E-2</c:v>
                </c:pt>
                <c:pt idx="777">
                  <c:v>7.4511781266774768E-2</c:v>
                </c:pt>
                <c:pt idx="778">
                  <c:v>7.4517000341948691E-2</c:v>
                </c:pt>
                <c:pt idx="779">
                  <c:v>7.452219983663784E-2</c:v>
                </c:pt>
                <c:pt idx="780">
                  <c:v>7.4527379839162328E-2</c:v>
                </c:pt>
                <c:pt idx="781">
                  <c:v>7.4532540437365999E-2</c:v>
                </c:pt>
                <c:pt idx="782">
                  <c:v>7.4537681718619478E-2</c:v>
                </c:pt>
                <c:pt idx="783">
                  <c:v>7.4542803769823127E-2</c:v>
                </c:pt>
                <c:pt idx="784">
                  <c:v>7.4547906677410056E-2</c:v>
                </c:pt>
                <c:pt idx="785">
                  <c:v>7.4552990527349039E-2</c:v>
                </c:pt>
                <c:pt idx="786">
                  <c:v>7.4558055405147483E-2</c:v>
                </c:pt>
                <c:pt idx="787">
                  <c:v>7.4563101395854287E-2</c:v>
                </c:pt>
                <c:pt idx="788">
                  <c:v>7.4568128584062782E-2</c:v>
                </c:pt>
                <c:pt idx="789">
                  <c:v>7.4573137053913566E-2</c:v>
                </c:pt>
                <c:pt idx="790">
                  <c:v>7.457812688909736E-2</c:v>
                </c:pt>
                <c:pt idx="791">
                  <c:v>7.4583098172857826E-2</c:v>
                </c:pt>
                <c:pt idx="792">
                  <c:v>7.4588050987994398E-2</c:v>
                </c:pt>
                <c:pt idx="793">
                  <c:v>7.4592985416865015E-2</c:v>
                </c:pt>
                <c:pt idx="794">
                  <c:v>7.4597901541388942E-2</c:v>
                </c:pt>
                <c:pt idx="795">
                  <c:v>7.4602799443049483E-2</c:v>
                </c:pt>
                <c:pt idx="796">
                  <c:v>7.4607679202896723E-2</c:v>
                </c:pt>
                <c:pt idx="797">
                  <c:v>7.4612540901550201E-2</c:v>
                </c:pt>
                <c:pt idx="798">
                  <c:v>7.4617384619201643E-2</c:v>
                </c:pt>
                <c:pt idx="799">
                  <c:v>7.4622210435617592E-2</c:v>
                </c:pt>
                <c:pt idx="800">
                  <c:v>7.4627018430142078E-2</c:v>
                </c:pt>
                <c:pt idx="801">
                  <c:v>7.4631808681699219E-2</c:v>
                </c:pt>
                <c:pt idx="802">
                  <c:v>7.4636581268795868E-2</c:v>
                </c:pt>
                <c:pt idx="803">
                  <c:v>7.4641336269524169E-2</c:v>
                </c:pt>
                <c:pt idx="804">
                  <c:v>7.4646073761564152E-2</c:v>
                </c:pt>
                <c:pt idx="805">
                  <c:v>7.4650793822186284E-2</c:v>
                </c:pt>
                <c:pt idx="806">
                  <c:v>7.4655496528253998E-2</c:v>
                </c:pt>
                <c:pt idx="807">
                  <c:v>7.4660181956226201E-2</c:v>
                </c:pt>
                <c:pt idx="808">
                  <c:v>7.4664850182159806E-2</c:v>
                </c:pt>
                <c:pt idx="809">
                  <c:v>7.4669501281712181E-2</c:v>
                </c:pt>
                <c:pt idx="810">
                  <c:v>7.4674135330143623E-2</c:v>
                </c:pt>
                <c:pt idx="811">
                  <c:v>7.4678752402319831E-2</c:v>
                </c:pt>
                <c:pt idx="812">
                  <c:v>7.4683352572714301E-2</c:v>
                </c:pt>
                <c:pt idx="813">
                  <c:v>7.4687935915410744E-2</c:v>
                </c:pt>
                <c:pt idx="814">
                  <c:v>7.4692502504105501E-2</c:v>
                </c:pt>
                <c:pt idx="815">
                  <c:v>7.4697052412109902E-2</c:v>
                </c:pt>
                <c:pt idx="816">
                  <c:v>7.4701585712352622E-2</c:v>
                </c:pt>
                <c:pt idx="817">
                  <c:v>7.4706102477382061E-2</c:v>
                </c:pt>
                <c:pt idx="818">
                  <c:v>7.4710602779368626E-2</c:v>
                </c:pt>
                <c:pt idx="819">
                  <c:v>7.4715086690107096E-2</c:v>
                </c:pt>
                <c:pt idx="820">
                  <c:v>7.4719554281018855E-2</c:v>
                </c:pt>
                <c:pt idx="821">
                  <c:v>7.4724005623154219E-2</c:v>
                </c:pt>
                <c:pt idx="822">
                  <c:v>7.4728440787194692E-2</c:v>
                </c:pt>
                <c:pt idx="823">
                  <c:v>7.4732859843455179E-2</c:v>
                </c:pt>
                <c:pt idx="824">
                  <c:v>7.4737262861886283E-2</c:v>
                </c:pt>
                <c:pt idx="825">
                  <c:v>7.4741649912076449E-2</c:v>
                </c:pt>
                <c:pt idx="826">
                  <c:v>7.4746021063254217E-2</c:v>
                </c:pt>
                <c:pt idx="827">
                  <c:v>7.4750376384290371E-2</c:v>
                </c:pt>
                <c:pt idx="828">
                  <c:v>7.4754715943700145E-2</c:v>
                </c:pt>
                <c:pt idx="829">
                  <c:v>7.475903980964535E-2</c:v>
                </c:pt>
                <c:pt idx="830">
                  <c:v>7.4763348049936521E-2</c:v>
                </c:pt>
                <c:pt idx="831">
                  <c:v>7.4767640732035054E-2</c:v>
                </c:pt>
                <c:pt idx="832">
                  <c:v>7.4771917923055292E-2</c:v>
                </c:pt>
                <c:pt idx="833">
                  <c:v>7.4776179689766631E-2</c:v>
                </c:pt>
                <c:pt idx="834">
                  <c:v>7.4780426098595615E-2</c:v>
                </c:pt>
                <c:pt idx="835">
                  <c:v>7.4784657215627992E-2</c:v>
                </c:pt>
                <c:pt idx="836">
                  <c:v>7.478887310661074E-2</c:v>
                </c:pt>
                <c:pt idx="837">
                  <c:v>7.479307383695416E-2</c:v>
                </c:pt>
                <c:pt idx="838">
                  <c:v>7.4797259471733851E-2</c:v>
                </c:pt>
                <c:pt idx="839">
                  <c:v>7.4801430075692746E-2</c:v>
                </c:pt>
                <c:pt idx="840">
                  <c:v>7.4805585713243097E-2</c:v>
                </c:pt>
                <c:pt idx="841">
                  <c:v>7.480972644846845E-2</c:v>
                </c:pt>
                <c:pt idx="842">
                  <c:v>7.4813852345125623E-2</c:v>
                </c:pt>
                <c:pt idx="843">
                  <c:v>7.4817963466646667E-2</c:v>
                </c:pt>
                <c:pt idx="844">
                  <c:v>7.4822059876140809E-2</c:v>
                </c:pt>
                <c:pt idx="845">
                  <c:v>7.4826141636396337E-2</c:v>
                </c:pt>
                <c:pt idx="846">
                  <c:v>7.4830208809882587E-2</c:v>
                </c:pt>
                <c:pt idx="847">
                  <c:v>7.4834261458751772E-2</c:v>
                </c:pt>
                <c:pt idx="848">
                  <c:v>7.4838299644840928E-2</c:v>
                </c:pt>
                <c:pt idx="849">
                  <c:v>7.4842323429673757E-2</c:v>
                </c:pt>
                <c:pt idx="850">
                  <c:v>7.484633287446249E-2</c:v>
                </c:pt>
                <c:pt idx="851">
                  <c:v>7.4850328040109756E-2</c:v>
                </c:pt>
                <c:pt idx="852">
                  <c:v>7.4854308987210405E-2</c:v>
                </c:pt>
                <c:pt idx="853">
                  <c:v>7.4858275776053321E-2</c:v>
                </c:pt>
                <c:pt idx="854">
                  <c:v>7.4862228466623271E-2</c:v>
                </c:pt>
                <c:pt idx="855">
                  <c:v>7.4866167118602667E-2</c:v>
                </c:pt>
                <c:pt idx="856">
                  <c:v>7.4870091791373369E-2</c:v>
                </c:pt>
                <c:pt idx="857">
                  <c:v>7.4874002544018464E-2</c:v>
                </c:pt>
                <c:pt idx="858">
                  <c:v>7.4877899435324025E-2</c:v>
                </c:pt>
                <c:pt idx="859">
                  <c:v>7.488178252378086E-2</c:v>
                </c:pt>
                <c:pt idx="860">
                  <c:v>7.4885651867586264E-2</c:v>
                </c:pt>
                <c:pt idx="861">
                  <c:v>7.488950752464571E-2</c:v>
                </c:pt>
                <c:pt idx="862">
                  <c:v>7.4893349552574623E-2</c:v>
                </c:pt>
                <c:pt idx="863">
                  <c:v>7.4897178008700036E-2</c:v>
                </c:pt>
                <c:pt idx="864">
                  <c:v>7.4900992950062292E-2</c:v>
                </c:pt>
                <c:pt idx="865">
                  <c:v>7.4904794433416744E-2</c:v>
                </c:pt>
                <c:pt idx="866">
                  <c:v>7.4908582515235411E-2</c:v>
                </c:pt>
                <c:pt idx="867">
                  <c:v>7.4912357251708625E-2</c:v>
                </c:pt>
                <c:pt idx="868">
                  <c:v>7.4916118698746717E-2</c:v>
                </c:pt>
                <c:pt idx="869">
                  <c:v>7.4919866911981617E-2</c:v>
                </c:pt>
                <c:pt idx="870">
                  <c:v>7.4923601946768489E-2</c:v>
                </c:pt>
                <c:pt idx="871">
                  <c:v>7.4927323858187359E-2</c:v>
                </c:pt>
                <c:pt idx="872">
                  <c:v>7.4931032701044689E-2</c:v>
                </c:pt>
                <c:pt idx="873">
                  <c:v>7.4934728529874997E-2</c:v>
                </c:pt>
                <c:pt idx="874">
                  <c:v>7.4938411398942431E-2</c:v>
                </c:pt>
                <c:pt idx="875">
                  <c:v>7.4942081362242327E-2</c:v>
                </c:pt>
                <c:pt idx="876">
                  <c:v>7.4945738473502804E-2</c:v>
                </c:pt>
                <c:pt idx="877">
                  <c:v>7.4949382786186292E-2</c:v>
                </c:pt>
                <c:pt idx="878">
                  <c:v>7.495301435349104E-2</c:v>
                </c:pt>
                <c:pt idx="879">
                  <c:v>7.495663322835272E-2</c:v>
                </c:pt>
                <c:pt idx="880">
                  <c:v>7.4960239463445891E-2</c:v>
                </c:pt>
                <c:pt idx="881">
                  <c:v>7.4963833111185513E-2</c:v>
                </c:pt>
                <c:pt idx="882">
                  <c:v>7.4967414223728476E-2</c:v>
                </c:pt>
                <c:pt idx="883">
                  <c:v>7.4970982852975057E-2</c:v>
                </c:pt>
                <c:pt idx="884">
                  <c:v>7.4974539050570416E-2</c:v>
                </c:pt>
                <c:pt idx="885">
                  <c:v>7.4978082867906068E-2</c:v>
                </c:pt>
                <c:pt idx="886">
                  <c:v>7.4981614356121329E-2</c:v>
                </c:pt>
                <c:pt idx="887">
                  <c:v>7.4985133566104784E-2</c:v>
                </c:pt>
                <c:pt idx="888">
                  <c:v>7.498864054849573E-2</c:v>
                </c:pt>
                <c:pt idx="889">
                  <c:v>7.4992135353685568E-2</c:v>
                </c:pt>
                <c:pt idx="890">
                  <c:v>7.4995618031819283E-2</c:v>
                </c:pt>
                <c:pt idx="891">
                  <c:v>7.4999088632796806E-2</c:v>
                </c:pt>
                <c:pt idx="892">
                  <c:v>7.5002547206274459E-2</c:v>
                </c:pt>
                <c:pt idx="893">
                  <c:v>7.500599380166631E-2</c:v>
                </c:pt>
                <c:pt idx="894">
                  <c:v>7.5009428468145581E-2</c:v>
                </c:pt>
                <c:pt idx="895">
                  <c:v>7.5012851254646018E-2</c:v>
                </c:pt>
                <c:pt idx="896">
                  <c:v>7.5016262209863266E-2</c:v>
                </c:pt>
                <c:pt idx="897">
                  <c:v>7.5019661382256214E-2</c:v>
                </c:pt>
                <c:pt idx="898">
                  <c:v>7.5023048820048344E-2</c:v>
                </c:pt>
                <c:pt idx="899">
                  <c:v>7.5026424571229072E-2</c:v>
                </c:pt>
                <c:pt idx="900">
                  <c:v>7.5029788683555088E-2</c:v>
                </c:pt>
                <c:pt idx="901">
                  <c:v>7.5033141204551679E-2</c:v>
                </c:pt>
                <c:pt idx="902">
                  <c:v>7.5036482181514014E-2</c:v>
                </c:pt>
                <c:pt idx="903">
                  <c:v>7.5039811661508499E-2</c:v>
                </c:pt>
                <c:pt idx="904">
                  <c:v>7.5043129691374028E-2</c:v>
                </c:pt>
                <c:pt idx="905">
                  <c:v>7.5046436317723286E-2</c:v>
                </c:pt>
                <c:pt idx="906">
                  <c:v>7.504973158694403E-2</c:v>
                </c:pt>
                <c:pt idx="907">
                  <c:v>7.5053015545200372E-2</c:v>
                </c:pt>
                <c:pt idx="908">
                  <c:v>7.5056288238434035E-2</c:v>
                </c:pt>
                <c:pt idx="909">
                  <c:v>7.50595497123656E-2</c:v>
                </c:pt>
                <c:pt idx="910">
                  <c:v>7.506280001249574E-2</c:v>
                </c:pt>
                <c:pt idx="911">
                  <c:v>7.5066039184106495E-2</c:v>
                </c:pt>
                <c:pt idx="912">
                  <c:v>7.5069267272262472E-2</c:v>
                </c:pt>
                <c:pt idx="913">
                  <c:v>7.5072484321812086E-2</c:v>
                </c:pt>
                <c:pt idx="914">
                  <c:v>7.5075690377388773E-2</c:v>
                </c:pt>
                <c:pt idx="915">
                  <c:v>7.5078885483412183E-2</c:v>
                </c:pt>
                <c:pt idx="916">
                  <c:v>7.508206968408937E-2</c:v>
                </c:pt>
                <c:pt idx="917">
                  <c:v>7.5085243023416029E-2</c:v>
                </c:pt>
                <c:pt idx="918">
                  <c:v>7.508840554517765E-2</c:v>
                </c:pt>
                <c:pt idx="919">
                  <c:v>7.5091557292950667E-2</c:v>
                </c:pt>
                <c:pt idx="920">
                  <c:v>7.509469831010368E-2</c:v>
                </c:pt>
                <c:pt idx="921">
                  <c:v>7.5097828639798581E-2</c:v>
                </c:pt>
                <c:pt idx="922">
                  <c:v>7.5100948324991715E-2</c:v>
                </c:pt>
                <c:pt idx="923">
                  <c:v>7.5104057408435038E-2</c:v>
                </c:pt>
                <c:pt idx="924">
                  <c:v>7.5107155932677222E-2</c:v>
                </c:pt>
                <c:pt idx="925">
                  <c:v>7.5110243940064839E-2</c:v>
                </c:pt>
                <c:pt idx="926">
                  <c:v>7.5113321472743438E-2</c:v>
                </c:pt>
                <c:pt idx="927">
                  <c:v>7.5116388572658691E-2</c:v>
                </c:pt>
                <c:pt idx="928">
                  <c:v>7.5119445281557465E-2</c:v>
                </c:pt>
                <c:pt idx="929">
                  <c:v>7.5122491640988984E-2</c:v>
                </c:pt>
                <c:pt idx="930">
                  <c:v>7.5125527692305877E-2</c:v>
                </c:pt>
                <c:pt idx="931">
                  <c:v>7.5128553476665277E-2</c:v>
                </c:pt>
                <c:pt idx="932">
                  <c:v>7.5131569035029905E-2</c:v>
                </c:pt>
                <c:pt idx="933">
                  <c:v>7.5134574408169161E-2</c:v>
                </c:pt>
                <c:pt idx="934">
                  <c:v>7.513756963666017E-2</c:v>
                </c:pt>
                <c:pt idx="935">
                  <c:v>7.5140554760888836E-2</c:v>
                </c:pt>
                <c:pt idx="936">
                  <c:v>7.5143529821050936E-2</c:v>
                </c:pt>
                <c:pt idx="937">
                  <c:v>7.514649485715312E-2</c:v>
                </c:pt>
                <c:pt idx="938">
                  <c:v>7.5149449909013996E-2</c:v>
                </c:pt>
                <c:pt idx="939">
                  <c:v>7.5152395016265125E-2</c:v>
                </c:pt>
                <c:pt idx="940">
                  <c:v>7.5155330218352079E-2</c:v>
                </c:pt>
                <c:pt idx="941">
                  <c:v>7.5158255554535452E-2</c:v>
                </c:pt>
                <c:pt idx="942">
                  <c:v>7.5161171063891863E-2</c:v>
                </c:pt>
                <c:pt idx="943">
                  <c:v>7.5164076785314976E-2</c:v>
                </c:pt>
                <c:pt idx="944">
                  <c:v>7.5166972757516506E-2</c:v>
                </c:pt>
                <c:pt idx="945">
                  <c:v>7.5169859019027216E-2</c:v>
                </c:pt>
                <c:pt idx="946">
                  <c:v>7.5172735608197899E-2</c:v>
                </c:pt>
                <c:pt idx="947">
                  <c:v>7.5175602563200342E-2</c:v>
                </c:pt>
                <c:pt idx="948">
                  <c:v>7.5178459922028346E-2</c:v>
                </c:pt>
                <c:pt idx="949">
                  <c:v>7.5181307722498675E-2</c:v>
                </c:pt>
                <c:pt idx="950">
                  <c:v>7.5184146002252011E-2</c:v>
                </c:pt>
                <c:pt idx="951">
                  <c:v>7.5186974798753942E-2</c:v>
                </c:pt>
                <c:pt idx="952">
                  <c:v>7.5189794149295858E-2</c:v>
                </c:pt>
                <c:pt idx="953">
                  <c:v>7.5192604090995971E-2</c:v>
                </c:pt>
                <c:pt idx="954">
                  <c:v>7.5195404660800214E-2</c:v>
                </c:pt>
                <c:pt idx="955">
                  <c:v>7.5198195895483169E-2</c:v>
                </c:pt>
                <c:pt idx="956">
                  <c:v>7.520097783164903E-2</c:v>
                </c:pt>
                <c:pt idx="957">
                  <c:v>7.5203750505732483E-2</c:v>
                </c:pt>
                <c:pt idx="958">
                  <c:v>7.5206513953999674E-2</c:v>
                </c:pt>
                <c:pt idx="959">
                  <c:v>7.5209268212549071E-2</c:v>
                </c:pt>
                <c:pt idx="960">
                  <c:v>7.5212013317312393E-2</c:v>
                </c:pt>
                <c:pt idx="961">
                  <c:v>7.5214749304055542E-2</c:v>
                </c:pt>
                <c:pt idx="962">
                  <c:v>7.521747620837943E-2</c:v>
                </c:pt>
                <c:pt idx="963">
                  <c:v>7.5220194065720933E-2</c:v>
                </c:pt>
                <c:pt idx="964">
                  <c:v>7.5222902911353723E-2</c:v>
                </c:pt>
                <c:pt idx="965">
                  <c:v>7.52256027803892E-2</c:v>
                </c:pt>
                <c:pt idx="966">
                  <c:v>7.5228293707777311E-2</c:v>
                </c:pt>
                <c:pt idx="967">
                  <c:v>7.5230975728307448E-2</c:v>
                </c:pt>
                <c:pt idx="968">
                  <c:v>7.5233648876609313E-2</c:v>
                </c:pt>
                <c:pt idx="969">
                  <c:v>7.5236313187153764E-2</c:v>
                </c:pt>
                <c:pt idx="970">
                  <c:v>7.5238968694253672E-2</c:v>
                </c:pt>
                <c:pt idx="971">
                  <c:v>7.5241615432064771E-2</c:v>
                </c:pt>
                <c:pt idx="972">
                  <c:v>7.5244253434586461E-2</c:v>
                </c:pt>
                <c:pt idx="973">
                  <c:v>7.5246882735662712E-2</c:v>
                </c:pt>
                <c:pt idx="974">
                  <c:v>7.5249503368982854E-2</c:v>
                </c:pt>
                <c:pt idx="975">
                  <c:v>7.5252115368082392E-2</c:v>
                </c:pt>
                <c:pt idx="976">
                  <c:v>7.5254718766343848E-2</c:v>
                </c:pt>
                <c:pt idx="977">
                  <c:v>7.5257313596997583E-2</c:v>
                </c:pt>
                <c:pt idx="978">
                  <c:v>7.5259899893122581E-2</c:v>
                </c:pt>
                <c:pt idx="979">
                  <c:v>7.5262477687647267E-2</c:v>
                </c:pt>
                <c:pt idx="980">
                  <c:v>7.5265047013350322E-2</c:v>
                </c:pt>
                <c:pt idx="981">
                  <c:v>7.5267607902861466E-2</c:v>
                </c:pt>
                <c:pt idx="982">
                  <c:v>7.5270160388662244E-2</c:v>
                </c:pt>
                <c:pt idx="983">
                  <c:v>7.5272704503086818E-2</c:v>
                </c:pt>
                <c:pt idx="984">
                  <c:v>7.5275240278322761E-2</c:v>
                </c:pt>
                <c:pt idx="985">
                  <c:v>7.5277767746411803E-2</c:v>
                </c:pt>
                <c:pt idx="986">
                  <c:v>7.5280286939250624E-2</c:v>
                </c:pt>
                <c:pt idx="987">
                  <c:v>7.5282797888591629E-2</c:v>
                </c:pt>
                <c:pt idx="988">
                  <c:v>7.5285300626043689E-2</c:v>
                </c:pt>
                <c:pt idx="989">
                  <c:v>7.5287795183072909E-2</c:v>
                </c:pt>
                <c:pt idx="990">
                  <c:v>7.5290281591003386E-2</c:v>
                </c:pt>
                <c:pt idx="991">
                  <c:v>7.5292759881017954E-2</c:v>
                </c:pt>
                <c:pt idx="992">
                  <c:v>7.5295230084158907E-2</c:v>
                </c:pt>
                <c:pt idx="993">
                  <c:v>7.5297692231328789E-2</c:v>
                </c:pt>
                <c:pt idx="994">
                  <c:v>7.5300146353291089E-2</c:v>
                </c:pt>
                <c:pt idx="995">
                  <c:v>7.5302592480670963E-2</c:v>
                </c:pt>
                <c:pt idx="996">
                  <c:v>7.5305030643955995E-2</c:v>
                </c:pt>
                <c:pt idx="997">
                  <c:v>7.5307460873496906E-2</c:v>
                </c:pt>
                <c:pt idx="998">
                  <c:v>7.5309883199508265E-2</c:v>
                </c:pt>
                <c:pt idx="999">
                  <c:v>7.5312297652069191E-2</c:v>
                </c:pt>
                <c:pt idx="1000">
                  <c:v>7.5314704261124077E-2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64B-461E-B7BC-A39D3ABED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904896"/>
        <c:axId val="243906432"/>
      </c:scatterChart>
      <c:valAx>
        <c:axId val="24390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3906432"/>
        <c:crosses val="autoZero"/>
        <c:crossBetween val="midCat"/>
      </c:valAx>
      <c:valAx>
        <c:axId val="243906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39048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CSTR!$C$9</c:f>
              <c:strCache>
                <c:ptCount val="1"/>
                <c:pt idx="0">
                  <c:v>n(dot,A,e)</c:v>
                </c:pt>
              </c:strCache>
            </c:strRef>
          </c:tx>
          <c:spPr>
            <a:ln>
              <a:noFill/>
            </a:ln>
          </c:spPr>
          <c:xVal>
            <c:numRef>
              <c:f>CSTR!$B$10:$B$60</c:f>
              <c:numCache>
                <c:formatCode>General</c:formatCode>
                <c:ptCount val="5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xVal>
          <c:yVal>
            <c:numRef>
              <c:f>CSTR!$C$10:$C$60</c:f>
              <c:numCache>
                <c:formatCode>General</c:formatCode>
                <c:ptCount val="51"/>
                <c:pt idx="0">
                  <c:v>0.2</c:v>
                </c:pt>
                <c:pt idx="1">
                  <c:v>8.6003443278241568E-2</c:v>
                </c:pt>
                <c:pt idx="2">
                  <c:v>4.443052462708072E-2</c:v>
                </c:pt>
                <c:pt idx="3">
                  <c:v>2.6171989958508373E-2</c:v>
                </c:pt>
                <c:pt idx="4">
                  <c:v>1.6854349693496608E-2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72-4C7C-B560-CED50B38F733}"/>
            </c:ext>
          </c:extLst>
        </c:ser>
        <c:ser>
          <c:idx val="1"/>
          <c:order val="1"/>
          <c:tx>
            <c:strRef>
              <c:f>CSTR!$D$9</c:f>
              <c:strCache>
                <c:ptCount val="1"/>
                <c:pt idx="0">
                  <c:v>n(dot,B,e)</c:v>
                </c:pt>
              </c:strCache>
            </c:strRef>
          </c:tx>
          <c:spPr>
            <a:ln>
              <a:noFill/>
            </a:ln>
          </c:spPr>
          <c:xVal>
            <c:numRef>
              <c:f>CSTR!$B$10:$B$60</c:f>
              <c:numCache>
                <c:formatCode>General</c:formatCode>
                <c:ptCount val="5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xVal>
          <c:yVal>
            <c:numRef>
              <c:f>CSTR!$D$10:$D$60</c:f>
              <c:numCache>
                <c:formatCode>General</c:formatCode>
                <c:ptCount val="51"/>
                <c:pt idx="0">
                  <c:v>0.1</c:v>
                </c:pt>
                <c:pt idx="1">
                  <c:v>7.8762440493532676E-2</c:v>
                </c:pt>
                <c:pt idx="2">
                  <c:v>6.7338790604792961E-2</c:v>
                </c:pt>
                <c:pt idx="3">
                  <c:v>6.0641625548158544E-2</c:v>
                </c:pt>
                <c:pt idx="4">
                  <c:v>5.6397407452630208E-2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72-4C7C-B560-CED50B38F733}"/>
            </c:ext>
          </c:extLst>
        </c:ser>
        <c:ser>
          <c:idx val="2"/>
          <c:order val="2"/>
          <c:tx>
            <c:strRef>
              <c:f>CSTR!$E$9</c:f>
              <c:strCache>
                <c:ptCount val="1"/>
                <c:pt idx="0">
                  <c:v>n(dot,C,e)</c:v>
                </c:pt>
              </c:strCache>
            </c:strRef>
          </c:tx>
          <c:spPr>
            <a:ln>
              <a:noFill/>
            </a:ln>
          </c:spPr>
          <c:xVal>
            <c:numRef>
              <c:f>CSTR!$B$10:$B$60</c:f>
              <c:numCache>
                <c:formatCode>General</c:formatCode>
                <c:ptCount val="5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xVal>
          <c:yVal>
            <c:numRef>
              <c:f>CSTR!$E$10:$E$60</c:f>
              <c:numCache>
                <c:formatCode>General</c:formatCode>
                <c:ptCount val="51"/>
                <c:pt idx="0">
                  <c:v>0</c:v>
                </c:pt>
                <c:pt idx="1">
                  <c:v>2.1236971111163065E-2</c:v>
                </c:pt>
                <c:pt idx="2">
                  <c:v>3.2660433364512263E-2</c:v>
                </c:pt>
                <c:pt idx="3">
                  <c:v>3.9357499036671122E-2</c:v>
                </c:pt>
                <c:pt idx="4">
                  <c:v>4.3601599741487591E-2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72-4C7C-B560-CED50B38F733}"/>
            </c:ext>
          </c:extLst>
        </c:ser>
        <c:ser>
          <c:idx val="3"/>
          <c:order val="3"/>
          <c:tx>
            <c:strRef>
              <c:f>CSTR!$F$9</c:f>
              <c:strCache>
                <c:ptCount val="1"/>
                <c:pt idx="0">
                  <c:v>n(dot,D,e)</c:v>
                </c:pt>
              </c:strCache>
            </c:strRef>
          </c:tx>
          <c:spPr>
            <a:ln>
              <a:noFill/>
            </a:ln>
          </c:spPr>
          <c:xVal>
            <c:numRef>
              <c:f>CSTR!$B$10:$B$60</c:f>
              <c:numCache>
                <c:formatCode>General</c:formatCode>
                <c:ptCount val="5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xVal>
          <c:yVal>
            <c:numRef>
              <c:f>CSTR!$F$10:$F$60</c:f>
              <c:numCache>
                <c:formatCode>General</c:formatCode>
                <c:ptCount val="51"/>
                <c:pt idx="0">
                  <c:v>0</c:v>
                </c:pt>
                <c:pt idx="1">
                  <c:v>4.6379539683597565E-2</c:v>
                </c:pt>
                <c:pt idx="2">
                  <c:v>6.1454122938299452E-2</c:v>
                </c:pt>
                <c:pt idx="3">
                  <c:v>6.7234794941480158E-2</c:v>
                </c:pt>
                <c:pt idx="4">
                  <c:v>6.9771458231626018E-2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72-4C7C-B560-CED50B38F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966720"/>
        <c:axId val="243968256"/>
      </c:scatterChart>
      <c:valAx>
        <c:axId val="243966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3968256"/>
        <c:crosses val="autoZero"/>
        <c:crossBetween val="midCat"/>
      </c:valAx>
      <c:valAx>
        <c:axId val="243968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39667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CSTR!$AB$9</c:f>
              <c:strCache>
                <c:ptCount val="1"/>
                <c:pt idx="0">
                  <c:v>n(dot,A,e)</c:v>
                </c:pt>
              </c:strCache>
            </c:strRef>
          </c:tx>
          <c:xVal>
            <c:numRef>
              <c:f>CSTR!$AA$10:$AA$60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0.25</c:v>
                </c:pt>
                <c:pt idx="3">
                  <c:v>0.25</c:v>
                </c:pt>
                <c:pt idx="4">
                  <c:v>0.5</c:v>
                </c:pt>
                <c:pt idx="5">
                  <c:v>0.5</c:v>
                </c:pt>
                <c:pt idx="6">
                  <c:v>0.75</c:v>
                </c:pt>
                <c:pt idx="7">
                  <c:v>0.75</c:v>
                </c:pt>
                <c:pt idx="8">
                  <c:v>1</c:v>
                </c:pt>
              </c:numCache>
            </c:numRef>
          </c:xVal>
          <c:yVal>
            <c:numRef>
              <c:f>CSTR!$AB$10:$AB$60</c:f>
              <c:numCache>
                <c:formatCode>General</c:formatCode>
                <c:ptCount val="51"/>
                <c:pt idx="0">
                  <c:v>0.2</c:v>
                </c:pt>
                <c:pt idx="1">
                  <c:v>8.6003443278241568E-2</c:v>
                </c:pt>
                <c:pt idx="2">
                  <c:v>8.6003443278241568E-2</c:v>
                </c:pt>
                <c:pt idx="3">
                  <c:v>4.443052462708072E-2</c:v>
                </c:pt>
                <c:pt idx="4">
                  <c:v>4.443052462708072E-2</c:v>
                </c:pt>
                <c:pt idx="5">
                  <c:v>2.6171989958508373E-2</c:v>
                </c:pt>
                <c:pt idx="6">
                  <c:v>2.6171989958508373E-2</c:v>
                </c:pt>
                <c:pt idx="7">
                  <c:v>1.6854349693496608E-2</c:v>
                </c:pt>
                <c:pt idx="8">
                  <c:v>1.6854349693496608E-2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171-9AFE-F44C899484AE}"/>
            </c:ext>
          </c:extLst>
        </c:ser>
        <c:ser>
          <c:idx val="1"/>
          <c:order val="1"/>
          <c:tx>
            <c:strRef>
              <c:f>CSTR!$AC$9</c:f>
              <c:strCache>
                <c:ptCount val="1"/>
                <c:pt idx="0">
                  <c:v>n(dot,B,e)</c:v>
                </c:pt>
              </c:strCache>
            </c:strRef>
          </c:tx>
          <c:xVal>
            <c:numRef>
              <c:f>CSTR!$AA$10:$AA$60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0.25</c:v>
                </c:pt>
                <c:pt idx="3">
                  <c:v>0.25</c:v>
                </c:pt>
                <c:pt idx="4">
                  <c:v>0.5</c:v>
                </c:pt>
                <c:pt idx="5">
                  <c:v>0.5</c:v>
                </c:pt>
                <c:pt idx="6">
                  <c:v>0.75</c:v>
                </c:pt>
                <c:pt idx="7">
                  <c:v>0.75</c:v>
                </c:pt>
                <c:pt idx="8">
                  <c:v>1</c:v>
                </c:pt>
              </c:numCache>
            </c:numRef>
          </c:xVal>
          <c:yVal>
            <c:numRef>
              <c:f>CSTR!$AC$10:$AC$60</c:f>
              <c:numCache>
                <c:formatCode>General</c:formatCode>
                <c:ptCount val="51"/>
                <c:pt idx="0">
                  <c:v>0.1</c:v>
                </c:pt>
                <c:pt idx="1">
                  <c:v>7.8762440493532676E-2</c:v>
                </c:pt>
                <c:pt idx="2">
                  <c:v>7.8762440493532676E-2</c:v>
                </c:pt>
                <c:pt idx="3">
                  <c:v>6.7338790604792961E-2</c:v>
                </c:pt>
                <c:pt idx="4">
                  <c:v>6.7338790604792961E-2</c:v>
                </c:pt>
                <c:pt idx="5">
                  <c:v>6.0641625548158544E-2</c:v>
                </c:pt>
                <c:pt idx="6">
                  <c:v>6.0641625548158544E-2</c:v>
                </c:pt>
                <c:pt idx="7">
                  <c:v>5.6397407452630208E-2</c:v>
                </c:pt>
                <c:pt idx="8">
                  <c:v>5.6397407452630208E-2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5A-4171-9AFE-F44C899484AE}"/>
            </c:ext>
          </c:extLst>
        </c:ser>
        <c:ser>
          <c:idx val="2"/>
          <c:order val="2"/>
          <c:tx>
            <c:strRef>
              <c:f>CSTR!$AD$9</c:f>
              <c:strCache>
                <c:ptCount val="1"/>
                <c:pt idx="0">
                  <c:v>n(dot,C,e)</c:v>
                </c:pt>
              </c:strCache>
            </c:strRef>
          </c:tx>
          <c:xVal>
            <c:numRef>
              <c:f>CSTR!$AA$10:$AA$60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0.25</c:v>
                </c:pt>
                <c:pt idx="3">
                  <c:v>0.25</c:v>
                </c:pt>
                <c:pt idx="4">
                  <c:v>0.5</c:v>
                </c:pt>
                <c:pt idx="5">
                  <c:v>0.5</c:v>
                </c:pt>
                <c:pt idx="6">
                  <c:v>0.75</c:v>
                </c:pt>
                <c:pt idx="7">
                  <c:v>0.75</c:v>
                </c:pt>
                <c:pt idx="8">
                  <c:v>1</c:v>
                </c:pt>
              </c:numCache>
            </c:numRef>
          </c:xVal>
          <c:yVal>
            <c:numRef>
              <c:f>CSTR!$AD$10:$AD$60</c:f>
              <c:numCache>
                <c:formatCode>General</c:formatCode>
                <c:ptCount val="51"/>
                <c:pt idx="0">
                  <c:v>0</c:v>
                </c:pt>
                <c:pt idx="1">
                  <c:v>2.1236971111163065E-2</c:v>
                </c:pt>
                <c:pt idx="2">
                  <c:v>2.1236971111163065E-2</c:v>
                </c:pt>
                <c:pt idx="3">
                  <c:v>3.2660433364512263E-2</c:v>
                </c:pt>
                <c:pt idx="4">
                  <c:v>3.2660433364512263E-2</c:v>
                </c:pt>
                <c:pt idx="5">
                  <c:v>3.9357499036671122E-2</c:v>
                </c:pt>
                <c:pt idx="6">
                  <c:v>3.9357499036671122E-2</c:v>
                </c:pt>
                <c:pt idx="7">
                  <c:v>4.3601599741487591E-2</c:v>
                </c:pt>
                <c:pt idx="8">
                  <c:v>4.3601599741487591E-2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5A-4171-9AFE-F44C899484AE}"/>
            </c:ext>
          </c:extLst>
        </c:ser>
        <c:ser>
          <c:idx val="3"/>
          <c:order val="3"/>
          <c:tx>
            <c:strRef>
              <c:f>CSTR!$AE$9</c:f>
              <c:strCache>
                <c:ptCount val="1"/>
                <c:pt idx="0">
                  <c:v>n(dot,D,e)</c:v>
                </c:pt>
              </c:strCache>
            </c:strRef>
          </c:tx>
          <c:xVal>
            <c:numRef>
              <c:f>CSTR!$AA$10:$AA$60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0.25</c:v>
                </c:pt>
                <c:pt idx="3">
                  <c:v>0.25</c:v>
                </c:pt>
                <c:pt idx="4">
                  <c:v>0.5</c:v>
                </c:pt>
                <c:pt idx="5">
                  <c:v>0.5</c:v>
                </c:pt>
                <c:pt idx="6">
                  <c:v>0.75</c:v>
                </c:pt>
                <c:pt idx="7">
                  <c:v>0.75</c:v>
                </c:pt>
                <c:pt idx="8">
                  <c:v>1</c:v>
                </c:pt>
              </c:numCache>
            </c:numRef>
          </c:xVal>
          <c:yVal>
            <c:numRef>
              <c:f>CSTR!$AE$10:$AE$60</c:f>
              <c:numCache>
                <c:formatCode>General</c:formatCode>
                <c:ptCount val="51"/>
                <c:pt idx="0">
                  <c:v>0</c:v>
                </c:pt>
                <c:pt idx="1">
                  <c:v>4.6379539683597565E-2</c:v>
                </c:pt>
                <c:pt idx="2">
                  <c:v>4.6379539683597565E-2</c:v>
                </c:pt>
                <c:pt idx="3">
                  <c:v>6.1454122938299452E-2</c:v>
                </c:pt>
                <c:pt idx="4">
                  <c:v>6.1454122938299452E-2</c:v>
                </c:pt>
                <c:pt idx="5">
                  <c:v>6.7234794941480158E-2</c:v>
                </c:pt>
                <c:pt idx="6">
                  <c:v>6.7234794941480158E-2</c:v>
                </c:pt>
                <c:pt idx="7">
                  <c:v>6.9771458231626018E-2</c:v>
                </c:pt>
                <c:pt idx="8">
                  <c:v>6.9771458231626018E-2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5A-4171-9AFE-F44C89948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396416"/>
        <c:axId val="244397952"/>
      </c:scatterChart>
      <c:valAx>
        <c:axId val="244396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4397952"/>
        <c:crosses val="autoZero"/>
        <c:crossBetween val="midCat"/>
      </c:valAx>
      <c:valAx>
        <c:axId val="244397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43964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'CSTR (1)'!$C$9</c:f>
              <c:strCache>
                <c:ptCount val="1"/>
                <c:pt idx="0">
                  <c:v>n(dot,A,e)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(1)'!$B$10:$B$30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'CSTR (1)'!$C$10:$C$30</c:f>
              <c:numCache>
                <c:formatCode>General</c:formatCode>
                <c:ptCount val="21"/>
                <c:pt idx="0">
                  <c:v>0.2</c:v>
                </c:pt>
                <c:pt idx="1">
                  <c:v>4.2897233872634007E-2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1D-4AAE-B3B3-33586091A316}"/>
            </c:ext>
          </c:extLst>
        </c:ser>
        <c:ser>
          <c:idx val="1"/>
          <c:order val="1"/>
          <c:tx>
            <c:strRef>
              <c:f>'CSTR (1)'!$D$9</c:f>
              <c:strCache>
                <c:ptCount val="1"/>
                <c:pt idx="0">
                  <c:v>n(dot,B,e)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(1)'!$B$10:$B$30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'CSTR (1)'!$D$10:$D$30</c:f>
              <c:numCache>
                <c:formatCode>General</c:formatCode>
                <c:ptCount val="21"/>
                <c:pt idx="0">
                  <c:v>0.1</c:v>
                </c:pt>
                <c:pt idx="1">
                  <c:v>5.9532875070825525E-2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1D-4AAE-B3B3-33586091A316}"/>
            </c:ext>
          </c:extLst>
        </c:ser>
        <c:ser>
          <c:idx val="2"/>
          <c:order val="2"/>
          <c:tx>
            <c:strRef>
              <c:f>'CSTR (1)'!$E$9</c:f>
              <c:strCache>
                <c:ptCount val="1"/>
                <c:pt idx="0">
                  <c:v>n(dot,C,e)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(1)'!$B$10:$B$30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'CSTR (1)'!$E$10:$E$30</c:f>
              <c:numCache>
                <c:formatCode>General</c:formatCode>
                <c:ptCount val="21"/>
                <c:pt idx="0">
                  <c:v>0</c:v>
                </c:pt>
                <c:pt idx="1">
                  <c:v>4.0466569309196114E-2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1D-4AAE-B3B3-33586091A316}"/>
            </c:ext>
          </c:extLst>
        </c:ser>
        <c:ser>
          <c:idx val="3"/>
          <c:order val="3"/>
          <c:tx>
            <c:strRef>
              <c:f>'CSTR (1)'!$F$9</c:f>
              <c:strCache>
                <c:ptCount val="1"/>
                <c:pt idx="0">
                  <c:v>n(dot,D,e)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(1)'!$B$10:$B$30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'CSTR (1)'!$F$10:$F$30</c:f>
              <c:numCache>
                <c:formatCode>General</c:formatCode>
                <c:ptCount val="21"/>
                <c:pt idx="0">
                  <c:v>0</c:v>
                </c:pt>
                <c:pt idx="1">
                  <c:v>5.8317187467377518E-2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1D-4AAE-B3B3-33586091A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584832"/>
        <c:axId val="244586368"/>
      </c:scatterChart>
      <c:valAx>
        <c:axId val="244584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4586368"/>
        <c:crosses val="autoZero"/>
        <c:crossBetween val="midCat"/>
      </c:valAx>
      <c:valAx>
        <c:axId val="244586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45848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'CSTR (1)'!$AB$9</c:f>
              <c:strCache>
                <c:ptCount val="1"/>
                <c:pt idx="0">
                  <c:v>n(dot,A,e)</c:v>
                </c:pt>
              </c:strCache>
            </c:strRef>
          </c:tx>
          <c:xVal>
            <c:numRef>
              <c:f>'CSTR (1)'!$AA$10:$AA$30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xVal>
          <c:yVal>
            <c:numRef>
              <c:f>'CSTR (1)'!$AB$10:$AB$30</c:f>
              <c:numCache>
                <c:formatCode>General</c:formatCode>
                <c:ptCount val="21"/>
                <c:pt idx="0">
                  <c:v>0.2</c:v>
                </c:pt>
                <c:pt idx="1">
                  <c:v>4.2897233872634007E-2</c:v>
                </c:pt>
                <c:pt idx="2">
                  <c:v>4.2897233872634007E-2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D4-48CF-A500-FD6DE9C6E1C3}"/>
            </c:ext>
          </c:extLst>
        </c:ser>
        <c:ser>
          <c:idx val="1"/>
          <c:order val="1"/>
          <c:tx>
            <c:strRef>
              <c:f>'CSTR (1)'!$AC$9</c:f>
              <c:strCache>
                <c:ptCount val="1"/>
                <c:pt idx="0">
                  <c:v>n(dot,B,e)</c:v>
                </c:pt>
              </c:strCache>
            </c:strRef>
          </c:tx>
          <c:xVal>
            <c:numRef>
              <c:f>'CSTR (1)'!$AA$10:$AA$30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xVal>
          <c:yVal>
            <c:numRef>
              <c:f>'CSTR (1)'!$AC$10:$AC$30</c:f>
              <c:numCache>
                <c:formatCode>General</c:formatCode>
                <c:ptCount val="21"/>
                <c:pt idx="0">
                  <c:v>0.1</c:v>
                </c:pt>
                <c:pt idx="1">
                  <c:v>5.9532875070825525E-2</c:v>
                </c:pt>
                <c:pt idx="2">
                  <c:v>5.9532875070825525E-2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D4-48CF-A500-FD6DE9C6E1C3}"/>
            </c:ext>
          </c:extLst>
        </c:ser>
        <c:ser>
          <c:idx val="2"/>
          <c:order val="2"/>
          <c:tx>
            <c:strRef>
              <c:f>'CSTR (1)'!$AD$9</c:f>
              <c:strCache>
                <c:ptCount val="1"/>
                <c:pt idx="0">
                  <c:v>n(dot,C,e)</c:v>
                </c:pt>
              </c:strCache>
            </c:strRef>
          </c:tx>
          <c:xVal>
            <c:numRef>
              <c:f>'CSTR (1)'!$AA$10:$AA$30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xVal>
          <c:yVal>
            <c:numRef>
              <c:f>'CSTR (1)'!$AD$10:$AD$30</c:f>
              <c:numCache>
                <c:formatCode>General</c:formatCode>
                <c:ptCount val="21"/>
                <c:pt idx="0">
                  <c:v>0</c:v>
                </c:pt>
                <c:pt idx="1">
                  <c:v>4.0466569309196114E-2</c:v>
                </c:pt>
                <c:pt idx="2">
                  <c:v>4.0466569309196114E-2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D4-48CF-A500-FD6DE9C6E1C3}"/>
            </c:ext>
          </c:extLst>
        </c:ser>
        <c:ser>
          <c:idx val="3"/>
          <c:order val="3"/>
          <c:tx>
            <c:strRef>
              <c:f>'CSTR (1)'!$AE$9</c:f>
              <c:strCache>
                <c:ptCount val="1"/>
                <c:pt idx="0">
                  <c:v>n(dot,D,e)</c:v>
                </c:pt>
              </c:strCache>
            </c:strRef>
          </c:tx>
          <c:xVal>
            <c:numRef>
              <c:f>'CSTR (1)'!$AA$10:$AA$30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xVal>
          <c:yVal>
            <c:numRef>
              <c:f>'CSTR (1)'!$AE$10:$AE$30</c:f>
              <c:numCache>
                <c:formatCode>General</c:formatCode>
                <c:ptCount val="21"/>
                <c:pt idx="0">
                  <c:v>0</c:v>
                </c:pt>
                <c:pt idx="1">
                  <c:v>5.8317187467377518E-2</c:v>
                </c:pt>
                <c:pt idx="2">
                  <c:v>5.8317187467377518E-2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D4-48CF-A500-FD6DE9C6E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31040"/>
        <c:axId val="244632576"/>
      </c:scatterChart>
      <c:valAx>
        <c:axId val="244631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4632576"/>
        <c:crosses val="autoZero"/>
        <c:crossBetween val="midCat"/>
      </c:valAx>
      <c:valAx>
        <c:axId val="24463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46310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'CSTR (2)'!$C$9</c:f>
              <c:strCache>
                <c:ptCount val="1"/>
                <c:pt idx="0">
                  <c:v>n(dot,A,e)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(2)'!$B$10:$B$30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'CSTR (2)'!$C$10:$C$30</c:f>
              <c:numCache>
                <c:formatCode>General</c:formatCode>
                <c:ptCount val="21"/>
                <c:pt idx="0">
                  <c:v>0.2</c:v>
                </c:pt>
                <c:pt idx="1">
                  <c:v>6.169580963681072E-2</c:v>
                </c:pt>
                <c:pt idx="2">
                  <c:v>2.5940664586758141E-2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07-49CD-8425-B4134BE9BA6D}"/>
            </c:ext>
          </c:extLst>
        </c:ser>
        <c:ser>
          <c:idx val="1"/>
          <c:order val="1"/>
          <c:tx>
            <c:strRef>
              <c:f>'CSTR (2)'!$D$9</c:f>
              <c:strCache>
                <c:ptCount val="1"/>
                <c:pt idx="0">
                  <c:v>n(dot,B,e)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(2)'!$B$10:$B$30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'CSTR (2)'!$D$10:$D$30</c:f>
              <c:numCache>
                <c:formatCode>General</c:formatCode>
                <c:ptCount val="21"/>
                <c:pt idx="0">
                  <c:v>0.1</c:v>
                </c:pt>
                <c:pt idx="1">
                  <c:v>6.958113636464662E-2</c:v>
                </c:pt>
                <c:pt idx="2">
                  <c:v>5.6915888728149143E-2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07-49CD-8425-B4134BE9BA6D}"/>
            </c:ext>
          </c:extLst>
        </c:ser>
        <c:ser>
          <c:idx val="2"/>
          <c:order val="2"/>
          <c:tx>
            <c:strRef>
              <c:f>'CSTR (2)'!$E$9</c:f>
              <c:strCache>
                <c:ptCount val="1"/>
                <c:pt idx="0">
                  <c:v>n(dot,C,e)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(2)'!$B$10:$B$30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'CSTR (2)'!$E$10:$E$30</c:f>
              <c:numCache>
                <c:formatCode>General</c:formatCode>
                <c:ptCount val="21"/>
                <c:pt idx="0">
                  <c:v>0</c:v>
                </c:pt>
                <c:pt idx="1">
                  <c:v>3.0418202745106464E-2</c:v>
                </c:pt>
                <c:pt idx="2">
                  <c:v>4.3083331809197663E-2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07-49CD-8425-B4134BE9BA6D}"/>
            </c:ext>
          </c:extLst>
        </c:ser>
        <c:ser>
          <c:idx val="3"/>
          <c:order val="3"/>
          <c:tx>
            <c:strRef>
              <c:f>'CSTR (2)'!$F$9</c:f>
              <c:strCache>
                <c:ptCount val="1"/>
                <c:pt idx="0">
                  <c:v>n(dot,D,e)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(2)'!$B$10:$B$30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'CSTR (2)'!$F$10:$F$30</c:f>
              <c:numCache>
                <c:formatCode>General</c:formatCode>
                <c:ptCount val="21"/>
                <c:pt idx="0">
                  <c:v>0</c:v>
                </c:pt>
                <c:pt idx="1">
                  <c:v>5.3942378621728397E-2</c:v>
                </c:pt>
                <c:pt idx="2">
                  <c:v>6.5487177222009529E-2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07-49CD-8425-B4134BE9B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712192"/>
        <c:axId val="244713728"/>
      </c:scatterChart>
      <c:valAx>
        <c:axId val="244712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4713728"/>
        <c:crosses val="autoZero"/>
        <c:crossBetween val="midCat"/>
      </c:valAx>
      <c:valAx>
        <c:axId val="244713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47121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'CSTR (2)'!$AB$9</c:f>
              <c:strCache>
                <c:ptCount val="1"/>
                <c:pt idx="0">
                  <c:v>n(dot,A,e)</c:v>
                </c:pt>
              </c:strCache>
            </c:strRef>
          </c:tx>
          <c:xVal>
            <c:numRef>
              <c:f>'CSTR (2)'!$AA$10:$AA$30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0.5</c:v>
                </c:pt>
                <c:pt idx="4">
                  <c:v>1</c:v>
                </c:pt>
              </c:numCache>
            </c:numRef>
          </c:xVal>
          <c:yVal>
            <c:numRef>
              <c:f>'CSTR (2)'!$AB$10:$AB$30</c:f>
              <c:numCache>
                <c:formatCode>General</c:formatCode>
                <c:ptCount val="21"/>
                <c:pt idx="0">
                  <c:v>0.2</c:v>
                </c:pt>
                <c:pt idx="1">
                  <c:v>6.169580963681072E-2</c:v>
                </c:pt>
                <c:pt idx="2">
                  <c:v>6.169580963681072E-2</c:v>
                </c:pt>
                <c:pt idx="3">
                  <c:v>2.5940664586758141E-2</c:v>
                </c:pt>
                <c:pt idx="4">
                  <c:v>2.5940664586758141E-2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B9-42CF-883C-7A8A3B55AD4B}"/>
            </c:ext>
          </c:extLst>
        </c:ser>
        <c:ser>
          <c:idx val="1"/>
          <c:order val="1"/>
          <c:tx>
            <c:strRef>
              <c:f>'CSTR (2)'!$AC$9</c:f>
              <c:strCache>
                <c:ptCount val="1"/>
                <c:pt idx="0">
                  <c:v>n(dot,B,e)</c:v>
                </c:pt>
              </c:strCache>
            </c:strRef>
          </c:tx>
          <c:xVal>
            <c:numRef>
              <c:f>'CSTR (2)'!$AA$10:$AA$30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0.5</c:v>
                </c:pt>
                <c:pt idx="4">
                  <c:v>1</c:v>
                </c:pt>
              </c:numCache>
            </c:numRef>
          </c:xVal>
          <c:yVal>
            <c:numRef>
              <c:f>'CSTR (2)'!$AC$10:$AC$30</c:f>
              <c:numCache>
                <c:formatCode>General</c:formatCode>
                <c:ptCount val="21"/>
                <c:pt idx="0">
                  <c:v>0.1</c:v>
                </c:pt>
                <c:pt idx="1">
                  <c:v>6.958113636464662E-2</c:v>
                </c:pt>
                <c:pt idx="2">
                  <c:v>6.958113636464662E-2</c:v>
                </c:pt>
                <c:pt idx="3">
                  <c:v>5.6915888728149143E-2</c:v>
                </c:pt>
                <c:pt idx="4">
                  <c:v>5.6915888728149143E-2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B9-42CF-883C-7A8A3B55AD4B}"/>
            </c:ext>
          </c:extLst>
        </c:ser>
        <c:ser>
          <c:idx val="2"/>
          <c:order val="2"/>
          <c:tx>
            <c:strRef>
              <c:f>'CSTR (2)'!$AD$9</c:f>
              <c:strCache>
                <c:ptCount val="1"/>
                <c:pt idx="0">
                  <c:v>n(dot,C,e)</c:v>
                </c:pt>
              </c:strCache>
            </c:strRef>
          </c:tx>
          <c:xVal>
            <c:numRef>
              <c:f>'CSTR (2)'!$AA$10:$AA$30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0.5</c:v>
                </c:pt>
                <c:pt idx="4">
                  <c:v>1</c:v>
                </c:pt>
              </c:numCache>
            </c:numRef>
          </c:xVal>
          <c:yVal>
            <c:numRef>
              <c:f>'CSTR (2)'!$AD$10:$AD$30</c:f>
              <c:numCache>
                <c:formatCode>General</c:formatCode>
                <c:ptCount val="21"/>
                <c:pt idx="0">
                  <c:v>0</c:v>
                </c:pt>
                <c:pt idx="1">
                  <c:v>3.0418202745106464E-2</c:v>
                </c:pt>
                <c:pt idx="2">
                  <c:v>3.0418202745106464E-2</c:v>
                </c:pt>
                <c:pt idx="3">
                  <c:v>4.3083331809197663E-2</c:v>
                </c:pt>
                <c:pt idx="4">
                  <c:v>4.3083331809197663E-2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B9-42CF-883C-7A8A3B55AD4B}"/>
            </c:ext>
          </c:extLst>
        </c:ser>
        <c:ser>
          <c:idx val="3"/>
          <c:order val="3"/>
          <c:tx>
            <c:strRef>
              <c:f>'CSTR (2)'!$AE$9</c:f>
              <c:strCache>
                <c:ptCount val="1"/>
                <c:pt idx="0">
                  <c:v>n(dot,D,e)</c:v>
                </c:pt>
              </c:strCache>
            </c:strRef>
          </c:tx>
          <c:xVal>
            <c:numRef>
              <c:f>'CSTR (2)'!$AA$10:$AA$30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0.5</c:v>
                </c:pt>
                <c:pt idx="4">
                  <c:v>1</c:v>
                </c:pt>
              </c:numCache>
            </c:numRef>
          </c:xVal>
          <c:yVal>
            <c:numRef>
              <c:f>'CSTR (2)'!$AE$10:$AE$30</c:f>
              <c:numCache>
                <c:formatCode>General</c:formatCode>
                <c:ptCount val="21"/>
                <c:pt idx="0">
                  <c:v>0</c:v>
                </c:pt>
                <c:pt idx="1">
                  <c:v>5.3942378621728397E-2</c:v>
                </c:pt>
                <c:pt idx="2">
                  <c:v>5.3942378621728397E-2</c:v>
                </c:pt>
                <c:pt idx="3">
                  <c:v>6.5487177222009529E-2</c:v>
                </c:pt>
                <c:pt idx="4">
                  <c:v>6.5487177222009529E-2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B9-42CF-883C-7A8A3B55A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769152"/>
        <c:axId val="244770688"/>
      </c:scatterChart>
      <c:valAx>
        <c:axId val="244769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4770688"/>
        <c:crosses val="autoZero"/>
        <c:crossBetween val="midCat"/>
      </c:valAx>
      <c:valAx>
        <c:axId val="244770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47691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'CSTR (3)'!$C$9</c:f>
              <c:strCache>
                <c:ptCount val="1"/>
                <c:pt idx="0">
                  <c:v>n(dot,A,e)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(3)'!$B$10:$B$30</c:f>
              <c:numCache>
                <c:formatCode>General</c:formatCode>
                <c:ptCount val="21"/>
                <c:pt idx="0">
                  <c:v>0</c:v>
                </c:pt>
                <c:pt idx="1">
                  <c:v>0.33333333333333331</c:v>
                </c:pt>
                <c:pt idx="2">
                  <c:v>0.66666666666666663</c:v>
                </c:pt>
                <c:pt idx="3">
                  <c:v>1</c:v>
                </c:pt>
              </c:numCache>
            </c:numRef>
          </c:xVal>
          <c:yVal>
            <c:numRef>
              <c:f>'CSTR (3)'!$C$10:$C$30</c:f>
              <c:numCache>
                <c:formatCode>General</c:formatCode>
                <c:ptCount val="21"/>
                <c:pt idx="0">
                  <c:v>0.2</c:v>
                </c:pt>
                <c:pt idx="1">
                  <c:v>7.5296416069182553E-2</c:v>
                </c:pt>
                <c:pt idx="2">
                  <c:v>3.5776077225307859E-2</c:v>
                </c:pt>
                <c:pt idx="3">
                  <c:v>1.9885474620022221E-2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73-4BE6-BC9E-372732AC41F1}"/>
            </c:ext>
          </c:extLst>
        </c:ser>
        <c:ser>
          <c:idx val="1"/>
          <c:order val="1"/>
          <c:tx>
            <c:strRef>
              <c:f>'CSTR (3)'!$D$9</c:f>
              <c:strCache>
                <c:ptCount val="1"/>
                <c:pt idx="0">
                  <c:v>n(dot,B,e)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(3)'!$B$10:$B$30</c:f>
              <c:numCache>
                <c:formatCode>General</c:formatCode>
                <c:ptCount val="21"/>
                <c:pt idx="0">
                  <c:v>0</c:v>
                </c:pt>
                <c:pt idx="1">
                  <c:v>0.33333333333333331</c:v>
                </c:pt>
                <c:pt idx="2">
                  <c:v>0.66666666666666663</c:v>
                </c:pt>
                <c:pt idx="3">
                  <c:v>1</c:v>
                </c:pt>
              </c:numCache>
            </c:numRef>
          </c:xVal>
          <c:yVal>
            <c:numRef>
              <c:f>'CSTR (3)'!$D$10:$D$30</c:f>
              <c:numCache>
                <c:formatCode>General</c:formatCode>
                <c:ptCount val="21"/>
                <c:pt idx="0">
                  <c:v>0.1</c:v>
                </c:pt>
                <c:pt idx="1">
                  <c:v>7.5108787403937727E-2</c:v>
                </c:pt>
                <c:pt idx="2">
                  <c:v>6.3025234171080052E-2</c:v>
                </c:pt>
                <c:pt idx="3">
                  <c:v>5.6430436045265264E-2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73-4BE6-BC9E-372732AC41F1}"/>
            </c:ext>
          </c:extLst>
        </c:ser>
        <c:ser>
          <c:idx val="2"/>
          <c:order val="2"/>
          <c:tx>
            <c:strRef>
              <c:f>'CSTR (3)'!$E$9</c:f>
              <c:strCache>
                <c:ptCount val="1"/>
                <c:pt idx="0">
                  <c:v>n(dot,C,e)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(3)'!$B$10:$B$30</c:f>
              <c:numCache>
                <c:formatCode>General</c:formatCode>
                <c:ptCount val="21"/>
                <c:pt idx="0">
                  <c:v>0</c:v>
                </c:pt>
                <c:pt idx="1">
                  <c:v>0.33333333333333331</c:v>
                </c:pt>
                <c:pt idx="2">
                  <c:v>0.66666666666666663</c:v>
                </c:pt>
                <c:pt idx="3">
                  <c:v>1</c:v>
                </c:pt>
              </c:numCache>
            </c:numRef>
          </c:xVal>
          <c:yVal>
            <c:numRef>
              <c:f>'CSTR (3)'!$E$10:$E$30</c:f>
              <c:numCache>
                <c:formatCode>General</c:formatCode>
                <c:ptCount val="21"/>
                <c:pt idx="0">
                  <c:v>0</c:v>
                </c:pt>
                <c:pt idx="1">
                  <c:v>2.4890687664027862E-2</c:v>
                </c:pt>
                <c:pt idx="2">
                  <c:v>3.6974202190755152E-2</c:v>
                </c:pt>
                <c:pt idx="3">
                  <c:v>4.3568934053170583E-2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73-4BE6-BC9E-372732AC41F1}"/>
            </c:ext>
          </c:extLst>
        </c:ser>
        <c:ser>
          <c:idx val="3"/>
          <c:order val="3"/>
          <c:tx>
            <c:strRef>
              <c:f>'CSTR (3)'!$F$9</c:f>
              <c:strCache>
                <c:ptCount val="1"/>
                <c:pt idx="0">
                  <c:v>n(dot,D,e)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(3)'!$B$10:$B$30</c:f>
              <c:numCache>
                <c:formatCode>General</c:formatCode>
                <c:ptCount val="21"/>
                <c:pt idx="0">
                  <c:v>0</c:v>
                </c:pt>
                <c:pt idx="1">
                  <c:v>0.33333333333333331</c:v>
                </c:pt>
                <c:pt idx="2">
                  <c:v>0.66666666666666663</c:v>
                </c:pt>
                <c:pt idx="3">
                  <c:v>1</c:v>
                </c:pt>
              </c:numCache>
            </c:numRef>
          </c:xVal>
          <c:yVal>
            <c:numRef>
              <c:f>'CSTR (3)'!$F$10:$F$30</c:f>
              <c:numCache>
                <c:formatCode>General</c:formatCode>
                <c:ptCount val="21"/>
                <c:pt idx="0">
                  <c:v>0</c:v>
                </c:pt>
                <c:pt idx="1">
                  <c:v>4.9905887609180612E-2</c:v>
                </c:pt>
                <c:pt idx="2">
                  <c:v>6.36242201877745E-2</c:v>
                </c:pt>
                <c:pt idx="3">
                  <c:v>6.8272036155311563E-2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B73-4BE6-BC9E-372732AC4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937856"/>
        <c:axId val="244939392"/>
      </c:scatterChart>
      <c:valAx>
        <c:axId val="244937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4939392"/>
        <c:crosses val="autoZero"/>
        <c:crossBetween val="midCat"/>
      </c:valAx>
      <c:valAx>
        <c:axId val="24493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49378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'CSTR (3)'!$AB$9</c:f>
              <c:strCache>
                <c:ptCount val="1"/>
                <c:pt idx="0">
                  <c:v>n(dot,A,e)</c:v>
                </c:pt>
              </c:strCache>
            </c:strRef>
          </c:tx>
          <c:xVal>
            <c:numRef>
              <c:f>'CSTR (3)'!$AA$10:$AA$30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0.66666666666666663</c:v>
                </c:pt>
                <c:pt idx="5">
                  <c:v>0.66666666666666663</c:v>
                </c:pt>
                <c:pt idx="6">
                  <c:v>1</c:v>
                </c:pt>
              </c:numCache>
            </c:numRef>
          </c:xVal>
          <c:yVal>
            <c:numRef>
              <c:f>'CSTR (3)'!$AB$10:$AB$30</c:f>
              <c:numCache>
                <c:formatCode>General</c:formatCode>
                <c:ptCount val="21"/>
                <c:pt idx="0">
                  <c:v>0.2</c:v>
                </c:pt>
                <c:pt idx="1">
                  <c:v>7.5296416069182553E-2</c:v>
                </c:pt>
                <c:pt idx="2">
                  <c:v>7.5296416069182553E-2</c:v>
                </c:pt>
                <c:pt idx="3">
                  <c:v>3.5776077225307859E-2</c:v>
                </c:pt>
                <c:pt idx="4">
                  <c:v>3.5776077225307859E-2</c:v>
                </c:pt>
                <c:pt idx="5">
                  <c:v>1.9885474620022221E-2</c:v>
                </c:pt>
                <c:pt idx="6">
                  <c:v>1.9885474620022221E-2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C-4BD9-98B8-8475CD7BF98B}"/>
            </c:ext>
          </c:extLst>
        </c:ser>
        <c:ser>
          <c:idx val="1"/>
          <c:order val="1"/>
          <c:tx>
            <c:strRef>
              <c:f>'CSTR (3)'!$AC$9</c:f>
              <c:strCache>
                <c:ptCount val="1"/>
                <c:pt idx="0">
                  <c:v>n(dot,B,e)</c:v>
                </c:pt>
              </c:strCache>
            </c:strRef>
          </c:tx>
          <c:xVal>
            <c:numRef>
              <c:f>'CSTR (3)'!$AA$10:$AA$30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0.66666666666666663</c:v>
                </c:pt>
                <c:pt idx="5">
                  <c:v>0.66666666666666663</c:v>
                </c:pt>
                <c:pt idx="6">
                  <c:v>1</c:v>
                </c:pt>
              </c:numCache>
            </c:numRef>
          </c:xVal>
          <c:yVal>
            <c:numRef>
              <c:f>'CSTR (3)'!$AC$10:$AC$30</c:f>
              <c:numCache>
                <c:formatCode>General</c:formatCode>
                <c:ptCount val="21"/>
                <c:pt idx="0">
                  <c:v>0.1</c:v>
                </c:pt>
                <c:pt idx="1">
                  <c:v>7.5108787403937727E-2</c:v>
                </c:pt>
                <c:pt idx="2">
                  <c:v>7.5108787403937727E-2</c:v>
                </c:pt>
                <c:pt idx="3">
                  <c:v>6.3025234171080052E-2</c:v>
                </c:pt>
                <c:pt idx="4">
                  <c:v>6.3025234171080052E-2</c:v>
                </c:pt>
                <c:pt idx="5">
                  <c:v>5.6430436045265264E-2</c:v>
                </c:pt>
                <c:pt idx="6">
                  <c:v>5.6430436045265264E-2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FC-4BD9-98B8-8475CD7BF98B}"/>
            </c:ext>
          </c:extLst>
        </c:ser>
        <c:ser>
          <c:idx val="2"/>
          <c:order val="2"/>
          <c:tx>
            <c:strRef>
              <c:f>'CSTR (3)'!$AD$9</c:f>
              <c:strCache>
                <c:ptCount val="1"/>
                <c:pt idx="0">
                  <c:v>n(dot,C,e)</c:v>
                </c:pt>
              </c:strCache>
            </c:strRef>
          </c:tx>
          <c:xVal>
            <c:numRef>
              <c:f>'CSTR (3)'!$AA$10:$AA$30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0.66666666666666663</c:v>
                </c:pt>
                <c:pt idx="5">
                  <c:v>0.66666666666666663</c:v>
                </c:pt>
                <c:pt idx="6">
                  <c:v>1</c:v>
                </c:pt>
              </c:numCache>
            </c:numRef>
          </c:xVal>
          <c:yVal>
            <c:numRef>
              <c:f>'CSTR (3)'!$AD$10:$AD$30</c:f>
              <c:numCache>
                <c:formatCode>General</c:formatCode>
                <c:ptCount val="21"/>
                <c:pt idx="0">
                  <c:v>0</c:v>
                </c:pt>
                <c:pt idx="1">
                  <c:v>2.4890687664027862E-2</c:v>
                </c:pt>
                <c:pt idx="2">
                  <c:v>2.4890687664027862E-2</c:v>
                </c:pt>
                <c:pt idx="3">
                  <c:v>3.6974202190755152E-2</c:v>
                </c:pt>
                <c:pt idx="4">
                  <c:v>3.6974202190755152E-2</c:v>
                </c:pt>
                <c:pt idx="5">
                  <c:v>4.3568934053170583E-2</c:v>
                </c:pt>
                <c:pt idx="6">
                  <c:v>4.3568934053170583E-2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FC-4BD9-98B8-8475CD7BF98B}"/>
            </c:ext>
          </c:extLst>
        </c:ser>
        <c:ser>
          <c:idx val="3"/>
          <c:order val="3"/>
          <c:tx>
            <c:strRef>
              <c:f>'CSTR (3)'!$AE$9</c:f>
              <c:strCache>
                <c:ptCount val="1"/>
                <c:pt idx="0">
                  <c:v>n(dot,D,e)</c:v>
                </c:pt>
              </c:strCache>
            </c:strRef>
          </c:tx>
          <c:xVal>
            <c:numRef>
              <c:f>'CSTR (3)'!$AA$10:$AA$30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0.66666666666666663</c:v>
                </c:pt>
                <c:pt idx="5">
                  <c:v>0.66666666666666663</c:v>
                </c:pt>
                <c:pt idx="6">
                  <c:v>1</c:v>
                </c:pt>
              </c:numCache>
            </c:numRef>
          </c:xVal>
          <c:yVal>
            <c:numRef>
              <c:f>'CSTR (3)'!$AE$10:$AE$30</c:f>
              <c:numCache>
                <c:formatCode>General</c:formatCode>
                <c:ptCount val="21"/>
                <c:pt idx="0">
                  <c:v>0</c:v>
                </c:pt>
                <c:pt idx="1">
                  <c:v>4.9905887609180612E-2</c:v>
                </c:pt>
                <c:pt idx="2">
                  <c:v>4.9905887609180612E-2</c:v>
                </c:pt>
                <c:pt idx="3">
                  <c:v>6.36242201877745E-2</c:v>
                </c:pt>
                <c:pt idx="4">
                  <c:v>6.36242201877745E-2</c:v>
                </c:pt>
                <c:pt idx="5">
                  <c:v>6.8272036155311563E-2</c:v>
                </c:pt>
                <c:pt idx="6">
                  <c:v>6.8272036155311563E-2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FC-4BD9-98B8-8475CD7BF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310208"/>
        <c:axId val="245311744"/>
      </c:scatterChart>
      <c:valAx>
        <c:axId val="245310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5311744"/>
        <c:crosses val="autoZero"/>
        <c:crossBetween val="midCat"/>
      </c:valAx>
      <c:valAx>
        <c:axId val="245311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3102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'CSTR (4)'!$C$9</c:f>
              <c:strCache>
                <c:ptCount val="1"/>
                <c:pt idx="0">
                  <c:v>n(dot,A,e)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(4)'!$B$10:$B$30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xVal>
          <c:yVal>
            <c:numRef>
              <c:f>'CSTR (4)'!$C$10:$C$30</c:f>
              <c:numCache>
                <c:formatCode>General</c:formatCode>
                <c:ptCount val="21"/>
                <c:pt idx="0">
                  <c:v>0.2</c:v>
                </c:pt>
                <c:pt idx="1">
                  <c:v>8.6003330324178701E-2</c:v>
                </c:pt>
                <c:pt idx="2">
                  <c:v>4.4430432834721027E-2</c:v>
                </c:pt>
                <c:pt idx="3">
                  <c:v>2.6171906216697537E-2</c:v>
                </c:pt>
                <c:pt idx="4">
                  <c:v>1.6854284779797106E-2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8A-4F3A-9711-B55DFCBBC5D7}"/>
            </c:ext>
          </c:extLst>
        </c:ser>
        <c:ser>
          <c:idx val="1"/>
          <c:order val="1"/>
          <c:tx>
            <c:strRef>
              <c:f>'CSTR (4)'!$D$9</c:f>
              <c:strCache>
                <c:ptCount val="1"/>
                <c:pt idx="0">
                  <c:v>n(dot,B,e)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(4)'!$B$10:$B$30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xVal>
          <c:yVal>
            <c:numRef>
              <c:f>'CSTR (4)'!$D$10:$D$30</c:f>
              <c:numCache>
                <c:formatCode>General</c:formatCode>
                <c:ptCount val="21"/>
                <c:pt idx="0">
                  <c:v>0.1</c:v>
                </c:pt>
                <c:pt idx="1">
                  <c:v>7.8762546482156942E-2</c:v>
                </c:pt>
                <c:pt idx="2">
                  <c:v>6.7338891284821428E-2</c:v>
                </c:pt>
                <c:pt idx="3">
                  <c:v>6.0641770829264259E-2</c:v>
                </c:pt>
                <c:pt idx="4">
                  <c:v>5.6397612984134975E-2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8A-4F3A-9711-B55DFCBBC5D7}"/>
            </c:ext>
          </c:extLst>
        </c:ser>
        <c:ser>
          <c:idx val="2"/>
          <c:order val="2"/>
          <c:tx>
            <c:strRef>
              <c:f>'CSTR (4)'!$E$9</c:f>
              <c:strCache>
                <c:ptCount val="1"/>
                <c:pt idx="0">
                  <c:v>n(dot,C,e)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(4)'!$B$10:$B$30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xVal>
          <c:yVal>
            <c:numRef>
              <c:f>'CSTR (4)'!$E$10:$E$30</c:f>
              <c:numCache>
                <c:formatCode>General</c:formatCode>
                <c:ptCount val="21"/>
                <c:pt idx="0">
                  <c:v>0</c:v>
                </c:pt>
                <c:pt idx="1">
                  <c:v>2.1237053423375854E-2</c:v>
                </c:pt>
                <c:pt idx="2">
                  <c:v>3.2660535152518523E-2</c:v>
                </c:pt>
                <c:pt idx="3">
                  <c:v>3.9357596435236036E-2</c:v>
                </c:pt>
                <c:pt idx="4">
                  <c:v>4.3601688618688933E-2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8A-4F3A-9711-B55DFCBBC5D7}"/>
            </c:ext>
          </c:extLst>
        </c:ser>
        <c:ser>
          <c:idx val="3"/>
          <c:order val="3"/>
          <c:tx>
            <c:strRef>
              <c:f>'CSTR (4)'!$F$9</c:f>
              <c:strCache>
                <c:ptCount val="1"/>
                <c:pt idx="0">
                  <c:v>n(dot,D,e)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(4)'!$B$10:$B$30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xVal>
          <c:yVal>
            <c:numRef>
              <c:f>'CSTR (4)'!$F$10:$F$30</c:f>
              <c:numCache>
                <c:formatCode>General</c:formatCode>
                <c:ptCount val="21"/>
                <c:pt idx="0">
                  <c:v>0</c:v>
                </c:pt>
                <c:pt idx="1">
                  <c:v>4.6379217266871081E-2</c:v>
                </c:pt>
                <c:pt idx="2">
                  <c:v>6.1453700566485442E-2</c:v>
                </c:pt>
                <c:pt idx="3">
                  <c:v>6.7234376612631722E-2</c:v>
                </c:pt>
                <c:pt idx="4">
                  <c:v>6.97710671614446E-2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08A-4F3A-9711-B55DFCBBC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065216"/>
        <c:axId val="245066752"/>
      </c:scatterChart>
      <c:valAx>
        <c:axId val="245065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5066752"/>
        <c:crosses val="autoZero"/>
        <c:crossBetween val="midCat"/>
      </c:valAx>
      <c:valAx>
        <c:axId val="245066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0652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'CSTR (4)'!$AB$9</c:f>
              <c:strCache>
                <c:ptCount val="1"/>
                <c:pt idx="0">
                  <c:v>n(dot,A,e)</c:v>
                </c:pt>
              </c:strCache>
            </c:strRef>
          </c:tx>
          <c:xVal>
            <c:numRef>
              <c:f>'CSTR (4)'!$AA$10:$AA$30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0.25</c:v>
                </c:pt>
                <c:pt idx="3">
                  <c:v>0.25</c:v>
                </c:pt>
                <c:pt idx="4">
                  <c:v>0.5</c:v>
                </c:pt>
                <c:pt idx="5">
                  <c:v>0.5</c:v>
                </c:pt>
                <c:pt idx="6">
                  <c:v>0.75</c:v>
                </c:pt>
                <c:pt idx="7">
                  <c:v>0.75</c:v>
                </c:pt>
                <c:pt idx="8">
                  <c:v>1</c:v>
                </c:pt>
              </c:numCache>
            </c:numRef>
          </c:xVal>
          <c:yVal>
            <c:numRef>
              <c:f>'CSTR (4)'!$AB$10:$AB$30</c:f>
              <c:numCache>
                <c:formatCode>General</c:formatCode>
                <c:ptCount val="21"/>
                <c:pt idx="0">
                  <c:v>0.2</c:v>
                </c:pt>
                <c:pt idx="1">
                  <c:v>8.6003330324178701E-2</c:v>
                </c:pt>
                <c:pt idx="2">
                  <c:v>8.6003330324178701E-2</c:v>
                </c:pt>
                <c:pt idx="3">
                  <c:v>4.4430432834721027E-2</c:v>
                </c:pt>
                <c:pt idx="4">
                  <c:v>4.4430432834721027E-2</c:v>
                </c:pt>
                <c:pt idx="5">
                  <c:v>2.6171906216697537E-2</c:v>
                </c:pt>
                <c:pt idx="6">
                  <c:v>2.6171906216697537E-2</c:v>
                </c:pt>
                <c:pt idx="7">
                  <c:v>1.6854284779797106E-2</c:v>
                </c:pt>
                <c:pt idx="8">
                  <c:v>1.6854284779797106E-2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0-45C0-AC89-274275791F4A}"/>
            </c:ext>
          </c:extLst>
        </c:ser>
        <c:ser>
          <c:idx val="1"/>
          <c:order val="1"/>
          <c:tx>
            <c:strRef>
              <c:f>'CSTR (4)'!$AC$9</c:f>
              <c:strCache>
                <c:ptCount val="1"/>
                <c:pt idx="0">
                  <c:v>n(dot,B,e)</c:v>
                </c:pt>
              </c:strCache>
            </c:strRef>
          </c:tx>
          <c:xVal>
            <c:numRef>
              <c:f>'CSTR (4)'!$AA$10:$AA$30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0.25</c:v>
                </c:pt>
                <c:pt idx="3">
                  <c:v>0.25</c:v>
                </c:pt>
                <c:pt idx="4">
                  <c:v>0.5</c:v>
                </c:pt>
                <c:pt idx="5">
                  <c:v>0.5</c:v>
                </c:pt>
                <c:pt idx="6">
                  <c:v>0.75</c:v>
                </c:pt>
                <c:pt idx="7">
                  <c:v>0.75</c:v>
                </c:pt>
                <c:pt idx="8">
                  <c:v>1</c:v>
                </c:pt>
              </c:numCache>
            </c:numRef>
          </c:xVal>
          <c:yVal>
            <c:numRef>
              <c:f>'CSTR (4)'!$AC$10:$AC$30</c:f>
              <c:numCache>
                <c:formatCode>General</c:formatCode>
                <c:ptCount val="21"/>
                <c:pt idx="0">
                  <c:v>0.1</c:v>
                </c:pt>
                <c:pt idx="1">
                  <c:v>7.8762546482156942E-2</c:v>
                </c:pt>
                <c:pt idx="2">
                  <c:v>7.8762546482156942E-2</c:v>
                </c:pt>
                <c:pt idx="3">
                  <c:v>6.7338891284821428E-2</c:v>
                </c:pt>
                <c:pt idx="4">
                  <c:v>6.7338891284821428E-2</c:v>
                </c:pt>
                <c:pt idx="5">
                  <c:v>6.0641770829264259E-2</c:v>
                </c:pt>
                <c:pt idx="6">
                  <c:v>6.0641770829264259E-2</c:v>
                </c:pt>
                <c:pt idx="7">
                  <c:v>5.6397612984134975E-2</c:v>
                </c:pt>
                <c:pt idx="8">
                  <c:v>5.6397612984134975E-2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60-45C0-AC89-274275791F4A}"/>
            </c:ext>
          </c:extLst>
        </c:ser>
        <c:ser>
          <c:idx val="2"/>
          <c:order val="2"/>
          <c:tx>
            <c:strRef>
              <c:f>'CSTR (4)'!$AD$9</c:f>
              <c:strCache>
                <c:ptCount val="1"/>
                <c:pt idx="0">
                  <c:v>n(dot,C,e)</c:v>
                </c:pt>
              </c:strCache>
            </c:strRef>
          </c:tx>
          <c:xVal>
            <c:numRef>
              <c:f>'CSTR (4)'!$AA$10:$AA$30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0.25</c:v>
                </c:pt>
                <c:pt idx="3">
                  <c:v>0.25</c:v>
                </c:pt>
                <c:pt idx="4">
                  <c:v>0.5</c:v>
                </c:pt>
                <c:pt idx="5">
                  <c:v>0.5</c:v>
                </c:pt>
                <c:pt idx="6">
                  <c:v>0.75</c:v>
                </c:pt>
                <c:pt idx="7">
                  <c:v>0.75</c:v>
                </c:pt>
                <c:pt idx="8">
                  <c:v>1</c:v>
                </c:pt>
              </c:numCache>
            </c:numRef>
          </c:xVal>
          <c:yVal>
            <c:numRef>
              <c:f>'CSTR (4)'!$AD$10:$AD$30</c:f>
              <c:numCache>
                <c:formatCode>General</c:formatCode>
                <c:ptCount val="21"/>
                <c:pt idx="0">
                  <c:v>0</c:v>
                </c:pt>
                <c:pt idx="1">
                  <c:v>2.1237053423375854E-2</c:v>
                </c:pt>
                <c:pt idx="2">
                  <c:v>2.1237053423375854E-2</c:v>
                </c:pt>
                <c:pt idx="3">
                  <c:v>3.2660535152518523E-2</c:v>
                </c:pt>
                <c:pt idx="4">
                  <c:v>3.2660535152518523E-2</c:v>
                </c:pt>
                <c:pt idx="5">
                  <c:v>3.9357596435236036E-2</c:v>
                </c:pt>
                <c:pt idx="6">
                  <c:v>3.9357596435236036E-2</c:v>
                </c:pt>
                <c:pt idx="7">
                  <c:v>4.3601688618688933E-2</c:v>
                </c:pt>
                <c:pt idx="8">
                  <c:v>4.3601688618688933E-2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60-45C0-AC89-274275791F4A}"/>
            </c:ext>
          </c:extLst>
        </c:ser>
        <c:ser>
          <c:idx val="3"/>
          <c:order val="3"/>
          <c:tx>
            <c:strRef>
              <c:f>'CSTR (4)'!$AE$9</c:f>
              <c:strCache>
                <c:ptCount val="1"/>
                <c:pt idx="0">
                  <c:v>n(dot,D,e)</c:v>
                </c:pt>
              </c:strCache>
            </c:strRef>
          </c:tx>
          <c:xVal>
            <c:numRef>
              <c:f>'CSTR (4)'!$AA$10:$AA$30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0.25</c:v>
                </c:pt>
                <c:pt idx="3">
                  <c:v>0.25</c:v>
                </c:pt>
                <c:pt idx="4">
                  <c:v>0.5</c:v>
                </c:pt>
                <c:pt idx="5">
                  <c:v>0.5</c:v>
                </c:pt>
                <c:pt idx="6">
                  <c:v>0.75</c:v>
                </c:pt>
                <c:pt idx="7">
                  <c:v>0.75</c:v>
                </c:pt>
                <c:pt idx="8">
                  <c:v>1</c:v>
                </c:pt>
              </c:numCache>
            </c:numRef>
          </c:xVal>
          <c:yVal>
            <c:numRef>
              <c:f>'CSTR (4)'!$AE$10:$AE$30</c:f>
              <c:numCache>
                <c:formatCode>General</c:formatCode>
                <c:ptCount val="21"/>
                <c:pt idx="0">
                  <c:v>0</c:v>
                </c:pt>
                <c:pt idx="1">
                  <c:v>4.6379217266871081E-2</c:v>
                </c:pt>
                <c:pt idx="2">
                  <c:v>4.6379217266871081E-2</c:v>
                </c:pt>
                <c:pt idx="3">
                  <c:v>6.1453700566485442E-2</c:v>
                </c:pt>
                <c:pt idx="4">
                  <c:v>6.1453700566485442E-2</c:v>
                </c:pt>
                <c:pt idx="5">
                  <c:v>6.7234376612631722E-2</c:v>
                </c:pt>
                <c:pt idx="6">
                  <c:v>6.7234376612631722E-2</c:v>
                </c:pt>
                <c:pt idx="7">
                  <c:v>6.97710671614446E-2</c:v>
                </c:pt>
                <c:pt idx="8">
                  <c:v>6.97710671614446E-2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E60-45C0-AC89-274275791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331072"/>
        <c:axId val="245332608"/>
      </c:scatterChart>
      <c:valAx>
        <c:axId val="24533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5332608"/>
        <c:crosses val="autoZero"/>
        <c:crossBetween val="midCat"/>
      </c:valAx>
      <c:valAx>
        <c:axId val="24533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3310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'CSTR (3up)'!$C$9</c:f>
              <c:strCache>
                <c:ptCount val="1"/>
                <c:pt idx="0">
                  <c:v>n(dot,A,e)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(3up)'!$B$10:$B$30</c:f>
              <c:numCache>
                <c:formatCode>General</c:formatCode>
                <c:ptCount val="21"/>
                <c:pt idx="0">
                  <c:v>0</c:v>
                </c:pt>
                <c:pt idx="1">
                  <c:v>0.1</c:v>
                </c:pt>
                <c:pt idx="2">
                  <c:v>0.4</c:v>
                </c:pt>
                <c:pt idx="3">
                  <c:v>1</c:v>
                </c:pt>
              </c:numCache>
            </c:numRef>
          </c:xVal>
          <c:yVal>
            <c:numRef>
              <c:f>'CSTR (3up)'!$C$10:$C$30</c:f>
              <c:numCache>
                <c:formatCode>General</c:formatCode>
                <c:ptCount val="21"/>
                <c:pt idx="0">
                  <c:v>0.2</c:v>
                </c:pt>
                <c:pt idx="1">
                  <c:v>0.12331768475806804</c:v>
                </c:pt>
                <c:pt idx="2">
                  <c:v>5.4630567170224471E-2</c:v>
                </c:pt>
                <c:pt idx="3">
                  <c:v>2.1741754210286578E-2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23-4F41-87FF-3DDB85A1D9E5}"/>
            </c:ext>
          </c:extLst>
        </c:ser>
        <c:ser>
          <c:idx val="1"/>
          <c:order val="1"/>
          <c:tx>
            <c:strRef>
              <c:f>'CSTR (3up)'!$D$9</c:f>
              <c:strCache>
                <c:ptCount val="1"/>
                <c:pt idx="0">
                  <c:v>n(dot,B,e)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(3up)'!$B$10:$B$30</c:f>
              <c:numCache>
                <c:formatCode>General</c:formatCode>
                <c:ptCount val="21"/>
                <c:pt idx="0">
                  <c:v>0</c:v>
                </c:pt>
                <c:pt idx="1">
                  <c:v>0.1</c:v>
                </c:pt>
                <c:pt idx="2">
                  <c:v>0.4</c:v>
                </c:pt>
                <c:pt idx="3">
                  <c:v>1</c:v>
                </c:pt>
              </c:numCache>
            </c:numRef>
          </c:xVal>
          <c:yVal>
            <c:numRef>
              <c:f>'CSTR (3up)'!$D$10:$D$30</c:f>
              <c:numCache>
                <c:formatCode>General</c:formatCode>
                <c:ptCount val="21"/>
                <c:pt idx="0">
                  <c:v>0.1</c:v>
                </c:pt>
                <c:pt idx="1">
                  <c:v>8.8351606335907759E-2</c:v>
                </c:pt>
                <c:pt idx="2">
                  <c:v>7.1430419921359373E-2</c:v>
                </c:pt>
                <c:pt idx="3">
                  <c:v>5.8239368454206894E-2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23-4F41-87FF-3DDB85A1D9E5}"/>
            </c:ext>
          </c:extLst>
        </c:ser>
        <c:ser>
          <c:idx val="2"/>
          <c:order val="2"/>
          <c:tx>
            <c:strRef>
              <c:f>'CSTR (3up)'!$E$9</c:f>
              <c:strCache>
                <c:ptCount val="1"/>
                <c:pt idx="0">
                  <c:v>n(dot,C,e)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(3up)'!$B$10:$B$30</c:f>
              <c:numCache>
                <c:formatCode>General</c:formatCode>
                <c:ptCount val="21"/>
                <c:pt idx="0">
                  <c:v>0</c:v>
                </c:pt>
                <c:pt idx="1">
                  <c:v>0.1</c:v>
                </c:pt>
                <c:pt idx="2">
                  <c:v>0.4</c:v>
                </c:pt>
                <c:pt idx="3">
                  <c:v>1</c:v>
                </c:pt>
              </c:numCache>
            </c:numRef>
          </c:xVal>
          <c:yVal>
            <c:numRef>
              <c:f>'CSTR (3up)'!$E$10:$E$30</c:f>
              <c:numCache>
                <c:formatCode>General</c:formatCode>
                <c:ptCount val="21"/>
                <c:pt idx="0">
                  <c:v>0</c:v>
                </c:pt>
                <c:pt idx="1">
                  <c:v>1.1648274878892995E-2</c:v>
                </c:pt>
                <c:pt idx="2">
                  <c:v>2.8569243393276461E-2</c:v>
                </c:pt>
                <c:pt idx="3">
                  <c:v>4.1760136473781399E-2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23-4F41-87FF-3DDB85A1D9E5}"/>
            </c:ext>
          </c:extLst>
        </c:ser>
        <c:ser>
          <c:idx val="3"/>
          <c:order val="3"/>
          <c:tx>
            <c:strRef>
              <c:f>'CSTR (3up)'!$F$9</c:f>
              <c:strCache>
                <c:ptCount val="1"/>
                <c:pt idx="0">
                  <c:v>n(dot,D,e)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(3up)'!$B$10:$B$30</c:f>
              <c:numCache>
                <c:formatCode>General</c:formatCode>
                <c:ptCount val="21"/>
                <c:pt idx="0">
                  <c:v>0</c:v>
                </c:pt>
                <c:pt idx="1">
                  <c:v>0.1</c:v>
                </c:pt>
                <c:pt idx="2">
                  <c:v>0.4</c:v>
                </c:pt>
                <c:pt idx="3">
                  <c:v>1</c:v>
                </c:pt>
              </c:numCache>
            </c:numRef>
          </c:xVal>
          <c:yVal>
            <c:numRef>
              <c:f>'CSTR (3up)'!$F$10:$F$30</c:f>
              <c:numCache>
                <c:formatCode>General</c:formatCode>
                <c:ptCount val="21"/>
                <c:pt idx="0">
                  <c:v>0</c:v>
                </c:pt>
                <c:pt idx="1">
                  <c:v>3.2516734935793767E-2</c:v>
                </c:pt>
                <c:pt idx="2">
                  <c:v>5.8399564822169375E-2</c:v>
                </c:pt>
                <c:pt idx="3">
                  <c:v>6.8248351151987061E-2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23-4F41-87FF-3DDB85A1D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700864"/>
        <c:axId val="245706752"/>
      </c:scatterChart>
      <c:valAx>
        <c:axId val="245700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5706752"/>
        <c:crosses val="autoZero"/>
        <c:crossBetween val="midCat"/>
      </c:valAx>
      <c:valAx>
        <c:axId val="245706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7008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'CSTR (3up)'!$AB$9</c:f>
              <c:strCache>
                <c:ptCount val="1"/>
                <c:pt idx="0">
                  <c:v>n(dot,A,e)</c:v>
                </c:pt>
              </c:strCache>
            </c:strRef>
          </c:tx>
          <c:xVal>
            <c:numRef>
              <c:f>'CSTR (3up)'!$AA$10:$AA$30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0.1</c:v>
                </c:pt>
                <c:pt idx="4">
                  <c:v>0.4</c:v>
                </c:pt>
                <c:pt idx="5">
                  <c:v>0.4</c:v>
                </c:pt>
                <c:pt idx="6">
                  <c:v>1</c:v>
                </c:pt>
              </c:numCache>
            </c:numRef>
          </c:xVal>
          <c:yVal>
            <c:numRef>
              <c:f>'CSTR (3up)'!$AB$10:$AB$30</c:f>
              <c:numCache>
                <c:formatCode>General</c:formatCode>
                <c:ptCount val="21"/>
                <c:pt idx="0">
                  <c:v>0.2</c:v>
                </c:pt>
                <c:pt idx="1">
                  <c:v>0.12331768475806804</c:v>
                </c:pt>
                <c:pt idx="2">
                  <c:v>0.12331768475806804</c:v>
                </c:pt>
                <c:pt idx="3">
                  <c:v>5.4630567170224471E-2</c:v>
                </c:pt>
                <c:pt idx="4">
                  <c:v>5.4630567170224471E-2</c:v>
                </c:pt>
                <c:pt idx="5">
                  <c:v>2.1741754210286578E-2</c:v>
                </c:pt>
                <c:pt idx="6">
                  <c:v>2.1741754210286578E-2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8A-4090-A579-168385548E6D}"/>
            </c:ext>
          </c:extLst>
        </c:ser>
        <c:ser>
          <c:idx val="1"/>
          <c:order val="1"/>
          <c:tx>
            <c:strRef>
              <c:f>'CSTR (3up)'!$AC$9</c:f>
              <c:strCache>
                <c:ptCount val="1"/>
                <c:pt idx="0">
                  <c:v>n(dot,B,e)</c:v>
                </c:pt>
              </c:strCache>
            </c:strRef>
          </c:tx>
          <c:xVal>
            <c:numRef>
              <c:f>'CSTR (3up)'!$AA$10:$AA$30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0.1</c:v>
                </c:pt>
                <c:pt idx="4">
                  <c:v>0.4</c:v>
                </c:pt>
                <c:pt idx="5">
                  <c:v>0.4</c:v>
                </c:pt>
                <c:pt idx="6">
                  <c:v>1</c:v>
                </c:pt>
              </c:numCache>
            </c:numRef>
          </c:xVal>
          <c:yVal>
            <c:numRef>
              <c:f>'CSTR (3up)'!$AC$10:$AC$30</c:f>
              <c:numCache>
                <c:formatCode>General</c:formatCode>
                <c:ptCount val="21"/>
                <c:pt idx="0">
                  <c:v>0.1</c:v>
                </c:pt>
                <c:pt idx="1">
                  <c:v>8.8351606335907759E-2</c:v>
                </c:pt>
                <c:pt idx="2">
                  <c:v>8.8351606335907759E-2</c:v>
                </c:pt>
                <c:pt idx="3">
                  <c:v>7.1430419921359373E-2</c:v>
                </c:pt>
                <c:pt idx="4">
                  <c:v>7.1430419921359373E-2</c:v>
                </c:pt>
                <c:pt idx="5">
                  <c:v>5.8239368454206894E-2</c:v>
                </c:pt>
                <c:pt idx="6">
                  <c:v>5.8239368454206894E-2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8A-4090-A579-168385548E6D}"/>
            </c:ext>
          </c:extLst>
        </c:ser>
        <c:ser>
          <c:idx val="2"/>
          <c:order val="2"/>
          <c:tx>
            <c:strRef>
              <c:f>'CSTR (3up)'!$AD$9</c:f>
              <c:strCache>
                <c:ptCount val="1"/>
                <c:pt idx="0">
                  <c:v>n(dot,C,e)</c:v>
                </c:pt>
              </c:strCache>
            </c:strRef>
          </c:tx>
          <c:xVal>
            <c:numRef>
              <c:f>'CSTR (3up)'!$AA$10:$AA$30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0.1</c:v>
                </c:pt>
                <c:pt idx="4">
                  <c:v>0.4</c:v>
                </c:pt>
                <c:pt idx="5">
                  <c:v>0.4</c:v>
                </c:pt>
                <c:pt idx="6">
                  <c:v>1</c:v>
                </c:pt>
              </c:numCache>
            </c:numRef>
          </c:xVal>
          <c:yVal>
            <c:numRef>
              <c:f>'CSTR (3up)'!$AD$10:$AD$30</c:f>
              <c:numCache>
                <c:formatCode>General</c:formatCode>
                <c:ptCount val="21"/>
                <c:pt idx="0">
                  <c:v>0</c:v>
                </c:pt>
                <c:pt idx="1">
                  <c:v>1.1648274878892995E-2</c:v>
                </c:pt>
                <c:pt idx="2">
                  <c:v>1.1648274878892995E-2</c:v>
                </c:pt>
                <c:pt idx="3">
                  <c:v>2.8569243393276461E-2</c:v>
                </c:pt>
                <c:pt idx="4">
                  <c:v>2.8569243393276461E-2</c:v>
                </c:pt>
                <c:pt idx="5">
                  <c:v>4.1760136473781399E-2</c:v>
                </c:pt>
                <c:pt idx="6">
                  <c:v>4.1760136473781399E-2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8A-4090-A579-168385548E6D}"/>
            </c:ext>
          </c:extLst>
        </c:ser>
        <c:ser>
          <c:idx val="3"/>
          <c:order val="3"/>
          <c:tx>
            <c:strRef>
              <c:f>'CSTR (3up)'!$AE$9</c:f>
              <c:strCache>
                <c:ptCount val="1"/>
                <c:pt idx="0">
                  <c:v>n(dot,D,e)</c:v>
                </c:pt>
              </c:strCache>
            </c:strRef>
          </c:tx>
          <c:xVal>
            <c:numRef>
              <c:f>'CSTR (3up)'!$AA$10:$AA$30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0.1</c:v>
                </c:pt>
                <c:pt idx="4">
                  <c:v>0.4</c:v>
                </c:pt>
                <c:pt idx="5">
                  <c:v>0.4</c:v>
                </c:pt>
                <c:pt idx="6">
                  <c:v>1</c:v>
                </c:pt>
              </c:numCache>
            </c:numRef>
          </c:xVal>
          <c:yVal>
            <c:numRef>
              <c:f>'CSTR (3up)'!$AE$10:$AE$30</c:f>
              <c:numCache>
                <c:formatCode>General</c:formatCode>
                <c:ptCount val="21"/>
                <c:pt idx="0">
                  <c:v>0</c:v>
                </c:pt>
                <c:pt idx="1">
                  <c:v>3.2516734935793767E-2</c:v>
                </c:pt>
                <c:pt idx="2">
                  <c:v>3.2516734935793767E-2</c:v>
                </c:pt>
                <c:pt idx="3">
                  <c:v>5.8399564822169375E-2</c:v>
                </c:pt>
                <c:pt idx="4">
                  <c:v>5.8399564822169375E-2</c:v>
                </c:pt>
                <c:pt idx="5">
                  <c:v>6.8248351151987061E-2</c:v>
                </c:pt>
                <c:pt idx="6">
                  <c:v>6.8248351151987061E-2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08A-4090-A579-168385548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729152"/>
        <c:axId val="245730688"/>
      </c:scatterChart>
      <c:valAx>
        <c:axId val="245729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5730688"/>
        <c:crosses val="autoZero"/>
        <c:crossBetween val="midCat"/>
      </c:valAx>
      <c:valAx>
        <c:axId val="245730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7291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'CSTR (3down)'!$C$9</c:f>
              <c:strCache>
                <c:ptCount val="1"/>
                <c:pt idx="0">
                  <c:v>n(dot,A,e)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(3down)'!$B$10:$B$30</c:f>
              <c:numCache>
                <c:formatCode>General</c:formatCode>
                <c:ptCount val="21"/>
                <c:pt idx="0">
                  <c:v>0</c:v>
                </c:pt>
                <c:pt idx="1">
                  <c:v>0.6</c:v>
                </c:pt>
                <c:pt idx="2">
                  <c:v>0.9</c:v>
                </c:pt>
                <c:pt idx="3">
                  <c:v>1</c:v>
                </c:pt>
              </c:numCache>
            </c:numRef>
          </c:xVal>
          <c:yVal>
            <c:numRef>
              <c:f>'CSTR (3down)'!$C$10:$C$30</c:f>
              <c:numCache>
                <c:formatCode>General</c:formatCode>
                <c:ptCount val="21"/>
                <c:pt idx="0">
                  <c:v>0.2</c:v>
                </c:pt>
                <c:pt idx="1">
                  <c:v>5.620373765716194E-2</c:v>
                </c:pt>
                <c:pt idx="2">
                  <c:v>2.970020452387901E-2</c:v>
                </c:pt>
                <c:pt idx="3">
                  <c:v>2.3548550599083992E-2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9E-42DB-B439-1416105BAFF8}"/>
            </c:ext>
          </c:extLst>
        </c:ser>
        <c:ser>
          <c:idx val="1"/>
          <c:order val="1"/>
          <c:tx>
            <c:strRef>
              <c:f>'CSTR (3down)'!$D$9</c:f>
              <c:strCache>
                <c:ptCount val="1"/>
                <c:pt idx="0">
                  <c:v>n(dot,B,e)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(3down)'!$B$10:$B$30</c:f>
              <c:numCache>
                <c:formatCode>General</c:formatCode>
                <c:ptCount val="21"/>
                <c:pt idx="0">
                  <c:v>0</c:v>
                </c:pt>
                <c:pt idx="1">
                  <c:v>0.6</c:v>
                </c:pt>
                <c:pt idx="2">
                  <c:v>0.9</c:v>
                </c:pt>
                <c:pt idx="3">
                  <c:v>1</c:v>
                </c:pt>
              </c:numCache>
            </c:numRef>
          </c:xVal>
          <c:yVal>
            <c:numRef>
              <c:f>'CSTR (3down)'!$D$10:$D$30</c:f>
              <c:numCache>
                <c:formatCode>General</c:formatCode>
                <c:ptCount val="21"/>
                <c:pt idx="0">
                  <c:v>0.1</c:v>
                </c:pt>
                <c:pt idx="1">
                  <c:v>6.6988672908236763E-2</c:v>
                </c:pt>
                <c:pt idx="2">
                  <c:v>5.8267257514753291E-2</c:v>
                </c:pt>
                <c:pt idx="3">
                  <c:v>5.5974272159696491E-2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9E-42DB-B439-1416105BAFF8}"/>
            </c:ext>
          </c:extLst>
        </c:ser>
        <c:ser>
          <c:idx val="2"/>
          <c:order val="2"/>
          <c:tx>
            <c:strRef>
              <c:f>'CSTR (3down)'!$E$9</c:f>
              <c:strCache>
                <c:ptCount val="1"/>
                <c:pt idx="0">
                  <c:v>n(dot,C,e)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(3down)'!$B$10:$B$30</c:f>
              <c:numCache>
                <c:formatCode>General</c:formatCode>
                <c:ptCount val="21"/>
                <c:pt idx="0">
                  <c:v>0</c:v>
                </c:pt>
                <c:pt idx="1">
                  <c:v>0.6</c:v>
                </c:pt>
                <c:pt idx="2">
                  <c:v>0.9</c:v>
                </c:pt>
                <c:pt idx="3">
                  <c:v>1</c:v>
                </c:pt>
              </c:numCache>
            </c:numRef>
          </c:xVal>
          <c:yVal>
            <c:numRef>
              <c:f>'CSTR (3down)'!$E$10:$E$30</c:f>
              <c:numCache>
                <c:formatCode>General</c:formatCode>
                <c:ptCount val="21"/>
                <c:pt idx="0">
                  <c:v>0</c:v>
                </c:pt>
                <c:pt idx="1">
                  <c:v>3.3010624629653526E-2</c:v>
                </c:pt>
                <c:pt idx="2">
                  <c:v>4.1732037485118868E-2</c:v>
                </c:pt>
                <c:pt idx="3">
                  <c:v>4.4024953820604215E-2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9E-42DB-B439-1416105BAFF8}"/>
            </c:ext>
          </c:extLst>
        </c:ser>
        <c:ser>
          <c:idx val="3"/>
          <c:order val="3"/>
          <c:tx>
            <c:strRef>
              <c:f>'CSTR (3down)'!$F$9</c:f>
              <c:strCache>
                <c:ptCount val="1"/>
                <c:pt idx="0">
                  <c:v>n(dot,D,e)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(3down)'!$B$10:$B$30</c:f>
              <c:numCache>
                <c:formatCode>General</c:formatCode>
                <c:ptCount val="21"/>
                <c:pt idx="0">
                  <c:v>0</c:v>
                </c:pt>
                <c:pt idx="1">
                  <c:v>0.6</c:v>
                </c:pt>
                <c:pt idx="2">
                  <c:v>0.9</c:v>
                </c:pt>
                <c:pt idx="3">
                  <c:v>1</c:v>
                </c:pt>
              </c:numCache>
            </c:numRef>
          </c:xVal>
          <c:yVal>
            <c:numRef>
              <c:f>'CSTR (3down)'!$F$10:$F$30</c:f>
              <c:numCache>
                <c:formatCode>General</c:formatCode>
                <c:ptCount val="21"/>
                <c:pt idx="0">
                  <c:v>0</c:v>
                </c:pt>
                <c:pt idx="1">
                  <c:v>5.5392293723860606E-2</c:v>
                </c:pt>
                <c:pt idx="2">
                  <c:v>6.4283283252739465E-2</c:v>
                </c:pt>
                <c:pt idx="3">
                  <c:v>6.6212579693919402E-2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79E-42DB-B439-1416105BA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496448"/>
        <c:axId val="245571968"/>
      </c:scatterChart>
      <c:valAx>
        <c:axId val="245496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5571968"/>
        <c:crosses val="autoZero"/>
        <c:crossBetween val="midCat"/>
      </c:valAx>
      <c:valAx>
        <c:axId val="245571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4964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'CSTR (3down)'!$AB$9</c:f>
              <c:strCache>
                <c:ptCount val="1"/>
                <c:pt idx="0">
                  <c:v>n(dot,A,e)</c:v>
                </c:pt>
              </c:strCache>
            </c:strRef>
          </c:tx>
          <c:xVal>
            <c:numRef>
              <c:f>'CSTR (3down)'!$AA$10:$AA$30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0.6</c:v>
                </c:pt>
                <c:pt idx="3">
                  <c:v>0.6</c:v>
                </c:pt>
                <c:pt idx="4">
                  <c:v>0.9</c:v>
                </c:pt>
                <c:pt idx="5">
                  <c:v>0.9</c:v>
                </c:pt>
                <c:pt idx="6">
                  <c:v>1</c:v>
                </c:pt>
              </c:numCache>
            </c:numRef>
          </c:xVal>
          <c:yVal>
            <c:numRef>
              <c:f>'CSTR (3down)'!$AB$10:$AB$30</c:f>
              <c:numCache>
                <c:formatCode>General</c:formatCode>
                <c:ptCount val="21"/>
                <c:pt idx="0">
                  <c:v>0.2</c:v>
                </c:pt>
                <c:pt idx="1">
                  <c:v>5.620373765716194E-2</c:v>
                </c:pt>
                <c:pt idx="2">
                  <c:v>5.620373765716194E-2</c:v>
                </c:pt>
                <c:pt idx="3">
                  <c:v>2.970020452387901E-2</c:v>
                </c:pt>
                <c:pt idx="4">
                  <c:v>2.970020452387901E-2</c:v>
                </c:pt>
                <c:pt idx="5">
                  <c:v>2.3548550599083992E-2</c:v>
                </c:pt>
                <c:pt idx="6">
                  <c:v>2.3548550599083992E-2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B2-4D2B-8E57-462585B123E0}"/>
            </c:ext>
          </c:extLst>
        </c:ser>
        <c:ser>
          <c:idx val="1"/>
          <c:order val="1"/>
          <c:tx>
            <c:strRef>
              <c:f>'CSTR (3down)'!$AC$9</c:f>
              <c:strCache>
                <c:ptCount val="1"/>
                <c:pt idx="0">
                  <c:v>n(dot,B,e)</c:v>
                </c:pt>
              </c:strCache>
            </c:strRef>
          </c:tx>
          <c:xVal>
            <c:numRef>
              <c:f>'CSTR (3down)'!$AA$10:$AA$30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0.6</c:v>
                </c:pt>
                <c:pt idx="3">
                  <c:v>0.6</c:v>
                </c:pt>
                <c:pt idx="4">
                  <c:v>0.9</c:v>
                </c:pt>
                <c:pt idx="5">
                  <c:v>0.9</c:v>
                </c:pt>
                <c:pt idx="6">
                  <c:v>1</c:v>
                </c:pt>
              </c:numCache>
            </c:numRef>
          </c:xVal>
          <c:yVal>
            <c:numRef>
              <c:f>'CSTR (3down)'!$AC$10:$AC$30</c:f>
              <c:numCache>
                <c:formatCode>General</c:formatCode>
                <c:ptCount val="21"/>
                <c:pt idx="0">
                  <c:v>0.1</c:v>
                </c:pt>
                <c:pt idx="1">
                  <c:v>6.6988672908236763E-2</c:v>
                </c:pt>
                <c:pt idx="2">
                  <c:v>6.6988672908236763E-2</c:v>
                </c:pt>
                <c:pt idx="3">
                  <c:v>5.8267257514753291E-2</c:v>
                </c:pt>
                <c:pt idx="4">
                  <c:v>5.8267257514753291E-2</c:v>
                </c:pt>
                <c:pt idx="5">
                  <c:v>5.5974272159696491E-2</c:v>
                </c:pt>
                <c:pt idx="6">
                  <c:v>5.5974272159696491E-2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B2-4D2B-8E57-462585B123E0}"/>
            </c:ext>
          </c:extLst>
        </c:ser>
        <c:ser>
          <c:idx val="2"/>
          <c:order val="2"/>
          <c:tx>
            <c:strRef>
              <c:f>'CSTR (3down)'!$AD$9</c:f>
              <c:strCache>
                <c:ptCount val="1"/>
                <c:pt idx="0">
                  <c:v>n(dot,C,e)</c:v>
                </c:pt>
              </c:strCache>
            </c:strRef>
          </c:tx>
          <c:xVal>
            <c:numRef>
              <c:f>'CSTR (3down)'!$AA$10:$AA$30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0.6</c:v>
                </c:pt>
                <c:pt idx="3">
                  <c:v>0.6</c:v>
                </c:pt>
                <c:pt idx="4">
                  <c:v>0.9</c:v>
                </c:pt>
                <c:pt idx="5">
                  <c:v>0.9</c:v>
                </c:pt>
                <c:pt idx="6">
                  <c:v>1</c:v>
                </c:pt>
              </c:numCache>
            </c:numRef>
          </c:xVal>
          <c:yVal>
            <c:numRef>
              <c:f>'CSTR (3down)'!$AD$10:$AD$30</c:f>
              <c:numCache>
                <c:formatCode>General</c:formatCode>
                <c:ptCount val="21"/>
                <c:pt idx="0">
                  <c:v>0</c:v>
                </c:pt>
                <c:pt idx="1">
                  <c:v>3.3010624629653526E-2</c:v>
                </c:pt>
                <c:pt idx="2">
                  <c:v>3.3010624629653526E-2</c:v>
                </c:pt>
                <c:pt idx="3">
                  <c:v>4.1732037485118868E-2</c:v>
                </c:pt>
                <c:pt idx="4">
                  <c:v>4.1732037485118868E-2</c:v>
                </c:pt>
                <c:pt idx="5">
                  <c:v>4.4024953820604215E-2</c:v>
                </c:pt>
                <c:pt idx="6">
                  <c:v>4.4024953820604215E-2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B2-4D2B-8E57-462585B123E0}"/>
            </c:ext>
          </c:extLst>
        </c:ser>
        <c:ser>
          <c:idx val="3"/>
          <c:order val="3"/>
          <c:tx>
            <c:strRef>
              <c:f>'CSTR (3down)'!$AE$9</c:f>
              <c:strCache>
                <c:ptCount val="1"/>
                <c:pt idx="0">
                  <c:v>n(dot,D,e)</c:v>
                </c:pt>
              </c:strCache>
            </c:strRef>
          </c:tx>
          <c:xVal>
            <c:numRef>
              <c:f>'CSTR (3down)'!$AA$10:$AA$30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0.6</c:v>
                </c:pt>
                <c:pt idx="3">
                  <c:v>0.6</c:v>
                </c:pt>
                <c:pt idx="4">
                  <c:v>0.9</c:v>
                </c:pt>
                <c:pt idx="5">
                  <c:v>0.9</c:v>
                </c:pt>
                <c:pt idx="6">
                  <c:v>1</c:v>
                </c:pt>
              </c:numCache>
            </c:numRef>
          </c:xVal>
          <c:yVal>
            <c:numRef>
              <c:f>'CSTR (3down)'!$AE$10:$AE$30</c:f>
              <c:numCache>
                <c:formatCode>General</c:formatCode>
                <c:ptCount val="21"/>
                <c:pt idx="0">
                  <c:v>0</c:v>
                </c:pt>
                <c:pt idx="1">
                  <c:v>5.5392293723860606E-2</c:v>
                </c:pt>
                <c:pt idx="2">
                  <c:v>5.5392293723860606E-2</c:v>
                </c:pt>
                <c:pt idx="3">
                  <c:v>6.4283283252739465E-2</c:v>
                </c:pt>
                <c:pt idx="4">
                  <c:v>6.4283283252739465E-2</c:v>
                </c:pt>
                <c:pt idx="5">
                  <c:v>6.6212579693919402E-2</c:v>
                </c:pt>
                <c:pt idx="6">
                  <c:v>6.6212579693919402E-2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B2-4D2B-8E57-462585B12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602560"/>
        <c:axId val="245612544"/>
      </c:scatterChart>
      <c:valAx>
        <c:axId val="245602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5612544"/>
        <c:crosses val="autoZero"/>
        <c:crossBetween val="midCat"/>
      </c:valAx>
      <c:valAx>
        <c:axId val="245612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6025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'PFR (staged)'!$C$9</c:f>
              <c:strCache>
                <c:ptCount val="1"/>
                <c:pt idx="0">
                  <c:v>n(dot,A,x)</c:v>
                </c:pt>
              </c:strCache>
            </c:strRef>
          </c:tx>
          <c:marker>
            <c:symbol val="none"/>
          </c:marker>
          <c:xVal>
            <c:numRef>
              <c:f>'PFR (staged)'!$B$10:$B$1010</c:f>
              <c:numCache>
                <c:formatCode>General</c:formatCode>
                <c:ptCount val="10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5.000000000000001E-3</c:v>
                </c:pt>
                <c:pt idx="6">
                  <c:v>6.000000000000001E-3</c:v>
                </c:pt>
                <c:pt idx="7">
                  <c:v>7.000000000000001E-3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1.1999999999999999E-2</c:v>
                </c:pt>
                <c:pt idx="13">
                  <c:v>1.2999999999999998E-2</c:v>
                </c:pt>
                <c:pt idx="14">
                  <c:v>1.3999999999999999E-2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1.8000000000000002E-2</c:v>
                </c:pt>
                <c:pt idx="19">
                  <c:v>1.9000000000000003E-2</c:v>
                </c:pt>
                <c:pt idx="20">
                  <c:v>2.0000000000000004E-2</c:v>
                </c:pt>
                <c:pt idx="21">
                  <c:v>2.1000000000000005E-2</c:v>
                </c:pt>
                <c:pt idx="22">
                  <c:v>2.2000000000000006E-2</c:v>
                </c:pt>
                <c:pt idx="23">
                  <c:v>2.3000000000000007E-2</c:v>
                </c:pt>
                <c:pt idx="24">
                  <c:v>2.4000000000000007E-2</c:v>
                </c:pt>
                <c:pt idx="25">
                  <c:v>2.5000000000000008E-2</c:v>
                </c:pt>
                <c:pt idx="26">
                  <c:v>2.6000000000000009E-2</c:v>
                </c:pt>
                <c:pt idx="27">
                  <c:v>2.700000000000001E-2</c:v>
                </c:pt>
                <c:pt idx="28">
                  <c:v>2.8000000000000011E-2</c:v>
                </c:pt>
                <c:pt idx="29">
                  <c:v>2.9000000000000012E-2</c:v>
                </c:pt>
                <c:pt idx="30">
                  <c:v>3.0000000000000013E-2</c:v>
                </c:pt>
                <c:pt idx="31">
                  <c:v>3.1000000000000014E-2</c:v>
                </c:pt>
                <c:pt idx="32">
                  <c:v>3.2000000000000015E-2</c:v>
                </c:pt>
                <c:pt idx="33">
                  <c:v>3.3000000000000015E-2</c:v>
                </c:pt>
                <c:pt idx="34">
                  <c:v>3.4000000000000016E-2</c:v>
                </c:pt>
                <c:pt idx="35">
                  <c:v>3.5000000000000017E-2</c:v>
                </c:pt>
                <c:pt idx="36">
                  <c:v>3.6000000000000018E-2</c:v>
                </c:pt>
                <c:pt idx="37">
                  <c:v>3.7000000000000019E-2</c:v>
                </c:pt>
                <c:pt idx="38">
                  <c:v>3.800000000000002E-2</c:v>
                </c:pt>
                <c:pt idx="39">
                  <c:v>3.9000000000000021E-2</c:v>
                </c:pt>
                <c:pt idx="40">
                  <c:v>4.0000000000000022E-2</c:v>
                </c:pt>
                <c:pt idx="41">
                  <c:v>4.1000000000000023E-2</c:v>
                </c:pt>
                <c:pt idx="42">
                  <c:v>4.2000000000000023E-2</c:v>
                </c:pt>
                <c:pt idx="43">
                  <c:v>4.3000000000000024E-2</c:v>
                </c:pt>
                <c:pt idx="44">
                  <c:v>4.4000000000000025E-2</c:v>
                </c:pt>
                <c:pt idx="45">
                  <c:v>4.5000000000000026E-2</c:v>
                </c:pt>
                <c:pt idx="46">
                  <c:v>4.6000000000000027E-2</c:v>
                </c:pt>
                <c:pt idx="47">
                  <c:v>4.7000000000000028E-2</c:v>
                </c:pt>
                <c:pt idx="48">
                  <c:v>4.8000000000000029E-2</c:v>
                </c:pt>
                <c:pt idx="49">
                  <c:v>4.900000000000003E-2</c:v>
                </c:pt>
                <c:pt idx="50">
                  <c:v>5.0000000000000024E-2</c:v>
                </c:pt>
                <c:pt idx="51">
                  <c:v>5.1000000000000024E-2</c:v>
                </c:pt>
                <c:pt idx="52">
                  <c:v>5.2000000000000025E-2</c:v>
                </c:pt>
                <c:pt idx="53">
                  <c:v>5.3000000000000026E-2</c:v>
                </c:pt>
                <c:pt idx="54">
                  <c:v>5.4000000000000027E-2</c:v>
                </c:pt>
                <c:pt idx="55">
                  <c:v>5.5000000000000028E-2</c:v>
                </c:pt>
                <c:pt idx="56">
                  <c:v>5.6000000000000029E-2</c:v>
                </c:pt>
                <c:pt idx="57">
                  <c:v>5.700000000000003E-2</c:v>
                </c:pt>
                <c:pt idx="58">
                  <c:v>5.8000000000000031E-2</c:v>
                </c:pt>
                <c:pt idx="59">
                  <c:v>5.9000000000000032E-2</c:v>
                </c:pt>
                <c:pt idx="60">
                  <c:v>6.0000000000000032E-2</c:v>
                </c:pt>
                <c:pt idx="61">
                  <c:v>6.1000000000000033E-2</c:v>
                </c:pt>
                <c:pt idx="62">
                  <c:v>6.2000000000000034E-2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  <c:pt idx="101">
                  <c:v>0.10100000000000008</c:v>
                </c:pt>
                <c:pt idx="102">
                  <c:v>0.10200000000000008</c:v>
                </c:pt>
                <c:pt idx="103">
                  <c:v>0.10300000000000008</c:v>
                </c:pt>
                <c:pt idx="104">
                  <c:v>0.10400000000000008</c:v>
                </c:pt>
                <c:pt idx="105">
                  <c:v>0.10500000000000008</c:v>
                </c:pt>
                <c:pt idx="106">
                  <c:v>0.10600000000000008</c:v>
                </c:pt>
                <c:pt idx="107">
                  <c:v>0.10700000000000008</c:v>
                </c:pt>
                <c:pt idx="108">
                  <c:v>0.10800000000000008</c:v>
                </c:pt>
                <c:pt idx="109">
                  <c:v>0.10900000000000008</c:v>
                </c:pt>
                <c:pt idx="110">
                  <c:v>0.11000000000000008</c:v>
                </c:pt>
                <c:pt idx="111">
                  <c:v>0.11100000000000008</c:v>
                </c:pt>
                <c:pt idx="112">
                  <c:v>0.11200000000000009</c:v>
                </c:pt>
                <c:pt idx="113">
                  <c:v>0.11300000000000009</c:v>
                </c:pt>
                <c:pt idx="114">
                  <c:v>0.11400000000000009</c:v>
                </c:pt>
                <c:pt idx="115">
                  <c:v>0.11500000000000009</c:v>
                </c:pt>
                <c:pt idx="116">
                  <c:v>0.11600000000000009</c:v>
                </c:pt>
                <c:pt idx="117">
                  <c:v>0.11700000000000009</c:v>
                </c:pt>
                <c:pt idx="118">
                  <c:v>0.11800000000000009</c:v>
                </c:pt>
                <c:pt idx="119">
                  <c:v>0.11900000000000009</c:v>
                </c:pt>
                <c:pt idx="120">
                  <c:v>0.12000000000000009</c:v>
                </c:pt>
                <c:pt idx="121">
                  <c:v>0.12100000000000009</c:v>
                </c:pt>
                <c:pt idx="122">
                  <c:v>0.12200000000000009</c:v>
                </c:pt>
                <c:pt idx="123">
                  <c:v>0.1230000000000001</c:v>
                </c:pt>
                <c:pt idx="124">
                  <c:v>0.1240000000000001</c:v>
                </c:pt>
                <c:pt idx="125">
                  <c:v>0.12500000000000008</c:v>
                </c:pt>
                <c:pt idx="126">
                  <c:v>0.12600000000000008</c:v>
                </c:pt>
                <c:pt idx="127">
                  <c:v>0.12700000000000009</c:v>
                </c:pt>
                <c:pt idx="128">
                  <c:v>0.12800000000000009</c:v>
                </c:pt>
                <c:pt idx="129">
                  <c:v>0.12900000000000009</c:v>
                </c:pt>
                <c:pt idx="130">
                  <c:v>0.13000000000000009</c:v>
                </c:pt>
                <c:pt idx="131">
                  <c:v>0.13100000000000009</c:v>
                </c:pt>
                <c:pt idx="132">
                  <c:v>0.13200000000000009</c:v>
                </c:pt>
                <c:pt idx="133">
                  <c:v>0.13300000000000009</c:v>
                </c:pt>
                <c:pt idx="134">
                  <c:v>0.13400000000000009</c:v>
                </c:pt>
                <c:pt idx="135">
                  <c:v>0.13500000000000009</c:v>
                </c:pt>
                <c:pt idx="136">
                  <c:v>0.13600000000000009</c:v>
                </c:pt>
                <c:pt idx="137">
                  <c:v>0.13700000000000009</c:v>
                </c:pt>
                <c:pt idx="138">
                  <c:v>0.13800000000000009</c:v>
                </c:pt>
                <c:pt idx="139">
                  <c:v>0.1390000000000001</c:v>
                </c:pt>
                <c:pt idx="140">
                  <c:v>0.1400000000000001</c:v>
                </c:pt>
                <c:pt idx="141">
                  <c:v>0.1410000000000001</c:v>
                </c:pt>
                <c:pt idx="142">
                  <c:v>0.1420000000000001</c:v>
                </c:pt>
                <c:pt idx="143">
                  <c:v>0.1430000000000001</c:v>
                </c:pt>
                <c:pt idx="144">
                  <c:v>0.1440000000000001</c:v>
                </c:pt>
                <c:pt idx="145">
                  <c:v>0.1450000000000001</c:v>
                </c:pt>
                <c:pt idx="146">
                  <c:v>0.1460000000000001</c:v>
                </c:pt>
                <c:pt idx="147">
                  <c:v>0.1470000000000001</c:v>
                </c:pt>
                <c:pt idx="148">
                  <c:v>0.1480000000000001</c:v>
                </c:pt>
                <c:pt idx="149">
                  <c:v>0.1490000000000001</c:v>
                </c:pt>
                <c:pt idx="150">
                  <c:v>0.15000000000000013</c:v>
                </c:pt>
                <c:pt idx="151">
                  <c:v>0.15100000000000013</c:v>
                </c:pt>
                <c:pt idx="152">
                  <c:v>0.15200000000000014</c:v>
                </c:pt>
                <c:pt idx="153">
                  <c:v>0.15300000000000014</c:v>
                </c:pt>
                <c:pt idx="154">
                  <c:v>0.15400000000000014</c:v>
                </c:pt>
                <c:pt idx="155">
                  <c:v>0.15500000000000014</c:v>
                </c:pt>
                <c:pt idx="156">
                  <c:v>0.15600000000000014</c:v>
                </c:pt>
                <c:pt idx="157">
                  <c:v>0.15700000000000014</c:v>
                </c:pt>
                <c:pt idx="158">
                  <c:v>0.15800000000000014</c:v>
                </c:pt>
                <c:pt idx="159">
                  <c:v>0.15900000000000014</c:v>
                </c:pt>
                <c:pt idx="160">
                  <c:v>0.16000000000000014</c:v>
                </c:pt>
                <c:pt idx="161">
                  <c:v>0.16100000000000014</c:v>
                </c:pt>
                <c:pt idx="162">
                  <c:v>0.16200000000000014</c:v>
                </c:pt>
                <c:pt idx="163">
                  <c:v>0.16300000000000014</c:v>
                </c:pt>
                <c:pt idx="164">
                  <c:v>0.16400000000000015</c:v>
                </c:pt>
                <c:pt idx="165">
                  <c:v>0.16500000000000015</c:v>
                </c:pt>
                <c:pt idx="166">
                  <c:v>0.16600000000000015</c:v>
                </c:pt>
                <c:pt idx="167">
                  <c:v>0.16700000000000015</c:v>
                </c:pt>
                <c:pt idx="168">
                  <c:v>0.16800000000000015</c:v>
                </c:pt>
                <c:pt idx="169">
                  <c:v>0.16900000000000015</c:v>
                </c:pt>
                <c:pt idx="170">
                  <c:v>0.17000000000000015</c:v>
                </c:pt>
                <c:pt idx="171">
                  <c:v>0.17100000000000015</c:v>
                </c:pt>
                <c:pt idx="172">
                  <c:v>0.17200000000000015</c:v>
                </c:pt>
                <c:pt idx="173">
                  <c:v>0.17300000000000015</c:v>
                </c:pt>
                <c:pt idx="174">
                  <c:v>0.17400000000000015</c:v>
                </c:pt>
                <c:pt idx="175">
                  <c:v>0.17500000000000016</c:v>
                </c:pt>
                <c:pt idx="176">
                  <c:v>0.17600000000000016</c:v>
                </c:pt>
                <c:pt idx="177">
                  <c:v>0.17700000000000016</c:v>
                </c:pt>
                <c:pt idx="178">
                  <c:v>0.17800000000000016</c:v>
                </c:pt>
                <c:pt idx="179">
                  <c:v>0.17900000000000016</c:v>
                </c:pt>
                <c:pt idx="180">
                  <c:v>0.18000000000000016</c:v>
                </c:pt>
                <c:pt idx="181">
                  <c:v>0.18100000000000016</c:v>
                </c:pt>
                <c:pt idx="182">
                  <c:v>0.18200000000000016</c:v>
                </c:pt>
                <c:pt idx="183">
                  <c:v>0.18300000000000016</c:v>
                </c:pt>
                <c:pt idx="184">
                  <c:v>0.18400000000000016</c:v>
                </c:pt>
                <c:pt idx="185">
                  <c:v>0.18500000000000016</c:v>
                </c:pt>
                <c:pt idx="186">
                  <c:v>0.18600000000000017</c:v>
                </c:pt>
                <c:pt idx="187">
                  <c:v>0.18700000000000017</c:v>
                </c:pt>
                <c:pt idx="188">
                  <c:v>0.18800000000000017</c:v>
                </c:pt>
                <c:pt idx="189">
                  <c:v>0.18900000000000017</c:v>
                </c:pt>
                <c:pt idx="190">
                  <c:v>0.19000000000000017</c:v>
                </c:pt>
                <c:pt idx="191">
                  <c:v>0.19100000000000017</c:v>
                </c:pt>
                <c:pt idx="192">
                  <c:v>0.19200000000000017</c:v>
                </c:pt>
                <c:pt idx="193">
                  <c:v>0.19300000000000017</c:v>
                </c:pt>
                <c:pt idx="194">
                  <c:v>0.19400000000000017</c:v>
                </c:pt>
                <c:pt idx="195">
                  <c:v>0.19500000000000017</c:v>
                </c:pt>
                <c:pt idx="196">
                  <c:v>0.19600000000000017</c:v>
                </c:pt>
                <c:pt idx="197">
                  <c:v>0.19700000000000017</c:v>
                </c:pt>
                <c:pt idx="198">
                  <c:v>0.19800000000000018</c:v>
                </c:pt>
                <c:pt idx="199">
                  <c:v>0.19900000000000018</c:v>
                </c:pt>
                <c:pt idx="200">
                  <c:v>0.20000000000000015</c:v>
                </c:pt>
                <c:pt idx="201">
                  <c:v>0.20100000000000012</c:v>
                </c:pt>
                <c:pt idx="202">
                  <c:v>0.2020000000000001</c:v>
                </c:pt>
                <c:pt idx="203">
                  <c:v>0.20300000000000007</c:v>
                </c:pt>
                <c:pt idx="204">
                  <c:v>0.20400000000000007</c:v>
                </c:pt>
                <c:pt idx="205">
                  <c:v>0.20500000000000004</c:v>
                </c:pt>
                <c:pt idx="206">
                  <c:v>0.20600000000000002</c:v>
                </c:pt>
                <c:pt idx="207">
                  <c:v>0.20699999999999999</c:v>
                </c:pt>
                <c:pt idx="208">
                  <c:v>0.20799999999999996</c:v>
                </c:pt>
                <c:pt idx="209">
                  <c:v>0.20899999999999996</c:v>
                </c:pt>
                <c:pt idx="210">
                  <c:v>0.20999999999999994</c:v>
                </c:pt>
                <c:pt idx="211">
                  <c:v>0.21099999999999991</c:v>
                </c:pt>
                <c:pt idx="212">
                  <c:v>0.21199999999999988</c:v>
                </c:pt>
                <c:pt idx="213">
                  <c:v>0.21299999999999986</c:v>
                </c:pt>
                <c:pt idx="214">
                  <c:v>0.21399999999999986</c:v>
                </c:pt>
                <c:pt idx="215">
                  <c:v>0.21499999999999983</c:v>
                </c:pt>
                <c:pt idx="216">
                  <c:v>0.2159999999999998</c:v>
                </c:pt>
                <c:pt idx="217">
                  <c:v>0.21699999999999978</c:v>
                </c:pt>
                <c:pt idx="218">
                  <c:v>0.21799999999999975</c:v>
                </c:pt>
                <c:pt idx="219">
                  <c:v>0.21899999999999975</c:v>
                </c:pt>
                <c:pt idx="220">
                  <c:v>0.21999999999999972</c:v>
                </c:pt>
                <c:pt idx="221">
                  <c:v>0.2209999999999997</c:v>
                </c:pt>
                <c:pt idx="222">
                  <c:v>0.22199999999999967</c:v>
                </c:pt>
                <c:pt idx="223">
                  <c:v>0.22299999999999964</c:v>
                </c:pt>
                <c:pt idx="224">
                  <c:v>0.22399999999999964</c:v>
                </c:pt>
                <c:pt idx="225">
                  <c:v>0.22499999999999962</c:v>
                </c:pt>
                <c:pt idx="226">
                  <c:v>0.22599999999999959</c:v>
                </c:pt>
                <c:pt idx="227">
                  <c:v>0.22699999999999956</c:v>
                </c:pt>
                <c:pt idx="228">
                  <c:v>0.22799999999999954</c:v>
                </c:pt>
                <c:pt idx="229">
                  <c:v>0.22899999999999954</c:v>
                </c:pt>
                <c:pt idx="230">
                  <c:v>0.22999999999999951</c:v>
                </c:pt>
                <c:pt idx="231">
                  <c:v>0.23099999999999948</c:v>
                </c:pt>
                <c:pt idx="232">
                  <c:v>0.23199999999999946</c:v>
                </c:pt>
                <c:pt idx="233">
                  <c:v>0.23299999999999943</c:v>
                </c:pt>
                <c:pt idx="234">
                  <c:v>0.23399999999999943</c:v>
                </c:pt>
                <c:pt idx="235">
                  <c:v>0.2349999999999994</c:v>
                </c:pt>
                <c:pt idx="236">
                  <c:v>0.23599999999999938</c:v>
                </c:pt>
                <c:pt idx="237">
                  <c:v>0.23699999999999935</c:v>
                </c:pt>
                <c:pt idx="238">
                  <c:v>0.23799999999999932</c:v>
                </c:pt>
                <c:pt idx="239">
                  <c:v>0.23899999999999932</c:v>
                </c:pt>
                <c:pt idx="240">
                  <c:v>0.2399999999999993</c:v>
                </c:pt>
                <c:pt idx="241">
                  <c:v>0.24099999999999927</c:v>
                </c:pt>
                <c:pt idx="242">
                  <c:v>0.24199999999999924</c:v>
                </c:pt>
                <c:pt idx="243">
                  <c:v>0.24299999999999922</c:v>
                </c:pt>
                <c:pt idx="244">
                  <c:v>0.24399999999999922</c:v>
                </c:pt>
                <c:pt idx="245">
                  <c:v>0.24499999999999919</c:v>
                </c:pt>
                <c:pt idx="246">
                  <c:v>0.24599999999999916</c:v>
                </c:pt>
                <c:pt idx="247">
                  <c:v>0.24699999999999914</c:v>
                </c:pt>
                <c:pt idx="248">
                  <c:v>0.24799999999999911</c:v>
                </c:pt>
                <c:pt idx="249">
                  <c:v>0.24899999999999911</c:v>
                </c:pt>
                <c:pt idx="250">
                  <c:v>0.24999999999999908</c:v>
                </c:pt>
                <c:pt idx="251">
                  <c:v>0.25099999999999906</c:v>
                </c:pt>
                <c:pt idx="252">
                  <c:v>0.25199999999999906</c:v>
                </c:pt>
                <c:pt idx="253">
                  <c:v>0.252999999999999</c:v>
                </c:pt>
                <c:pt idx="254">
                  <c:v>0.253999999999999</c:v>
                </c:pt>
                <c:pt idx="255">
                  <c:v>0.25499999999999895</c:v>
                </c:pt>
                <c:pt idx="256">
                  <c:v>0.25599999999999895</c:v>
                </c:pt>
                <c:pt idx="257">
                  <c:v>0.25699999999999895</c:v>
                </c:pt>
                <c:pt idx="258">
                  <c:v>0.2579999999999989</c:v>
                </c:pt>
                <c:pt idx="259">
                  <c:v>0.2589999999999989</c:v>
                </c:pt>
                <c:pt idx="260">
                  <c:v>0.25999999999999884</c:v>
                </c:pt>
                <c:pt idx="261">
                  <c:v>0.26099999999999884</c:v>
                </c:pt>
                <c:pt idx="262">
                  <c:v>0.26199999999999884</c:v>
                </c:pt>
                <c:pt idx="263">
                  <c:v>0.26299999999999879</c:v>
                </c:pt>
                <c:pt idx="264">
                  <c:v>0.26399999999999879</c:v>
                </c:pt>
                <c:pt idx="265">
                  <c:v>0.26499999999999874</c:v>
                </c:pt>
                <c:pt idx="266">
                  <c:v>0.26599999999999874</c:v>
                </c:pt>
                <c:pt idx="267">
                  <c:v>0.26699999999999874</c:v>
                </c:pt>
                <c:pt idx="268">
                  <c:v>0.26799999999999868</c:v>
                </c:pt>
                <c:pt idx="269">
                  <c:v>0.26899999999999868</c:v>
                </c:pt>
                <c:pt idx="270">
                  <c:v>0.26999999999999863</c:v>
                </c:pt>
                <c:pt idx="271">
                  <c:v>0.27099999999999863</c:v>
                </c:pt>
                <c:pt idx="272">
                  <c:v>0.27199999999999863</c:v>
                </c:pt>
                <c:pt idx="273">
                  <c:v>0.27299999999999858</c:v>
                </c:pt>
                <c:pt idx="274">
                  <c:v>0.27399999999999858</c:v>
                </c:pt>
                <c:pt idx="275">
                  <c:v>0.27499999999999852</c:v>
                </c:pt>
                <c:pt idx="276">
                  <c:v>0.27599999999999852</c:v>
                </c:pt>
                <c:pt idx="277">
                  <c:v>0.27699999999999853</c:v>
                </c:pt>
                <c:pt idx="278">
                  <c:v>0.27799999999999847</c:v>
                </c:pt>
                <c:pt idx="279">
                  <c:v>0.27899999999999847</c:v>
                </c:pt>
                <c:pt idx="280">
                  <c:v>0.27999999999999842</c:v>
                </c:pt>
                <c:pt idx="281">
                  <c:v>0.28099999999999842</c:v>
                </c:pt>
                <c:pt idx="282">
                  <c:v>0.28199999999999842</c:v>
                </c:pt>
                <c:pt idx="283">
                  <c:v>0.28299999999999836</c:v>
                </c:pt>
                <c:pt idx="284">
                  <c:v>0.28399999999999836</c:v>
                </c:pt>
                <c:pt idx="285">
                  <c:v>0.28499999999999831</c:v>
                </c:pt>
                <c:pt idx="286">
                  <c:v>0.28599999999999831</c:v>
                </c:pt>
                <c:pt idx="287">
                  <c:v>0.28699999999999831</c:v>
                </c:pt>
                <c:pt idx="288">
                  <c:v>0.28799999999999826</c:v>
                </c:pt>
                <c:pt idx="289">
                  <c:v>0.28899999999999826</c:v>
                </c:pt>
                <c:pt idx="290">
                  <c:v>0.2899999999999982</c:v>
                </c:pt>
                <c:pt idx="291">
                  <c:v>0.2909999999999982</c:v>
                </c:pt>
                <c:pt idx="292">
                  <c:v>0.29199999999999821</c:v>
                </c:pt>
                <c:pt idx="293">
                  <c:v>0.29299999999999815</c:v>
                </c:pt>
                <c:pt idx="294">
                  <c:v>0.29399999999999815</c:v>
                </c:pt>
                <c:pt idx="295">
                  <c:v>0.2949999999999981</c:v>
                </c:pt>
                <c:pt idx="296">
                  <c:v>0.2959999999999981</c:v>
                </c:pt>
                <c:pt idx="297">
                  <c:v>0.2969999999999981</c:v>
                </c:pt>
                <c:pt idx="298">
                  <c:v>0.29799999999999804</c:v>
                </c:pt>
                <c:pt idx="299">
                  <c:v>0.29899999999999805</c:v>
                </c:pt>
                <c:pt idx="300">
                  <c:v>0.29999999999999805</c:v>
                </c:pt>
                <c:pt idx="301">
                  <c:v>0.30099999999999799</c:v>
                </c:pt>
                <c:pt idx="302">
                  <c:v>0.30199999999999799</c:v>
                </c:pt>
                <c:pt idx="303">
                  <c:v>0.30299999999999794</c:v>
                </c:pt>
                <c:pt idx="304">
                  <c:v>0.30399999999999794</c:v>
                </c:pt>
                <c:pt idx="305">
                  <c:v>0.30499999999999794</c:v>
                </c:pt>
                <c:pt idx="306">
                  <c:v>0.30599999999999788</c:v>
                </c:pt>
                <c:pt idx="307">
                  <c:v>0.30699999999999789</c:v>
                </c:pt>
                <c:pt idx="308">
                  <c:v>0.30799999999999783</c:v>
                </c:pt>
                <c:pt idx="309">
                  <c:v>0.30899999999999783</c:v>
                </c:pt>
                <c:pt idx="310">
                  <c:v>0.30999999999999783</c:v>
                </c:pt>
                <c:pt idx="311">
                  <c:v>0.31099999999999778</c:v>
                </c:pt>
                <c:pt idx="312">
                  <c:v>0.31199999999999778</c:v>
                </c:pt>
                <c:pt idx="313">
                  <c:v>0.31299999999999772</c:v>
                </c:pt>
                <c:pt idx="314">
                  <c:v>0.31399999999999773</c:v>
                </c:pt>
                <c:pt idx="315">
                  <c:v>0.31499999999999773</c:v>
                </c:pt>
                <c:pt idx="316">
                  <c:v>0.31599999999999767</c:v>
                </c:pt>
                <c:pt idx="317">
                  <c:v>0.31699999999999767</c:v>
                </c:pt>
                <c:pt idx="318">
                  <c:v>0.31799999999999762</c:v>
                </c:pt>
                <c:pt idx="319">
                  <c:v>0.31899999999999762</c:v>
                </c:pt>
                <c:pt idx="320">
                  <c:v>0.31999999999999762</c:v>
                </c:pt>
                <c:pt idx="321">
                  <c:v>0.32099999999999757</c:v>
                </c:pt>
                <c:pt idx="322">
                  <c:v>0.32199999999999757</c:v>
                </c:pt>
                <c:pt idx="323">
                  <c:v>0.32299999999999751</c:v>
                </c:pt>
                <c:pt idx="324">
                  <c:v>0.32399999999999751</c:v>
                </c:pt>
                <c:pt idx="325">
                  <c:v>0.32499999999999751</c:v>
                </c:pt>
                <c:pt idx="326">
                  <c:v>0.32599999999999746</c:v>
                </c:pt>
                <c:pt idx="327">
                  <c:v>0.32699999999999746</c:v>
                </c:pt>
                <c:pt idx="328">
                  <c:v>0.3279999999999974</c:v>
                </c:pt>
                <c:pt idx="329">
                  <c:v>0.32899999999999741</c:v>
                </c:pt>
                <c:pt idx="330">
                  <c:v>0.32999999999999741</c:v>
                </c:pt>
                <c:pt idx="331">
                  <c:v>0.33099999999999735</c:v>
                </c:pt>
                <c:pt idx="332">
                  <c:v>0.33199999999999735</c:v>
                </c:pt>
                <c:pt idx="333">
                  <c:v>0.3329999999999973</c:v>
                </c:pt>
                <c:pt idx="334">
                  <c:v>0.3339999999999973</c:v>
                </c:pt>
                <c:pt idx="335">
                  <c:v>0.3349999999999973</c:v>
                </c:pt>
                <c:pt idx="336">
                  <c:v>0.33599999999999725</c:v>
                </c:pt>
                <c:pt idx="337">
                  <c:v>0.33699999999999725</c:v>
                </c:pt>
                <c:pt idx="338">
                  <c:v>0.33799999999999719</c:v>
                </c:pt>
                <c:pt idx="339">
                  <c:v>0.33899999999999719</c:v>
                </c:pt>
                <c:pt idx="340">
                  <c:v>0.33999999999999719</c:v>
                </c:pt>
                <c:pt idx="341">
                  <c:v>0.34099999999999714</c:v>
                </c:pt>
                <c:pt idx="342">
                  <c:v>0.34199999999999714</c:v>
                </c:pt>
                <c:pt idx="343">
                  <c:v>0.34299999999999708</c:v>
                </c:pt>
                <c:pt idx="344">
                  <c:v>0.34399999999999709</c:v>
                </c:pt>
                <c:pt idx="345">
                  <c:v>0.34499999999999709</c:v>
                </c:pt>
                <c:pt idx="346">
                  <c:v>0.34599999999999703</c:v>
                </c:pt>
                <c:pt idx="347">
                  <c:v>0.34699999999999703</c:v>
                </c:pt>
                <c:pt idx="348">
                  <c:v>0.34799999999999698</c:v>
                </c:pt>
                <c:pt idx="349">
                  <c:v>0.34899999999999698</c:v>
                </c:pt>
                <c:pt idx="350">
                  <c:v>0.34999999999999698</c:v>
                </c:pt>
                <c:pt idx="351">
                  <c:v>0.35099999999999693</c:v>
                </c:pt>
                <c:pt idx="352">
                  <c:v>0.35199999999999693</c:v>
                </c:pt>
                <c:pt idx="353">
                  <c:v>0.35299999999999687</c:v>
                </c:pt>
                <c:pt idx="354">
                  <c:v>0.35399999999999687</c:v>
                </c:pt>
                <c:pt idx="355">
                  <c:v>0.35499999999999687</c:v>
                </c:pt>
                <c:pt idx="356">
                  <c:v>0.35599999999999682</c:v>
                </c:pt>
                <c:pt idx="357">
                  <c:v>0.35699999999999682</c:v>
                </c:pt>
                <c:pt idx="358">
                  <c:v>0.35799999999999677</c:v>
                </c:pt>
                <c:pt idx="359">
                  <c:v>0.35899999999999677</c:v>
                </c:pt>
                <c:pt idx="360">
                  <c:v>0.35999999999999677</c:v>
                </c:pt>
                <c:pt idx="361">
                  <c:v>0.36099999999999671</c:v>
                </c:pt>
                <c:pt idx="362">
                  <c:v>0.36199999999999671</c:v>
                </c:pt>
                <c:pt idx="363">
                  <c:v>0.36299999999999666</c:v>
                </c:pt>
                <c:pt idx="364">
                  <c:v>0.36399999999999666</c:v>
                </c:pt>
                <c:pt idx="365">
                  <c:v>0.36499999999999666</c:v>
                </c:pt>
                <c:pt idx="366">
                  <c:v>0.36599999999999661</c:v>
                </c:pt>
                <c:pt idx="367">
                  <c:v>0.36699999999999661</c:v>
                </c:pt>
                <c:pt idx="368">
                  <c:v>0.36799999999999655</c:v>
                </c:pt>
                <c:pt idx="369">
                  <c:v>0.36899999999999655</c:v>
                </c:pt>
                <c:pt idx="370">
                  <c:v>0.36999999999999655</c:v>
                </c:pt>
                <c:pt idx="371">
                  <c:v>0.3709999999999965</c:v>
                </c:pt>
                <c:pt idx="372">
                  <c:v>0.3719999999999965</c:v>
                </c:pt>
                <c:pt idx="373">
                  <c:v>0.37299999999999645</c:v>
                </c:pt>
                <c:pt idx="374">
                  <c:v>0.37399999999999645</c:v>
                </c:pt>
                <c:pt idx="375">
                  <c:v>0.37499999999999645</c:v>
                </c:pt>
                <c:pt idx="376">
                  <c:v>0.37599999999999639</c:v>
                </c:pt>
                <c:pt idx="377">
                  <c:v>0.37699999999999639</c:v>
                </c:pt>
                <c:pt idx="378">
                  <c:v>0.37799999999999634</c:v>
                </c:pt>
                <c:pt idx="379">
                  <c:v>0.37899999999999634</c:v>
                </c:pt>
                <c:pt idx="380">
                  <c:v>0.37999999999999634</c:v>
                </c:pt>
                <c:pt idx="381">
                  <c:v>0.38099999999999629</c:v>
                </c:pt>
                <c:pt idx="382">
                  <c:v>0.38199999999999629</c:v>
                </c:pt>
                <c:pt idx="383">
                  <c:v>0.38299999999999623</c:v>
                </c:pt>
                <c:pt idx="384">
                  <c:v>0.38399999999999623</c:v>
                </c:pt>
                <c:pt idx="385">
                  <c:v>0.38499999999999623</c:v>
                </c:pt>
                <c:pt idx="386">
                  <c:v>0.38599999999999618</c:v>
                </c:pt>
                <c:pt idx="387">
                  <c:v>0.38699999999999618</c:v>
                </c:pt>
                <c:pt idx="388">
                  <c:v>0.38799999999999613</c:v>
                </c:pt>
                <c:pt idx="389">
                  <c:v>0.38899999999999613</c:v>
                </c:pt>
                <c:pt idx="390">
                  <c:v>0.38999999999999613</c:v>
                </c:pt>
                <c:pt idx="391">
                  <c:v>0.39099999999999607</c:v>
                </c:pt>
                <c:pt idx="392">
                  <c:v>0.39199999999999607</c:v>
                </c:pt>
                <c:pt idx="393">
                  <c:v>0.39299999999999602</c:v>
                </c:pt>
                <c:pt idx="394">
                  <c:v>0.39399999999999602</c:v>
                </c:pt>
                <c:pt idx="395">
                  <c:v>0.39499999999999602</c:v>
                </c:pt>
                <c:pt idx="396">
                  <c:v>0.39599999999999597</c:v>
                </c:pt>
                <c:pt idx="397">
                  <c:v>0.39699999999999597</c:v>
                </c:pt>
                <c:pt idx="398">
                  <c:v>0.39799999999999591</c:v>
                </c:pt>
                <c:pt idx="399">
                  <c:v>0.39899999999999591</c:v>
                </c:pt>
                <c:pt idx="400">
                  <c:v>0.39999999999999591</c:v>
                </c:pt>
                <c:pt idx="401">
                  <c:v>0.40099999999999592</c:v>
                </c:pt>
                <c:pt idx="402">
                  <c:v>0.40199999999999592</c:v>
                </c:pt>
                <c:pt idx="403">
                  <c:v>0.40299999999999586</c:v>
                </c:pt>
                <c:pt idx="404">
                  <c:v>0.40399999999999586</c:v>
                </c:pt>
                <c:pt idx="405">
                  <c:v>0.40499999999999581</c:v>
                </c:pt>
                <c:pt idx="406">
                  <c:v>0.40599999999999581</c:v>
                </c:pt>
                <c:pt idx="407">
                  <c:v>0.40699999999999581</c:v>
                </c:pt>
                <c:pt idx="408">
                  <c:v>0.40799999999999575</c:v>
                </c:pt>
                <c:pt idx="409">
                  <c:v>0.40899999999999576</c:v>
                </c:pt>
                <c:pt idx="410">
                  <c:v>0.4099999999999957</c:v>
                </c:pt>
                <c:pt idx="411">
                  <c:v>0.4109999999999957</c:v>
                </c:pt>
                <c:pt idx="412">
                  <c:v>0.4119999999999957</c:v>
                </c:pt>
                <c:pt idx="413">
                  <c:v>0.41299999999999565</c:v>
                </c:pt>
                <c:pt idx="414">
                  <c:v>0.41399999999999565</c:v>
                </c:pt>
                <c:pt idx="415">
                  <c:v>0.41499999999999559</c:v>
                </c:pt>
                <c:pt idx="416">
                  <c:v>0.4159999999999956</c:v>
                </c:pt>
                <c:pt idx="417">
                  <c:v>0.4169999999999956</c:v>
                </c:pt>
                <c:pt idx="418">
                  <c:v>0.41799999999999554</c:v>
                </c:pt>
                <c:pt idx="419">
                  <c:v>0.41899999999999554</c:v>
                </c:pt>
                <c:pt idx="420">
                  <c:v>0.41999999999999549</c:v>
                </c:pt>
                <c:pt idx="421">
                  <c:v>0.42099999999999549</c:v>
                </c:pt>
                <c:pt idx="422">
                  <c:v>0.42199999999999549</c:v>
                </c:pt>
                <c:pt idx="423">
                  <c:v>0.42299999999999544</c:v>
                </c:pt>
                <c:pt idx="424">
                  <c:v>0.42399999999999544</c:v>
                </c:pt>
                <c:pt idx="425">
                  <c:v>0.42499999999999538</c:v>
                </c:pt>
                <c:pt idx="426">
                  <c:v>0.42599999999999538</c:v>
                </c:pt>
                <c:pt idx="427">
                  <c:v>0.42699999999999538</c:v>
                </c:pt>
                <c:pt idx="428">
                  <c:v>0.42799999999999533</c:v>
                </c:pt>
                <c:pt idx="429">
                  <c:v>0.42899999999999533</c:v>
                </c:pt>
                <c:pt idx="430">
                  <c:v>0.42999999999999527</c:v>
                </c:pt>
                <c:pt idx="431">
                  <c:v>0.43099999999999528</c:v>
                </c:pt>
                <c:pt idx="432">
                  <c:v>0.43199999999999528</c:v>
                </c:pt>
                <c:pt idx="433">
                  <c:v>0.43299999999999522</c:v>
                </c:pt>
                <c:pt idx="434">
                  <c:v>0.43399999999999522</c:v>
                </c:pt>
                <c:pt idx="435">
                  <c:v>0.43499999999999517</c:v>
                </c:pt>
                <c:pt idx="436">
                  <c:v>0.43599999999999517</c:v>
                </c:pt>
                <c:pt idx="437">
                  <c:v>0.43699999999999517</c:v>
                </c:pt>
                <c:pt idx="438">
                  <c:v>0.43799999999999512</c:v>
                </c:pt>
                <c:pt idx="439">
                  <c:v>0.43899999999999512</c:v>
                </c:pt>
                <c:pt idx="440">
                  <c:v>0.43999999999999506</c:v>
                </c:pt>
                <c:pt idx="441">
                  <c:v>0.44099999999999506</c:v>
                </c:pt>
                <c:pt idx="442">
                  <c:v>0.44199999999999506</c:v>
                </c:pt>
                <c:pt idx="443">
                  <c:v>0.44299999999999501</c:v>
                </c:pt>
                <c:pt idx="444">
                  <c:v>0.44399999999999501</c:v>
                </c:pt>
                <c:pt idx="445">
                  <c:v>0.44499999999999496</c:v>
                </c:pt>
                <c:pt idx="446">
                  <c:v>0.44599999999999496</c:v>
                </c:pt>
                <c:pt idx="447">
                  <c:v>0.44699999999999496</c:v>
                </c:pt>
                <c:pt idx="448">
                  <c:v>0.4479999999999949</c:v>
                </c:pt>
                <c:pt idx="449">
                  <c:v>0.4489999999999949</c:v>
                </c:pt>
                <c:pt idx="450">
                  <c:v>0.44999999999999485</c:v>
                </c:pt>
                <c:pt idx="451">
                  <c:v>0.45099999999999485</c:v>
                </c:pt>
                <c:pt idx="452">
                  <c:v>0.45199999999999485</c:v>
                </c:pt>
                <c:pt idx="453">
                  <c:v>0.4529999999999948</c:v>
                </c:pt>
                <c:pt idx="454">
                  <c:v>0.4539999999999948</c:v>
                </c:pt>
                <c:pt idx="455">
                  <c:v>0.45499999999999474</c:v>
                </c:pt>
                <c:pt idx="456">
                  <c:v>0.45599999999999474</c:v>
                </c:pt>
                <c:pt idx="457">
                  <c:v>0.45699999999999474</c:v>
                </c:pt>
                <c:pt idx="458">
                  <c:v>0.45799999999999469</c:v>
                </c:pt>
                <c:pt idx="459">
                  <c:v>0.45899999999999469</c:v>
                </c:pt>
                <c:pt idx="460">
                  <c:v>0.45999999999999464</c:v>
                </c:pt>
                <c:pt idx="461">
                  <c:v>0.46099999999999464</c:v>
                </c:pt>
                <c:pt idx="462">
                  <c:v>0.46199999999999464</c:v>
                </c:pt>
                <c:pt idx="463">
                  <c:v>0.46299999999999458</c:v>
                </c:pt>
                <c:pt idx="464">
                  <c:v>0.46399999999999458</c:v>
                </c:pt>
                <c:pt idx="465">
                  <c:v>0.46499999999999453</c:v>
                </c:pt>
                <c:pt idx="466">
                  <c:v>0.46599999999999453</c:v>
                </c:pt>
                <c:pt idx="467">
                  <c:v>0.46699999999999453</c:v>
                </c:pt>
                <c:pt idx="468">
                  <c:v>0.46799999999999448</c:v>
                </c:pt>
                <c:pt idx="469">
                  <c:v>0.46899999999999448</c:v>
                </c:pt>
                <c:pt idx="470">
                  <c:v>0.46999999999999442</c:v>
                </c:pt>
                <c:pt idx="471">
                  <c:v>0.47099999999999442</c:v>
                </c:pt>
                <c:pt idx="472">
                  <c:v>0.47199999999999442</c:v>
                </c:pt>
                <c:pt idx="473">
                  <c:v>0.47299999999999437</c:v>
                </c:pt>
                <c:pt idx="474">
                  <c:v>0.47399999999999437</c:v>
                </c:pt>
                <c:pt idx="475">
                  <c:v>0.47499999999999432</c:v>
                </c:pt>
                <c:pt idx="476">
                  <c:v>0.47599999999999432</c:v>
                </c:pt>
                <c:pt idx="477">
                  <c:v>0.47699999999999432</c:v>
                </c:pt>
                <c:pt idx="478">
                  <c:v>0.47799999999999426</c:v>
                </c:pt>
                <c:pt idx="479">
                  <c:v>0.47899999999999426</c:v>
                </c:pt>
                <c:pt idx="480">
                  <c:v>0.47999999999999421</c:v>
                </c:pt>
                <c:pt idx="481">
                  <c:v>0.48099999999999421</c:v>
                </c:pt>
                <c:pt idx="482">
                  <c:v>0.48199999999999421</c:v>
                </c:pt>
                <c:pt idx="483">
                  <c:v>0.48299999999999416</c:v>
                </c:pt>
                <c:pt idx="484">
                  <c:v>0.48399999999999416</c:v>
                </c:pt>
                <c:pt idx="485">
                  <c:v>0.4849999999999941</c:v>
                </c:pt>
                <c:pt idx="486">
                  <c:v>0.4859999999999941</c:v>
                </c:pt>
                <c:pt idx="487">
                  <c:v>0.4869999999999941</c:v>
                </c:pt>
                <c:pt idx="488">
                  <c:v>0.48799999999999405</c:v>
                </c:pt>
                <c:pt idx="489">
                  <c:v>0.48899999999999405</c:v>
                </c:pt>
                <c:pt idx="490">
                  <c:v>0.489999999999994</c:v>
                </c:pt>
                <c:pt idx="491">
                  <c:v>0.490999999999994</c:v>
                </c:pt>
                <c:pt idx="492">
                  <c:v>0.491999999999994</c:v>
                </c:pt>
                <c:pt idx="493">
                  <c:v>0.49299999999999394</c:v>
                </c:pt>
                <c:pt idx="494">
                  <c:v>0.49399999999999394</c:v>
                </c:pt>
                <c:pt idx="495">
                  <c:v>0.49499999999999389</c:v>
                </c:pt>
                <c:pt idx="496">
                  <c:v>0.49599999999999389</c:v>
                </c:pt>
                <c:pt idx="497">
                  <c:v>0.49699999999999389</c:v>
                </c:pt>
                <c:pt idx="498">
                  <c:v>0.49799999999999384</c:v>
                </c:pt>
                <c:pt idx="499">
                  <c:v>0.49899999999999384</c:v>
                </c:pt>
                <c:pt idx="500">
                  <c:v>0.49999999999999378</c:v>
                </c:pt>
                <c:pt idx="501">
                  <c:v>0.50099999999999378</c:v>
                </c:pt>
                <c:pt idx="502">
                  <c:v>0.50199999999999378</c:v>
                </c:pt>
                <c:pt idx="503">
                  <c:v>0.50299999999999379</c:v>
                </c:pt>
                <c:pt idx="504">
                  <c:v>0.50399999999999368</c:v>
                </c:pt>
                <c:pt idx="505">
                  <c:v>0.50499999999999368</c:v>
                </c:pt>
                <c:pt idx="506">
                  <c:v>0.50599999999999368</c:v>
                </c:pt>
                <c:pt idx="507">
                  <c:v>0.50699999999999368</c:v>
                </c:pt>
                <c:pt idx="508">
                  <c:v>0.50799999999999368</c:v>
                </c:pt>
                <c:pt idx="509">
                  <c:v>0.50899999999999357</c:v>
                </c:pt>
                <c:pt idx="510">
                  <c:v>0.50999999999999357</c:v>
                </c:pt>
                <c:pt idx="511">
                  <c:v>0.51099999999999357</c:v>
                </c:pt>
                <c:pt idx="512">
                  <c:v>0.51199999999999357</c:v>
                </c:pt>
                <c:pt idx="513">
                  <c:v>0.51299999999999357</c:v>
                </c:pt>
                <c:pt idx="514">
                  <c:v>0.51399999999999346</c:v>
                </c:pt>
                <c:pt idx="515">
                  <c:v>0.51499999999999346</c:v>
                </c:pt>
                <c:pt idx="516">
                  <c:v>0.51599999999999346</c:v>
                </c:pt>
                <c:pt idx="517">
                  <c:v>0.51699999999999346</c:v>
                </c:pt>
                <c:pt idx="518">
                  <c:v>0.51799999999999347</c:v>
                </c:pt>
                <c:pt idx="519">
                  <c:v>0.51899999999999336</c:v>
                </c:pt>
                <c:pt idx="520">
                  <c:v>0.51999999999999336</c:v>
                </c:pt>
                <c:pt idx="521">
                  <c:v>0.52099999999999336</c:v>
                </c:pt>
                <c:pt idx="522">
                  <c:v>0.52199999999999336</c:v>
                </c:pt>
                <c:pt idx="523">
                  <c:v>0.52299999999999336</c:v>
                </c:pt>
                <c:pt idx="524">
                  <c:v>0.52399999999999325</c:v>
                </c:pt>
                <c:pt idx="525">
                  <c:v>0.52499999999999325</c:v>
                </c:pt>
                <c:pt idx="526">
                  <c:v>0.52599999999999325</c:v>
                </c:pt>
                <c:pt idx="527">
                  <c:v>0.52699999999999325</c:v>
                </c:pt>
                <c:pt idx="528">
                  <c:v>0.52799999999999325</c:v>
                </c:pt>
                <c:pt idx="529">
                  <c:v>0.52899999999999314</c:v>
                </c:pt>
                <c:pt idx="530">
                  <c:v>0.52999999999999314</c:v>
                </c:pt>
                <c:pt idx="531">
                  <c:v>0.53099999999999314</c:v>
                </c:pt>
                <c:pt idx="532">
                  <c:v>0.53199999999999315</c:v>
                </c:pt>
                <c:pt idx="533">
                  <c:v>0.53299999999999315</c:v>
                </c:pt>
                <c:pt idx="534">
                  <c:v>0.53399999999999304</c:v>
                </c:pt>
                <c:pt idx="535">
                  <c:v>0.53499999999999304</c:v>
                </c:pt>
                <c:pt idx="536">
                  <c:v>0.53599999999999304</c:v>
                </c:pt>
                <c:pt idx="537">
                  <c:v>0.53699999999999304</c:v>
                </c:pt>
                <c:pt idx="538">
                  <c:v>0.53799999999999304</c:v>
                </c:pt>
                <c:pt idx="539">
                  <c:v>0.53899999999999293</c:v>
                </c:pt>
                <c:pt idx="540">
                  <c:v>0.53999999999999293</c:v>
                </c:pt>
                <c:pt idx="541">
                  <c:v>0.54099999999999293</c:v>
                </c:pt>
                <c:pt idx="542">
                  <c:v>0.54199999999999293</c:v>
                </c:pt>
                <c:pt idx="543">
                  <c:v>0.54299999999999293</c:v>
                </c:pt>
                <c:pt idx="544">
                  <c:v>0.54399999999999282</c:v>
                </c:pt>
                <c:pt idx="545">
                  <c:v>0.54499999999999282</c:v>
                </c:pt>
                <c:pt idx="546">
                  <c:v>0.54599999999999282</c:v>
                </c:pt>
                <c:pt idx="547">
                  <c:v>0.54699999999999283</c:v>
                </c:pt>
                <c:pt idx="548">
                  <c:v>0.54799999999999283</c:v>
                </c:pt>
                <c:pt idx="549">
                  <c:v>0.54899999999999272</c:v>
                </c:pt>
                <c:pt idx="550">
                  <c:v>0.54999999999999272</c:v>
                </c:pt>
                <c:pt idx="551">
                  <c:v>0.55099999999999272</c:v>
                </c:pt>
                <c:pt idx="552">
                  <c:v>0.55199999999999272</c:v>
                </c:pt>
                <c:pt idx="553">
                  <c:v>0.55299999999999272</c:v>
                </c:pt>
                <c:pt idx="554">
                  <c:v>0.55399999999999261</c:v>
                </c:pt>
                <c:pt idx="555">
                  <c:v>0.55499999999999261</c:v>
                </c:pt>
                <c:pt idx="556">
                  <c:v>0.55599999999999261</c:v>
                </c:pt>
                <c:pt idx="557">
                  <c:v>0.55699999999999261</c:v>
                </c:pt>
                <c:pt idx="558">
                  <c:v>0.55799999999999261</c:v>
                </c:pt>
                <c:pt idx="559">
                  <c:v>0.5589999999999925</c:v>
                </c:pt>
                <c:pt idx="560">
                  <c:v>0.5599999999999925</c:v>
                </c:pt>
                <c:pt idx="561">
                  <c:v>0.5609999999999925</c:v>
                </c:pt>
                <c:pt idx="562">
                  <c:v>0.56199999999999251</c:v>
                </c:pt>
                <c:pt idx="563">
                  <c:v>0.56299999999999251</c:v>
                </c:pt>
                <c:pt idx="564">
                  <c:v>0.5639999999999924</c:v>
                </c:pt>
                <c:pt idx="565">
                  <c:v>0.5649999999999924</c:v>
                </c:pt>
                <c:pt idx="566">
                  <c:v>0.5659999999999924</c:v>
                </c:pt>
                <c:pt idx="567">
                  <c:v>0.5669999999999924</c:v>
                </c:pt>
                <c:pt idx="568">
                  <c:v>0.5679999999999924</c:v>
                </c:pt>
                <c:pt idx="569">
                  <c:v>0.56899999999999229</c:v>
                </c:pt>
                <c:pt idx="570">
                  <c:v>0.56999999999999229</c:v>
                </c:pt>
                <c:pt idx="571">
                  <c:v>0.57099999999999229</c:v>
                </c:pt>
                <c:pt idx="572">
                  <c:v>0.57199999999999229</c:v>
                </c:pt>
                <c:pt idx="573">
                  <c:v>0.57299999999999229</c:v>
                </c:pt>
                <c:pt idx="574">
                  <c:v>0.57399999999999218</c:v>
                </c:pt>
                <c:pt idx="575">
                  <c:v>0.57499999999999218</c:v>
                </c:pt>
                <c:pt idx="576">
                  <c:v>0.57599999999999218</c:v>
                </c:pt>
                <c:pt idx="577">
                  <c:v>0.57699999999999219</c:v>
                </c:pt>
                <c:pt idx="578">
                  <c:v>0.57799999999999219</c:v>
                </c:pt>
                <c:pt idx="579">
                  <c:v>0.57899999999999208</c:v>
                </c:pt>
                <c:pt idx="580">
                  <c:v>0.57999999999999208</c:v>
                </c:pt>
                <c:pt idx="581">
                  <c:v>0.58099999999999208</c:v>
                </c:pt>
                <c:pt idx="582">
                  <c:v>0.58199999999999208</c:v>
                </c:pt>
                <c:pt idx="583">
                  <c:v>0.58299999999999208</c:v>
                </c:pt>
                <c:pt idx="584">
                  <c:v>0.58399999999999197</c:v>
                </c:pt>
                <c:pt idx="585">
                  <c:v>0.58499999999999197</c:v>
                </c:pt>
                <c:pt idx="586">
                  <c:v>0.58599999999999197</c:v>
                </c:pt>
                <c:pt idx="587">
                  <c:v>0.58699999999999197</c:v>
                </c:pt>
                <c:pt idx="588">
                  <c:v>0.58799999999999197</c:v>
                </c:pt>
                <c:pt idx="589">
                  <c:v>0.58899999999999186</c:v>
                </c:pt>
                <c:pt idx="590">
                  <c:v>0.58999999999999186</c:v>
                </c:pt>
                <c:pt idx="591">
                  <c:v>0.59099999999999187</c:v>
                </c:pt>
                <c:pt idx="592">
                  <c:v>0.59199999999999187</c:v>
                </c:pt>
                <c:pt idx="593">
                  <c:v>0.59299999999999187</c:v>
                </c:pt>
                <c:pt idx="594">
                  <c:v>0.59399999999999176</c:v>
                </c:pt>
                <c:pt idx="595">
                  <c:v>0.59499999999999176</c:v>
                </c:pt>
                <c:pt idx="596">
                  <c:v>0.59599999999999176</c:v>
                </c:pt>
                <c:pt idx="597">
                  <c:v>0.59699999999999176</c:v>
                </c:pt>
                <c:pt idx="598">
                  <c:v>0.59799999999999176</c:v>
                </c:pt>
                <c:pt idx="599">
                  <c:v>0.59899999999999165</c:v>
                </c:pt>
                <c:pt idx="600">
                  <c:v>0.59999999999999165</c:v>
                </c:pt>
                <c:pt idx="601">
                  <c:v>0.60099999999999165</c:v>
                </c:pt>
                <c:pt idx="602">
                  <c:v>0.60199999999999165</c:v>
                </c:pt>
                <c:pt idx="603">
                  <c:v>0.60299999999999165</c:v>
                </c:pt>
                <c:pt idx="604">
                  <c:v>0.60399999999999165</c:v>
                </c:pt>
                <c:pt idx="605">
                  <c:v>0.60499999999999154</c:v>
                </c:pt>
                <c:pt idx="606">
                  <c:v>0.60599999999999155</c:v>
                </c:pt>
                <c:pt idx="607">
                  <c:v>0.60699999999999155</c:v>
                </c:pt>
                <c:pt idx="608">
                  <c:v>0.60799999999999155</c:v>
                </c:pt>
                <c:pt idx="609">
                  <c:v>0.60899999999999155</c:v>
                </c:pt>
                <c:pt idx="610">
                  <c:v>0.60999999999999144</c:v>
                </c:pt>
                <c:pt idx="611">
                  <c:v>0.61099999999999144</c:v>
                </c:pt>
                <c:pt idx="612">
                  <c:v>0.61199999999999144</c:v>
                </c:pt>
                <c:pt idx="613">
                  <c:v>0.61299999999999144</c:v>
                </c:pt>
                <c:pt idx="614">
                  <c:v>0.61399999999999144</c:v>
                </c:pt>
                <c:pt idx="615">
                  <c:v>0.61499999999999133</c:v>
                </c:pt>
                <c:pt idx="616">
                  <c:v>0.61599999999999133</c:v>
                </c:pt>
                <c:pt idx="617">
                  <c:v>0.61699999999999133</c:v>
                </c:pt>
                <c:pt idx="618">
                  <c:v>0.61799999999999133</c:v>
                </c:pt>
                <c:pt idx="619">
                  <c:v>0.61899999999999133</c:v>
                </c:pt>
                <c:pt idx="620">
                  <c:v>0.61999999999999122</c:v>
                </c:pt>
                <c:pt idx="621">
                  <c:v>0.62099999999999123</c:v>
                </c:pt>
                <c:pt idx="622">
                  <c:v>0.62199999999999123</c:v>
                </c:pt>
                <c:pt idx="623">
                  <c:v>0.62299999999999123</c:v>
                </c:pt>
                <c:pt idx="624">
                  <c:v>0.62399999999999123</c:v>
                </c:pt>
                <c:pt idx="625">
                  <c:v>0.62499999999999112</c:v>
                </c:pt>
                <c:pt idx="626">
                  <c:v>0.62599999999999112</c:v>
                </c:pt>
                <c:pt idx="627">
                  <c:v>0.62699999999999112</c:v>
                </c:pt>
                <c:pt idx="628">
                  <c:v>0.62799999999999112</c:v>
                </c:pt>
                <c:pt idx="629">
                  <c:v>0.62899999999999112</c:v>
                </c:pt>
                <c:pt idx="630">
                  <c:v>0.62999999999999101</c:v>
                </c:pt>
                <c:pt idx="631">
                  <c:v>0.63099999999999101</c:v>
                </c:pt>
                <c:pt idx="632">
                  <c:v>0.63199999999999101</c:v>
                </c:pt>
                <c:pt idx="633">
                  <c:v>0.63299999999999101</c:v>
                </c:pt>
                <c:pt idx="634">
                  <c:v>0.63399999999999102</c:v>
                </c:pt>
                <c:pt idx="635">
                  <c:v>0.63499999999999091</c:v>
                </c:pt>
                <c:pt idx="636">
                  <c:v>0.63599999999999091</c:v>
                </c:pt>
                <c:pt idx="637">
                  <c:v>0.63699999999999091</c:v>
                </c:pt>
                <c:pt idx="638">
                  <c:v>0.63799999999999091</c:v>
                </c:pt>
                <c:pt idx="639">
                  <c:v>0.63899999999999091</c:v>
                </c:pt>
                <c:pt idx="640">
                  <c:v>0.6399999999999908</c:v>
                </c:pt>
                <c:pt idx="641">
                  <c:v>0.6409999999999908</c:v>
                </c:pt>
                <c:pt idx="642">
                  <c:v>0.6419999999999908</c:v>
                </c:pt>
                <c:pt idx="643">
                  <c:v>0.6429999999999908</c:v>
                </c:pt>
                <c:pt idx="644">
                  <c:v>0.6439999999999908</c:v>
                </c:pt>
                <c:pt idx="645">
                  <c:v>0.64499999999999069</c:v>
                </c:pt>
                <c:pt idx="646">
                  <c:v>0.64599999999999069</c:v>
                </c:pt>
                <c:pt idx="647">
                  <c:v>0.64699999999999069</c:v>
                </c:pt>
                <c:pt idx="648">
                  <c:v>0.64799999999999069</c:v>
                </c:pt>
                <c:pt idx="649">
                  <c:v>0.6489999999999907</c:v>
                </c:pt>
                <c:pt idx="650">
                  <c:v>0.64999999999999059</c:v>
                </c:pt>
                <c:pt idx="651">
                  <c:v>0.65099999999999059</c:v>
                </c:pt>
                <c:pt idx="652">
                  <c:v>0.65199999999999059</c:v>
                </c:pt>
                <c:pt idx="653">
                  <c:v>0.65299999999999059</c:v>
                </c:pt>
                <c:pt idx="654">
                  <c:v>0.65399999999999059</c:v>
                </c:pt>
                <c:pt idx="655">
                  <c:v>0.65499999999999048</c:v>
                </c:pt>
                <c:pt idx="656">
                  <c:v>0.65599999999999048</c:v>
                </c:pt>
                <c:pt idx="657">
                  <c:v>0.65699999999999048</c:v>
                </c:pt>
                <c:pt idx="658">
                  <c:v>0.65799999999999048</c:v>
                </c:pt>
                <c:pt idx="659">
                  <c:v>0.65899999999999048</c:v>
                </c:pt>
                <c:pt idx="660">
                  <c:v>0.65999999999999037</c:v>
                </c:pt>
                <c:pt idx="661">
                  <c:v>0.66099999999999037</c:v>
                </c:pt>
                <c:pt idx="662">
                  <c:v>0.66199999999999037</c:v>
                </c:pt>
                <c:pt idx="663">
                  <c:v>0.66299999999999037</c:v>
                </c:pt>
                <c:pt idx="664">
                  <c:v>0.66399999999999038</c:v>
                </c:pt>
                <c:pt idx="665">
                  <c:v>0.66499999999999027</c:v>
                </c:pt>
                <c:pt idx="666">
                  <c:v>0.66599999999999027</c:v>
                </c:pt>
                <c:pt idx="667">
                  <c:v>0.66699999999999027</c:v>
                </c:pt>
                <c:pt idx="668">
                  <c:v>0.66799999999999027</c:v>
                </c:pt>
                <c:pt idx="669">
                  <c:v>0.66899999999999027</c:v>
                </c:pt>
                <c:pt idx="670">
                  <c:v>0.66999999999999016</c:v>
                </c:pt>
                <c:pt idx="671">
                  <c:v>0.67099999999999016</c:v>
                </c:pt>
                <c:pt idx="672">
                  <c:v>0.67199999999999016</c:v>
                </c:pt>
                <c:pt idx="673">
                  <c:v>0.67299999999999016</c:v>
                </c:pt>
                <c:pt idx="674">
                  <c:v>0.67399999999999016</c:v>
                </c:pt>
                <c:pt idx="675">
                  <c:v>0.67499999999999005</c:v>
                </c:pt>
                <c:pt idx="676">
                  <c:v>0.67599999999999005</c:v>
                </c:pt>
                <c:pt idx="677">
                  <c:v>0.67699999999999005</c:v>
                </c:pt>
                <c:pt idx="678">
                  <c:v>0.67799999999999006</c:v>
                </c:pt>
                <c:pt idx="679">
                  <c:v>0.67899999999999006</c:v>
                </c:pt>
                <c:pt idx="680">
                  <c:v>0.67999999999998995</c:v>
                </c:pt>
                <c:pt idx="681">
                  <c:v>0.68099999999998995</c:v>
                </c:pt>
                <c:pt idx="682">
                  <c:v>0.68199999999998995</c:v>
                </c:pt>
                <c:pt idx="683">
                  <c:v>0.68299999999998995</c:v>
                </c:pt>
                <c:pt idx="684">
                  <c:v>0.68399999999998995</c:v>
                </c:pt>
                <c:pt idx="685">
                  <c:v>0.68499999999998984</c:v>
                </c:pt>
                <c:pt idx="686">
                  <c:v>0.68599999999998984</c:v>
                </c:pt>
                <c:pt idx="687">
                  <c:v>0.68699999999998984</c:v>
                </c:pt>
                <c:pt idx="688">
                  <c:v>0.68799999999998984</c:v>
                </c:pt>
                <c:pt idx="689">
                  <c:v>0.68899999999998984</c:v>
                </c:pt>
                <c:pt idx="690">
                  <c:v>0.68999999999998973</c:v>
                </c:pt>
                <c:pt idx="691">
                  <c:v>0.69099999999998973</c:v>
                </c:pt>
                <c:pt idx="692">
                  <c:v>0.69199999999998973</c:v>
                </c:pt>
                <c:pt idx="693">
                  <c:v>0.69299999999998974</c:v>
                </c:pt>
                <c:pt idx="694">
                  <c:v>0.69399999999998974</c:v>
                </c:pt>
                <c:pt idx="695">
                  <c:v>0.69499999999998963</c:v>
                </c:pt>
                <c:pt idx="696">
                  <c:v>0.69599999999998963</c:v>
                </c:pt>
                <c:pt idx="697">
                  <c:v>0.69699999999998963</c:v>
                </c:pt>
                <c:pt idx="698">
                  <c:v>0.69799999999998963</c:v>
                </c:pt>
                <c:pt idx="699">
                  <c:v>0.69899999999998963</c:v>
                </c:pt>
                <c:pt idx="700">
                  <c:v>0.69999999999998952</c:v>
                </c:pt>
                <c:pt idx="701">
                  <c:v>0.70099999999998952</c:v>
                </c:pt>
                <c:pt idx="702">
                  <c:v>0.70199999999998952</c:v>
                </c:pt>
                <c:pt idx="703">
                  <c:v>0.70299999999998952</c:v>
                </c:pt>
                <c:pt idx="704">
                  <c:v>0.70399999999998952</c:v>
                </c:pt>
                <c:pt idx="705">
                  <c:v>0.70499999999998941</c:v>
                </c:pt>
                <c:pt idx="706">
                  <c:v>0.70599999999998941</c:v>
                </c:pt>
                <c:pt idx="707">
                  <c:v>0.70699999999998941</c:v>
                </c:pt>
                <c:pt idx="708">
                  <c:v>0.70799999999998942</c:v>
                </c:pt>
                <c:pt idx="709">
                  <c:v>0.70899999999998942</c:v>
                </c:pt>
                <c:pt idx="710">
                  <c:v>0.70999999999998931</c:v>
                </c:pt>
                <c:pt idx="711">
                  <c:v>0.71099999999998931</c:v>
                </c:pt>
                <c:pt idx="712">
                  <c:v>0.71199999999998931</c:v>
                </c:pt>
                <c:pt idx="713">
                  <c:v>0.71299999999998931</c:v>
                </c:pt>
                <c:pt idx="714">
                  <c:v>0.71399999999998931</c:v>
                </c:pt>
                <c:pt idx="715">
                  <c:v>0.7149999999999892</c:v>
                </c:pt>
                <c:pt idx="716">
                  <c:v>0.7159999999999892</c:v>
                </c:pt>
                <c:pt idx="717">
                  <c:v>0.7169999999999892</c:v>
                </c:pt>
                <c:pt idx="718">
                  <c:v>0.7179999999999892</c:v>
                </c:pt>
                <c:pt idx="719">
                  <c:v>0.7189999999999892</c:v>
                </c:pt>
                <c:pt idx="720">
                  <c:v>0.71999999999998909</c:v>
                </c:pt>
                <c:pt idx="721">
                  <c:v>0.72099999999998909</c:v>
                </c:pt>
                <c:pt idx="722">
                  <c:v>0.72199999999998909</c:v>
                </c:pt>
                <c:pt idx="723">
                  <c:v>0.7229999999999891</c:v>
                </c:pt>
                <c:pt idx="724">
                  <c:v>0.7239999999999891</c:v>
                </c:pt>
                <c:pt idx="725">
                  <c:v>0.72499999999998899</c:v>
                </c:pt>
                <c:pt idx="726">
                  <c:v>0.72599999999998899</c:v>
                </c:pt>
                <c:pt idx="727">
                  <c:v>0.72699999999998899</c:v>
                </c:pt>
                <c:pt idx="728">
                  <c:v>0.72799999999998899</c:v>
                </c:pt>
                <c:pt idx="729">
                  <c:v>0.72899999999998899</c:v>
                </c:pt>
                <c:pt idx="730">
                  <c:v>0.72999999999998888</c:v>
                </c:pt>
                <c:pt idx="731">
                  <c:v>0.73099999999998888</c:v>
                </c:pt>
                <c:pt idx="732">
                  <c:v>0.73199999999998888</c:v>
                </c:pt>
                <c:pt idx="733">
                  <c:v>0.73299999999998888</c:v>
                </c:pt>
                <c:pt idx="734">
                  <c:v>0.73399999999998888</c:v>
                </c:pt>
                <c:pt idx="735">
                  <c:v>0.73499999999998877</c:v>
                </c:pt>
                <c:pt idx="736">
                  <c:v>0.73599999999998877</c:v>
                </c:pt>
                <c:pt idx="737">
                  <c:v>0.73699999999998878</c:v>
                </c:pt>
                <c:pt idx="738">
                  <c:v>0.73799999999998878</c:v>
                </c:pt>
                <c:pt idx="739">
                  <c:v>0.73899999999998878</c:v>
                </c:pt>
                <c:pt idx="740">
                  <c:v>0.73999999999998867</c:v>
                </c:pt>
                <c:pt idx="741">
                  <c:v>0.74099999999998867</c:v>
                </c:pt>
                <c:pt idx="742">
                  <c:v>0.74199999999998867</c:v>
                </c:pt>
                <c:pt idx="743">
                  <c:v>0.74299999999998867</c:v>
                </c:pt>
                <c:pt idx="744">
                  <c:v>0.74399999999998867</c:v>
                </c:pt>
                <c:pt idx="745">
                  <c:v>0.74499999999998856</c:v>
                </c:pt>
                <c:pt idx="746">
                  <c:v>0.74599999999998856</c:v>
                </c:pt>
                <c:pt idx="747">
                  <c:v>0.74699999999998856</c:v>
                </c:pt>
                <c:pt idx="748">
                  <c:v>0.74799999999998856</c:v>
                </c:pt>
                <c:pt idx="749">
                  <c:v>0.74899999999998856</c:v>
                </c:pt>
                <c:pt idx="750">
                  <c:v>0.74999999999998845</c:v>
                </c:pt>
                <c:pt idx="751">
                  <c:v>0.75099999999998845</c:v>
                </c:pt>
                <c:pt idx="752">
                  <c:v>0.75199999999998846</c:v>
                </c:pt>
                <c:pt idx="753">
                  <c:v>0.75299999999998846</c:v>
                </c:pt>
                <c:pt idx="754">
                  <c:v>0.75399999999998846</c:v>
                </c:pt>
                <c:pt idx="755">
                  <c:v>0.75499999999998835</c:v>
                </c:pt>
                <c:pt idx="756">
                  <c:v>0.75599999999998835</c:v>
                </c:pt>
                <c:pt idx="757">
                  <c:v>0.75699999999998835</c:v>
                </c:pt>
                <c:pt idx="758">
                  <c:v>0.75799999999998835</c:v>
                </c:pt>
                <c:pt idx="759">
                  <c:v>0.75899999999998835</c:v>
                </c:pt>
                <c:pt idx="760">
                  <c:v>0.75999999999998824</c:v>
                </c:pt>
                <c:pt idx="761">
                  <c:v>0.76099999999998824</c:v>
                </c:pt>
                <c:pt idx="762">
                  <c:v>0.76199999999998824</c:v>
                </c:pt>
                <c:pt idx="763">
                  <c:v>0.76299999999998824</c:v>
                </c:pt>
                <c:pt idx="764">
                  <c:v>0.76399999999998824</c:v>
                </c:pt>
                <c:pt idx="765">
                  <c:v>0.76499999999998813</c:v>
                </c:pt>
                <c:pt idx="766">
                  <c:v>0.76599999999998813</c:v>
                </c:pt>
                <c:pt idx="767">
                  <c:v>0.76699999999998814</c:v>
                </c:pt>
                <c:pt idx="768">
                  <c:v>0.76799999999998814</c:v>
                </c:pt>
                <c:pt idx="769">
                  <c:v>0.76899999999998814</c:v>
                </c:pt>
                <c:pt idx="770">
                  <c:v>0.76999999999998803</c:v>
                </c:pt>
                <c:pt idx="771">
                  <c:v>0.77099999999998803</c:v>
                </c:pt>
                <c:pt idx="772">
                  <c:v>0.77199999999998803</c:v>
                </c:pt>
                <c:pt idx="773">
                  <c:v>0.77299999999998803</c:v>
                </c:pt>
                <c:pt idx="774">
                  <c:v>0.77399999999998803</c:v>
                </c:pt>
                <c:pt idx="775">
                  <c:v>0.77499999999998792</c:v>
                </c:pt>
                <c:pt idx="776">
                  <c:v>0.77599999999998792</c:v>
                </c:pt>
                <c:pt idx="777">
                  <c:v>0.77699999999998792</c:v>
                </c:pt>
                <c:pt idx="778">
                  <c:v>0.77799999999998792</c:v>
                </c:pt>
                <c:pt idx="779">
                  <c:v>0.77899999999998792</c:v>
                </c:pt>
                <c:pt idx="780">
                  <c:v>0.77999999999998781</c:v>
                </c:pt>
                <c:pt idx="781">
                  <c:v>0.78099999999998782</c:v>
                </c:pt>
                <c:pt idx="782">
                  <c:v>0.78199999999998782</c:v>
                </c:pt>
                <c:pt idx="783">
                  <c:v>0.78299999999998782</c:v>
                </c:pt>
                <c:pt idx="784">
                  <c:v>0.78399999999998782</c:v>
                </c:pt>
                <c:pt idx="785">
                  <c:v>0.78499999999998771</c:v>
                </c:pt>
                <c:pt idx="786">
                  <c:v>0.78599999999998771</c:v>
                </c:pt>
                <c:pt idx="787">
                  <c:v>0.78699999999998771</c:v>
                </c:pt>
                <c:pt idx="788">
                  <c:v>0.78799999999998771</c:v>
                </c:pt>
                <c:pt idx="789">
                  <c:v>0.78899999999998771</c:v>
                </c:pt>
                <c:pt idx="790">
                  <c:v>0.7899999999999876</c:v>
                </c:pt>
                <c:pt idx="791">
                  <c:v>0.7909999999999876</c:v>
                </c:pt>
                <c:pt idx="792">
                  <c:v>0.7919999999999876</c:v>
                </c:pt>
                <c:pt idx="793">
                  <c:v>0.7929999999999876</c:v>
                </c:pt>
                <c:pt idx="794">
                  <c:v>0.7939999999999876</c:v>
                </c:pt>
                <c:pt idx="795">
                  <c:v>0.79499999999998749</c:v>
                </c:pt>
                <c:pt idx="796">
                  <c:v>0.7959999999999875</c:v>
                </c:pt>
                <c:pt idx="797">
                  <c:v>0.7969999999999875</c:v>
                </c:pt>
                <c:pt idx="798">
                  <c:v>0.7979999999999875</c:v>
                </c:pt>
                <c:pt idx="799">
                  <c:v>0.7989999999999875</c:v>
                </c:pt>
                <c:pt idx="800">
                  <c:v>0.79999999999998739</c:v>
                </c:pt>
                <c:pt idx="801">
                  <c:v>0.80099999999998739</c:v>
                </c:pt>
                <c:pt idx="802">
                  <c:v>0.80199999999998739</c:v>
                </c:pt>
                <c:pt idx="803">
                  <c:v>0.80299999999998739</c:v>
                </c:pt>
                <c:pt idx="804">
                  <c:v>0.80399999999998739</c:v>
                </c:pt>
                <c:pt idx="805">
                  <c:v>0.80499999999998728</c:v>
                </c:pt>
                <c:pt idx="806">
                  <c:v>0.80599999999998728</c:v>
                </c:pt>
                <c:pt idx="807">
                  <c:v>0.80699999999998728</c:v>
                </c:pt>
                <c:pt idx="808">
                  <c:v>0.80799999999998728</c:v>
                </c:pt>
                <c:pt idx="809">
                  <c:v>0.80899999999998728</c:v>
                </c:pt>
                <c:pt idx="810">
                  <c:v>0.80999999999998717</c:v>
                </c:pt>
                <c:pt idx="811">
                  <c:v>0.81099999999998718</c:v>
                </c:pt>
                <c:pt idx="812">
                  <c:v>0.81199999999998718</c:v>
                </c:pt>
                <c:pt idx="813">
                  <c:v>0.81299999999998718</c:v>
                </c:pt>
                <c:pt idx="814">
                  <c:v>0.81399999999998718</c:v>
                </c:pt>
                <c:pt idx="815">
                  <c:v>0.81499999999998707</c:v>
                </c:pt>
                <c:pt idx="816">
                  <c:v>0.81599999999998707</c:v>
                </c:pt>
                <c:pt idx="817">
                  <c:v>0.81699999999998707</c:v>
                </c:pt>
                <c:pt idx="818">
                  <c:v>0.81799999999998707</c:v>
                </c:pt>
                <c:pt idx="819">
                  <c:v>0.81899999999998707</c:v>
                </c:pt>
                <c:pt idx="820">
                  <c:v>0.81999999999998696</c:v>
                </c:pt>
                <c:pt idx="821">
                  <c:v>0.82099999999998696</c:v>
                </c:pt>
                <c:pt idx="822">
                  <c:v>0.82199999999998696</c:v>
                </c:pt>
                <c:pt idx="823">
                  <c:v>0.82299999999998696</c:v>
                </c:pt>
                <c:pt idx="824">
                  <c:v>0.82399999999998697</c:v>
                </c:pt>
                <c:pt idx="825">
                  <c:v>0.82499999999998685</c:v>
                </c:pt>
                <c:pt idx="826">
                  <c:v>0.82599999999998686</c:v>
                </c:pt>
                <c:pt idx="827">
                  <c:v>0.82699999999998686</c:v>
                </c:pt>
                <c:pt idx="828">
                  <c:v>0.82799999999998686</c:v>
                </c:pt>
                <c:pt idx="829">
                  <c:v>0.82899999999998686</c:v>
                </c:pt>
                <c:pt idx="830">
                  <c:v>0.82999999999998675</c:v>
                </c:pt>
                <c:pt idx="831">
                  <c:v>0.83099999999998675</c:v>
                </c:pt>
                <c:pt idx="832">
                  <c:v>0.83199999999998675</c:v>
                </c:pt>
                <c:pt idx="833">
                  <c:v>0.83299999999998675</c:v>
                </c:pt>
                <c:pt idx="834">
                  <c:v>0.83399999999998675</c:v>
                </c:pt>
                <c:pt idx="835">
                  <c:v>0.83499999999998664</c:v>
                </c:pt>
                <c:pt idx="836">
                  <c:v>0.83599999999998664</c:v>
                </c:pt>
                <c:pt idx="837">
                  <c:v>0.83699999999998664</c:v>
                </c:pt>
                <c:pt idx="838">
                  <c:v>0.83799999999998664</c:v>
                </c:pt>
                <c:pt idx="839">
                  <c:v>0.83899999999998665</c:v>
                </c:pt>
                <c:pt idx="840">
                  <c:v>0.83999999999998654</c:v>
                </c:pt>
                <c:pt idx="841">
                  <c:v>0.84099999999998654</c:v>
                </c:pt>
                <c:pt idx="842">
                  <c:v>0.84199999999998654</c:v>
                </c:pt>
                <c:pt idx="843">
                  <c:v>0.84299999999998654</c:v>
                </c:pt>
                <c:pt idx="844">
                  <c:v>0.84399999999998654</c:v>
                </c:pt>
                <c:pt idx="845">
                  <c:v>0.84499999999998643</c:v>
                </c:pt>
                <c:pt idx="846">
                  <c:v>0.84599999999998643</c:v>
                </c:pt>
                <c:pt idx="847">
                  <c:v>0.84699999999998643</c:v>
                </c:pt>
                <c:pt idx="848">
                  <c:v>0.84799999999998643</c:v>
                </c:pt>
                <c:pt idx="849">
                  <c:v>0.84899999999998643</c:v>
                </c:pt>
                <c:pt idx="850">
                  <c:v>0.84999999999998632</c:v>
                </c:pt>
                <c:pt idx="851">
                  <c:v>0.85099999999998632</c:v>
                </c:pt>
                <c:pt idx="852">
                  <c:v>0.85199999999998632</c:v>
                </c:pt>
                <c:pt idx="853">
                  <c:v>0.85299999999998632</c:v>
                </c:pt>
                <c:pt idx="854">
                  <c:v>0.85399999999998633</c:v>
                </c:pt>
                <c:pt idx="855">
                  <c:v>0.85499999999998622</c:v>
                </c:pt>
                <c:pt idx="856">
                  <c:v>0.85599999999998622</c:v>
                </c:pt>
                <c:pt idx="857">
                  <c:v>0.85699999999998622</c:v>
                </c:pt>
                <c:pt idx="858">
                  <c:v>0.85799999999998622</c:v>
                </c:pt>
                <c:pt idx="859">
                  <c:v>0.85899999999998622</c:v>
                </c:pt>
                <c:pt idx="860">
                  <c:v>0.85999999999998611</c:v>
                </c:pt>
                <c:pt idx="861">
                  <c:v>0.86099999999998611</c:v>
                </c:pt>
                <c:pt idx="862">
                  <c:v>0.86199999999998611</c:v>
                </c:pt>
                <c:pt idx="863">
                  <c:v>0.86299999999998611</c:v>
                </c:pt>
                <c:pt idx="864">
                  <c:v>0.86399999999998611</c:v>
                </c:pt>
                <c:pt idx="865">
                  <c:v>0.864999999999986</c:v>
                </c:pt>
                <c:pt idx="866">
                  <c:v>0.865999999999986</c:v>
                </c:pt>
                <c:pt idx="867">
                  <c:v>0.866999999999986</c:v>
                </c:pt>
                <c:pt idx="868">
                  <c:v>0.867999999999986</c:v>
                </c:pt>
                <c:pt idx="869">
                  <c:v>0.86899999999998601</c:v>
                </c:pt>
                <c:pt idx="870">
                  <c:v>0.8699999999999859</c:v>
                </c:pt>
                <c:pt idx="871">
                  <c:v>0.8709999999999859</c:v>
                </c:pt>
                <c:pt idx="872">
                  <c:v>0.8719999999999859</c:v>
                </c:pt>
                <c:pt idx="873">
                  <c:v>0.8729999999999859</c:v>
                </c:pt>
                <c:pt idx="874">
                  <c:v>0.8739999999999859</c:v>
                </c:pt>
                <c:pt idx="875">
                  <c:v>0.87499999999998579</c:v>
                </c:pt>
                <c:pt idx="876">
                  <c:v>0.87599999999998579</c:v>
                </c:pt>
                <c:pt idx="877">
                  <c:v>0.87699999999998579</c:v>
                </c:pt>
                <c:pt idx="878">
                  <c:v>0.87799999999998579</c:v>
                </c:pt>
                <c:pt idx="879">
                  <c:v>0.87899999999998579</c:v>
                </c:pt>
                <c:pt idx="880">
                  <c:v>0.87999999999998568</c:v>
                </c:pt>
                <c:pt idx="881">
                  <c:v>0.88099999999998568</c:v>
                </c:pt>
                <c:pt idx="882">
                  <c:v>0.88199999999998568</c:v>
                </c:pt>
                <c:pt idx="883">
                  <c:v>0.88299999999998569</c:v>
                </c:pt>
                <c:pt idx="884">
                  <c:v>0.88399999999998569</c:v>
                </c:pt>
                <c:pt idx="885">
                  <c:v>0.88499999999998558</c:v>
                </c:pt>
                <c:pt idx="886">
                  <c:v>0.88599999999998558</c:v>
                </c:pt>
                <c:pt idx="887">
                  <c:v>0.88699999999998558</c:v>
                </c:pt>
                <c:pt idx="888">
                  <c:v>0.88799999999998558</c:v>
                </c:pt>
                <c:pt idx="889">
                  <c:v>0.88899999999998558</c:v>
                </c:pt>
                <c:pt idx="890">
                  <c:v>0.88999999999998547</c:v>
                </c:pt>
                <c:pt idx="891">
                  <c:v>0.89099999999998547</c:v>
                </c:pt>
                <c:pt idx="892">
                  <c:v>0.89199999999998547</c:v>
                </c:pt>
                <c:pt idx="893">
                  <c:v>0.89299999999998547</c:v>
                </c:pt>
                <c:pt idx="894">
                  <c:v>0.89399999999998547</c:v>
                </c:pt>
                <c:pt idx="895">
                  <c:v>0.89499999999998536</c:v>
                </c:pt>
                <c:pt idx="896">
                  <c:v>0.89599999999998536</c:v>
                </c:pt>
                <c:pt idx="897">
                  <c:v>0.89699999999998536</c:v>
                </c:pt>
                <c:pt idx="898">
                  <c:v>0.89799999999998537</c:v>
                </c:pt>
                <c:pt idx="899">
                  <c:v>0.89899999999998537</c:v>
                </c:pt>
                <c:pt idx="900">
                  <c:v>0.89999999999998526</c:v>
                </c:pt>
                <c:pt idx="901">
                  <c:v>0.90099999999998526</c:v>
                </c:pt>
                <c:pt idx="902">
                  <c:v>0.90199999999998526</c:v>
                </c:pt>
                <c:pt idx="903">
                  <c:v>0.90299999999998526</c:v>
                </c:pt>
                <c:pt idx="904">
                  <c:v>0.90399999999998526</c:v>
                </c:pt>
                <c:pt idx="905">
                  <c:v>0.90499999999998515</c:v>
                </c:pt>
                <c:pt idx="906">
                  <c:v>0.90599999999998515</c:v>
                </c:pt>
                <c:pt idx="907">
                  <c:v>0.90699999999998515</c:v>
                </c:pt>
                <c:pt idx="908">
                  <c:v>0.90799999999998515</c:v>
                </c:pt>
                <c:pt idx="909">
                  <c:v>0.90899999999998515</c:v>
                </c:pt>
                <c:pt idx="910">
                  <c:v>0.90999999999998504</c:v>
                </c:pt>
                <c:pt idx="911">
                  <c:v>0.91099999999998504</c:v>
                </c:pt>
                <c:pt idx="912">
                  <c:v>0.91199999999998504</c:v>
                </c:pt>
                <c:pt idx="913">
                  <c:v>0.91299999999998505</c:v>
                </c:pt>
                <c:pt idx="914">
                  <c:v>0.91399999999998505</c:v>
                </c:pt>
                <c:pt idx="915">
                  <c:v>0.91499999999998494</c:v>
                </c:pt>
                <c:pt idx="916">
                  <c:v>0.91599999999998494</c:v>
                </c:pt>
                <c:pt idx="917">
                  <c:v>0.91699999999998494</c:v>
                </c:pt>
                <c:pt idx="918">
                  <c:v>0.91799999999998494</c:v>
                </c:pt>
                <c:pt idx="919">
                  <c:v>0.91899999999998494</c:v>
                </c:pt>
                <c:pt idx="920">
                  <c:v>0.91999999999998483</c:v>
                </c:pt>
                <c:pt idx="921">
                  <c:v>0.92099999999998483</c:v>
                </c:pt>
                <c:pt idx="922">
                  <c:v>0.92199999999998483</c:v>
                </c:pt>
                <c:pt idx="923">
                  <c:v>0.92299999999998483</c:v>
                </c:pt>
                <c:pt idx="924">
                  <c:v>0.92399999999998483</c:v>
                </c:pt>
                <c:pt idx="925">
                  <c:v>0.92499999999998472</c:v>
                </c:pt>
                <c:pt idx="926">
                  <c:v>0.92599999999998472</c:v>
                </c:pt>
                <c:pt idx="927">
                  <c:v>0.92699999999998473</c:v>
                </c:pt>
                <c:pt idx="928">
                  <c:v>0.92799999999998473</c:v>
                </c:pt>
                <c:pt idx="929">
                  <c:v>0.92899999999998473</c:v>
                </c:pt>
                <c:pt idx="930">
                  <c:v>0.92999999999998462</c:v>
                </c:pt>
                <c:pt idx="931">
                  <c:v>0.93099999999998462</c:v>
                </c:pt>
                <c:pt idx="932">
                  <c:v>0.93199999999998462</c:v>
                </c:pt>
                <c:pt idx="933">
                  <c:v>0.93299999999998462</c:v>
                </c:pt>
                <c:pt idx="934">
                  <c:v>0.93399999999998462</c:v>
                </c:pt>
                <c:pt idx="935">
                  <c:v>0.93499999999998451</c:v>
                </c:pt>
                <c:pt idx="936">
                  <c:v>0.93599999999998451</c:v>
                </c:pt>
                <c:pt idx="937">
                  <c:v>0.93699999999998451</c:v>
                </c:pt>
                <c:pt idx="938">
                  <c:v>0.93799999999998451</c:v>
                </c:pt>
                <c:pt idx="939">
                  <c:v>0.93899999999998451</c:v>
                </c:pt>
                <c:pt idx="940">
                  <c:v>0.9399999999999844</c:v>
                </c:pt>
                <c:pt idx="941">
                  <c:v>0.9409999999999844</c:v>
                </c:pt>
                <c:pt idx="942">
                  <c:v>0.94199999999998441</c:v>
                </c:pt>
                <c:pt idx="943">
                  <c:v>0.94299999999998441</c:v>
                </c:pt>
                <c:pt idx="944">
                  <c:v>0.94399999999998441</c:v>
                </c:pt>
                <c:pt idx="945">
                  <c:v>0.9449999999999843</c:v>
                </c:pt>
                <c:pt idx="946">
                  <c:v>0.9459999999999843</c:v>
                </c:pt>
                <c:pt idx="947">
                  <c:v>0.9469999999999843</c:v>
                </c:pt>
                <c:pt idx="948">
                  <c:v>0.9479999999999843</c:v>
                </c:pt>
                <c:pt idx="949">
                  <c:v>0.9489999999999843</c:v>
                </c:pt>
                <c:pt idx="950">
                  <c:v>0.94999999999998419</c:v>
                </c:pt>
                <c:pt idx="951">
                  <c:v>0.95099999999998419</c:v>
                </c:pt>
                <c:pt idx="952">
                  <c:v>0.95199999999998419</c:v>
                </c:pt>
                <c:pt idx="953">
                  <c:v>0.95299999999998419</c:v>
                </c:pt>
                <c:pt idx="954">
                  <c:v>0.95399999999998419</c:v>
                </c:pt>
                <c:pt idx="955">
                  <c:v>0.95499999999998408</c:v>
                </c:pt>
                <c:pt idx="956">
                  <c:v>0.95599999999998408</c:v>
                </c:pt>
                <c:pt idx="957">
                  <c:v>0.95699999999998409</c:v>
                </c:pt>
                <c:pt idx="958">
                  <c:v>0.95799999999998409</c:v>
                </c:pt>
                <c:pt idx="959">
                  <c:v>0.95899999999998409</c:v>
                </c:pt>
                <c:pt idx="960">
                  <c:v>0.95999999999998398</c:v>
                </c:pt>
                <c:pt idx="961">
                  <c:v>0.96099999999998398</c:v>
                </c:pt>
                <c:pt idx="962">
                  <c:v>0.96199999999998398</c:v>
                </c:pt>
                <c:pt idx="963">
                  <c:v>0.96299999999998398</c:v>
                </c:pt>
                <c:pt idx="964">
                  <c:v>0.96399999999998398</c:v>
                </c:pt>
                <c:pt idx="965">
                  <c:v>0.96499999999998387</c:v>
                </c:pt>
                <c:pt idx="966">
                  <c:v>0.96599999999998387</c:v>
                </c:pt>
                <c:pt idx="967">
                  <c:v>0.96699999999998387</c:v>
                </c:pt>
                <c:pt idx="968">
                  <c:v>0.96799999999998387</c:v>
                </c:pt>
                <c:pt idx="969">
                  <c:v>0.96899999999998387</c:v>
                </c:pt>
                <c:pt idx="970">
                  <c:v>0.96999999999998376</c:v>
                </c:pt>
                <c:pt idx="971">
                  <c:v>0.97099999999998376</c:v>
                </c:pt>
                <c:pt idx="972">
                  <c:v>0.97199999999998377</c:v>
                </c:pt>
                <c:pt idx="973">
                  <c:v>0.97299999999998377</c:v>
                </c:pt>
                <c:pt idx="974">
                  <c:v>0.97399999999998377</c:v>
                </c:pt>
                <c:pt idx="975">
                  <c:v>0.97499999999998366</c:v>
                </c:pt>
                <c:pt idx="976">
                  <c:v>0.97599999999998366</c:v>
                </c:pt>
                <c:pt idx="977">
                  <c:v>0.97699999999998366</c:v>
                </c:pt>
                <c:pt idx="978">
                  <c:v>0.97799999999998366</c:v>
                </c:pt>
                <c:pt idx="979">
                  <c:v>0.97899999999998366</c:v>
                </c:pt>
                <c:pt idx="980">
                  <c:v>0.97999999999998355</c:v>
                </c:pt>
                <c:pt idx="981">
                  <c:v>0.98099999999998355</c:v>
                </c:pt>
                <c:pt idx="982">
                  <c:v>0.98199999999998355</c:v>
                </c:pt>
                <c:pt idx="983">
                  <c:v>0.98299999999998355</c:v>
                </c:pt>
                <c:pt idx="984">
                  <c:v>0.98399999999998355</c:v>
                </c:pt>
                <c:pt idx="985">
                  <c:v>0.98499999999998344</c:v>
                </c:pt>
                <c:pt idx="986">
                  <c:v>0.98599999999998345</c:v>
                </c:pt>
                <c:pt idx="987">
                  <c:v>0.98699999999998345</c:v>
                </c:pt>
                <c:pt idx="988">
                  <c:v>0.98799999999998345</c:v>
                </c:pt>
                <c:pt idx="989">
                  <c:v>0.98899999999998345</c:v>
                </c:pt>
                <c:pt idx="990">
                  <c:v>0.98999999999998334</c:v>
                </c:pt>
                <c:pt idx="991">
                  <c:v>0.99099999999998334</c:v>
                </c:pt>
                <c:pt idx="992">
                  <c:v>0.99199999999998334</c:v>
                </c:pt>
                <c:pt idx="993">
                  <c:v>0.99299999999998334</c:v>
                </c:pt>
                <c:pt idx="994">
                  <c:v>0.99399999999998334</c:v>
                </c:pt>
                <c:pt idx="995">
                  <c:v>0.99499999999998323</c:v>
                </c:pt>
                <c:pt idx="996">
                  <c:v>0.99599999999998323</c:v>
                </c:pt>
                <c:pt idx="997">
                  <c:v>0.99699999999998323</c:v>
                </c:pt>
                <c:pt idx="998">
                  <c:v>0.99799999999998323</c:v>
                </c:pt>
                <c:pt idx="999">
                  <c:v>0.99899999999998323</c:v>
                </c:pt>
                <c:pt idx="1000">
                  <c:v>0.99999999999998312</c:v>
                </c:pt>
              </c:numCache>
            </c:numRef>
          </c:xVal>
          <c:yVal>
            <c:numRef>
              <c:f>'PFR (staged)'!$C$10:$C$1010</c:f>
              <c:numCache>
                <c:formatCode>0.00E+00</c:formatCode>
                <c:ptCount val="1001"/>
                <c:pt idx="0" formatCode="General">
                  <c:v>0.1</c:v>
                </c:pt>
                <c:pt idx="1">
                  <c:v>9.920000000000001E-2</c:v>
                </c:pt>
                <c:pt idx="2">
                  <c:v>9.8408697306716045E-2</c:v>
                </c:pt>
                <c:pt idx="3">
                  <c:v>9.7625982700020708E-2</c:v>
                </c:pt>
                <c:pt idx="4">
                  <c:v>9.6851748324587317E-2</c:v>
                </c:pt>
                <c:pt idx="5">
                  <c:v>9.6085887677337445E-2</c:v>
                </c:pt>
                <c:pt idx="6">
                  <c:v>9.5328295594805615E-2</c:v>
                </c:pt>
                <c:pt idx="7">
                  <c:v>9.4578868240430561E-2</c:v>
                </c:pt>
                <c:pt idx="8">
                  <c:v>9.3837503091781918E-2</c:v>
                </c:pt>
                <c:pt idx="9">
                  <c:v>9.3104098927731194E-2</c:v>
                </c:pt>
                <c:pt idx="10">
                  <c:v>9.2378555815575275E-2</c:v>
                </c:pt>
                <c:pt idx="11">
                  <c:v>9.1660775098120678E-2</c:v>
                </c:pt>
                <c:pt idx="12">
                  <c:v>9.0950659380736237E-2</c:v>
                </c:pt>
                <c:pt idx="13">
                  <c:v>9.0248112518381843E-2</c:v>
                </c:pt>
                <c:pt idx="14">
                  <c:v>8.9553039602620482E-2</c:v>
                </c:pt>
                <c:pt idx="15">
                  <c:v>8.8865346948620388E-2</c:v>
                </c:pt>
                <c:pt idx="16">
                  <c:v>8.818494208215423E-2</c:v>
                </c:pt>
                <c:pt idx="17">
                  <c:v>8.7511733726601607E-2</c:v>
                </c:pt>
                <c:pt idx="18">
                  <c:v>8.6845631789961075E-2</c:v>
                </c:pt>
                <c:pt idx="19">
                  <c:v>8.618654735187764E-2</c:v>
                </c:pt>
                <c:pt idx="20">
                  <c:v>8.5534392650691377E-2</c:v>
                </c:pt>
                <c:pt idx="21">
                  <c:v>8.4889081070512684E-2</c:v>
                </c:pt>
                <c:pt idx="22">
                  <c:v>8.4250527128329242E-2</c:v>
                </c:pt>
                <c:pt idx="23">
                  <c:v>8.361864646114979E-2</c:v>
                </c:pt>
                <c:pt idx="24">
                  <c:v>8.2993355813189368E-2</c:v>
                </c:pt>
                <c:pt idx="25">
                  <c:v>8.2374573023100667E-2</c:v>
                </c:pt>
                <c:pt idx="26">
                  <c:v>8.1762217011255675E-2</c:v>
                </c:pt>
                <c:pt idx="27">
                  <c:v>8.1156207767081892E-2</c:v>
                </c:pt>
                <c:pt idx="28">
                  <c:v>8.0556466336456856E-2</c:v>
                </c:pt>
                <c:pt idx="29">
                  <c:v>7.996291480916487E-2</c:v>
                </c:pt>
                <c:pt idx="30">
                  <c:v>7.9375476306419404E-2</c:v>
                </c:pt>
                <c:pt idx="31">
                  <c:v>7.8794074968454419E-2</c:v>
                </c:pt>
                <c:pt idx="32">
                  <c:v>7.8218635942187933E-2</c:v>
                </c:pt>
                <c:pt idx="33">
                  <c:v>7.7649085368960771E-2</c:v>
                </c:pt>
                <c:pt idx="34">
                  <c:v>7.7085350372353284E-2</c:v>
                </c:pt>
                <c:pt idx="35">
                  <c:v>7.652735904608278E-2</c:v>
                </c:pt>
                <c:pt idx="36">
                  <c:v>7.5975040441984096E-2</c:v>
                </c:pt>
                <c:pt idx="37">
                  <c:v>7.5428324558075757E-2</c:v>
                </c:pt>
                <c:pt idx="38">
                  <c:v>7.4887142326713813E-2</c:v>
                </c:pt>
                <c:pt idx="39">
                  <c:v>7.4351425602835558E-2</c:v>
                </c:pt>
                <c:pt idx="40">
                  <c:v>7.3821107152294951E-2</c:v>
                </c:pt>
                <c:pt idx="41">
                  <c:v>7.3296120640291576E-2</c:v>
                </c:pt>
                <c:pt idx="42">
                  <c:v>7.2776400619894765E-2</c:v>
                </c:pt>
                <c:pt idx="43">
                  <c:v>7.2261882520664553E-2</c:v>
                </c:pt>
                <c:pt idx="44">
                  <c:v>7.1752502637370666E-2</c:v>
                </c:pt>
                <c:pt idx="45">
                  <c:v>7.1248198118811057E-2</c:v>
                </c:pt>
                <c:pt idx="46">
                  <c:v>7.0748906956731084E-2</c:v>
                </c:pt>
                <c:pt idx="47">
                  <c:v>7.0254567974844376E-2</c:v>
                </c:pt>
                <c:pt idx="48">
                  <c:v>6.976512081795648E-2</c:v>
                </c:pt>
                <c:pt idx="49">
                  <c:v>6.9280505941192103E-2</c:v>
                </c:pt>
                <c:pt idx="50">
                  <c:v>6.8800664599326669E-2</c:v>
                </c:pt>
                <c:pt idx="51">
                  <c:v>6.8325538836223082E-2</c:v>
                </c:pt>
                <c:pt idx="52">
                  <c:v>6.7855071474374057E-2</c:v>
                </c:pt>
                <c:pt idx="53">
                  <c:v>6.7389206104550736E-2</c:v>
                </c:pt>
                <c:pt idx="54">
                  <c:v>6.692788707555794E-2</c:v>
                </c:pt>
                <c:pt idx="55">
                  <c:v>6.6471059484096401E-2</c:v>
                </c:pt>
                <c:pt idx="56">
                  <c:v>6.6018669164732341E-2</c:v>
                </c:pt>
                <c:pt idx="57">
                  <c:v>6.5570662679974481E-2</c:v>
                </c:pt>
                <c:pt idx="58">
                  <c:v>6.5126987310458795E-2</c:v>
                </c:pt>
                <c:pt idx="59">
                  <c:v>6.4687591045240966E-2</c:v>
                </c:pt>
                <c:pt idx="60">
                  <c:v>6.4252422572196585E-2</c:v>
                </c:pt>
                <c:pt idx="61">
                  <c:v>6.3821431268529086E-2</c:v>
                </c:pt>
                <c:pt idx="62">
                  <c:v>6.339456719138524E-2</c:v>
                </c:pt>
                <c:pt idx="63">
                  <c:v>6.2971781068578217E-2</c:v>
                </c:pt>
                <c:pt idx="64">
                  <c:v>6.2553024289417794E-2</c:v>
                </c:pt>
                <c:pt idx="65">
                  <c:v>6.2138248895647626E-2</c:v>
                </c:pt>
                <c:pt idx="66">
                  <c:v>6.1727407572489186E-2</c:v>
                </c:pt>
                <c:pt idx="67">
                  <c:v>6.132045363979207E-2</c:v>
                </c:pt>
                <c:pt idx="68">
                  <c:v>6.0917341043290267E-2</c:v>
                </c:pt>
                <c:pt idx="69">
                  <c:v>6.0518024345963942E-2</c:v>
                </c:pt>
                <c:pt idx="70">
                  <c:v>6.0122458719506292E-2</c:v>
                </c:pt>
                <c:pt idx="71">
                  <c:v>5.9730599935894982E-2</c:v>
                </c:pt>
                <c:pt idx="72">
                  <c:v>5.9342404359067569E-2</c:v>
                </c:pt>
                <c:pt idx="73">
                  <c:v>5.8957828936700395E-2</c:v>
                </c:pt>
                <c:pt idx="74">
                  <c:v>5.8576831192090353E-2</c:v>
                </c:pt>
                <c:pt idx="75">
                  <c:v>5.8199369216138837E-2</c:v>
                </c:pt>
                <c:pt idx="76">
                  <c:v>5.7825401659437281E-2</c:v>
                </c:pt>
                <c:pt idx="77">
                  <c:v>5.7454887724453597E-2</c:v>
                </c:pt>
                <c:pt idx="78">
                  <c:v>5.7087787157818759E-2</c:v>
                </c:pt>
                <c:pt idx="79">
                  <c:v>5.6724060242712863E-2</c:v>
                </c:pt>
                <c:pt idx="80">
                  <c:v>5.6363667791349895E-2</c:v>
                </c:pt>
                <c:pt idx="81">
                  <c:v>5.6006571137560426E-2</c:v>
                </c:pt>
                <c:pt idx="82">
                  <c:v>5.5652732129471479E-2</c:v>
                </c:pt>
                <c:pt idx="83">
                  <c:v>5.5302113122282726E-2</c:v>
                </c:pt>
                <c:pt idx="84">
                  <c:v>5.4954676971138247E-2</c:v>
                </c:pt>
                <c:pt idx="85">
                  <c:v>5.4610387024092967E-2</c:v>
                </c:pt>
                <c:pt idx="86">
                  <c:v>5.4269207115172982E-2</c:v>
                </c:pt>
                <c:pt idx="87">
                  <c:v>5.3931101557528865E-2</c:v>
                </c:pt>
                <c:pt idx="88">
                  <c:v>5.3596035136681132E-2</c:v>
                </c:pt>
                <c:pt idx="89">
                  <c:v>5.3263973103856971E-2</c:v>
                </c:pt>
                <c:pt idx="90">
                  <c:v>5.2934881169417337E-2</c:v>
                </c:pt>
                <c:pt idx="91">
                  <c:v>5.2608725496373548E-2</c:v>
                </c:pt>
                <c:pt idx="92">
                  <c:v>5.2285472693992467E-2</c:v>
                </c:pt>
                <c:pt idx="93">
                  <c:v>5.196508981148934E-2</c:v>
                </c:pt>
                <c:pt idx="94">
                  <c:v>5.164754433180746E-2</c:v>
                </c:pt>
                <c:pt idx="95">
                  <c:v>5.1332804165483636E-2</c:v>
                </c:pt>
                <c:pt idx="96">
                  <c:v>5.1020837644598624E-2</c:v>
                </c:pt>
                <c:pt idx="97">
                  <c:v>5.0711613516811582E-2</c:v>
                </c:pt>
                <c:pt idx="98">
                  <c:v>5.0405100939477587E-2</c:v>
                </c:pt>
                <c:pt idx="99">
                  <c:v>5.0101269473847361E-2</c:v>
                </c:pt>
                <c:pt idx="100">
                  <c:v>4.9800089079348207E-2</c:v>
                </c:pt>
                <c:pt idx="101">
                  <c:v>4.9501530107945273E-2</c:v>
                </c:pt>
                <c:pt idx="102">
                  <c:v>4.9205563298582201E-2</c:v>
                </c:pt>
                <c:pt idx="103">
                  <c:v>4.8912159771700242E-2</c:v>
                </c:pt>
                <c:pt idx="104">
                  <c:v>4.862129102383491E-2</c:v>
                </c:pt>
                <c:pt idx="105">
                  <c:v>4.8332928922289242E-2</c:v>
                </c:pt>
                <c:pt idx="106">
                  <c:v>4.8047045699882759E-2</c:v>
                </c:pt>
                <c:pt idx="107">
                  <c:v>4.776361394977522E-2</c:v>
                </c:pt>
                <c:pt idx="108">
                  <c:v>4.7482606620364215E-2</c:v>
                </c:pt>
                <c:pt idx="109">
                  <c:v>4.720399701025571E-2</c:v>
                </c:pt>
                <c:pt idx="110">
                  <c:v>4.6927758763306668E-2</c:v>
                </c:pt>
                <c:pt idx="111">
                  <c:v>4.6653865863738764E-2</c:v>
                </c:pt>
                <c:pt idx="112">
                  <c:v>4.6382292631322375E-2</c:v>
                </c:pt>
                <c:pt idx="113">
                  <c:v>4.6113013716629923E-2</c:v>
                </c:pt>
                <c:pt idx="114">
                  <c:v>4.584600409635764E-2</c:v>
                </c:pt>
                <c:pt idx="115">
                  <c:v>4.5581239068714946E-2</c:v>
                </c:pt>
                <c:pt idx="116">
                  <c:v>4.5318694248880499E-2</c:v>
                </c:pt>
                <c:pt idx="117">
                  <c:v>4.5058345564524101E-2</c:v>
                </c:pt>
                <c:pt idx="118">
                  <c:v>4.4800169251393525E-2</c:v>
                </c:pt>
                <c:pt idx="119">
                  <c:v>4.4544141848965477E-2</c:v>
                </c:pt>
                <c:pt idx="120">
                  <c:v>4.4290240196159791E-2</c:v>
                </c:pt>
                <c:pt idx="121">
                  <c:v>4.4038441427116014E-2</c:v>
                </c:pt>
                <c:pt idx="122">
                  <c:v>4.3788722967031589E-2</c:v>
                </c:pt>
                <c:pt idx="123">
                  <c:v>4.3541062528060712E-2</c:v>
                </c:pt>
                <c:pt idx="124">
                  <c:v>4.3295438105273157E-2</c:v>
                </c:pt>
                <c:pt idx="125">
                  <c:v>4.3051827972672138E-2</c:v>
                </c:pt>
                <c:pt idx="126">
                  <c:v>4.2810210679270461E-2</c:v>
                </c:pt>
                <c:pt idx="127">
                  <c:v>4.2570565045224162E-2</c:v>
                </c:pt>
                <c:pt idx="128">
                  <c:v>4.2332870158022812E-2</c:v>
                </c:pt>
                <c:pt idx="129">
                  <c:v>4.2097105368735711E-2</c:v>
                </c:pt>
                <c:pt idx="130">
                  <c:v>4.1863250288313197E-2</c:v>
                </c:pt>
                <c:pt idx="131">
                  <c:v>4.1631284783942291E-2</c:v>
                </c:pt>
                <c:pt idx="132">
                  <c:v>4.1401188975455902E-2</c:v>
                </c:pt>
                <c:pt idx="133">
                  <c:v>4.1172943231794892E-2</c:v>
                </c:pt>
                <c:pt idx="134">
                  <c:v>4.0946528167522159E-2</c:v>
                </c:pt>
                <c:pt idx="135">
                  <c:v>4.0721924639388084E-2</c:v>
                </c:pt>
                <c:pt idx="136">
                  <c:v>4.0499113742946576E-2</c:v>
                </c:pt>
                <c:pt idx="137">
                  <c:v>4.0278076809220971E-2</c:v>
                </c:pt>
                <c:pt idx="138">
                  <c:v>4.0058795401419114E-2</c:v>
                </c:pt>
                <c:pt idx="139">
                  <c:v>3.9841251311696885E-2</c:v>
                </c:pt>
                <c:pt idx="140">
                  <c:v>3.9625426557969468E-2</c:v>
                </c:pt>
                <c:pt idx="141">
                  <c:v>3.9411303380769695E-2</c:v>
                </c:pt>
                <c:pt idx="142">
                  <c:v>3.919886424015278E-2</c:v>
                </c:pt>
                <c:pt idx="143">
                  <c:v>3.8988091812646723E-2</c:v>
                </c:pt>
                <c:pt idx="144">
                  <c:v>3.8778968988247793E-2</c:v>
                </c:pt>
                <c:pt idx="145">
                  <c:v>3.857147886746036E-2</c:v>
                </c:pt>
                <c:pt idx="146">
                  <c:v>3.8365604758380488E-2</c:v>
                </c:pt>
                <c:pt idx="147">
                  <c:v>3.8161330173822575E-2</c:v>
                </c:pt>
                <c:pt idx="148">
                  <c:v>3.7958638828488496E-2</c:v>
                </c:pt>
                <c:pt idx="149">
                  <c:v>3.7757514636178546E-2</c:v>
                </c:pt>
                <c:pt idx="150">
                  <c:v>3.7557941707043581E-2</c:v>
                </c:pt>
                <c:pt idx="151">
                  <c:v>3.7359904344877806E-2</c:v>
                </c:pt>
                <c:pt idx="152">
                  <c:v>3.7163387044451511E-2</c:v>
                </c:pt>
                <c:pt idx="153">
                  <c:v>3.6968374488883252E-2</c:v>
                </c:pt>
                <c:pt idx="154">
                  <c:v>3.6774851547050812E-2</c:v>
                </c:pt>
                <c:pt idx="155">
                  <c:v>3.6582803271040437E-2</c:v>
                </c:pt>
                <c:pt idx="156">
                  <c:v>3.6392214893633736E-2</c:v>
                </c:pt>
                <c:pt idx="157">
                  <c:v>3.6203071825831649E-2</c:v>
                </c:pt>
                <c:pt idx="158">
                  <c:v>3.6015359654415019E-2</c:v>
                </c:pt>
                <c:pt idx="159">
                  <c:v>3.5829064139541129E-2</c:v>
                </c:pt>
                <c:pt idx="160">
                  <c:v>3.5644171212375723E-2</c:v>
                </c:pt>
                <c:pt idx="161">
                  <c:v>3.546066697275993E-2</c:v>
                </c:pt>
                <c:pt idx="162">
                  <c:v>3.5278537686911617E-2</c:v>
                </c:pt>
                <c:pt idx="163">
                  <c:v>3.5097769785160625E-2</c:v>
                </c:pt>
                <c:pt idx="164">
                  <c:v>3.4918349859717347E-2</c:v>
                </c:pt>
                <c:pt idx="165">
                  <c:v>3.4740264662474214E-2</c:v>
                </c:pt>
                <c:pt idx="166">
                  <c:v>3.4563501102839539E-2</c:v>
                </c:pt>
                <c:pt idx="167">
                  <c:v>3.4388046245603238E-2</c:v>
                </c:pt>
                <c:pt idx="168">
                  <c:v>3.4213887308833964E-2</c:v>
                </c:pt>
                <c:pt idx="169">
                  <c:v>3.404101166180714E-2</c:v>
                </c:pt>
                <c:pt idx="170">
                  <c:v>3.386940682296348E-2</c:v>
                </c:pt>
                <c:pt idx="171">
                  <c:v>3.3699060457897487E-2</c:v>
                </c:pt>
                <c:pt idx="172">
                  <c:v>3.3529960377375469E-2</c:v>
                </c:pt>
                <c:pt idx="173">
                  <c:v>3.3362094535382684E-2</c:v>
                </c:pt>
                <c:pt idx="174">
                  <c:v>3.3195451027199098E-2</c:v>
                </c:pt>
                <c:pt idx="175">
                  <c:v>3.3030018087503353E-2</c:v>
                </c:pt>
                <c:pt idx="176">
                  <c:v>3.2865784088504532E-2</c:v>
                </c:pt>
                <c:pt idx="177">
                  <c:v>3.2702737538101261E-2</c:v>
                </c:pt>
                <c:pt idx="178">
                  <c:v>3.2540867078067776E-2</c:v>
                </c:pt>
                <c:pt idx="179">
                  <c:v>3.2380161482266488E-2</c:v>
                </c:pt>
                <c:pt idx="180">
                  <c:v>3.2220609654886684E-2</c:v>
                </c:pt>
                <c:pt idx="181">
                  <c:v>3.2062200628708952E-2</c:v>
                </c:pt>
                <c:pt idx="182">
                  <c:v>3.1904923563394944E-2</c:v>
                </c:pt>
                <c:pt idx="183">
                  <c:v>3.1748767743802066E-2</c:v>
                </c:pt>
                <c:pt idx="184">
                  <c:v>3.1593722578322748E-2</c:v>
                </c:pt>
                <c:pt idx="185">
                  <c:v>3.1439777597247892E-2</c:v>
                </c:pt>
                <c:pt idx="186">
                  <c:v>3.1286922451154137E-2</c:v>
                </c:pt>
                <c:pt idx="187">
                  <c:v>3.1135146909314584E-2</c:v>
                </c:pt>
                <c:pt idx="188">
                  <c:v>3.0984440858132609E-2</c:v>
                </c:pt>
                <c:pt idx="189">
                  <c:v>3.0834794299598414E-2</c:v>
                </c:pt>
                <c:pt idx="190">
                  <c:v>3.068619734976798E-2</c:v>
                </c:pt>
                <c:pt idx="191">
                  <c:v>3.0538640237264068E-2</c:v>
                </c:pt>
                <c:pt idx="192">
                  <c:v>3.0392113301798931E-2</c:v>
                </c:pt>
                <c:pt idx="193">
                  <c:v>3.0246606992718399E-2</c:v>
                </c:pt>
                <c:pt idx="194">
                  <c:v>3.0102111867567036E-2</c:v>
                </c:pt>
                <c:pt idx="195">
                  <c:v>2.9958618590674013E-2</c:v>
                </c:pt>
                <c:pt idx="196">
                  <c:v>2.9816117931759388E-2</c:v>
                </c:pt>
                <c:pt idx="197">
                  <c:v>2.9674600764560518E-2</c:v>
                </c:pt>
                <c:pt idx="198">
                  <c:v>2.9534058065478232E-2</c:v>
                </c:pt>
                <c:pt idx="199">
                  <c:v>2.9394480912242511E-2</c:v>
                </c:pt>
                <c:pt idx="200">
                  <c:v>2.9255860482597363E-2</c:v>
                </c:pt>
                <c:pt idx="201">
                  <c:v>2.9118188053004583E-2</c:v>
                </c:pt>
                <c:pt idx="202">
                  <c:v>2.8981454997366138E-2</c:v>
                </c:pt>
                <c:pt idx="203">
                  <c:v>2.884565278576488E-2</c:v>
                </c:pt>
                <c:pt idx="204">
                  <c:v>2.871077298322329E-2</c:v>
                </c:pt>
                <c:pt idx="205">
                  <c:v>2.8576807248479996E-2</c:v>
                </c:pt>
                <c:pt idx="206">
                  <c:v>2.8443747332783799E-2</c:v>
                </c:pt>
                <c:pt idx="207">
                  <c:v>2.8311585078704921E-2</c:v>
                </c:pt>
                <c:pt idx="208">
                  <c:v>2.8180312418963231E-2</c:v>
                </c:pt>
                <c:pt idx="209">
                  <c:v>2.8049921375273158E-2</c:v>
                </c:pt>
                <c:pt idx="210">
                  <c:v>2.7920404057205087E-2</c:v>
                </c:pt>
                <c:pt idx="211">
                  <c:v>2.779175266106294E-2</c:v>
                </c:pt>
                <c:pt idx="212">
                  <c:v>2.7663959468777716E-2</c:v>
                </c:pt>
                <c:pt idx="213">
                  <c:v>2.7537016846816746E-2</c:v>
                </c:pt>
                <c:pt idx="214">
                  <c:v>2.741091724510842E-2</c:v>
                </c:pt>
                <c:pt idx="215">
                  <c:v>2.7285653195982154E-2</c:v>
                </c:pt>
                <c:pt idx="216">
                  <c:v>2.7161217313123365E-2</c:v>
                </c:pt>
                <c:pt idx="217">
                  <c:v>2.7037602290543212E-2</c:v>
                </c:pt>
                <c:pt idx="218">
                  <c:v>2.6914800901562907E-2</c:v>
                </c:pt>
                <c:pt idx="219">
                  <c:v>2.6792805997812343E-2</c:v>
                </c:pt>
                <c:pt idx="220">
                  <c:v>2.6671610508242849E-2</c:v>
                </c:pt>
                <c:pt idx="221">
                  <c:v>2.6551207438153829E-2</c:v>
                </c:pt>
                <c:pt idx="222">
                  <c:v>2.6431589868233105E-2</c:v>
                </c:pt>
                <c:pt idx="223">
                  <c:v>2.6312750953610735E-2</c:v>
                </c:pt>
                <c:pt idx="224">
                  <c:v>2.6194683922926103E-2</c:v>
                </c:pt>
                <c:pt idx="225">
                  <c:v>2.60773820774081E-2</c:v>
                </c:pt>
                <c:pt idx="226">
                  <c:v>2.5960838789968164E-2</c:v>
                </c:pt>
                <c:pt idx="227">
                  <c:v>2.5845047504306013E-2</c:v>
                </c:pt>
                <c:pt idx="228">
                  <c:v>2.5730001734027865E-2</c:v>
                </c:pt>
                <c:pt idx="229">
                  <c:v>2.5615695061776977E-2</c:v>
                </c:pt>
                <c:pt idx="230">
                  <c:v>2.5502121138376268E-2</c:v>
                </c:pt>
                <c:pt idx="231">
                  <c:v>2.5389273681982908E-2</c:v>
                </c:pt>
                <c:pt idx="232">
                  <c:v>2.5277146477254646E-2</c:v>
                </c:pt>
                <c:pt idx="233">
                  <c:v>2.5165733374527714E-2</c:v>
                </c:pt>
                <c:pt idx="234">
                  <c:v>2.5055028289006138E-2</c:v>
                </c:pt>
                <c:pt idx="235">
                  <c:v>2.4945025199962275E-2</c:v>
                </c:pt>
                <c:pt idx="236">
                  <c:v>2.4835718149948418E-2</c:v>
                </c:pt>
                <c:pt idx="237">
                  <c:v>2.4727101244019296E-2</c:v>
                </c:pt>
                <c:pt idx="238">
                  <c:v>2.4619168648965295E-2</c:v>
                </c:pt>
                <c:pt idx="239">
                  <c:v>2.4511914592556271E-2</c:v>
                </c:pt>
                <c:pt idx="240">
                  <c:v>2.4405333362795757E-2</c:v>
                </c:pt>
                <c:pt idx="241">
                  <c:v>2.4299419307185436E-2</c:v>
                </c:pt>
                <c:pt idx="242">
                  <c:v>2.4194166831999708E-2</c:v>
                </c:pt>
                <c:pt idx="243">
                  <c:v>2.408957040157023E-2</c:v>
                </c:pt>
                <c:pt idx="244">
                  <c:v>2.3985624537580227E-2</c:v>
                </c:pt>
                <c:pt idx="245">
                  <c:v>2.3882323818368498E-2</c:v>
                </c:pt>
                <c:pt idx="246">
                  <c:v>2.3779662878242902E-2</c:v>
                </c:pt>
                <c:pt idx="247">
                  <c:v>2.3677636406803228E-2</c:v>
                </c:pt>
                <c:pt idx="248">
                  <c:v>2.3576239148273306E-2</c:v>
                </c:pt>
                <c:pt idx="249">
                  <c:v>2.3475465900842193E-2</c:v>
                </c:pt>
                <c:pt idx="250">
                  <c:v>2.3375311516014342E-2</c:v>
                </c:pt>
                <c:pt idx="251">
                  <c:v>2.3275770897968565E-2</c:v>
                </c:pt>
                <c:pt idx="252">
                  <c:v>2.3176839002925727E-2</c:v>
                </c:pt>
                <c:pt idx="253">
                  <c:v>2.3078510838524975E-2</c:v>
                </c:pt>
                <c:pt idx="254">
                  <c:v>2.2980781463208429E-2</c:v>
                </c:pt>
                <c:pt idx="255">
                  <c:v>2.2883645985614168E-2</c:v>
                </c:pt>
                <c:pt idx="256">
                  <c:v>2.2787099563977422E-2</c:v>
                </c:pt>
                <c:pt idx="257">
                  <c:v>2.2691137405539831E-2</c:v>
                </c:pt>
                <c:pt idx="258">
                  <c:v>2.259575476596665E-2</c:v>
                </c:pt>
                <c:pt idx="259">
                  <c:v>2.2500946948771791E-2</c:v>
                </c:pt>
                <c:pt idx="260">
                  <c:v>2.240670930475059E-2</c:v>
                </c:pt>
                <c:pt idx="261">
                  <c:v>2.2313037231420162E-2</c:v>
                </c:pt>
                <c:pt idx="262">
                  <c:v>2.2219926172467267E-2</c:v>
                </c:pt>
                <c:pt idx="263">
                  <c:v>2.2127371617203549E-2</c:v>
                </c:pt>
                <c:pt idx="264">
                  <c:v>2.2035369100028054E-2</c:v>
                </c:pt>
                <c:pt idx="265">
                  <c:v>2.1943914199896917E-2</c:v>
                </c:pt>
                <c:pt idx="266">
                  <c:v>2.18530025398001E-2</c:v>
                </c:pt>
                <c:pt idx="267">
                  <c:v>2.1762629786245116E-2</c:v>
                </c:pt>
                <c:pt idx="268">
                  <c:v>2.1672791648747573E-2</c:v>
                </c:pt>
                <c:pt idx="269">
                  <c:v>2.1583483879328517E-2</c:v>
                </c:pt>
                <c:pt idx="270">
                  <c:v>2.1494702272018402E-2</c:v>
                </c:pt>
                <c:pt idx="271">
                  <c:v>2.1406442662367645E-2</c:v>
                </c:pt>
                <c:pt idx="272">
                  <c:v>2.1318700926963623E-2</c:v>
                </c:pt>
                <c:pt idx="273">
                  <c:v>2.1231472982954077E-2</c:v>
                </c:pt>
                <c:pt idx="274">
                  <c:v>2.1144754787576759E-2</c:v>
                </c:pt>
                <c:pt idx="275">
                  <c:v>2.1058542337695298E-2</c:v>
                </c:pt>
                <c:pt idx="276">
                  <c:v>2.0972831669341146E-2</c:v>
                </c:pt>
                <c:pt idx="277">
                  <c:v>2.088761885726154E-2</c:v>
                </c:pt>
                <c:pt idx="278">
                  <c:v>2.0802900014473404E-2</c:v>
                </c:pt>
                <c:pt idx="279">
                  <c:v>2.0718671291823063E-2</c:v>
                </c:pt>
                <c:pt idx="280">
                  <c:v>2.0634928877551723E-2</c:v>
                </c:pt>
                <c:pt idx="281">
                  <c:v>2.0551668996866633E-2</c:v>
                </c:pt>
                <c:pt idx="282">
                  <c:v>2.0468887911517821E-2</c:v>
                </c:pt>
                <c:pt idx="283">
                  <c:v>2.0386581919380347E-2</c:v>
                </c:pt>
                <c:pt idx="284">
                  <c:v>2.0304747354041981E-2</c:v>
                </c:pt>
                <c:pt idx="285">
                  <c:v>2.0223380584396239E-2</c:v>
                </c:pt>
                <c:pt idx="286">
                  <c:v>2.014247801424069E-2</c:v>
                </c:pt>
                <c:pt idx="287">
                  <c:v>2.0062036081880466E-2</c:v>
                </c:pt>
                <c:pt idx="288">
                  <c:v>1.9982051259736896E-2</c:v>
                </c:pt>
                <c:pt idx="289">
                  <c:v>1.990252005396119E-2</c:v>
                </c:pt>
                <c:pt idx="290">
                  <c:v>1.9823439004053107E-2</c:v>
                </c:pt>
                <c:pt idx="291">
                  <c:v>1.9744804682484528E-2</c:v>
                </c:pt>
                <c:pt idx="292">
                  <c:v>1.9666613694327872E-2</c:v>
                </c:pt>
                <c:pt idx="293">
                  <c:v>1.9588862676889279E-2</c:v>
                </c:pt>
                <c:pt idx="294">
                  <c:v>1.9511548299346499E-2</c:v>
                </c:pt>
                <c:pt idx="295">
                  <c:v>1.9434667262391413E-2</c:v>
                </c:pt>
                <c:pt idx="296">
                  <c:v>1.9358216297877123E-2</c:v>
                </c:pt>
                <c:pt idx="297">
                  <c:v>1.9282192168469558E-2</c:v>
                </c:pt>
                <c:pt idx="298">
                  <c:v>1.9206591667303503E-2</c:v>
                </c:pt>
                <c:pt idx="299">
                  <c:v>1.9131411617643031E-2</c:v>
                </c:pt>
                <c:pt idx="300">
                  <c:v>1.9056648872546225E-2</c:v>
                </c:pt>
                <c:pt idx="301">
                  <c:v>1.8982300314534177E-2</c:v>
                </c:pt>
                <c:pt idx="302">
                  <c:v>1.8908362855264177E-2</c:v>
                </c:pt>
                <c:pt idx="303">
                  <c:v>1.8834833435207032E-2</c:v>
                </c:pt>
                <c:pt idx="304">
                  <c:v>1.8761709023328483E-2</c:v>
                </c:pt>
                <c:pt idx="305">
                  <c:v>1.8688986616774615E-2</c:v>
                </c:pt>
                <c:pt idx="306">
                  <c:v>1.861666324056126E-2</c:v>
                </c:pt>
                <c:pt idx="307">
                  <c:v>1.8544735947267302E-2</c:v>
                </c:pt>
                <c:pt idx="308">
                  <c:v>1.8473201816731823E-2</c:v>
                </c:pt>
                <c:pt idx="309">
                  <c:v>1.8402057955755072E-2</c:v>
                </c:pt>
                <c:pt idx="310">
                  <c:v>1.8331301497803168E-2</c:v>
                </c:pt>
                <c:pt idx="311">
                  <c:v>1.8260929602716511E-2</c:v>
                </c:pt>
                <c:pt idx="312">
                  <c:v>1.819093945642182E-2</c:v>
                </c:pt>
                <c:pt idx="313">
                  <c:v>1.8121328270647788E-2</c:v>
                </c:pt>
                <c:pt idx="314">
                  <c:v>1.805209328264426E-2</c:v>
                </c:pt>
                <c:pt idx="315">
                  <c:v>1.7983231754904926E-2</c:v>
                </c:pt>
                <c:pt idx="316">
                  <c:v>1.7914740974893442E-2</c:v>
                </c:pt>
                <c:pt idx="317">
                  <c:v>1.7846618254772968E-2</c:v>
                </c:pt>
                <c:pt idx="318">
                  <c:v>1.7778860931139045E-2</c:v>
                </c:pt>
                <c:pt idx="319">
                  <c:v>1.7711466364755776E-2</c:v>
                </c:pt>
                <c:pt idx="320">
                  <c:v>1.7644431940295292E-2</c:v>
                </c:pt>
                <c:pt idx="321">
                  <c:v>1.7577755066080402E-2</c:v>
                </c:pt>
                <c:pt idx="322">
                  <c:v>1.7511433173830429E-2</c:v>
                </c:pt>
                <c:pt idx="323">
                  <c:v>1.744546371841018E-2</c:v>
                </c:pt>
                <c:pt idx="324">
                  <c:v>1.7379844177581986E-2</c:v>
                </c:pt>
                <c:pt idx="325">
                  <c:v>1.7314572051760804E-2</c:v>
                </c:pt>
                <c:pt idx="326">
                  <c:v>1.7249644863772302E-2</c:v>
                </c:pt>
                <c:pt idx="327">
                  <c:v>1.7185060158613905E-2</c:v>
                </c:pt>
                <c:pt idx="328">
                  <c:v>1.7120815503218787E-2</c:v>
                </c:pt>
                <c:pt idx="329">
                  <c:v>1.70569084862227E-2</c:v>
                </c:pt>
                <c:pt idx="330">
                  <c:v>1.6993336717733686E-2</c:v>
                </c:pt>
                <c:pt idx="331">
                  <c:v>1.6930097829104561E-2</c:v>
                </c:pt>
                <c:pt idx="332">
                  <c:v>1.6867189472708179E-2</c:v>
                </c:pt>
                <c:pt idx="333">
                  <c:v>6.6804609321715419E-2</c:v>
                </c:pt>
                <c:pt idx="334">
                  <c:v>6.642645817717388E-2</c:v>
                </c:pt>
                <c:pt idx="335">
                  <c:v>6.605149860483979E-2</c:v>
                </c:pt>
                <c:pt idx="336">
                  <c:v>6.5679696259644552E-2</c:v>
                </c:pt>
                <c:pt idx="337">
                  <c:v>6.5311017221963835E-2</c:v>
                </c:pt>
                <c:pt idx="338">
                  <c:v>6.4945427992034566E-2</c:v>
                </c:pt>
                <c:pt idx="339">
                  <c:v>6.4582895484441308E-2</c:v>
                </c:pt>
                <c:pt idx="340">
                  <c:v>6.4223387022671288E-2</c:v>
                </c:pt>
                <c:pt idx="341">
                  <c:v>6.3866870333737655E-2</c:v>
                </c:pt>
                <c:pt idx="342">
                  <c:v>6.3513313542870237E-2</c:v>
                </c:pt>
                <c:pt idx="343">
                  <c:v>6.3162685168273239E-2</c:v>
                </c:pt>
                <c:pt idx="344">
                  <c:v>6.2814954115949367E-2</c:v>
                </c:pt>
                <c:pt idx="345">
                  <c:v>6.2470089674589599E-2</c:v>
                </c:pt>
                <c:pt idx="346">
                  <c:v>6.212806151052816E-2</c:v>
                </c:pt>
                <c:pt idx="347">
                  <c:v>6.1788839662761982E-2</c:v>
                </c:pt>
                <c:pt idx="348">
                  <c:v>6.1452394538034055E-2</c:v>
                </c:pt>
                <c:pt idx="349">
                  <c:v>6.1118696905980062E-2</c:v>
                </c:pt>
                <c:pt idx="350">
                  <c:v>6.0787717894337651E-2</c:v>
                </c:pt>
                <c:pt idx="351">
                  <c:v>6.0459428984217717E-2</c:v>
                </c:pt>
                <c:pt idx="352">
                  <c:v>6.0133802005437061E-2</c:v>
                </c:pt>
                <c:pt idx="353">
                  <c:v>5.9810809131911828E-2</c:v>
                </c:pt>
                <c:pt idx="354">
                  <c:v>5.9490422877111052E-2</c:v>
                </c:pt>
                <c:pt idx="355">
                  <c:v>5.9172616089569662E-2</c:v>
                </c:pt>
                <c:pt idx="356">
                  <c:v>5.8857361948460377E-2</c:v>
                </c:pt>
                <c:pt idx="357">
                  <c:v>5.854463395922381E-2</c:v>
                </c:pt>
                <c:pt idx="358">
                  <c:v>5.8234405949256149E-2</c:v>
                </c:pt>
                <c:pt idx="359">
                  <c:v>5.7926652063653779E-2</c:v>
                </c:pt>
                <c:pt idx="360">
                  <c:v>5.7621346761014276E-2</c:v>
                </c:pt>
                <c:pt idx="361">
                  <c:v>5.7318464809293035E-2</c:v>
                </c:pt>
                <c:pt idx="362">
                  <c:v>5.701798128171498E-2</c:v>
                </c:pt>
                <c:pt idx="363">
                  <c:v>5.671987155274074E-2</c:v>
                </c:pt>
                <c:pt idx="364">
                  <c:v>5.6424111294086587E-2</c:v>
                </c:pt>
                <c:pt idx="365">
                  <c:v>5.6130676470797614E-2</c:v>
                </c:pt>
                <c:pt idx="366">
                  <c:v>5.5839543337373426E-2</c:v>
                </c:pt>
                <c:pt idx="367">
                  <c:v>5.5550688433945838E-2</c:v>
                </c:pt>
                <c:pt idx="368">
                  <c:v>5.5264088582507878E-2</c:v>
                </c:pt>
                <c:pt idx="369">
                  <c:v>5.4979720883193535E-2</c:v>
                </c:pt>
                <c:pt idx="370">
                  <c:v>5.4697562710607592E-2</c:v>
                </c:pt>
                <c:pt idx="371">
                  <c:v>5.4417591710205021E-2</c:v>
                </c:pt>
                <c:pt idx="372">
                  <c:v>5.4139785794719272E-2</c:v>
                </c:pt>
                <c:pt idx="373">
                  <c:v>5.3864123140638848E-2</c:v>
                </c:pt>
                <c:pt idx="374">
                  <c:v>5.3590582184731644E-2</c:v>
                </c:pt>
                <c:pt idx="375">
                  <c:v>5.331914162061642E-2</c:v>
                </c:pt>
                <c:pt idx="376">
                  <c:v>5.3049780395380788E-2</c:v>
                </c:pt>
                <c:pt idx="377">
                  <c:v>5.2782477706245196E-2</c:v>
                </c:pt>
                <c:pt idx="378">
                  <c:v>5.25172129972723E-2</c:v>
                </c:pt>
                <c:pt idx="379">
                  <c:v>5.2253965956121133E-2</c:v>
                </c:pt>
                <c:pt idx="380">
                  <c:v>5.1992716510845569E-2</c:v>
                </c:pt>
                <c:pt idx="381">
                  <c:v>5.1733444826736426E-2</c:v>
                </c:pt>
                <c:pt idx="382">
                  <c:v>5.1476131303206739E-2</c:v>
                </c:pt>
                <c:pt idx="383">
                  <c:v>5.1220756570719589E-2</c:v>
                </c:pt>
                <c:pt idx="384">
                  <c:v>5.0967301487757966E-2</c:v>
                </c:pt>
                <c:pt idx="385">
                  <c:v>5.0715747137836123E-2</c:v>
                </c:pt>
                <c:pt idx="386">
                  <c:v>5.0466074826551861E-2</c:v>
                </c:pt>
                <c:pt idx="387">
                  <c:v>5.0218266078679248E-2</c:v>
                </c:pt>
                <c:pt idx="388">
                  <c:v>4.997230263530119E-2</c:v>
                </c:pt>
                <c:pt idx="389">
                  <c:v>4.9728166450981395E-2</c:v>
                </c:pt>
                <c:pt idx="390">
                  <c:v>4.9485839690975156E-2</c:v>
                </c:pt>
                <c:pt idx="391">
                  <c:v>4.9245304728478483E-2</c:v>
                </c:pt>
                <c:pt idx="392">
                  <c:v>4.9006544141915007E-2</c:v>
                </c:pt>
                <c:pt idx="393">
                  <c:v>4.8769540712260272E-2</c:v>
                </c:pt>
                <c:pt idx="394">
                  <c:v>4.8534277420402776E-2</c:v>
                </c:pt>
                <c:pt idx="395">
                  <c:v>4.8300737444541379E-2</c:v>
                </c:pt>
                <c:pt idx="396">
                  <c:v>4.8068904157618539E-2</c:v>
                </c:pt>
                <c:pt idx="397">
                  <c:v>4.7838761124788888E-2</c:v>
                </c:pt>
                <c:pt idx="398">
                  <c:v>4.7610292100922713E-2</c:v>
                </c:pt>
                <c:pt idx="399">
                  <c:v>4.7383481028143826E-2</c:v>
                </c:pt>
                <c:pt idx="400">
                  <c:v>4.7158312033401373E-2</c:v>
                </c:pt>
                <c:pt idx="401">
                  <c:v>4.6934769426075128E-2</c:v>
                </c:pt>
                <c:pt idx="402">
                  <c:v>4.6712837695613837E-2</c:v>
                </c:pt>
                <c:pt idx="403">
                  <c:v>4.6492501509206058E-2</c:v>
                </c:pt>
                <c:pt idx="404">
                  <c:v>4.6273745709483192E-2</c:v>
                </c:pt>
                <c:pt idx="405">
                  <c:v>4.6056555312254194E-2</c:v>
                </c:pt>
                <c:pt idx="406">
                  <c:v>4.5840915504271516E-2</c:v>
                </c:pt>
                <c:pt idx="407">
                  <c:v>4.5626811641027873E-2</c:v>
                </c:pt>
                <c:pt idx="408">
                  <c:v>4.5414229244583403E-2</c:v>
                </c:pt>
                <c:pt idx="409">
                  <c:v>4.5203154001422816E-2</c:v>
                </c:pt>
                <c:pt idx="410">
                  <c:v>4.499357176034207E-2</c:v>
                </c:pt>
                <c:pt idx="411">
                  <c:v>4.4785468530364254E-2</c:v>
                </c:pt>
                <c:pt idx="412">
                  <c:v>4.4578830478684141E-2</c:v>
                </c:pt>
                <c:pt idx="413">
                  <c:v>4.4373643928641154E-2</c:v>
                </c:pt>
                <c:pt idx="414">
                  <c:v>4.4169895357720257E-2</c:v>
                </c:pt>
                <c:pt idx="415">
                  <c:v>4.3967571395580378E-2</c:v>
                </c:pt>
                <c:pt idx="416">
                  <c:v>4.3766658822110054E-2</c:v>
                </c:pt>
                <c:pt idx="417">
                  <c:v>4.3567144565509856E-2</c:v>
                </c:pt>
                <c:pt idx="418">
                  <c:v>4.3369015700401206E-2</c:v>
                </c:pt>
                <c:pt idx="419">
                  <c:v>4.3172259445961293E-2</c:v>
                </c:pt>
                <c:pt idx="420">
                  <c:v>4.2976863164083619E-2</c:v>
                </c:pt>
                <c:pt idx="421">
                  <c:v>4.2782814357563925E-2</c:v>
                </c:pt>
                <c:pt idx="422">
                  <c:v>4.2590100668311023E-2</c:v>
                </c:pt>
                <c:pt idx="423">
                  <c:v>4.2398709875582294E-2</c:v>
                </c:pt>
                <c:pt idx="424">
                  <c:v>4.220862989424342E-2</c:v>
                </c:pt>
                <c:pt idx="425">
                  <c:v>4.2019848773052051E-2</c:v>
                </c:pt>
                <c:pt idx="426">
                  <c:v>4.1832354692965076E-2</c:v>
                </c:pt>
                <c:pt idx="427">
                  <c:v>4.1646135965469122E-2</c:v>
                </c:pt>
                <c:pt idx="428">
                  <c:v>4.146118103093397E-2</c:v>
                </c:pt>
                <c:pt idx="429">
                  <c:v>4.1277478456988613E-2</c:v>
                </c:pt>
                <c:pt idx="430">
                  <c:v>4.1095016936919554E-2</c:v>
                </c:pt>
                <c:pt idx="431">
                  <c:v>4.091378528809108E-2</c:v>
                </c:pt>
                <c:pt idx="432">
                  <c:v>4.0733772450387201E-2</c:v>
                </c:pt>
                <c:pt idx="433">
                  <c:v>4.0554967484674895E-2</c:v>
                </c:pt>
                <c:pt idx="434">
                  <c:v>4.0377359571288435E-2</c:v>
                </c:pt>
                <c:pt idx="435">
                  <c:v>4.0200938008534443E-2</c:v>
                </c:pt>
                <c:pt idx="436">
                  <c:v>4.0025692211217372E-2</c:v>
                </c:pt>
                <c:pt idx="437">
                  <c:v>3.9851611709185164E-2</c:v>
                </c:pt>
                <c:pt idx="438">
                  <c:v>3.9678686145894773E-2</c:v>
                </c:pt>
                <c:pt idx="439">
                  <c:v>3.9506905276997267E-2</c:v>
                </c:pt>
                <c:pt idx="440">
                  <c:v>3.9336258968942238E-2</c:v>
                </c:pt>
                <c:pt idx="441">
                  <c:v>3.9166737197601248E-2</c:v>
                </c:pt>
                <c:pt idx="442">
                  <c:v>3.8998330046910015E-2</c:v>
                </c:pt>
                <c:pt idx="443">
                  <c:v>3.8831027707529123E-2</c:v>
                </c:pt>
                <c:pt idx="444">
                  <c:v>3.8664820475522922E-2</c:v>
                </c:pt>
                <c:pt idx="445">
                  <c:v>3.8499698751056424E-2</c:v>
                </c:pt>
                <c:pt idx="446">
                  <c:v>3.8335653037109889E-2</c:v>
                </c:pt>
                <c:pt idx="447">
                  <c:v>3.8172673938210888E-2</c:v>
                </c:pt>
                <c:pt idx="448">
                  <c:v>3.8010752159183557E-2</c:v>
                </c:pt>
                <c:pt idx="449">
                  <c:v>3.7849878503914823E-2</c:v>
                </c:pt>
                <c:pt idx="450">
                  <c:v>3.7690043874137352E-2</c:v>
                </c:pt>
                <c:pt idx="451">
                  <c:v>3.7531239268228954E-2</c:v>
                </c:pt>
                <c:pt idx="452">
                  <c:v>3.7373455780028278E-2</c:v>
                </c:pt>
                <c:pt idx="453">
                  <c:v>3.7216684597666479E-2</c:v>
                </c:pt>
                <c:pt idx="454">
                  <c:v>3.7060917002414678E-2</c:v>
                </c:pt>
                <c:pt idx="455">
                  <c:v>3.6906144367547002E-2</c:v>
                </c:pt>
                <c:pt idx="456">
                  <c:v>3.6752358157218938E-2</c:v>
                </c:pt>
                <c:pt idx="457">
                  <c:v>3.6599549925360804E-2</c:v>
                </c:pt>
                <c:pt idx="458">
                  <c:v>3.6447711314586149E-2</c:v>
                </c:pt>
                <c:pt idx="459">
                  <c:v>3.6296834055114795E-2</c:v>
                </c:pt>
                <c:pt idx="460">
                  <c:v>3.6146909963710387E-2</c:v>
                </c:pt>
                <c:pt idx="461">
                  <c:v>3.5997930942632227E-2</c:v>
                </c:pt>
                <c:pt idx="462">
                  <c:v>3.5849888978601134E-2</c:v>
                </c:pt>
                <c:pt idx="463">
                  <c:v>3.5702776141779212E-2</c:v>
                </c:pt>
                <c:pt idx="464">
                  <c:v>3.5556584584763254E-2</c:v>
                </c:pt>
                <c:pt idx="465">
                  <c:v>3.5411306541591643E-2</c:v>
                </c:pt>
                <c:pt idx="466">
                  <c:v>3.5266934326764511E-2</c:v>
                </c:pt>
                <c:pt idx="467">
                  <c:v>3.5123460334277018E-2</c:v>
                </c:pt>
                <c:pt idx="468">
                  <c:v>3.4980877036665511E-2</c:v>
                </c:pt>
                <c:pt idx="469">
                  <c:v>3.4839176984066404E-2</c:v>
                </c:pt>
                <c:pt idx="470">
                  <c:v>3.4698352803287633E-2</c:v>
                </c:pt>
                <c:pt idx="471">
                  <c:v>3.4558397196892403E-2</c:v>
                </c:pt>
                <c:pt idx="472">
                  <c:v>3.4419302942295185E-2</c:v>
                </c:pt>
                <c:pt idx="473">
                  <c:v>3.4281062890869705E-2</c:v>
                </c:pt>
                <c:pt idx="474">
                  <c:v>3.4143669967068746E-2</c:v>
                </c:pt>
                <c:pt idx="475">
                  <c:v>3.4007117167555639E-2</c:v>
                </c:pt>
                <c:pt idx="476">
                  <c:v>3.387139756034728E-2</c:v>
                </c:pt>
                <c:pt idx="477">
                  <c:v>3.373650428396846E-2</c:v>
                </c:pt>
                <c:pt idx="478">
                  <c:v>3.3602430546617365E-2</c:v>
                </c:pt>
                <c:pt idx="479">
                  <c:v>3.3469169625342146E-2</c:v>
                </c:pt>
                <c:pt idx="480">
                  <c:v>3.3336714865228295E-2</c:v>
                </c:pt>
                <c:pt idx="481">
                  <c:v>3.3205059678596778E-2</c:v>
                </c:pt>
                <c:pt idx="482">
                  <c:v>3.3074197544212702E-2</c:v>
                </c:pt>
                <c:pt idx="483">
                  <c:v>3.2944122006504387E-2</c:v>
                </c:pt>
                <c:pt idx="484">
                  <c:v>3.281482667479272E-2</c:v>
                </c:pt>
                <c:pt idx="485">
                  <c:v>3.2686305222530604E-2</c:v>
                </c:pt>
                <c:pt idx="486">
                  <c:v>3.2558551386552385E-2</c:v>
                </c:pt>
                <c:pt idx="487">
                  <c:v>3.2431558966333124E-2</c:v>
                </c:pt>
                <c:pt idx="488">
                  <c:v>3.2305321823257543E-2</c:v>
                </c:pt>
                <c:pt idx="489">
                  <c:v>3.2179833879898513E-2</c:v>
                </c:pt>
                <c:pt idx="490">
                  <c:v>3.2055089119305019E-2</c:v>
                </c:pt>
                <c:pt idx="491">
                  <c:v>3.1931081584299331E-2</c:v>
                </c:pt>
                <c:pt idx="492">
                  <c:v>3.1807805376783412E-2</c:v>
                </c:pt>
                <c:pt idx="493">
                  <c:v>3.1685254657054282E-2</c:v>
                </c:pt>
                <c:pt idx="494">
                  <c:v>3.1563423643128335E-2</c:v>
                </c:pt>
                <c:pt idx="495">
                  <c:v>3.144230661007439E-2</c:v>
                </c:pt>
                <c:pt idx="496">
                  <c:v>3.1321897889355431E-2</c:v>
                </c:pt>
                <c:pt idx="497">
                  <c:v>3.1202191868178828E-2</c:v>
                </c:pt>
                <c:pt idx="498">
                  <c:v>3.108318298885502E-2</c:v>
                </c:pt>
                <c:pt idx="499">
                  <c:v>3.0964865748164445E-2</c:v>
                </c:pt>
                <c:pt idx="500">
                  <c:v>3.0847234696732669E-2</c:v>
                </c:pt>
                <c:pt idx="501">
                  <c:v>3.0730284438413566E-2</c:v>
                </c:pt>
                <c:pt idx="502">
                  <c:v>3.0614009629680437E-2</c:v>
                </c:pt>
                <c:pt idx="503">
                  <c:v>3.0498404979024986E-2</c:v>
                </c:pt>
                <c:pt idx="504">
                  <c:v>3.0383465246363997E-2</c:v>
                </c:pt>
                <c:pt idx="505">
                  <c:v>3.0269185242453645E-2</c:v>
                </c:pt>
                <c:pt idx="506">
                  <c:v>3.0155559828311307E-2</c:v>
                </c:pt>
                <c:pt idx="507">
                  <c:v>3.0042583914644788E-2</c:v>
                </c:pt>
                <c:pt idx="508">
                  <c:v>2.9930252461288845E-2</c:v>
                </c:pt>
                <c:pt idx="509">
                  <c:v>2.9818560476648905E-2</c:v>
                </c:pt>
                <c:pt idx="510">
                  <c:v>2.9707503017151905E-2</c:v>
                </c:pt>
                <c:pt idx="511">
                  <c:v>2.9597075186704104E-2</c:v>
                </c:pt>
                <c:pt idx="512">
                  <c:v>2.9487272136155821E-2</c:v>
                </c:pt>
                <c:pt idx="513">
                  <c:v>2.937808906277297E-2</c:v>
                </c:pt>
                <c:pt idx="514">
                  <c:v>2.9269521209715314E-2</c:v>
                </c:pt>
                <c:pt idx="515">
                  <c:v>2.916156386552134E-2</c:v>
                </c:pt>
                <c:pt idx="516">
                  <c:v>2.9054212363599653E-2</c:v>
                </c:pt>
                <c:pt idx="517">
                  <c:v>2.8947462081726823E-2</c:v>
                </c:pt>
                <c:pt idx="518">
                  <c:v>2.8841308441551562E-2</c:v>
                </c:pt>
                <c:pt idx="519">
                  <c:v>2.8735746908105181E-2</c:v>
                </c:pt>
                <c:pt idx="520">
                  <c:v>2.8630772989318209E-2</c:v>
                </c:pt>
                <c:pt idx="521">
                  <c:v>2.8526382235543102E-2</c:v>
                </c:pt>
                <c:pt idx="522">
                  <c:v>2.8422570239082966E-2</c:v>
                </c:pt>
                <c:pt idx="523">
                  <c:v>2.8319332633726192E-2</c:v>
                </c:pt>
                <c:pt idx="524">
                  <c:v>2.8216665094286934E-2</c:v>
                </c:pt>
                <c:pt idx="525">
                  <c:v>2.8114563336151352E-2</c:v>
                </c:pt>
                <c:pt idx="526">
                  <c:v>2.8013023114829533E-2</c:v>
                </c:pt>
                <c:pt idx="527">
                  <c:v>2.7912040225513017E-2</c:v>
                </c:pt>
                <c:pt idx="528">
                  <c:v>2.7811610502637842E-2</c:v>
                </c:pt>
                <c:pt idx="529">
                  <c:v>2.7711729819453048E-2</c:v>
                </c:pt>
                <c:pt idx="530">
                  <c:v>2.7612394087594559E-2</c:v>
                </c:pt>
                <c:pt idx="531">
                  <c:v>2.7513599256664346E-2</c:v>
                </c:pt>
                <c:pt idx="532">
                  <c:v>2.7415341313814855E-2</c:v>
                </c:pt>
                <c:pt idx="533">
                  <c:v>2.7317616283338557E-2</c:v>
                </c:pt>
                <c:pt idx="534">
                  <c:v>2.7220420226262615E-2</c:v>
                </c:pt>
                <c:pt idx="535">
                  <c:v>2.7123749239948546E-2</c:v>
                </c:pt>
                <c:pt idx="536">
                  <c:v>2.7027599457696855E-2</c:v>
                </c:pt>
                <c:pt idx="537">
                  <c:v>2.6931967048356528E-2</c:v>
                </c:pt>
                <c:pt idx="538">
                  <c:v>2.6836848215939364E-2</c:v>
                </c:pt>
                <c:pt idx="539">
                  <c:v>2.6742239199239039E-2</c:v>
                </c:pt>
                <c:pt idx="540">
                  <c:v>2.6648136271454879E-2</c:v>
                </c:pt>
                <c:pt idx="541">
                  <c:v>2.6554535739820223E-2</c:v>
                </c:pt>
                <c:pt idx="542">
                  <c:v>2.6461433945235383E-2</c:v>
                </c:pt>
                <c:pt idx="543">
                  <c:v>2.6368827261905071E-2</c:v>
                </c:pt>
                <c:pt idx="544">
                  <c:v>2.6276712096980289E-2</c:v>
                </c:pt>
                <c:pt idx="545">
                  <c:v>2.6185084890204578E-2</c:v>
                </c:pt>
                <c:pt idx="546">
                  <c:v>2.6093942113564594E-2</c:v>
                </c:pt>
                <c:pt idx="547">
                  <c:v>2.6003280270944954E-2</c:v>
                </c:pt>
                <c:pt idx="548">
                  <c:v>2.5913095897787258E-2</c:v>
                </c:pt>
                <c:pt idx="549">
                  <c:v>2.5823385560753292E-2</c:v>
                </c:pt>
                <c:pt idx="550">
                  <c:v>2.5734145857392293E-2</c:v>
                </c:pt>
                <c:pt idx="551">
                  <c:v>2.5645373415812266E-2</c:v>
                </c:pt>
                <c:pt idx="552">
                  <c:v>2.5557064894355285E-2</c:v>
                </c:pt>
                <c:pt idx="553">
                  <c:v>2.5469216981276709E-2</c:v>
                </c:pt>
                <c:pt idx="554">
                  <c:v>2.5381826394428288E-2</c:v>
                </c:pt>
                <c:pt idx="555">
                  <c:v>2.5294889880945082E-2</c:v>
                </c:pt>
                <c:pt idx="556">
                  <c:v>2.5208404216936167E-2</c:v>
                </c:pt>
                <c:pt idx="557">
                  <c:v>2.5122366207179045E-2</c:v>
                </c:pt>
                <c:pt idx="558">
                  <c:v>2.503677268481775E-2</c:v>
                </c:pt>
                <c:pt idx="559">
                  <c:v>2.4951620511064556E-2</c:v>
                </c:pt>
                <c:pt idx="560">
                  <c:v>2.4866906574905281E-2</c:v>
                </c:pt>
                <c:pt idx="561">
                  <c:v>2.4782627792808105E-2</c:v>
                </c:pt>
                <c:pt idx="562">
                  <c:v>2.4698781108435881E-2</c:v>
                </c:pt>
                <c:pt idx="563">
                  <c:v>2.4615363492361875E-2</c:v>
                </c:pt>
                <c:pt idx="564">
                  <c:v>2.4532371941788891E-2</c:v>
                </c:pt>
                <c:pt idx="565">
                  <c:v>2.4449803480271762E-2</c:v>
                </c:pt>
                <c:pt idx="566">
                  <c:v>2.436765515744312E-2</c:v>
                </c:pt>
                <c:pt idx="567">
                  <c:v>2.4285924048742438E-2</c:v>
                </c:pt>
                <c:pt idx="568">
                  <c:v>2.420460725514828E-2</c:v>
                </c:pt>
                <c:pt idx="569">
                  <c:v>2.4123701902913724E-2</c:v>
                </c:pt>
                <c:pt idx="570">
                  <c:v>2.4043205143304918E-2</c:v>
                </c:pt>
                <c:pt idx="571">
                  <c:v>2.3963114152342733E-2</c:v>
                </c:pt>
                <c:pt idx="572">
                  <c:v>2.3883426130547447E-2</c:v>
                </c:pt>
                <c:pt idx="573">
                  <c:v>2.3804138302686455E-2</c:v>
                </c:pt>
                <c:pt idx="574">
                  <c:v>2.3725247917524936E-2</c:v>
                </c:pt>
                <c:pt idx="575">
                  <c:v>2.3646752247579471E-2</c:v>
                </c:pt>
                <c:pt idx="576">
                  <c:v>2.3568648588874523E-2</c:v>
                </c:pt>
                <c:pt idx="577">
                  <c:v>2.3490934260701805E-2</c:v>
                </c:pt>
                <c:pt idx="578">
                  <c:v>2.3413606605382442E-2</c:v>
                </c:pt>
                <c:pt idx="579">
                  <c:v>2.3336662988031921E-2</c:v>
                </c:pt>
                <c:pt idx="580">
                  <c:v>2.3260100796327794E-2</c:v>
                </c:pt>
                <c:pt idx="581">
                  <c:v>2.3183917440280078E-2</c:v>
                </c:pt>
                <c:pt idx="582">
                  <c:v>2.3108110352004337E-2</c:v>
                </c:pt>
                <c:pt idx="583">
                  <c:v>2.3032676985497397E-2</c:v>
                </c:pt>
                <c:pt idx="584">
                  <c:v>2.2957614816415676E-2</c:v>
                </c:pt>
                <c:pt idx="585">
                  <c:v>2.2882921341856079E-2</c:v>
                </c:pt>
                <c:pt idx="586">
                  <c:v>2.2808594080139431E-2</c:v>
                </c:pt>
                <c:pt idx="587">
                  <c:v>2.2734630570596416E-2</c:v>
                </c:pt>
                <c:pt idx="588">
                  <c:v>2.2661028373355992E-2</c:v>
                </c:pt>
                <c:pt idx="589">
                  <c:v>2.2587785069136248E-2</c:v>
                </c:pt>
                <c:pt idx="590">
                  <c:v>2.2514898259037665E-2</c:v>
                </c:pt>
                <c:pt idx="591">
                  <c:v>2.2442365564338759E-2</c:v>
                </c:pt>
                <c:pt idx="592">
                  <c:v>2.2370184626294084E-2</c:v>
                </c:pt>
                <c:pt idx="593">
                  <c:v>2.2298353105934535E-2</c:v>
                </c:pt>
                <c:pt idx="594">
                  <c:v>2.2226868683869947E-2</c:v>
                </c:pt>
                <c:pt idx="595">
                  <c:v>2.2155729060093964E-2</c:v>
                </c:pt>
                <c:pt idx="596">
                  <c:v>2.2084931953791118E-2</c:v>
                </c:pt>
                <c:pt idx="597">
                  <c:v>2.2014475103146136E-2</c:v>
                </c:pt>
                <c:pt idx="598">
                  <c:v>2.1944356265155396E-2</c:v>
                </c:pt>
                <c:pt idx="599">
                  <c:v>2.1874573215440549E-2</c:v>
                </c:pt>
                <c:pt idx="600">
                  <c:v>2.1805123748064249E-2</c:v>
                </c:pt>
                <c:pt idx="601">
                  <c:v>2.1736005675347978E-2</c:v>
                </c:pt>
                <c:pt idx="602">
                  <c:v>2.1667216827691942E-2</c:v>
                </c:pt>
                <c:pt idx="603">
                  <c:v>2.1598755053396999E-2</c:v>
                </c:pt>
                <c:pt idx="604">
                  <c:v>2.1530618218488611E-2</c:v>
                </c:pt>
                <c:pt idx="605">
                  <c:v>2.1462804206542771E-2</c:v>
                </c:pt>
                <c:pt idx="606">
                  <c:v>2.1395310918513901E-2</c:v>
                </c:pt>
                <c:pt idx="607">
                  <c:v>2.1328136272564698E-2</c:v>
                </c:pt>
                <c:pt idx="608">
                  <c:v>2.1261278203897872E-2</c:v>
                </c:pt>
                <c:pt idx="609">
                  <c:v>2.11947346645898E-2</c:v>
                </c:pt>
                <c:pt idx="610">
                  <c:v>2.1128503623426016E-2</c:v>
                </c:pt>
                <c:pt idx="611">
                  <c:v>2.1062583065738584E-2</c:v>
                </c:pt>
                <c:pt idx="612">
                  <c:v>2.0996970993245247E-2</c:v>
                </c:pt>
                <c:pt idx="613">
                  <c:v>2.0931665423890411E-2</c:v>
                </c:pt>
                <c:pt idx="614">
                  <c:v>2.0866664391687877E-2</c:v>
                </c:pt>
                <c:pt idx="615">
                  <c:v>2.0801965946565342E-2</c:v>
                </c:pt>
                <c:pt idx="616">
                  <c:v>2.0737568154210621E-2</c:v>
                </c:pt>
                <c:pt idx="617">
                  <c:v>2.0673469095919581E-2</c:v>
                </c:pt>
                <c:pt idx="618">
                  <c:v>2.0609666868445772E-2</c:v>
                </c:pt>
                <c:pt idx="619">
                  <c:v>2.0546159583851704E-2</c:v>
                </c:pt>
                <c:pt idx="620">
                  <c:v>2.0482945369361797E-2</c:v>
                </c:pt>
                <c:pt idx="621">
                  <c:v>2.0420022367216926E-2</c:v>
                </c:pt>
                <c:pt idx="622">
                  <c:v>2.0357388734530607E-2</c:v>
                </c:pt>
                <c:pt idx="623">
                  <c:v>2.0295042643146733E-2</c:v>
                </c:pt>
                <c:pt idx="624">
                  <c:v>2.0232982279498907E-2</c:v>
                </c:pt>
                <c:pt idx="625">
                  <c:v>2.0171205844471303E-2</c:v>
                </c:pt>
                <c:pt idx="626">
                  <c:v>2.0109711553261057E-2</c:v>
                </c:pt>
                <c:pt idx="627">
                  <c:v>2.0048497635242177E-2</c:v>
                </c:pt>
                <c:pt idx="628">
                  <c:v>1.9987562333830932E-2</c:v>
                </c:pt>
                <c:pt idx="629">
                  <c:v>1.9926903906352718E-2</c:v>
                </c:pt>
                <c:pt idx="630">
                  <c:v>1.9866520623910384E-2</c:v>
                </c:pt>
                <c:pt idx="631">
                  <c:v>1.9806410771253984E-2</c:v>
                </c:pt>
                <c:pt idx="632">
                  <c:v>1.9746572646651951E-2</c:v>
                </c:pt>
                <c:pt idx="633">
                  <c:v>1.9687004561763682E-2</c:v>
                </c:pt>
                <c:pt idx="634">
                  <c:v>1.9627704841513487E-2</c:v>
                </c:pt>
                <c:pt idx="635">
                  <c:v>1.9568671823965926E-2</c:v>
                </c:pt>
                <c:pt idx="636">
                  <c:v>1.9509903860202488E-2</c:v>
                </c:pt>
                <c:pt idx="637">
                  <c:v>1.9451399314199605E-2</c:v>
                </c:pt>
                <c:pt idx="638">
                  <c:v>1.9393156562707983E-2</c:v>
                </c:pt>
                <c:pt idx="639">
                  <c:v>1.9335173995133233E-2</c:v>
                </c:pt>
                <c:pt idx="640">
                  <c:v>1.92774500134178E-2</c:v>
                </c:pt>
                <c:pt idx="641">
                  <c:v>1.9219983031924147E-2</c:v>
                </c:pt>
                <c:pt idx="642">
                  <c:v>1.9162771477319207E-2</c:v>
                </c:pt>
                <c:pt idx="643">
                  <c:v>1.9105813788460067E-2</c:v>
                </c:pt>
                <c:pt idx="644">
                  <c:v>1.9049108416280883E-2</c:v>
                </c:pt>
                <c:pt idx="645">
                  <c:v>1.8992653823681004E-2</c:v>
                </c:pt>
                <c:pt idx="646">
                  <c:v>1.893644848541429E-2</c:v>
                </c:pt>
                <c:pt idx="647">
                  <c:v>1.8880490887979617E-2</c:v>
                </c:pt>
                <c:pt idx="648">
                  <c:v>1.8824779529512541E-2</c:v>
                </c:pt>
                <c:pt idx="649">
                  <c:v>1.8769312919678125E-2</c:v>
                </c:pt>
                <c:pt idx="650">
                  <c:v>1.8714089579564896E-2</c:v>
                </c:pt>
                <c:pt idx="651">
                  <c:v>1.8659108041579935E-2</c:v>
                </c:pt>
                <c:pt idx="652">
                  <c:v>1.8604366849345085E-2</c:v>
                </c:pt>
                <c:pt idx="653">
                  <c:v>1.8549864557594241E-2</c:v>
                </c:pt>
                <c:pt idx="654">
                  <c:v>1.8495599732071745E-2</c:v>
                </c:pt>
                <c:pt idx="655">
                  <c:v>1.844157094943184E-2</c:v>
                </c:pt>
                <c:pt idx="656">
                  <c:v>1.8387776797139193E-2</c:v>
                </c:pt>
                <c:pt idx="657">
                  <c:v>1.8334215873370467E-2</c:v>
                </c:pt>
                <c:pt idx="658">
                  <c:v>1.8280886786916917E-2</c:v>
                </c:pt>
                <c:pt idx="659">
                  <c:v>1.8227788157088028E-2</c:v>
                </c:pt>
                <c:pt idx="660">
                  <c:v>1.8174918613616146E-2</c:v>
                </c:pt>
                <c:pt idx="661">
                  <c:v>1.8122276796562121E-2</c:v>
                </c:pt>
                <c:pt idx="662">
                  <c:v>1.8069861356221933E-2</c:v>
                </c:pt>
                <c:pt idx="663">
                  <c:v>1.8017670953034286E-2</c:v>
                </c:pt>
                <c:pt idx="664">
                  <c:v>1.7965704257489185E-2</c:v>
                </c:pt>
                <c:pt idx="665">
                  <c:v>1.7913959950037452E-2</c:v>
                </c:pt>
                <c:pt idx="666">
                  <c:v>6.7862436721001174E-2</c:v>
                </c:pt>
                <c:pt idx="667">
                  <c:v>6.7539537440389291E-2</c:v>
                </c:pt>
                <c:pt idx="668">
                  <c:v>6.7219020595137513E-2</c:v>
                </c:pt>
                <c:pt idx="669">
                  <c:v>6.6900863305351457E-2</c:v>
                </c:pt>
                <c:pt idx="670">
                  <c:v>6.658504294947401E-2</c:v>
                </c:pt>
                <c:pt idx="671">
                  <c:v>6.6271537161098709E-2</c:v>
                </c:pt>
                <c:pt idx="672">
                  <c:v>6.5960323825822759E-2</c:v>
                </c:pt>
                <c:pt idx="673">
                  <c:v>6.565138107813924E-2</c:v>
                </c:pt>
                <c:pt idx="674">
                  <c:v>6.5344687298368148E-2</c:v>
                </c:pt>
                <c:pt idx="675">
                  <c:v>6.504022110962572E-2</c:v>
                </c:pt>
                <c:pt idx="676">
                  <c:v>6.4737961374831801E-2</c:v>
                </c:pt>
                <c:pt idx="677">
                  <c:v>6.4437887193754623E-2</c:v>
                </c:pt>
                <c:pt idx="678">
                  <c:v>6.4139977900092807E-2</c:v>
                </c:pt>
                <c:pt idx="679">
                  <c:v>6.3844213058593988E-2</c:v>
                </c:pt>
                <c:pt idx="680">
                  <c:v>6.3550572462209728E-2</c:v>
                </c:pt>
                <c:pt idx="681">
                  <c:v>6.3259036129286336E-2</c:v>
                </c:pt>
                <c:pt idx="682">
                  <c:v>6.2969584300791109E-2</c:v>
                </c:pt>
                <c:pt idx="683">
                  <c:v>6.2682197437573681E-2</c:v>
                </c:pt>
                <c:pt idx="684">
                  <c:v>6.2396856217661979E-2</c:v>
                </c:pt>
                <c:pt idx="685">
                  <c:v>6.211354153359247E-2</c:v>
                </c:pt>
                <c:pt idx="686">
                  <c:v>6.1832234489774256E-2</c:v>
                </c:pt>
                <c:pt idx="687">
                  <c:v>6.1552916399886623E-2</c:v>
                </c:pt>
                <c:pt idx="688">
                  <c:v>6.1275568784309682E-2</c:v>
                </c:pt>
                <c:pt idx="689">
                  <c:v>6.1000173367587673E-2</c:v>
                </c:pt>
                <c:pt idx="690">
                  <c:v>6.0726712075924581E-2</c:v>
                </c:pt>
                <c:pt idx="691">
                  <c:v>6.0455167034711654E-2</c:v>
                </c:pt>
                <c:pt idx="692">
                  <c:v>6.0185520566086455E-2</c:v>
                </c:pt>
                <c:pt idx="693">
                  <c:v>5.9917755186523064E-2</c:v>
                </c:pt>
                <c:pt idx="694">
                  <c:v>5.9651853604453076E-2</c:v>
                </c:pt>
                <c:pt idx="695">
                  <c:v>5.9387798717916981E-2</c:v>
                </c:pt>
                <c:pt idx="696">
                  <c:v>5.9125573612245616E-2</c:v>
                </c:pt>
                <c:pt idx="697">
                  <c:v>5.8865161557771259E-2</c:v>
                </c:pt>
                <c:pt idx="698">
                  <c:v>5.8606546007568053E-2</c:v>
                </c:pt>
                <c:pt idx="699">
                  <c:v>5.8349710595221399E-2</c:v>
                </c:pt>
                <c:pt idx="700">
                  <c:v>5.8094639132625914E-2</c:v>
                </c:pt>
                <c:pt idx="701">
                  <c:v>5.7841315607811659E-2</c:v>
                </c:pt>
                <c:pt idx="702">
                  <c:v>5.7589724182798258E-2</c:v>
                </c:pt>
                <c:pt idx="703">
                  <c:v>5.7339849191476569E-2</c:v>
                </c:pt>
                <c:pt idx="704">
                  <c:v>5.7091675137517554E-2</c:v>
                </c:pt>
                <c:pt idx="705">
                  <c:v>5.6845186692308043E-2</c:v>
                </c:pt>
                <c:pt idx="706">
                  <c:v>5.660036869291301E-2</c:v>
                </c:pt>
                <c:pt idx="707">
                  <c:v>5.6357206140064051E-2</c:v>
                </c:pt>
                <c:pt idx="708">
                  <c:v>5.611568419617375E-2</c:v>
                </c:pt>
                <c:pt idx="709">
                  <c:v>5.5875788183375581E-2</c:v>
                </c:pt>
                <c:pt idx="710">
                  <c:v>5.5637503581589032E-2</c:v>
                </c:pt>
                <c:pt idx="711">
                  <c:v>5.5400816026609644E-2</c:v>
                </c:pt>
                <c:pt idx="712">
                  <c:v>5.5165711308223619E-2</c:v>
                </c:pt>
                <c:pt idx="713">
                  <c:v>5.4932175368346735E-2</c:v>
                </c:pt>
                <c:pt idx="714">
                  <c:v>5.4700194299187196E-2</c:v>
                </c:pt>
                <c:pt idx="715">
                  <c:v>5.4469754341432156E-2</c:v>
                </c:pt>
                <c:pt idx="716">
                  <c:v>5.4240841882457612E-2</c:v>
                </c:pt>
                <c:pt idx="717">
                  <c:v>5.4013443454561341E-2</c:v>
                </c:pt>
                <c:pt idx="718">
                  <c:v>5.378754573321861E-2</c:v>
                </c:pt>
                <c:pt idx="719">
                  <c:v>5.3563135535360344E-2</c:v>
                </c:pt>
                <c:pt idx="720">
                  <c:v>5.3340199817673489E-2</c:v>
                </c:pt>
                <c:pt idx="721">
                  <c:v>5.3118725674923262E-2</c:v>
                </c:pt>
                <c:pt idx="722">
                  <c:v>5.2898700338297008E-2</c:v>
                </c:pt>
                <c:pt idx="723">
                  <c:v>5.2680111173769396E-2</c:v>
                </c:pt>
                <c:pt idx="724">
                  <c:v>5.2462945680488662E-2</c:v>
                </c:pt>
                <c:pt idx="725">
                  <c:v>5.2247191489183657E-2</c:v>
                </c:pt>
                <c:pt idx="726">
                  <c:v>5.2032836360591368E-2</c:v>
                </c:pt>
                <c:pt idx="727">
                  <c:v>5.1819868183904702E-2</c:v>
                </c:pt>
                <c:pt idx="728">
                  <c:v>5.1608274975240266E-2</c:v>
                </c:pt>
                <c:pt idx="729">
                  <c:v>5.1398044876125835E-2</c:v>
                </c:pt>
                <c:pt idx="730">
                  <c:v>5.1189166152007304E-2</c:v>
                </c:pt>
                <c:pt idx="731">
                  <c:v>5.0981627190774835E-2</c:v>
                </c:pt>
                <c:pt idx="732">
                  <c:v>5.0775416501307964E-2</c:v>
                </c:pt>
                <c:pt idx="733">
                  <c:v>5.057052271203942E-2</c:v>
                </c:pt>
                <c:pt idx="734">
                  <c:v>5.0366934569537378E-2</c:v>
                </c:pt>
                <c:pt idx="735">
                  <c:v>5.0164640937105966E-2</c:v>
                </c:pt>
                <c:pt idx="736">
                  <c:v>4.996363079340372E-2</c:v>
                </c:pt>
                <c:pt idx="737">
                  <c:v>4.9763893231079805E-2</c:v>
                </c:pt>
                <c:pt idx="738">
                  <c:v>4.9565417455427717E-2</c:v>
                </c:pt>
                <c:pt idx="739">
                  <c:v>4.9368192783056278E-2</c:v>
                </c:pt>
                <c:pt idx="740">
                  <c:v>4.9172208640577676E-2</c:v>
                </c:pt>
                <c:pt idx="741">
                  <c:v>4.8977454563312338E-2</c:v>
                </c:pt>
                <c:pt idx="742">
                  <c:v>4.8783920194010365E-2</c:v>
                </c:pt>
                <c:pt idx="743">
                  <c:v>4.8591595281589406E-2</c:v>
                </c:pt>
                <c:pt idx="744">
                  <c:v>4.8400469679888647E-2</c:v>
                </c:pt>
                <c:pt idx="745">
                  <c:v>4.8210533346438753E-2</c:v>
                </c:pt>
                <c:pt idx="746">
                  <c:v>4.8021776341247595E-2</c:v>
                </c:pt>
                <c:pt idx="747">
                  <c:v>4.7834188825601434E-2</c:v>
                </c:pt>
                <c:pt idx="748">
                  <c:v>4.7647761060881491E-2</c:v>
                </c:pt>
                <c:pt idx="749">
                  <c:v>4.7462483407395596E-2</c:v>
                </c:pt>
                <c:pt idx="750">
                  <c:v>4.7278346323224779E-2</c:v>
                </c:pt>
                <c:pt idx="751">
                  <c:v>4.7095340363084555E-2</c:v>
                </c:pt>
                <c:pt idx="752">
                  <c:v>4.691345617720076E-2</c:v>
                </c:pt>
                <c:pt idx="753">
                  <c:v>4.6732684510199712E-2</c:v>
                </c:pt>
                <c:pt idx="754">
                  <c:v>4.6553016200012488E-2</c:v>
                </c:pt>
                <c:pt idx="755">
                  <c:v>4.6374442176793186E-2</c:v>
                </c:pt>
                <c:pt idx="756">
                  <c:v>4.6196953461850924E-2</c:v>
                </c:pt>
                <c:pt idx="757">
                  <c:v>4.6020541166595437E-2</c:v>
                </c:pt>
                <c:pt idx="758">
                  <c:v>4.5845196491496071E-2</c:v>
                </c:pt>
                <c:pt idx="759">
                  <c:v>4.5670910725054012E-2</c:v>
                </c:pt>
                <c:pt idx="760">
                  <c:v>4.5497675242787528E-2</c:v>
                </c:pt>
                <c:pt idx="761">
                  <c:v>4.5325481506230121E-2</c:v>
                </c:pt>
                <c:pt idx="762">
                  <c:v>4.5154321061941352E-2</c:v>
                </c:pt>
                <c:pt idx="763">
                  <c:v>4.49841855405302E-2</c:v>
                </c:pt>
                <c:pt idx="764">
                  <c:v>4.4815066655690815E-2</c:v>
                </c:pt>
                <c:pt idx="765">
                  <c:v>4.4646956203250418E-2</c:v>
                </c:pt>
                <c:pt idx="766">
                  <c:v>4.4479846060229276E-2</c:v>
                </c:pt>
                <c:pt idx="767">
                  <c:v>4.4313728183912535E-2</c:v>
                </c:pt>
                <c:pt idx="768">
                  <c:v>4.4148594610933789E-2</c:v>
                </c:pt>
                <c:pt idx="769">
                  <c:v>4.3984437456370172E-2</c:v>
                </c:pt>
                <c:pt idx="770">
                  <c:v>4.3821248912848887E-2</c:v>
                </c:pt>
                <c:pt idx="771">
                  <c:v>4.3659021249664975E-2</c:v>
                </c:pt>
                <c:pt idx="772">
                  <c:v>4.3497746811910203E-2</c:v>
                </c:pt>
                <c:pt idx="773">
                  <c:v>4.3337418019612876E-2</c:v>
                </c:pt>
                <c:pt idx="774">
                  <c:v>4.3178027366888493E-2</c:v>
                </c:pt>
                <c:pt idx="775">
                  <c:v>4.3019567421101024E-2</c:v>
                </c:pt>
                <c:pt idx="776">
                  <c:v>4.2862030822034769E-2</c:v>
                </c:pt>
                <c:pt idx="777">
                  <c:v>4.2705410281076536E-2</c:v>
                </c:pt>
                <c:pt idx="778">
                  <c:v>4.2549698580408114E-2</c:v>
                </c:pt>
                <c:pt idx="779">
                  <c:v>4.23948885722088E-2</c:v>
                </c:pt>
                <c:pt idx="780">
                  <c:v>4.2240973177867958E-2</c:v>
                </c:pt>
                <c:pt idx="781">
                  <c:v>4.2087945387207358E-2</c:v>
                </c:pt>
                <c:pt idx="782">
                  <c:v>4.1935798257713271E-2</c:v>
                </c:pt>
                <c:pt idx="783">
                  <c:v>4.1784524913778098E-2</c:v>
                </c:pt>
                <c:pt idx="784">
                  <c:v>4.163411854595149E-2</c:v>
                </c:pt>
                <c:pt idx="785">
                  <c:v>4.1484572410200773E-2</c:v>
                </c:pt>
                <c:pt idx="786">
                  <c:v>4.1335879827180559E-2</c:v>
                </c:pt>
                <c:pt idx="787">
                  <c:v>4.1188034181511464E-2</c:v>
                </c:pt>
                <c:pt idx="788">
                  <c:v>4.1041028921067764E-2</c:v>
                </c:pt>
                <c:pt idx="789">
                  <c:v>4.0894857556273895E-2</c:v>
                </c:pt>
                <c:pt idx="790">
                  <c:v>4.0749513659409667E-2</c:v>
                </c:pt>
                <c:pt idx="791">
                  <c:v>4.0604990863924093E-2</c:v>
                </c:pt>
                <c:pt idx="792">
                  <c:v>4.0461282863757699E-2</c:v>
                </c:pt>
                <c:pt idx="793">
                  <c:v>4.0318383412673207E-2</c:v>
                </c:pt>
                <c:pt idx="794">
                  <c:v>4.0176286323594504E-2</c:v>
                </c:pt>
                <c:pt idx="795">
                  <c:v>4.003498546795374E-2</c:v>
                </c:pt>
                <c:pt idx="796">
                  <c:v>3.9894474775046498E-2</c:v>
                </c:pt>
                <c:pt idx="797">
                  <c:v>3.9754748231394882E-2</c:v>
                </c:pt>
                <c:pt idx="798">
                  <c:v>3.961579988011845E-2</c:v>
                </c:pt>
                <c:pt idx="799">
                  <c:v>3.9477623820312897E-2</c:v>
                </c:pt>
                <c:pt idx="800">
                  <c:v>3.9340214206436346E-2</c:v>
                </c:pt>
                <c:pt idx="801">
                  <c:v>3.9203565247703152E-2</c:v>
                </c:pt>
                <c:pt idx="802">
                  <c:v>3.9067671207485194E-2</c:v>
                </c:pt>
                <c:pt idx="803">
                  <c:v>3.8932526402720415E-2</c:v>
                </c:pt>
                <c:pt idx="804">
                  <c:v>3.8798125203328662E-2</c:v>
                </c:pt>
                <c:pt idx="805">
                  <c:v>3.866446203163465E-2</c:v>
                </c:pt>
                <c:pt idx="806">
                  <c:v>3.853153136179794E-2</c:v>
                </c:pt>
                <c:pt idx="807">
                  <c:v>3.8399327719249886E-2</c:v>
                </c:pt>
                <c:pt idx="808">
                  <c:v>3.8267845680137462E-2</c:v>
                </c:pt>
                <c:pt idx="809">
                  <c:v>3.8137079870773818E-2</c:v>
                </c:pt>
                <c:pt idx="810">
                  <c:v>3.8007024967095543E-2</c:v>
                </c:pt>
                <c:pt idx="811">
                  <c:v>3.7877675694126513E-2</c:v>
                </c:pt>
                <c:pt idx="812">
                  <c:v>3.7749026825448236E-2</c:v>
                </c:pt>
                <c:pt idx="813">
                  <c:v>3.7621073182676615E-2</c:v>
                </c:pt>
                <c:pt idx="814">
                  <c:v>3.7493809634945072E-2</c:v>
                </c:pt>
                <c:pt idx="815">
                  <c:v>3.7367231098393884E-2</c:v>
                </c:pt>
                <c:pt idx="816">
                  <c:v>3.7241332535665708E-2</c:v>
                </c:pt>
                <c:pt idx="817">
                  <c:v>3.71161089554072E-2</c:v>
                </c:pt>
                <c:pt idx="818">
                  <c:v>3.6991555411776622E-2</c:v>
                </c:pt>
                <c:pt idx="819">
                  <c:v>3.6867667003957404E-2</c:v>
                </c:pt>
                <c:pt idx="820">
                  <c:v>3.6744438875677549E-2</c:v>
                </c:pt>
                <c:pt idx="821">
                  <c:v>3.6621866214734781E-2</c:v>
                </c:pt>
                <c:pt idx="822">
                  <c:v>3.6499944252527464E-2</c:v>
                </c:pt>
                <c:pt idx="823">
                  <c:v>3.6378668263591062E-2</c:v>
                </c:pt>
                <c:pt idx="824">
                  <c:v>3.6258033565140221E-2</c:v>
                </c:pt>
                <c:pt idx="825">
                  <c:v>3.6138035516616276E-2</c:v>
                </c:pt>
                <c:pt idx="826">
                  <c:v>3.6018669519240223E-2</c:v>
                </c:pt>
                <c:pt idx="827">
                  <c:v>3.5899931015570964E-2</c:v>
                </c:pt>
                <c:pt idx="828">
                  <c:v>3.5781815489068863E-2</c:v>
                </c:pt>
                <c:pt idx="829">
                  <c:v>3.5664318463664503E-2</c:v>
                </c:pt>
                <c:pt idx="830">
                  <c:v>3.5547435503332551E-2</c:v>
                </c:pt>
                <c:pt idx="831">
                  <c:v>3.543116221167069E-2</c:v>
                </c:pt>
                <c:pt idx="832">
                  <c:v>3.5315494231483571E-2</c:v>
                </c:pt>
                <c:pt idx="833">
                  <c:v>3.5200427244371682E-2</c:v>
                </c:pt>
                <c:pt idx="834">
                  <c:v>3.50859569703251E-2</c:v>
                </c:pt>
                <c:pt idx="835">
                  <c:v>3.497207916732202E-2</c:v>
                </c:pt>
                <c:pt idx="836">
                  <c:v>3.4858789630932092E-2</c:v>
                </c:pt>
                <c:pt idx="837">
                  <c:v>3.4746084193924352E-2</c:v>
                </c:pt>
                <c:pt idx="838">
                  <c:v>3.4633958725879863E-2</c:v>
                </c:pt>
                <c:pt idx="839">
                  <c:v>3.4522409132808858E-2</c:v>
                </c:pt>
                <c:pt idx="840">
                  <c:v>3.441143135677243E-2</c:v>
                </c:pt>
                <c:pt idx="841">
                  <c:v>3.4301021375508632E-2</c:v>
                </c:pt>
                <c:pt idx="842">
                  <c:v>3.4191175202062982E-2</c:v>
                </c:pt>
                <c:pt idx="843">
                  <c:v>3.4081888884423324E-2</c:v>
                </c:pt>
                <c:pt idx="844">
                  <c:v>3.3973158505158918E-2</c:v>
                </c:pt>
                <c:pt idx="845">
                  <c:v>3.3864980181063799E-2</c:v>
                </c:pt>
                <c:pt idx="846">
                  <c:v>3.3757350062804253E-2</c:v>
                </c:pt>
                <c:pt idx="847">
                  <c:v>3.3650264334570475E-2</c:v>
                </c:pt>
                <c:pt idx="848">
                  <c:v>3.3543719213732212E-2</c:v>
                </c:pt>
                <c:pt idx="849">
                  <c:v>3.3437710950498481E-2</c:v>
                </c:pt>
                <c:pt idx="850">
                  <c:v>3.33322358275812E-2</c:v>
                </c:pt>
                <c:pt idx="851">
                  <c:v>3.3227290159862748E-2</c:v>
                </c:pt>
                <c:pt idx="852">
                  <c:v>3.3122870294067387E-2</c:v>
                </c:pt>
                <c:pt idx="853">
                  <c:v>3.3018972608436475E-2</c:v>
                </c:pt>
                <c:pt idx="854">
                  <c:v>3.291559351240745E-2</c:v>
                </c:pt>
                <c:pt idx="855">
                  <c:v>3.2812729446296526E-2</c:v>
                </c:pt>
                <c:pt idx="856">
                  <c:v>3.2710376880985041E-2</c:v>
                </c:pt>
                <c:pt idx="857">
                  <c:v>3.2608532317609448E-2</c:v>
                </c:pt>
                <c:pt idx="858">
                  <c:v>3.2507192287254849E-2</c:v>
                </c:pt>
                <c:pt idx="859">
                  <c:v>3.240635335065209E-2</c:v>
                </c:pt>
                <c:pt idx="860">
                  <c:v>3.2306012097878298E-2</c:v>
                </c:pt>
                <c:pt idx="861">
                  <c:v>3.2206165148060885E-2</c:v>
                </c:pt>
                <c:pt idx="862">
                  <c:v>3.2106809149084939E-2</c:v>
                </c:pt>
                <c:pt idx="863">
                  <c:v>3.2007940777303956E-2</c:v>
                </c:pt>
                <c:pt idx="864">
                  <c:v>3.1909556737253909E-2</c:v>
                </c:pt>
                <c:pt idx="865">
                  <c:v>3.1811653761370552E-2</c:v>
                </c:pt>
                <c:pt idx="866">
                  <c:v>3.171422860970996E-2</c:v>
                </c:pt>
                <c:pt idx="867">
                  <c:v>3.1617278069672267E-2</c:v>
                </c:pt>
                <c:pt idx="868">
                  <c:v>3.1520798955728534E-2</c:v>
                </c:pt>
                <c:pt idx="869">
                  <c:v>3.1424788109150739E-2</c:v>
                </c:pt>
                <c:pt idx="870">
                  <c:v>3.1329242397744816E-2</c:v>
                </c:pt>
                <c:pt idx="871">
                  <c:v>3.1234158715586734E-2</c:v>
                </c:pt>
                <c:pt idx="872">
                  <c:v>3.1139533982761564E-2</c:v>
                </c:pt>
                <c:pt idx="873">
                  <c:v>3.1045365145105492E-2</c:v>
                </c:pt>
                <c:pt idx="874">
                  <c:v>3.0951649173950765E-2</c:v>
                </c:pt>
                <c:pt idx="875">
                  <c:v>3.0858383065873494E-2</c:v>
                </c:pt>
                <c:pt idx="876">
                  <c:v>3.0765563842444318E-2</c:v>
                </c:pt>
                <c:pt idx="877">
                  <c:v>3.0673188549981873E-2</c:v>
                </c:pt>
                <c:pt idx="878">
                  <c:v>3.0581254259309021E-2</c:v>
                </c:pt>
                <c:pt idx="879">
                  <c:v>3.0489758065511838E-2</c:v>
                </c:pt>
                <c:pt idx="880">
                  <c:v>3.0398697087701293E-2</c:v>
                </c:pt>
                <c:pt idx="881">
                  <c:v>3.0308068468777597E-2</c:v>
                </c:pt>
                <c:pt idx="882">
                  <c:v>3.0217869375197198E-2</c:v>
                </c:pt>
                <c:pt idx="883">
                  <c:v>3.0128096996742376E-2</c:v>
                </c:pt>
                <c:pt idx="884">
                  <c:v>3.0038748546293407E-2</c:v>
                </c:pt>
                <c:pt idx="885">
                  <c:v>2.9949821259603281E-2</c:v>
                </c:pt>
                <c:pt idx="886">
                  <c:v>2.9861312395074911E-2</c:v>
                </c:pt>
                <c:pt idx="887">
                  <c:v>2.9773219233540836E-2</c:v>
                </c:pt>
                <c:pt idx="888">
                  <c:v>2.9685539078045359E-2</c:v>
                </c:pt>
                <c:pt idx="889">
                  <c:v>2.9598269253629118E-2</c:v>
                </c:pt>
                <c:pt idx="890">
                  <c:v>2.9511407107116035E-2</c:v>
                </c:pt>
                <c:pt idx="891">
                  <c:v>2.9424950006902616E-2</c:v>
                </c:pt>
                <c:pt idx="892">
                  <c:v>2.9338895342749596E-2</c:v>
                </c:pt>
                <c:pt idx="893">
                  <c:v>2.9253240525575881E-2</c:v>
                </c:pt>
                <c:pt idx="894">
                  <c:v>2.9167982987254756E-2</c:v>
                </c:pt>
                <c:pt idx="895">
                  <c:v>2.9083120180412335E-2</c:v>
                </c:pt>
                <c:pt idx="896">
                  <c:v>2.8998649578228251E-2</c:v>
                </c:pt>
                <c:pt idx="897">
                  <c:v>2.8914568674238507E-2</c:v>
                </c:pt>
                <c:pt idx="898">
                  <c:v>2.8830874982140507E-2</c:v>
                </c:pt>
                <c:pt idx="899">
                  <c:v>2.8747566035600226E-2</c:v>
                </c:pt>
                <c:pt idx="900">
                  <c:v>2.8664639388061477E-2</c:v>
                </c:pt>
                <c:pt idx="901">
                  <c:v>2.8582092612557283E-2</c:v>
                </c:pt>
                <c:pt idx="902">
                  <c:v>2.8499923301523282E-2</c:v>
                </c:pt>
                <c:pt idx="903">
                  <c:v>2.8418129066613208E-2</c:v>
                </c:pt>
                <c:pt idx="904">
                  <c:v>2.8336707538516335E-2</c:v>
                </c:pt>
                <c:pt idx="905">
                  <c:v>2.8255656366776936E-2</c:v>
                </c:pt>
                <c:pt idx="906">
                  <c:v>2.8174973219615707E-2</c:v>
                </c:pt>
                <c:pt idx="907">
                  <c:v>2.80946557837531E-2</c:v>
                </c:pt>
                <c:pt idx="908">
                  <c:v>2.8014701764234616E-2</c:v>
                </c:pt>
                <c:pt idx="909">
                  <c:v>2.7935108884257934E-2</c:v>
                </c:pt>
                <c:pt idx="910">
                  <c:v>2.7855874885001967E-2</c:v>
                </c:pt>
                <c:pt idx="911">
                  <c:v>2.777699752545771E-2</c:v>
                </c:pt>
                <c:pt idx="912">
                  <c:v>2.7698474582260955E-2</c:v>
                </c:pt>
                <c:pt idx="913">
                  <c:v>2.7620303849526791E-2</c:v>
                </c:pt>
                <c:pt idx="914">
                  <c:v>2.7542483138685868E-2</c:v>
                </c:pt>
                <c:pt idx="915">
                  <c:v>2.746501027832245E-2</c:v>
                </c:pt>
                <c:pt idx="916">
                  <c:v>2.7387883114014192E-2</c:v>
                </c:pt>
                <c:pt idx="917">
                  <c:v>2.731109950817363E-2</c:v>
                </c:pt>
                <c:pt idx="918">
                  <c:v>2.7234657339891371E-2</c:v>
                </c:pt>
                <c:pt idx="919">
                  <c:v>2.7158554504780968E-2</c:v>
                </c:pt>
                <c:pt idx="920">
                  <c:v>2.7082788914825434E-2</c:v>
                </c:pt>
                <c:pt idx="921">
                  <c:v>2.7007358498225408E-2</c:v>
                </c:pt>
                <c:pt idx="922">
                  <c:v>2.6932261199248936E-2</c:v>
                </c:pt>
                <c:pt idx="923">
                  <c:v>2.6857494978082843E-2</c:v>
                </c:pt>
                <c:pt idx="924">
                  <c:v>2.6783057810685688E-2</c:v>
                </c:pt>
                <c:pt idx="925">
                  <c:v>2.6708947688642279E-2</c:v>
                </c:pt>
                <c:pt idx="926">
                  <c:v>2.6635162619019728E-2</c:v>
                </c:pt>
                <c:pt idx="927">
                  <c:v>2.6561700624225037E-2</c:v>
                </c:pt>
                <c:pt idx="928">
                  <c:v>2.648855974186418E-2</c:v>
                </c:pt>
                <c:pt idx="929">
                  <c:v>2.6415738024602675E-2</c:v>
                </c:pt>
                <c:pt idx="930">
                  <c:v>2.6343233540027634E-2</c:v>
                </c:pt>
                <c:pt idx="931">
                  <c:v>2.627104437051125E-2</c:v>
                </c:pt>
                <c:pt idx="932">
                  <c:v>2.6199168613075741E-2</c:v>
                </c:pt>
                <c:pt idx="933">
                  <c:v>2.6127604379259688E-2</c:v>
                </c:pt>
                <c:pt idx="934">
                  <c:v>2.6056349794985799E-2</c:v>
                </c:pt>
                <c:pt idx="935">
                  <c:v>2.5985403000430039E-2</c:v>
                </c:pt>
                <c:pt idx="936">
                  <c:v>2.5914762149892152E-2</c:v>
                </c:pt>
                <c:pt idx="937">
                  <c:v>2.5844425411667506E-2</c:v>
                </c:pt>
                <c:pt idx="938">
                  <c:v>2.5774390967920304E-2</c:v>
                </c:pt>
                <c:pt idx="939">
                  <c:v>2.57046570145581E-2</c:v>
                </c:pt>
                <c:pt idx="940">
                  <c:v>2.5635221761107631E-2</c:v>
                </c:pt>
                <c:pt idx="941">
                  <c:v>2.5566083430591937E-2</c:v>
                </c:pt>
                <c:pt idx="942">
                  <c:v>2.5497240259408745E-2</c:v>
                </c:pt>
                <c:pt idx="943">
                  <c:v>2.5428690497210141E-2</c:v>
                </c:pt>
                <c:pt idx="944">
                  <c:v>2.536043240678347E-2</c:v>
                </c:pt>
                <c:pt idx="945">
                  <c:v>2.5292464263933463E-2</c:v>
                </c:pt>
                <c:pt idx="946">
                  <c:v>2.5224784357365599E-2</c:v>
                </c:pt>
                <c:pt idx="947">
                  <c:v>2.5157390988570668E-2</c:v>
                </c:pt>
                <c:pt idx="948">
                  <c:v>2.5090282471710506E-2</c:v>
                </c:pt>
                <c:pt idx="949">
                  <c:v>2.5023457133504928E-2</c:v>
                </c:pt>
                <c:pt idx="950">
                  <c:v>2.4956913313119816E-2</c:v>
                </c:pt>
                <c:pt idx="951">
                  <c:v>2.4890649362056348E-2</c:v>
                </c:pt>
                <c:pt idx="952">
                  <c:v>2.482466364404138E-2</c:v>
                </c:pt>
                <c:pt idx="953">
                  <c:v>2.4758954534918928E-2</c:v>
                </c:pt>
                <c:pt idx="954">
                  <c:v>2.4693520422542789E-2</c:v>
                </c:pt>
                <c:pt idx="955">
                  <c:v>2.4628359706670235E-2</c:v>
                </c:pt>
                <c:pt idx="956">
                  <c:v>2.4563470798856797E-2</c:v>
                </c:pt>
                <c:pt idx="957">
                  <c:v>2.4498852122352133E-2</c:v>
                </c:pt>
                <c:pt idx="958">
                  <c:v>2.4434502111996943E-2</c:v>
                </c:pt>
                <c:pt idx="959">
                  <c:v>2.4370419214120941E-2</c:v>
                </c:pt>
                <c:pt idx="960">
                  <c:v>2.4306601886441851E-2</c:v>
                </c:pt>
                <c:pt idx="961">
                  <c:v>2.4243048597965444E-2</c:v>
                </c:pt>
                <c:pt idx="962">
                  <c:v>2.4179757828886574E-2</c:v>
                </c:pt>
                <c:pt idx="963">
                  <c:v>2.4116728070491221E-2</c:v>
                </c:pt>
                <c:pt idx="964">
                  <c:v>2.4053957825059518E-2</c:v>
                </c:pt>
                <c:pt idx="965">
                  <c:v>2.3991445605769771E-2</c:v>
                </c:pt>
                <c:pt idx="966">
                  <c:v>2.3929189936603423E-2</c:v>
                </c:pt>
                <c:pt idx="967">
                  <c:v>2.3867189352251E-2</c:v>
                </c:pt>
                <c:pt idx="968">
                  <c:v>2.3805442398018982E-2</c:v>
                </c:pt>
                <c:pt idx="969">
                  <c:v>2.3743947629737618E-2</c:v>
                </c:pt>
                <c:pt idx="970">
                  <c:v>2.3682703613669667E-2</c:v>
                </c:pt>
                <c:pt idx="971">
                  <c:v>2.362170892642005E-2</c:v>
                </c:pt>
                <c:pt idx="972">
                  <c:v>2.3560962154846404E-2</c:v>
                </c:pt>
                <c:pt idx="973">
                  <c:v>2.3500461895970531E-2</c:v>
                </c:pt>
                <c:pt idx="974">
                  <c:v>2.3440206756890736E-2</c:v>
                </c:pt>
                <c:pt idx="975">
                  <c:v>2.3380195354695023E-2</c:v>
                </c:pt>
                <c:pt idx="976">
                  <c:v>2.3320426316375181E-2</c:v>
                </c:pt>
                <c:pt idx="977">
                  <c:v>2.3260898278741692E-2</c:v>
                </c:pt>
                <c:pt idx="978">
                  <c:v>2.3201609888339511E-2</c:v>
                </c:pt>
                <c:pt idx="979">
                  <c:v>2.3142559801364666E-2</c:v>
                </c:pt>
                <c:pt idx="980">
                  <c:v>2.3083746683581683E-2</c:v>
                </c:pt>
                <c:pt idx="981">
                  <c:v>2.3025169210241846E-2</c:v>
                </c:pt>
                <c:pt idx="982">
                  <c:v>2.2966826066002238E-2</c:v>
                </c:pt>
                <c:pt idx="983">
                  <c:v>2.290871594484559E-2</c:v>
                </c:pt>
                <c:pt idx="984">
                  <c:v>2.2850837550000946E-2</c:v>
                </c:pt>
                <c:pt idx="985">
                  <c:v>2.2793189593865056E-2</c:v>
                </c:pt>
                <c:pt idx="986">
                  <c:v>2.2735770797924597E-2</c:v>
                </c:pt>
                <c:pt idx="987">
                  <c:v>2.2678579892679115E-2</c:v>
                </c:pt>
                <c:pt idx="988">
                  <c:v>2.2621615617564747E-2</c:v>
                </c:pt>
                <c:pt idx="989">
                  <c:v>2.2564876720878681E-2</c:v>
                </c:pt>
                <c:pt idx="990">
                  <c:v>2.2508361959704355E-2</c:v>
                </c:pt>
                <c:pt idx="991">
                  <c:v>2.2452070099837389E-2</c:v>
                </c:pt>
                <c:pt idx="992">
                  <c:v>2.2395999915712238E-2</c:v>
                </c:pt>
                <c:pt idx="993">
                  <c:v>2.2340150190329557E-2</c:v>
                </c:pt>
                <c:pt idx="994">
                  <c:v>2.2284519715184276E-2</c:v>
                </c:pt>
                <c:pt idx="995">
                  <c:v>2.2229107290194373E-2</c:v>
                </c:pt>
                <c:pt idx="996">
                  <c:v>2.2173911723630351E-2</c:v>
                </c:pt>
                <c:pt idx="997">
                  <c:v>2.2118931832045365E-2</c:v>
                </c:pt>
                <c:pt idx="998">
                  <c:v>2.2064166440206059E-2</c:v>
                </c:pt>
                <c:pt idx="999">
                  <c:v>2.2009614381024063E-2</c:v>
                </c:pt>
                <c:pt idx="1000">
                  <c:v>2.195527449548814E-2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AA-43C5-819E-87F5F0A65729}"/>
            </c:ext>
          </c:extLst>
        </c:ser>
        <c:ser>
          <c:idx val="1"/>
          <c:order val="1"/>
          <c:tx>
            <c:strRef>
              <c:f>'PFR (staged)'!$D$9</c:f>
              <c:strCache>
                <c:ptCount val="1"/>
                <c:pt idx="0">
                  <c:v>n(dot,B,x)</c:v>
                </c:pt>
              </c:strCache>
            </c:strRef>
          </c:tx>
          <c:marker>
            <c:symbol val="none"/>
          </c:marker>
          <c:xVal>
            <c:numRef>
              <c:f>'PFR (staged)'!$B$10:$B$1010</c:f>
              <c:numCache>
                <c:formatCode>General</c:formatCode>
                <c:ptCount val="10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5.000000000000001E-3</c:v>
                </c:pt>
                <c:pt idx="6">
                  <c:v>6.000000000000001E-3</c:v>
                </c:pt>
                <c:pt idx="7">
                  <c:v>7.000000000000001E-3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1.1999999999999999E-2</c:v>
                </c:pt>
                <c:pt idx="13">
                  <c:v>1.2999999999999998E-2</c:v>
                </c:pt>
                <c:pt idx="14">
                  <c:v>1.3999999999999999E-2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1.8000000000000002E-2</c:v>
                </c:pt>
                <c:pt idx="19">
                  <c:v>1.9000000000000003E-2</c:v>
                </c:pt>
                <c:pt idx="20">
                  <c:v>2.0000000000000004E-2</c:v>
                </c:pt>
                <c:pt idx="21">
                  <c:v>2.1000000000000005E-2</c:v>
                </c:pt>
                <c:pt idx="22">
                  <c:v>2.2000000000000006E-2</c:v>
                </c:pt>
                <c:pt idx="23">
                  <c:v>2.3000000000000007E-2</c:v>
                </c:pt>
                <c:pt idx="24">
                  <c:v>2.4000000000000007E-2</c:v>
                </c:pt>
                <c:pt idx="25">
                  <c:v>2.5000000000000008E-2</c:v>
                </c:pt>
                <c:pt idx="26">
                  <c:v>2.6000000000000009E-2</c:v>
                </c:pt>
                <c:pt idx="27">
                  <c:v>2.700000000000001E-2</c:v>
                </c:pt>
                <c:pt idx="28">
                  <c:v>2.8000000000000011E-2</c:v>
                </c:pt>
                <c:pt idx="29">
                  <c:v>2.9000000000000012E-2</c:v>
                </c:pt>
                <c:pt idx="30">
                  <c:v>3.0000000000000013E-2</c:v>
                </c:pt>
                <c:pt idx="31">
                  <c:v>3.1000000000000014E-2</c:v>
                </c:pt>
                <c:pt idx="32">
                  <c:v>3.2000000000000015E-2</c:v>
                </c:pt>
                <c:pt idx="33">
                  <c:v>3.3000000000000015E-2</c:v>
                </c:pt>
                <c:pt idx="34">
                  <c:v>3.4000000000000016E-2</c:v>
                </c:pt>
                <c:pt idx="35">
                  <c:v>3.5000000000000017E-2</c:v>
                </c:pt>
                <c:pt idx="36">
                  <c:v>3.6000000000000018E-2</c:v>
                </c:pt>
                <c:pt idx="37">
                  <c:v>3.7000000000000019E-2</c:v>
                </c:pt>
                <c:pt idx="38">
                  <c:v>3.800000000000002E-2</c:v>
                </c:pt>
                <c:pt idx="39">
                  <c:v>3.9000000000000021E-2</c:v>
                </c:pt>
                <c:pt idx="40">
                  <c:v>4.0000000000000022E-2</c:v>
                </c:pt>
                <c:pt idx="41">
                  <c:v>4.1000000000000023E-2</c:v>
                </c:pt>
                <c:pt idx="42">
                  <c:v>4.2000000000000023E-2</c:v>
                </c:pt>
                <c:pt idx="43">
                  <c:v>4.3000000000000024E-2</c:v>
                </c:pt>
                <c:pt idx="44">
                  <c:v>4.4000000000000025E-2</c:v>
                </c:pt>
                <c:pt idx="45">
                  <c:v>4.5000000000000026E-2</c:v>
                </c:pt>
                <c:pt idx="46">
                  <c:v>4.6000000000000027E-2</c:v>
                </c:pt>
                <c:pt idx="47">
                  <c:v>4.7000000000000028E-2</c:v>
                </c:pt>
                <c:pt idx="48">
                  <c:v>4.8000000000000029E-2</c:v>
                </c:pt>
                <c:pt idx="49">
                  <c:v>4.900000000000003E-2</c:v>
                </c:pt>
                <c:pt idx="50">
                  <c:v>5.0000000000000024E-2</c:v>
                </c:pt>
                <c:pt idx="51">
                  <c:v>5.1000000000000024E-2</c:v>
                </c:pt>
                <c:pt idx="52">
                  <c:v>5.2000000000000025E-2</c:v>
                </c:pt>
                <c:pt idx="53">
                  <c:v>5.3000000000000026E-2</c:v>
                </c:pt>
                <c:pt idx="54">
                  <c:v>5.4000000000000027E-2</c:v>
                </c:pt>
                <c:pt idx="55">
                  <c:v>5.5000000000000028E-2</c:v>
                </c:pt>
                <c:pt idx="56">
                  <c:v>5.6000000000000029E-2</c:v>
                </c:pt>
                <c:pt idx="57">
                  <c:v>5.700000000000003E-2</c:v>
                </c:pt>
                <c:pt idx="58">
                  <c:v>5.8000000000000031E-2</c:v>
                </c:pt>
                <c:pt idx="59">
                  <c:v>5.9000000000000032E-2</c:v>
                </c:pt>
                <c:pt idx="60">
                  <c:v>6.0000000000000032E-2</c:v>
                </c:pt>
                <c:pt idx="61">
                  <c:v>6.1000000000000033E-2</c:v>
                </c:pt>
                <c:pt idx="62">
                  <c:v>6.2000000000000034E-2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  <c:pt idx="101">
                  <c:v>0.10100000000000008</c:v>
                </c:pt>
                <c:pt idx="102">
                  <c:v>0.10200000000000008</c:v>
                </c:pt>
                <c:pt idx="103">
                  <c:v>0.10300000000000008</c:v>
                </c:pt>
                <c:pt idx="104">
                  <c:v>0.10400000000000008</c:v>
                </c:pt>
                <c:pt idx="105">
                  <c:v>0.10500000000000008</c:v>
                </c:pt>
                <c:pt idx="106">
                  <c:v>0.10600000000000008</c:v>
                </c:pt>
                <c:pt idx="107">
                  <c:v>0.10700000000000008</c:v>
                </c:pt>
                <c:pt idx="108">
                  <c:v>0.10800000000000008</c:v>
                </c:pt>
                <c:pt idx="109">
                  <c:v>0.10900000000000008</c:v>
                </c:pt>
                <c:pt idx="110">
                  <c:v>0.11000000000000008</c:v>
                </c:pt>
                <c:pt idx="111">
                  <c:v>0.11100000000000008</c:v>
                </c:pt>
                <c:pt idx="112">
                  <c:v>0.11200000000000009</c:v>
                </c:pt>
                <c:pt idx="113">
                  <c:v>0.11300000000000009</c:v>
                </c:pt>
                <c:pt idx="114">
                  <c:v>0.11400000000000009</c:v>
                </c:pt>
                <c:pt idx="115">
                  <c:v>0.11500000000000009</c:v>
                </c:pt>
                <c:pt idx="116">
                  <c:v>0.11600000000000009</c:v>
                </c:pt>
                <c:pt idx="117">
                  <c:v>0.11700000000000009</c:v>
                </c:pt>
                <c:pt idx="118">
                  <c:v>0.11800000000000009</c:v>
                </c:pt>
                <c:pt idx="119">
                  <c:v>0.11900000000000009</c:v>
                </c:pt>
                <c:pt idx="120">
                  <c:v>0.12000000000000009</c:v>
                </c:pt>
                <c:pt idx="121">
                  <c:v>0.12100000000000009</c:v>
                </c:pt>
                <c:pt idx="122">
                  <c:v>0.12200000000000009</c:v>
                </c:pt>
                <c:pt idx="123">
                  <c:v>0.1230000000000001</c:v>
                </c:pt>
                <c:pt idx="124">
                  <c:v>0.1240000000000001</c:v>
                </c:pt>
                <c:pt idx="125">
                  <c:v>0.12500000000000008</c:v>
                </c:pt>
                <c:pt idx="126">
                  <c:v>0.12600000000000008</c:v>
                </c:pt>
                <c:pt idx="127">
                  <c:v>0.12700000000000009</c:v>
                </c:pt>
                <c:pt idx="128">
                  <c:v>0.12800000000000009</c:v>
                </c:pt>
                <c:pt idx="129">
                  <c:v>0.12900000000000009</c:v>
                </c:pt>
                <c:pt idx="130">
                  <c:v>0.13000000000000009</c:v>
                </c:pt>
                <c:pt idx="131">
                  <c:v>0.13100000000000009</c:v>
                </c:pt>
                <c:pt idx="132">
                  <c:v>0.13200000000000009</c:v>
                </c:pt>
                <c:pt idx="133">
                  <c:v>0.13300000000000009</c:v>
                </c:pt>
                <c:pt idx="134">
                  <c:v>0.13400000000000009</c:v>
                </c:pt>
                <c:pt idx="135">
                  <c:v>0.13500000000000009</c:v>
                </c:pt>
                <c:pt idx="136">
                  <c:v>0.13600000000000009</c:v>
                </c:pt>
                <c:pt idx="137">
                  <c:v>0.13700000000000009</c:v>
                </c:pt>
                <c:pt idx="138">
                  <c:v>0.13800000000000009</c:v>
                </c:pt>
                <c:pt idx="139">
                  <c:v>0.1390000000000001</c:v>
                </c:pt>
                <c:pt idx="140">
                  <c:v>0.1400000000000001</c:v>
                </c:pt>
                <c:pt idx="141">
                  <c:v>0.1410000000000001</c:v>
                </c:pt>
                <c:pt idx="142">
                  <c:v>0.1420000000000001</c:v>
                </c:pt>
                <c:pt idx="143">
                  <c:v>0.1430000000000001</c:v>
                </c:pt>
                <c:pt idx="144">
                  <c:v>0.1440000000000001</c:v>
                </c:pt>
                <c:pt idx="145">
                  <c:v>0.1450000000000001</c:v>
                </c:pt>
                <c:pt idx="146">
                  <c:v>0.1460000000000001</c:v>
                </c:pt>
                <c:pt idx="147">
                  <c:v>0.1470000000000001</c:v>
                </c:pt>
                <c:pt idx="148">
                  <c:v>0.1480000000000001</c:v>
                </c:pt>
                <c:pt idx="149">
                  <c:v>0.1490000000000001</c:v>
                </c:pt>
                <c:pt idx="150">
                  <c:v>0.15000000000000013</c:v>
                </c:pt>
                <c:pt idx="151">
                  <c:v>0.15100000000000013</c:v>
                </c:pt>
                <c:pt idx="152">
                  <c:v>0.15200000000000014</c:v>
                </c:pt>
                <c:pt idx="153">
                  <c:v>0.15300000000000014</c:v>
                </c:pt>
                <c:pt idx="154">
                  <c:v>0.15400000000000014</c:v>
                </c:pt>
                <c:pt idx="155">
                  <c:v>0.15500000000000014</c:v>
                </c:pt>
                <c:pt idx="156">
                  <c:v>0.15600000000000014</c:v>
                </c:pt>
                <c:pt idx="157">
                  <c:v>0.15700000000000014</c:v>
                </c:pt>
                <c:pt idx="158">
                  <c:v>0.15800000000000014</c:v>
                </c:pt>
                <c:pt idx="159">
                  <c:v>0.15900000000000014</c:v>
                </c:pt>
                <c:pt idx="160">
                  <c:v>0.16000000000000014</c:v>
                </c:pt>
                <c:pt idx="161">
                  <c:v>0.16100000000000014</c:v>
                </c:pt>
                <c:pt idx="162">
                  <c:v>0.16200000000000014</c:v>
                </c:pt>
                <c:pt idx="163">
                  <c:v>0.16300000000000014</c:v>
                </c:pt>
                <c:pt idx="164">
                  <c:v>0.16400000000000015</c:v>
                </c:pt>
                <c:pt idx="165">
                  <c:v>0.16500000000000015</c:v>
                </c:pt>
                <c:pt idx="166">
                  <c:v>0.16600000000000015</c:v>
                </c:pt>
                <c:pt idx="167">
                  <c:v>0.16700000000000015</c:v>
                </c:pt>
                <c:pt idx="168">
                  <c:v>0.16800000000000015</c:v>
                </c:pt>
                <c:pt idx="169">
                  <c:v>0.16900000000000015</c:v>
                </c:pt>
                <c:pt idx="170">
                  <c:v>0.17000000000000015</c:v>
                </c:pt>
                <c:pt idx="171">
                  <c:v>0.17100000000000015</c:v>
                </c:pt>
                <c:pt idx="172">
                  <c:v>0.17200000000000015</c:v>
                </c:pt>
                <c:pt idx="173">
                  <c:v>0.17300000000000015</c:v>
                </c:pt>
                <c:pt idx="174">
                  <c:v>0.17400000000000015</c:v>
                </c:pt>
                <c:pt idx="175">
                  <c:v>0.17500000000000016</c:v>
                </c:pt>
                <c:pt idx="176">
                  <c:v>0.17600000000000016</c:v>
                </c:pt>
                <c:pt idx="177">
                  <c:v>0.17700000000000016</c:v>
                </c:pt>
                <c:pt idx="178">
                  <c:v>0.17800000000000016</c:v>
                </c:pt>
                <c:pt idx="179">
                  <c:v>0.17900000000000016</c:v>
                </c:pt>
                <c:pt idx="180">
                  <c:v>0.18000000000000016</c:v>
                </c:pt>
                <c:pt idx="181">
                  <c:v>0.18100000000000016</c:v>
                </c:pt>
                <c:pt idx="182">
                  <c:v>0.18200000000000016</c:v>
                </c:pt>
                <c:pt idx="183">
                  <c:v>0.18300000000000016</c:v>
                </c:pt>
                <c:pt idx="184">
                  <c:v>0.18400000000000016</c:v>
                </c:pt>
                <c:pt idx="185">
                  <c:v>0.18500000000000016</c:v>
                </c:pt>
                <c:pt idx="186">
                  <c:v>0.18600000000000017</c:v>
                </c:pt>
                <c:pt idx="187">
                  <c:v>0.18700000000000017</c:v>
                </c:pt>
                <c:pt idx="188">
                  <c:v>0.18800000000000017</c:v>
                </c:pt>
                <c:pt idx="189">
                  <c:v>0.18900000000000017</c:v>
                </c:pt>
                <c:pt idx="190">
                  <c:v>0.19000000000000017</c:v>
                </c:pt>
                <c:pt idx="191">
                  <c:v>0.19100000000000017</c:v>
                </c:pt>
                <c:pt idx="192">
                  <c:v>0.19200000000000017</c:v>
                </c:pt>
                <c:pt idx="193">
                  <c:v>0.19300000000000017</c:v>
                </c:pt>
                <c:pt idx="194">
                  <c:v>0.19400000000000017</c:v>
                </c:pt>
                <c:pt idx="195">
                  <c:v>0.19500000000000017</c:v>
                </c:pt>
                <c:pt idx="196">
                  <c:v>0.19600000000000017</c:v>
                </c:pt>
                <c:pt idx="197">
                  <c:v>0.19700000000000017</c:v>
                </c:pt>
                <c:pt idx="198">
                  <c:v>0.19800000000000018</c:v>
                </c:pt>
                <c:pt idx="199">
                  <c:v>0.19900000000000018</c:v>
                </c:pt>
                <c:pt idx="200">
                  <c:v>0.20000000000000015</c:v>
                </c:pt>
                <c:pt idx="201">
                  <c:v>0.20100000000000012</c:v>
                </c:pt>
                <c:pt idx="202">
                  <c:v>0.2020000000000001</c:v>
                </c:pt>
                <c:pt idx="203">
                  <c:v>0.20300000000000007</c:v>
                </c:pt>
                <c:pt idx="204">
                  <c:v>0.20400000000000007</c:v>
                </c:pt>
                <c:pt idx="205">
                  <c:v>0.20500000000000004</c:v>
                </c:pt>
                <c:pt idx="206">
                  <c:v>0.20600000000000002</c:v>
                </c:pt>
                <c:pt idx="207">
                  <c:v>0.20699999999999999</c:v>
                </c:pt>
                <c:pt idx="208">
                  <c:v>0.20799999999999996</c:v>
                </c:pt>
                <c:pt idx="209">
                  <c:v>0.20899999999999996</c:v>
                </c:pt>
                <c:pt idx="210">
                  <c:v>0.20999999999999994</c:v>
                </c:pt>
                <c:pt idx="211">
                  <c:v>0.21099999999999991</c:v>
                </c:pt>
                <c:pt idx="212">
                  <c:v>0.21199999999999988</c:v>
                </c:pt>
                <c:pt idx="213">
                  <c:v>0.21299999999999986</c:v>
                </c:pt>
                <c:pt idx="214">
                  <c:v>0.21399999999999986</c:v>
                </c:pt>
                <c:pt idx="215">
                  <c:v>0.21499999999999983</c:v>
                </c:pt>
                <c:pt idx="216">
                  <c:v>0.2159999999999998</c:v>
                </c:pt>
                <c:pt idx="217">
                  <c:v>0.21699999999999978</c:v>
                </c:pt>
                <c:pt idx="218">
                  <c:v>0.21799999999999975</c:v>
                </c:pt>
                <c:pt idx="219">
                  <c:v>0.21899999999999975</c:v>
                </c:pt>
                <c:pt idx="220">
                  <c:v>0.21999999999999972</c:v>
                </c:pt>
                <c:pt idx="221">
                  <c:v>0.2209999999999997</c:v>
                </c:pt>
                <c:pt idx="222">
                  <c:v>0.22199999999999967</c:v>
                </c:pt>
                <c:pt idx="223">
                  <c:v>0.22299999999999964</c:v>
                </c:pt>
                <c:pt idx="224">
                  <c:v>0.22399999999999964</c:v>
                </c:pt>
                <c:pt idx="225">
                  <c:v>0.22499999999999962</c:v>
                </c:pt>
                <c:pt idx="226">
                  <c:v>0.22599999999999959</c:v>
                </c:pt>
                <c:pt idx="227">
                  <c:v>0.22699999999999956</c:v>
                </c:pt>
                <c:pt idx="228">
                  <c:v>0.22799999999999954</c:v>
                </c:pt>
                <c:pt idx="229">
                  <c:v>0.22899999999999954</c:v>
                </c:pt>
                <c:pt idx="230">
                  <c:v>0.22999999999999951</c:v>
                </c:pt>
                <c:pt idx="231">
                  <c:v>0.23099999999999948</c:v>
                </c:pt>
                <c:pt idx="232">
                  <c:v>0.23199999999999946</c:v>
                </c:pt>
                <c:pt idx="233">
                  <c:v>0.23299999999999943</c:v>
                </c:pt>
                <c:pt idx="234">
                  <c:v>0.23399999999999943</c:v>
                </c:pt>
                <c:pt idx="235">
                  <c:v>0.2349999999999994</c:v>
                </c:pt>
                <c:pt idx="236">
                  <c:v>0.23599999999999938</c:v>
                </c:pt>
                <c:pt idx="237">
                  <c:v>0.23699999999999935</c:v>
                </c:pt>
                <c:pt idx="238">
                  <c:v>0.23799999999999932</c:v>
                </c:pt>
                <c:pt idx="239">
                  <c:v>0.23899999999999932</c:v>
                </c:pt>
                <c:pt idx="240">
                  <c:v>0.2399999999999993</c:v>
                </c:pt>
                <c:pt idx="241">
                  <c:v>0.24099999999999927</c:v>
                </c:pt>
                <c:pt idx="242">
                  <c:v>0.24199999999999924</c:v>
                </c:pt>
                <c:pt idx="243">
                  <c:v>0.24299999999999922</c:v>
                </c:pt>
                <c:pt idx="244">
                  <c:v>0.24399999999999922</c:v>
                </c:pt>
                <c:pt idx="245">
                  <c:v>0.24499999999999919</c:v>
                </c:pt>
                <c:pt idx="246">
                  <c:v>0.24599999999999916</c:v>
                </c:pt>
                <c:pt idx="247">
                  <c:v>0.24699999999999914</c:v>
                </c:pt>
                <c:pt idx="248">
                  <c:v>0.24799999999999911</c:v>
                </c:pt>
                <c:pt idx="249">
                  <c:v>0.24899999999999911</c:v>
                </c:pt>
                <c:pt idx="250">
                  <c:v>0.24999999999999908</c:v>
                </c:pt>
                <c:pt idx="251">
                  <c:v>0.25099999999999906</c:v>
                </c:pt>
                <c:pt idx="252">
                  <c:v>0.25199999999999906</c:v>
                </c:pt>
                <c:pt idx="253">
                  <c:v>0.252999999999999</c:v>
                </c:pt>
                <c:pt idx="254">
                  <c:v>0.253999999999999</c:v>
                </c:pt>
                <c:pt idx="255">
                  <c:v>0.25499999999999895</c:v>
                </c:pt>
                <c:pt idx="256">
                  <c:v>0.25599999999999895</c:v>
                </c:pt>
                <c:pt idx="257">
                  <c:v>0.25699999999999895</c:v>
                </c:pt>
                <c:pt idx="258">
                  <c:v>0.2579999999999989</c:v>
                </c:pt>
                <c:pt idx="259">
                  <c:v>0.2589999999999989</c:v>
                </c:pt>
                <c:pt idx="260">
                  <c:v>0.25999999999999884</c:v>
                </c:pt>
                <c:pt idx="261">
                  <c:v>0.26099999999999884</c:v>
                </c:pt>
                <c:pt idx="262">
                  <c:v>0.26199999999999884</c:v>
                </c:pt>
                <c:pt idx="263">
                  <c:v>0.26299999999999879</c:v>
                </c:pt>
                <c:pt idx="264">
                  <c:v>0.26399999999999879</c:v>
                </c:pt>
                <c:pt idx="265">
                  <c:v>0.26499999999999874</c:v>
                </c:pt>
                <c:pt idx="266">
                  <c:v>0.26599999999999874</c:v>
                </c:pt>
                <c:pt idx="267">
                  <c:v>0.26699999999999874</c:v>
                </c:pt>
                <c:pt idx="268">
                  <c:v>0.26799999999999868</c:v>
                </c:pt>
                <c:pt idx="269">
                  <c:v>0.26899999999999868</c:v>
                </c:pt>
                <c:pt idx="270">
                  <c:v>0.26999999999999863</c:v>
                </c:pt>
                <c:pt idx="271">
                  <c:v>0.27099999999999863</c:v>
                </c:pt>
                <c:pt idx="272">
                  <c:v>0.27199999999999863</c:v>
                </c:pt>
                <c:pt idx="273">
                  <c:v>0.27299999999999858</c:v>
                </c:pt>
                <c:pt idx="274">
                  <c:v>0.27399999999999858</c:v>
                </c:pt>
                <c:pt idx="275">
                  <c:v>0.27499999999999852</c:v>
                </c:pt>
                <c:pt idx="276">
                  <c:v>0.27599999999999852</c:v>
                </c:pt>
                <c:pt idx="277">
                  <c:v>0.27699999999999853</c:v>
                </c:pt>
                <c:pt idx="278">
                  <c:v>0.27799999999999847</c:v>
                </c:pt>
                <c:pt idx="279">
                  <c:v>0.27899999999999847</c:v>
                </c:pt>
                <c:pt idx="280">
                  <c:v>0.27999999999999842</c:v>
                </c:pt>
                <c:pt idx="281">
                  <c:v>0.28099999999999842</c:v>
                </c:pt>
                <c:pt idx="282">
                  <c:v>0.28199999999999842</c:v>
                </c:pt>
                <c:pt idx="283">
                  <c:v>0.28299999999999836</c:v>
                </c:pt>
                <c:pt idx="284">
                  <c:v>0.28399999999999836</c:v>
                </c:pt>
                <c:pt idx="285">
                  <c:v>0.28499999999999831</c:v>
                </c:pt>
                <c:pt idx="286">
                  <c:v>0.28599999999999831</c:v>
                </c:pt>
                <c:pt idx="287">
                  <c:v>0.28699999999999831</c:v>
                </c:pt>
                <c:pt idx="288">
                  <c:v>0.28799999999999826</c:v>
                </c:pt>
                <c:pt idx="289">
                  <c:v>0.28899999999999826</c:v>
                </c:pt>
                <c:pt idx="290">
                  <c:v>0.2899999999999982</c:v>
                </c:pt>
                <c:pt idx="291">
                  <c:v>0.2909999999999982</c:v>
                </c:pt>
                <c:pt idx="292">
                  <c:v>0.29199999999999821</c:v>
                </c:pt>
                <c:pt idx="293">
                  <c:v>0.29299999999999815</c:v>
                </c:pt>
                <c:pt idx="294">
                  <c:v>0.29399999999999815</c:v>
                </c:pt>
                <c:pt idx="295">
                  <c:v>0.2949999999999981</c:v>
                </c:pt>
                <c:pt idx="296">
                  <c:v>0.2959999999999981</c:v>
                </c:pt>
                <c:pt idx="297">
                  <c:v>0.2969999999999981</c:v>
                </c:pt>
                <c:pt idx="298">
                  <c:v>0.29799999999999804</c:v>
                </c:pt>
                <c:pt idx="299">
                  <c:v>0.29899999999999805</c:v>
                </c:pt>
                <c:pt idx="300">
                  <c:v>0.29999999999999805</c:v>
                </c:pt>
                <c:pt idx="301">
                  <c:v>0.30099999999999799</c:v>
                </c:pt>
                <c:pt idx="302">
                  <c:v>0.30199999999999799</c:v>
                </c:pt>
                <c:pt idx="303">
                  <c:v>0.30299999999999794</c:v>
                </c:pt>
                <c:pt idx="304">
                  <c:v>0.30399999999999794</c:v>
                </c:pt>
                <c:pt idx="305">
                  <c:v>0.30499999999999794</c:v>
                </c:pt>
                <c:pt idx="306">
                  <c:v>0.30599999999999788</c:v>
                </c:pt>
                <c:pt idx="307">
                  <c:v>0.30699999999999789</c:v>
                </c:pt>
                <c:pt idx="308">
                  <c:v>0.30799999999999783</c:v>
                </c:pt>
                <c:pt idx="309">
                  <c:v>0.30899999999999783</c:v>
                </c:pt>
                <c:pt idx="310">
                  <c:v>0.30999999999999783</c:v>
                </c:pt>
                <c:pt idx="311">
                  <c:v>0.31099999999999778</c:v>
                </c:pt>
                <c:pt idx="312">
                  <c:v>0.31199999999999778</c:v>
                </c:pt>
                <c:pt idx="313">
                  <c:v>0.31299999999999772</c:v>
                </c:pt>
                <c:pt idx="314">
                  <c:v>0.31399999999999773</c:v>
                </c:pt>
                <c:pt idx="315">
                  <c:v>0.31499999999999773</c:v>
                </c:pt>
                <c:pt idx="316">
                  <c:v>0.31599999999999767</c:v>
                </c:pt>
                <c:pt idx="317">
                  <c:v>0.31699999999999767</c:v>
                </c:pt>
                <c:pt idx="318">
                  <c:v>0.31799999999999762</c:v>
                </c:pt>
                <c:pt idx="319">
                  <c:v>0.31899999999999762</c:v>
                </c:pt>
                <c:pt idx="320">
                  <c:v>0.31999999999999762</c:v>
                </c:pt>
                <c:pt idx="321">
                  <c:v>0.32099999999999757</c:v>
                </c:pt>
                <c:pt idx="322">
                  <c:v>0.32199999999999757</c:v>
                </c:pt>
                <c:pt idx="323">
                  <c:v>0.32299999999999751</c:v>
                </c:pt>
                <c:pt idx="324">
                  <c:v>0.32399999999999751</c:v>
                </c:pt>
                <c:pt idx="325">
                  <c:v>0.32499999999999751</c:v>
                </c:pt>
                <c:pt idx="326">
                  <c:v>0.32599999999999746</c:v>
                </c:pt>
                <c:pt idx="327">
                  <c:v>0.32699999999999746</c:v>
                </c:pt>
                <c:pt idx="328">
                  <c:v>0.3279999999999974</c:v>
                </c:pt>
                <c:pt idx="329">
                  <c:v>0.32899999999999741</c:v>
                </c:pt>
                <c:pt idx="330">
                  <c:v>0.32999999999999741</c:v>
                </c:pt>
                <c:pt idx="331">
                  <c:v>0.33099999999999735</c:v>
                </c:pt>
                <c:pt idx="332">
                  <c:v>0.33199999999999735</c:v>
                </c:pt>
                <c:pt idx="333">
                  <c:v>0.3329999999999973</c:v>
                </c:pt>
                <c:pt idx="334">
                  <c:v>0.3339999999999973</c:v>
                </c:pt>
                <c:pt idx="335">
                  <c:v>0.3349999999999973</c:v>
                </c:pt>
                <c:pt idx="336">
                  <c:v>0.33599999999999725</c:v>
                </c:pt>
                <c:pt idx="337">
                  <c:v>0.33699999999999725</c:v>
                </c:pt>
                <c:pt idx="338">
                  <c:v>0.33799999999999719</c:v>
                </c:pt>
                <c:pt idx="339">
                  <c:v>0.33899999999999719</c:v>
                </c:pt>
                <c:pt idx="340">
                  <c:v>0.33999999999999719</c:v>
                </c:pt>
                <c:pt idx="341">
                  <c:v>0.34099999999999714</c:v>
                </c:pt>
                <c:pt idx="342">
                  <c:v>0.34199999999999714</c:v>
                </c:pt>
                <c:pt idx="343">
                  <c:v>0.34299999999999708</c:v>
                </c:pt>
                <c:pt idx="344">
                  <c:v>0.34399999999999709</c:v>
                </c:pt>
                <c:pt idx="345">
                  <c:v>0.34499999999999709</c:v>
                </c:pt>
                <c:pt idx="346">
                  <c:v>0.34599999999999703</c:v>
                </c:pt>
                <c:pt idx="347">
                  <c:v>0.34699999999999703</c:v>
                </c:pt>
                <c:pt idx="348">
                  <c:v>0.34799999999999698</c:v>
                </c:pt>
                <c:pt idx="349">
                  <c:v>0.34899999999999698</c:v>
                </c:pt>
                <c:pt idx="350">
                  <c:v>0.34999999999999698</c:v>
                </c:pt>
                <c:pt idx="351">
                  <c:v>0.35099999999999693</c:v>
                </c:pt>
                <c:pt idx="352">
                  <c:v>0.35199999999999693</c:v>
                </c:pt>
                <c:pt idx="353">
                  <c:v>0.35299999999999687</c:v>
                </c:pt>
                <c:pt idx="354">
                  <c:v>0.35399999999999687</c:v>
                </c:pt>
                <c:pt idx="355">
                  <c:v>0.35499999999999687</c:v>
                </c:pt>
                <c:pt idx="356">
                  <c:v>0.35599999999999682</c:v>
                </c:pt>
                <c:pt idx="357">
                  <c:v>0.35699999999999682</c:v>
                </c:pt>
                <c:pt idx="358">
                  <c:v>0.35799999999999677</c:v>
                </c:pt>
                <c:pt idx="359">
                  <c:v>0.35899999999999677</c:v>
                </c:pt>
                <c:pt idx="360">
                  <c:v>0.35999999999999677</c:v>
                </c:pt>
                <c:pt idx="361">
                  <c:v>0.36099999999999671</c:v>
                </c:pt>
                <c:pt idx="362">
                  <c:v>0.36199999999999671</c:v>
                </c:pt>
                <c:pt idx="363">
                  <c:v>0.36299999999999666</c:v>
                </c:pt>
                <c:pt idx="364">
                  <c:v>0.36399999999999666</c:v>
                </c:pt>
                <c:pt idx="365">
                  <c:v>0.36499999999999666</c:v>
                </c:pt>
                <c:pt idx="366">
                  <c:v>0.36599999999999661</c:v>
                </c:pt>
                <c:pt idx="367">
                  <c:v>0.36699999999999661</c:v>
                </c:pt>
                <c:pt idx="368">
                  <c:v>0.36799999999999655</c:v>
                </c:pt>
                <c:pt idx="369">
                  <c:v>0.36899999999999655</c:v>
                </c:pt>
                <c:pt idx="370">
                  <c:v>0.36999999999999655</c:v>
                </c:pt>
                <c:pt idx="371">
                  <c:v>0.3709999999999965</c:v>
                </c:pt>
                <c:pt idx="372">
                  <c:v>0.3719999999999965</c:v>
                </c:pt>
                <c:pt idx="373">
                  <c:v>0.37299999999999645</c:v>
                </c:pt>
                <c:pt idx="374">
                  <c:v>0.37399999999999645</c:v>
                </c:pt>
                <c:pt idx="375">
                  <c:v>0.37499999999999645</c:v>
                </c:pt>
                <c:pt idx="376">
                  <c:v>0.37599999999999639</c:v>
                </c:pt>
                <c:pt idx="377">
                  <c:v>0.37699999999999639</c:v>
                </c:pt>
                <c:pt idx="378">
                  <c:v>0.37799999999999634</c:v>
                </c:pt>
                <c:pt idx="379">
                  <c:v>0.37899999999999634</c:v>
                </c:pt>
                <c:pt idx="380">
                  <c:v>0.37999999999999634</c:v>
                </c:pt>
                <c:pt idx="381">
                  <c:v>0.38099999999999629</c:v>
                </c:pt>
                <c:pt idx="382">
                  <c:v>0.38199999999999629</c:v>
                </c:pt>
                <c:pt idx="383">
                  <c:v>0.38299999999999623</c:v>
                </c:pt>
                <c:pt idx="384">
                  <c:v>0.38399999999999623</c:v>
                </c:pt>
                <c:pt idx="385">
                  <c:v>0.38499999999999623</c:v>
                </c:pt>
                <c:pt idx="386">
                  <c:v>0.38599999999999618</c:v>
                </c:pt>
                <c:pt idx="387">
                  <c:v>0.38699999999999618</c:v>
                </c:pt>
                <c:pt idx="388">
                  <c:v>0.38799999999999613</c:v>
                </c:pt>
                <c:pt idx="389">
                  <c:v>0.38899999999999613</c:v>
                </c:pt>
                <c:pt idx="390">
                  <c:v>0.38999999999999613</c:v>
                </c:pt>
                <c:pt idx="391">
                  <c:v>0.39099999999999607</c:v>
                </c:pt>
                <c:pt idx="392">
                  <c:v>0.39199999999999607</c:v>
                </c:pt>
                <c:pt idx="393">
                  <c:v>0.39299999999999602</c:v>
                </c:pt>
                <c:pt idx="394">
                  <c:v>0.39399999999999602</c:v>
                </c:pt>
                <c:pt idx="395">
                  <c:v>0.39499999999999602</c:v>
                </c:pt>
                <c:pt idx="396">
                  <c:v>0.39599999999999597</c:v>
                </c:pt>
                <c:pt idx="397">
                  <c:v>0.39699999999999597</c:v>
                </c:pt>
                <c:pt idx="398">
                  <c:v>0.39799999999999591</c:v>
                </c:pt>
                <c:pt idx="399">
                  <c:v>0.39899999999999591</c:v>
                </c:pt>
                <c:pt idx="400">
                  <c:v>0.39999999999999591</c:v>
                </c:pt>
                <c:pt idx="401">
                  <c:v>0.40099999999999592</c:v>
                </c:pt>
                <c:pt idx="402">
                  <c:v>0.40199999999999592</c:v>
                </c:pt>
                <c:pt idx="403">
                  <c:v>0.40299999999999586</c:v>
                </c:pt>
                <c:pt idx="404">
                  <c:v>0.40399999999999586</c:v>
                </c:pt>
                <c:pt idx="405">
                  <c:v>0.40499999999999581</c:v>
                </c:pt>
                <c:pt idx="406">
                  <c:v>0.40599999999999581</c:v>
                </c:pt>
                <c:pt idx="407">
                  <c:v>0.40699999999999581</c:v>
                </c:pt>
                <c:pt idx="408">
                  <c:v>0.40799999999999575</c:v>
                </c:pt>
                <c:pt idx="409">
                  <c:v>0.40899999999999576</c:v>
                </c:pt>
                <c:pt idx="410">
                  <c:v>0.4099999999999957</c:v>
                </c:pt>
                <c:pt idx="411">
                  <c:v>0.4109999999999957</c:v>
                </c:pt>
                <c:pt idx="412">
                  <c:v>0.4119999999999957</c:v>
                </c:pt>
                <c:pt idx="413">
                  <c:v>0.41299999999999565</c:v>
                </c:pt>
                <c:pt idx="414">
                  <c:v>0.41399999999999565</c:v>
                </c:pt>
                <c:pt idx="415">
                  <c:v>0.41499999999999559</c:v>
                </c:pt>
                <c:pt idx="416">
                  <c:v>0.4159999999999956</c:v>
                </c:pt>
                <c:pt idx="417">
                  <c:v>0.4169999999999956</c:v>
                </c:pt>
                <c:pt idx="418">
                  <c:v>0.41799999999999554</c:v>
                </c:pt>
                <c:pt idx="419">
                  <c:v>0.41899999999999554</c:v>
                </c:pt>
                <c:pt idx="420">
                  <c:v>0.41999999999999549</c:v>
                </c:pt>
                <c:pt idx="421">
                  <c:v>0.42099999999999549</c:v>
                </c:pt>
                <c:pt idx="422">
                  <c:v>0.42199999999999549</c:v>
                </c:pt>
                <c:pt idx="423">
                  <c:v>0.42299999999999544</c:v>
                </c:pt>
                <c:pt idx="424">
                  <c:v>0.42399999999999544</c:v>
                </c:pt>
                <c:pt idx="425">
                  <c:v>0.42499999999999538</c:v>
                </c:pt>
                <c:pt idx="426">
                  <c:v>0.42599999999999538</c:v>
                </c:pt>
                <c:pt idx="427">
                  <c:v>0.42699999999999538</c:v>
                </c:pt>
                <c:pt idx="428">
                  <c:v>0.42799999999999533</c:v>
                </c:pt>
                <c:pt idx="429">
                  <c:v>0.42899999999999533</c:v>
                </c:pt>
                <c:pt idx="430">
                  <c:v>0.42999999999999527</c:v>
                </c:pt>
                <c:pt idx="431">
                  <c:v>0.43099999999999528</c:v>
                </c:pt>
                <c:pt idx="432">
                  <c:v>0.43199999999999528</c:v>
                </c:pt>
                <c:pt idx="433">
                  <c:v>0.43299999999999522</c:v>
                </c:pt>
                <c:pt idx="434">
                  <c:v>0.43399999999999522</c:v>
                </c:pt>
                <c:pt idx="435">
                  <c:v>0.43499999999999517</c:v>
                </c:pt>
                <c:pt idx="436">
                  <c:v>0.43599999999999517</c:v>
                </c:pt>
                <c:pt idx="437">
                  <c:v>0.43699999999999517</c:v>
                </c:pt>
                <c:pt idx="438">
                  <c:v>0.43799999999999512</c:v>
                </c:pt>
                <c:pt idx="439">
                  <c:v>0.43899999999999512</c:v>
                </c:pt>
                <c:pt idx="440">
                  <c:v>0.43999999999999506</c:v>
                </c:pt>
                <c:pt idx="441">
                  <c:v>0.44099999999999506</c:v>
                </c:pt>
                <c:pt idx="442">
                  <c:v>0.44199999999999506</c:v>
                </c:pt>
                <c:pt idx="443">
                  <c:v>0.44299999999999501</c:v>
                </c:pt>
                <c:pt idx="444">
                  <c:v>0.44399999999999501</c:v>
                </c:pt>
                <c:pt idx="445">
                  <c:v>0.44499999999999496</c:v>
                </c:pt>
                <c:pt idx="446">
                  <c:v>0.44599999999999496</c:v>
                </c:pt>
                <c:pt idx="447">
                  <c:v>0.44699999999999496</c:v>
                </c:pt>
                <c:pt idx="448">
                  <c:v>0.4479999999999949</c:v>
                </c:pt>
                <c:pt idx="449">
                  <c:v>0.4489999999999949</c:v>
                </c:pt>
                <c:pt idx="450">
                  <c:v>0.44999999999999485</c:v>
                </c:pt>
                <c:pt idx="451">
                  <c:v>0.45099999999999485</c:v>
                </c:pt>
                <c:pt idx="452">
                  <c:v>0.45199999999999485</c:v>
                </c:pt>
                <c:pt idx="453">
                  <c:v>0.4529999999999948</c:v>
                </c:pt>
                <c:pt idx="454">
                  <c:v>0.4539999999999948</c:v>
                </c:pt>
                <c:pt idx="455">
                  <c:v>0.45499999999999474</c:v>
                </c:pt>
                <c:pt idx="456">
                  <c:v>0.45599999999999474</c:v>
                </c:pt>
                <c:pt idx="457">
                  <c:v>0.45699999999999474</c:v>
                </c:pt>
                <c:pt idx="458">
                  <c:v>0.45799999999999469</c:v>
                </c:pt>
                <c:pt idx="459">
                  <c:v>0.45899999999999469</c:v>
                </c:pt>
                <c:pt idx="460">
                  <c:v>0.45999999999999464</c:v>
                </c:pt>
                <c:pt idx="461">
                  <c:v>0.46099999999999464</c:v>
                </c:pt>
                <c:pt idx="462">
                  <c:v>0.46199999999999464</c:v>
                </c:pt>
                <c:pt idx="463">
                  <c:v>0.46299999999999458</c:v>
                </c:pt>
                <c:pt idx="464">
                  <c:v>0.46399999999999458</c:v>
                </c:pt>
                <c:pt idx="465">
                  <c:v>0.46499999999999453</c:v>
                </c:pt>
                <c:pt idx="466">
                  <c:v>0.46599999999999453</c:v>
                </c:pt>
                <c:pt idx="467">
                  <c:v>0.46699999999999453</c:v>
                </c:pt>
                <c:pt idx="468">
                  <c:v>0.46799999999999448</c:v>
                </c:pt>
                <c:pt idx="469">
                  <c:v>0.46899999999999448</c:v>
                </c:pt>
                <c:pt idx="470">
                  <c:v>0.46999999999999442</c:v>
                </c:pt>
                <c:pt idx="471">
                  <c:v>0.47099999999999442</c:v>
                </c:pt>
                <c:pt idx="472">
                  <c:v>0.47199999999999442</c:v>
                </c:pt>
                <c:pt idx="473">
                  <c:v>0.47299999999999437</c:v>
                </c:pt>
                <c:pt idx="474">
                  <c:v>0.47399999999999437</c:v>
                </c:pt>
                <c:pt idx="475">
                  <c:v>0.47499999999999432</c:v>
                </c:pt>
                <c:pt idx="476">
                  <c:v>0.47599999999999432</c:v>
                </c:pt>
                <c:pt idx="477">
                  <c:v>0.47699999999999432</c:v>
                </c:pt>
                <c:pt idx="478">
                  <c:v>0.47799999999999426</c:v>
                </c:pt>
                <c:pt idx="479">
                  <c:v>0.47899999999999426</c:v>
                </c:pt>
                <c:pt idx="480">
                  <c:v>0.47999999999999421</c:v>
                </c:pt>
                <c:pt idx="481">
                  <c:v>0.48099999999999421</c:v>
                </c:pt>
                <c:pt idx="482">
                  <c:v>0.48199999999999421</c:v>
                </c:pt>
                <c:pt idx="483">
                  <c:v>0.48299999999999416</c:v>
                </c:pt>
                <c:pt idx="484">
                  <c:v>0.48399999999999416</c:v>
                </c:pt>
                <c:pt idx="485">
                  <c:v>0.4849999999999941</c:v>
                </c:pt>
                <c:pt idx="486">
                  <c:v>0.4859999999999941</c:v>
                </c:pt>
                <c:pt idx="487">
                  <c:v>0.4869999999999941</c:v>
                </c:pt>
                <c:pt idx="488">
                  <c:v>0.48799999999999405</c:v>
                </c:pt>
                <c:pt idx="489">
                  <c:v>0.48899999999999405</c:v>
                </c:pt>
                <c:pt idx="490">
                  <c:v>0.489999999999994</c:v>
                </c:pt>
                <c:pt idx="491">
                  <c:v>0.490999999999994</c:v>
                </c:pt>
                <c:pt idx="492">
                  <c:v>0.491999999999994</c:v>
                </c:pt>
                <c:pt idx="493">
                  <c:v>0.49299999999999394</c:v>
                </c:pt>
                <c:pt idx="494">
                  <c:v>0.49399999999999394</c:v>
                </c:pt>
                <c:pt idx="495">
                  <c:v>0.49499999999999389</c:v>
                </c:pt>
                <c:pt idx="496">
                  <c:v>0.49599999999999389</c:v>
                </c:pt>
                <c:pt idx="497">
                  <c:v>0.49699999999999389</c:v>
                </c:pt>
                <c:pt idx="498">
                  <c:v>0.49799999999999384</c:v>
                </c:pt>
                <c:pt idx="499">
                  <c:v>0.49899999999999384</c:v>
                </c:pt>
                <c:pt idx="500">
                  <c:v>0.49999999999999378</c:v>
                </c:pt>
                <c:pt idx="501">
                  <c:v>0.50099999999999378</c:v>
                </c:pt>
                <c:pt idx="502">
                  <c:v>0.50199999999999378</c:v>
                </c:pt>
                <c:pt idx="503">
                  <c:v>0.50299999999999379</c:v>
                </c:pt>
                <c:pt idx="504">
                  <c:v>0.50399999999999368</c:v>
                </c:pt>
                <c:pt idx="505">
                  <c:v>0.50499999999999368</c:v>
                </c:pt>
                <c:pt idx="506">
                  <c:v>0.50599999999999368</c:v>
                </c:pt>
                <c:pt idx="507">
                  <c:v>0.50699999999999368</c:v>
                </c:pt>
                <c:pt idx="508">
                  <c:v>0.50799999999999368</c:v>
                </c:pt>
                <c:pt idx="509">
                  <c:v>0.50899999999999357</c:v>
                </c:pt>
                <c:pt idx="510">
                  <c:v>0.50999999999999357</c:v>
                </c:pt>
                <c:pt idx="511">
                  <c:v>0.51099999999999357</c:v>
                </c:pt>
                <c:pt idx="512">
                  <c:v>0.51199999999999357</c:v>
                </c:pt>
                <c:pt idx="513">
                  <c:v>0.51299999999999357</c:v>
                </c:pt>
                <c:pt idx="514">
                  <c:v>0.51399999999999346</c:v>
                </c:pt>
                <c:pt idx="515">
                  <c:v>0.51499999999999346</c:v>
                </c:pt>
                <c:pt idx="516">
                  <c:v>0.51599999999999346</c:v>
                </c:pt>
                <c:pt idx="517">
                  <c:v>0.51699999999999346</c:v>
                </c:pt>
                <c:pt idx="518">
                  <c:v>0.51799999999999347</c:v>
                </c:pt>
                <c:pt idx="519">
                  <c:v>0.51899999999999336</c:v>
                </c:pt>
                <c:pt idx="520">
                  <c:v>0.51999999999999336</c:v>
                </c:pt>
                <c:pt idx="521">
                  <c:v>0.52099999999999336</c:v>
                </c:pt>
                <c:pt idx="522">
                  <c:v>0.52199999999999336</c:v>
                </c:pt>
                <c:pt idx="523">
                  <c:v>0.52299999999999336</c:v>
                </c:pt>
                <c:pt idx="524">
                  <c:v>0.52399999999999325</c:v>
                </c:pt>
                <c:pt idx="525">
                  <c:v>0.52499999999999325</c:v>
                </c:pt>
                <c:pt idx="526">
                  <c:v>0.52599999999999325</c:v>
                </c:pt>
                <c:pt idx="527">
                  <c:v>0.52699999999999325</c:v>
                </c:pt>
                <c:pt idx="528">
                  <c:v>0.52799999999999325</c:v>
                </c:pt>
                <c:pt idx="529">
                  <c:v>0.52899999999999314</c:v>
                </c:pt>
                <c:pt idx="530">
                  <c:v>0.52999999999999314</c:v>
                </c:pt>
                <c:pt idx="531">
                  <c:v>0.53099999999999314</c:v>
                </c:pt>
                <c:pt idx="532">
                  <c:v>0.53199999999999315</c:v>
                </c:pt>
                <c:pt idx="533">
                  <c:v>0.53299999999999315</c:v>
                </c:pt>
                <c:pt idx="534">
                  <c:v>0.53399999999999304</c:v>
                </c:pt>
                <c:pt idx="535">
                  <c:v>0.53499999999999304</c:v>
                </c:pt>
                <c:pt idx="536">
                  <c:v>0.53599999999999304</c:v>
                </c:pt>
                <c:pt idx="537">
                  <c:v>0.53699999999999304</c:v>
                </c:pt>
                <c:pt idx="538">
                  <c:v>0.53799999999999304</c:v>
                </c:pt>
                <c:pt idx="539">
                  <c:v>0.53899999999999293</c:v>
                </c:pt>
                <c:pt idx="540">
                  <c:v>0.53999999999999293</c:v>
                </c:pt>
                <c:pt idx="541">
                  <c:v>0.54099999999999293</c:v>
                </c:pt>
                <c:pt idx="542">
                  <c:v>0.54199999999999293</c:v>
                </c:pt>
                <c:pt idx="543">
                  <c:v>0.54299999999999293</c:v>
                </c:pt>
                <c:pt idx="544">
                  <c:v>0.54399999999999282</c:v>
                </c:pt>
                <c:pt idx="545">
                  <c:v>0.54499999999999282</c:v>
                </c:pt>
                <c:pt idx="546">
                  <c:v>0.54599999999999282</c:v>
                </c:pt>
                <c:pt idx="547">
                  <c:v>0.54699999999999283</c:v>
                </c:pt>
                <c:pt idx="548">
                  <c:v>0.54799999999999283</c:v>
                </c:pt>
                <c:pt idx="549">
                  <c:v>0.54899999999999272</c:v>
                </c:pt>
                <c:pt idx="550">
                  <c:v>0.54999999999999272</c:v>
                </c:pt>
                <c:pt idx="551">
                  <c:v>0.55099999999999272</c:v>
                </c:pt>
                <c:pt idx="552">
                  <c:v>0.55199999999999272</c:v>
                </c:pt>
                <c:pt idx="553">
                  <c:v>0.55299999999999272</c:v>
                </c:pt>
                <c:pt idx="554">
                  <c:v>0.55399999999999261</c:v>
                </c:pt>
                <c:pt idx="555">
                  <c:v>0.55499999999999261</c:v>
                </c:pt>
                <c:pt idx="556">
                  <c:v>0.55599999999999261</c:v>
                </c:pt>
                <c:pt idx="557">
                  <c:v>0.55699999999999261</c:v>
                </c:pt>
                <c:pt idx="558">
                  <c:v>0.55799999999999261</c:v>
                </c:pt>
                <c:pt idx="559">
                  <c:v>0.5589999999999925</c:v>
                </c:pt>
                <c:pt idx="560">
                  <c:v>0.5599999999999925</c:v>
                </c:pt>
                <c:pt idx="561">
                  <c:v>0.5609999999999925</c:v>
                </c:pt>
                <c:pt idx="562">
                  <c:v>0.56199999999999251</c:v>
                </c:pt>
                <c:pt idx="563">
                  <c:v>0.56299999999999251</c:v>
                </c:pt>
                <c:pt idx="564">
                  <c:v>0.5639999999999924</c:v>
                </c:pt>
                <c:pt idx="565">
                  <c:v>0.5649999999999924</c:v>
                </c:pt>
                <c:pt idx="566">
                  <c:v>0.5659999999999924</c:v>
                </c:pt>
                <c:pt idx="567">
                  <c:v>0.5669999999999924</c:v>
                </c:pt>
                <c:pt idx="568">
                  <c:v>0.5679999999999924</c:v>
                </c:pt>
                <c:pt idx="569">
                  <c:v>0.56899999999999229</c:v>
                </c:pt>
                <c:pt idx="570">
                  <c:v>0.56999999999999229</c:v>
                </c:pt>
                <c:pt idx="571">
                  <c:v>0.57099999999999229</c:v>
                </c:pt>
                <c:pt idx="572">
                  <c:v>0.57199999999999229</c:v>
                </c:pt>
                <c:pt idx="573">
                  <c:v>0.57299999999999229</c:v>
                </c:pt>
                <c:pt idx="574">
                  <c:v>0.57399999999999218</c:v>
                </c:pt>
                <c:pt idx="575">
                  <c:v>0.57499999999999218</c:v>
                </c:pt>
                <c:pt idx="576">
                  <c:v>0.57599999999999218</c:v>
                </c:pt>
                <c:pt idx="577">
                  <c:v>0.57699999999999219</c:v>
                </c:pt>
                <c:pt idx="578">
                  <c:v>0.57799999999999219</c:v>
                </c:pt>
                <c:pt idx="579">
                  <c:v>0.57899999999999208</c:v>
                </c:pt>
                <c:pt idx="580">
                  <c:v>0.57999999999999208</c:v>
                </c:pt>
                <c:pt idx="581">
                  <c:v>0.58099999999999208</c:v>
                </c:pt>
                <c:pt idx="582">
                  <c:v>0.58199999999999208</c:v>
                </c:pt>
                <c:pt idx="583">
                  <c:v>0.58299999999999208</c:v>
                </c:pt>
                <c:pt idx="584">
                  <c:v>0.58399999999999197</c:v>
                </c:pt>
                <c:pt idx="585">
                  <c:v>0.58499999999999197</c:v>
                </c:pt>
                <c:pt idx="586">
                  <c:v>0.58599999999999197</c:v>
                </c:pt>
                <c:pt idx="587">
                  <c:v>0.58699999999999197</c:v>
                </c:pt>
                <c:pt idx="588">
                  <c:v>0.58799999999999197</c:v>
                </c:pt>
                <c:pt idx="589">
                  <c:v>0.58899999999999186</c:v>
                </c:pt>
                <c:pt idx="590">
                  <c:v>0.58999999999999186</c:v>
                </c:pt>
                <c:pt idx="591">
                  <c:v>0.59099999999999187</c:v>
                </c:pt>
                <c:pt idx="592">
                  <c:v>0.59199999999999187</c:v>
                </c:pt>
                <c:pt idx="593">
                  <c:v>0.59299999999999187</c:v>
                </c:pt>
                <c:pt idx="594">
                  <c:v>0.59399999999999176</c:v>
                </c:pt>
                <c:pt idx="595">
                  <c:v>0.59499999999999176</c:v>
                </c:pt>
                <c:pt idx="596">
                  <c:v>0.59599999999999176</c:v>
                </c:pt>
                <c:pt idx="597">
                  <c:v>0.59699999999999176</c:v>
                </c:pt>
                <c:pt idx="598">
                  <c:v>0.59799999999999176</c:v>
                </c:pt>
                <c:pt idx="599">
                  <c:v>0.59899999999999165</c:v>
                </c:pt>
                <c:pt idx="600">
                  <c:v>0.59999999999999165</c:v>
                </c:pt>
                <c:pt idx="601">
                  <c:v>0.60099999999999165</c:v>
                </c:pt>
                <c:pt idx="602">
                  <c:v>0.60199999999999165</c:v>
                </c:pt>
                <c:pt idx="603">
                  <c:v>0.60299999999999165</c:v>
                </c:pt>
                <c:pt idx="604">
                  <c:v>0.60399999999999165</c:v>
                </c:pt>
                <c:pt idx="605">
                  <c:v>0.60499999999999154</c:v>
                </c:pt>
                <c:pt idx="606">
                  <c:v>0.60599999999999155</c:v>
                </c:pt>
                <c:pt idx="607">
                  <c:v>0.60699999999999155</c:v>
                </c:pt>
                <c:pt idx="608">
                  <c:v>0.60799999999999155</c:v>
                </c:pt>
                <c:pt idx="609">
                  <c:v>0.60899999999999155</c:v>
                </c:pt>
                <c:pt idx="610">
                  <c:v>0.60999999999999144</c:v>
                </c:pt>
                <c:pt idx="611">
                  <c:v>0.61099999999999144</c:v>
                </c:pt>
                <c:pt idx="612">
                  <c:v>0.61199999999999144</c:v>
                </c:pt>
                <c:pt idx="613">
                  <c:v>0.61299999999999144</c:v>
                </c:pt>
                <c:pt idx="614">
                  <c:v>0.61399999999999144</c:v>
                </c:pt>
                <c:pt idx="615">
                  <c:v>0.61499999999999133</c:v>
                </c:pt>
                <c:pt idx="616">
                  <c:v>0.61599999999999133</c:v>
                </c:pt>
                <c:pt idx="617">
                  <c:v>0.61699999999999133</c:v>
                </c:pt>
                <c:pt idx="618">
                  <c:v>0.61799999999999133</c:v>
                </c:pt>
                <c:pt idx="619">
                  <c:v>0.61899999999999133</c:v>
                </c:pt>
                <c:pt idx="620">
                  <c:v>0.61999999999999122</c:v>
                </c:pt>
                <c:pt idx="621">
                  <c:v>0.62099999999999123</c:v>
                </c:pt>
                <c:pt idx="622">
                  <c:v>0.62199999999999123</c:v>
                </c:pt>
                <c:pt idx="623">
                  <c:v>0.62299999999999123</c:v>
                </c:pt>
                <c:pt idx="624">
                  <c:v>0.62399999999999123</c:v>
                </c:pt>
                <c:pt idx="625">
                  <c:v>0.62499999999999112</c:v>
                </c:pt>
                <c:pt idx="626">
                  <c:v>0.62599999999999112</c:v>
                </c:pt>
                <c:pt idx="627">
                  <c:v>0.62699999999999112</c:v>
                </c:pt>
                <c:pt idx="628">
                  <c:v>0.62799999999999112</c:v>
                </c:pt>
                <c:pt idx="629">
                  <c:v>0.62899999999999112</c:v>
                </c:pt>
                <c:pt idx="630">
                  <c:v>0.62999999999999101</c:v>
                </c:pt>
                <c:pt idx="631">
                  <c:v>0.63099999999999101</c:v>
                </c:pt>
                <c:pt idx="632">
                  <c:v>0.63199999999999101</c:v>
                </c:pt>
                <c:pt idx="633">
                  <c:v>0.63299999999999101</c:v>
                </c:pt>
                <c:pt idx="634">
                  <c:v>0.63399999999999102</c:v>
                </c:pt>
                <c:pt idx="635">
                  <c:v>0.63499999999999091</c:v>
                </c:pt>
                <c:pt idx="636">
                  <c:v>0.63599999999999091</c:v>
                </c:pt>
                <c:pt idx="637">
                  <c:v>0.63699999999999091</c:v>
                </c:pt>
                <c:pt idx="638">
                  <c:v>0.63799999999999091</c:v>
                </c:pt>
                <c:pt idx="639">
                  <c:v>0.63899999999999091</c:v>
                </c:pt>
                <c:pt idx="640">
                  <c:v>0.6399999999999908</c:v>
                </c:pt>
                <c:pt idx="641">
                  <c:v>0.6409999999999908</c:v>
                </c:pt>
                <c:pt idx="642">
                  <c:v>0.6419999999999908</c:v>
                </c:pt>
                <c:pt idx="643">
                  <c:v>0.6429999999999908</c:v>
                </c:pt>
                <c:pt idx="644">
                  <c:v>0.6439999999999908</c:v>
                </c:pt>
                <c:pt idx="645">
                  <c:v>0.64499999999999069</c:v>
                </c:pt>
                <c:pt idx="646">
                  <c:v>0.64599999999999069</c:v>
                </c:pt>
                <c:pt idx="647">
                  <c:v>0.64699999999999069</c:v>
                </c:pt>
                <c:pt idx="648">
                  <c:v>0.64799999999999069</c:v>
                </c:pt>
                <c:pt idx="649">
                  <c:v>0.6489999999999907</c:v>
                </c:pt>
                <c:pt idx="650">
                  <c:v>0.64999999999999059</c:v>
                </c:pt>
                <c:pt idx="651">
                  <c:v>0.65099999999999059</c:v>
                </c:pt>
                <c:pt idx="652">
                  <c:v>0.65199999999999059</c:v>
                </c:pt>
                <c:pt idx="653">
                  <c:v>0.65299999999999059</c:v>
                </c:pt>
                <c:pt idx="654">
                  <c:v>0.65399999999999059</c:v>
                </c:pt>
                <c:pt idx="655">
                  <c:v>0.65499999999999048</c:v>
                </c:pt>
                <c:pt idx="656">
                  <c:v>0.65599999999999048</c:v>
                </c:pt>
                <c:pt idx="657">
                  <c:v>0.65699999999999048</c:v>
                </c:pt>
                <c:pt idx="658">
                  <c:v>0.65799999999999048</c:v>
                </c:pt>
                <c:pt idx="659">
                  <c:v>0.65899999999999048</c:v>
                </c:pt>
                <c:pt idx="660">
                  <c:v>0.65999999999999037</c:v>
                </c:pt>
                <c:pt idx="661">
                  <c:v>0.66099999999999037</c:v>
                </c:pt>
                <c:pt idx="662">
                  <c:v>0.66199999999999037</c:v>
                </c:pt>
                <c:pt idx="663">
                  <c:v>0.66299999999999037</c:v>
                </c:pt>
                <c:pt idx="664">
                  <c:v>0.66399999999999038</c:v>
                </c:pt>
                <c:pt idx="665">
                  <c:v>0.66499999999999027</c:v>
                </c:pt>
                <c:pt idx="666">
                  <c:v>0.66599999999999027</c:v>
                </c:pt>
                <c:pt idx="667">
                  <c:v>0.66699999999999027</c:v>
                </c:pt>
                <c:pt idx="668">
                  <c:v>0.66799999999999027</c:v>
                </c:pt>
                <c:pt idx="669">
                  <c:v>0.66899999999999027</c:v>
                </c:pt>
                <c:pt idx="670">
                  <c:v>0.66999999999999016</c:v>
                </c:pt>
                <c:pt idx="671">
                  <c:v>0.67099999999999016</c:v>
                </c:pt>
                <c:pt idx="672">
                  <c:v>0.67199999999999016</c:v>
                </c:pt>
                <c:pt idx="673">
                  <c:v>0.67299999999999016</c:v>
                </c:pt>
                <c:pt idx="674">
                  <c:v>0.67399999999999016</c:v>
                </c:pt>
                <c:pt idx="675">
                  <c:v>0.67499999999999005</c:v>
                </c:pt>
                <c:pt idx="676">
                  <c:v>0.67599999999999005</c:v>
                </c:pt>
                <c:pt idx="677">
                  <c:v>0.67699999999999005</c:v>
                </c:pt>
                <c:pt idx="678">
                  <c:v>0.67799999999999006</c:v>
                </c:pt>
                <c:pt idx="679">
                  <c:v>0.67899999999999006</c:v>
                </c:pt>
                <c:pt idx="680">
                  <c:v>0.67999999999998995</c:v>
                </c:pt>
                <c:pt idx="681">
                  <c:v>0.68099999999998995</c:v>
                </c:pt>
                <c:pt idx="682">
                  <c:v>0.68199999999998995</c:v>
                </c:pt>
                <c:pt idx="683">
                  <c:v>0.68299999999998995</c:v>
                </c:pt>
                <c:pt idx="684">
                  <c:v>0.68399999999998995</c:v>
                </c:pt>
                <c:pt idx="685">
                  <c:v>0.68499999999998984</c:v>
                </c:pt>
                <c:pt idx="686">
                  <c:v>0.68599999999998984</c:v>
                </c:pt>
                <c:pt idx="687">
                  <c:v>0.68699999999998984</c:v>
                </c:pt>
                <c:pt idx="688">
                  <c:v>0.68799999999998984</c:v>
                </c:pt>
                <c:pt idx="689">
                  <c:v>0.68899999999998984</c:v>
                </c:pt>
                <c:pt idx="690">
                  <c:v>0.68999999999998973</c:v>
                </c:pt>
                <c:pt idx="691">
                  <c:v>0.69099999999998973</c:v>
                </c:pt>
                <c:pt idx="692">
                  <c:v>0.69199999999998973</c:v>
                </c:pt>
                <c:pt idx="693">
                  <c:v>0.69299999999998974</c:v>
                </c:pt>
                <c:pt idx="694">
                  <c:v>0.69399999999998974</c:v>
                </c:pt>
                <c:pt idx="695">
                  <c:v>0.69499999999998963</c:v>
                </c:pt>
                <c:pt idx="696">
                  <c:v>0.69599999999998963</c:v>
                </c:pt>
                <c:pt idx="697">
                  <c:v>0.69699999999998963</c:v>
                </c:pt>
                <c:pt idx="698">
                  <c:v>0.69799999999998963</c:v>
                </c:pt>
                <c:pt idx="699">
                  <c:v>0.69899999999998963</c:v>
                </c:pt>
                <c:pt idx="700">
                  <c:v>0.69999999999998952</c:v>
                </c:pt>
                <c:pt idx="701">
                  <c:v>0.70099999999998952</c:v>
                </c:pt>
                <c:pt idx="702">
                  <c:v>0.70199999999998952</c:v>
                </c:pt>
                <c:pt idx="703">
                  <c:v>0.70299999999998952</c:v>
                </c:pt>
                <c:pt idx="704">
                  <c:v>0.70399999999998952</c:v>
                </c:pt>
                <c:pt idx="705">
                  <c:v>0.70499999999998941</c:v>
                </c:pt>
                <c:pt idx="706">
                  <c:v>0.70599999999998941</c:v>
                </c:pt>
                <c:pt idx="707">
                  <c:v>0.70699999999998941</c:v>
                </c:pt>
                <c:pt idx="708">
                  <c:v>0.70799999999998942</c:v>
                </c:pt>
                <c:pt idx="709">
                  <c:v>0.70899999999998942</c:v>
                </c:pt>
                <c:pt idx="710">
                  <c:v>0.70999999999998931</c:v>
                </c:pt>
                <c:pt idx="711">
                  <c:v>0.71099999999998931</c:v>
                </c:pt>
                <c:pt idx="712">
                  <c:v>0.71199999999998931</c:v>
                </c:pt>
                <c:pt idx="713">
                  <c:v>0.71299999999998931</c:v>
                </c:pt>
                <c:pt idx="714">
                  <c:v>0.71399999999998931</c:v>
                </c:pt>
                <c:pt idx="715">
                  <c:v>0.7149999999999892</c:v>
                </c:pt>
                <c:pt idx="716">
                  <c:v>0.7159999999999892</c:v>
                </c:pt>
                <c:pt idx="717">
                  <c:v>0.7169999999999892</c:v>
                </c:pt>
                <c:pt idx="718">
                  <c:v>0.7179999999999892</c:v>
                </c:pt>
                <c:pt idx="719">
                  <c:v>0.7189999999999892</c:v>
                </c:pt>
                <c:pt idx="720">
                  <c:v>0.71999999999998909</c:v>
                </c:pt>
                <c:pt idx="721">
                  <c:v>0.72099999999998909</c:v>
                </c:pt>
                <c:pt idx="722">
                  <c:v>0.72199999999998909</c:v>
                </c:pt>
                <c:pt idx="723">
                  <c:v>0.7229999999999891</c:v>
                </c:pt>
                <c:pt idx="724">
                  <c:v>0.7239999999999891</c:v>
                </c:pt>
                <c:pt idx="725">
                  <c:v>0.72499999999998899</c:v>
                </c:pt>
                <c:pt idx="726">
                  <c:v>0.72599999999998899</c:v>
                </c:pt>
                <c:pt idx="727">
                  <c:v>0.72699999999998899</c:v>
                </c:pt>
                <c:pt idx="728">
                  <c:v>0.72799999999998899</c:v>
                </c:pt>
                <c:pt idx="729">
                  <c:v>0.72899999999998899</c:v>
                </c:pt>
                <c:pt idx="730">
                  <c:v>0.72999999999998888</c:v>
                </c:pt>
                <c:pt idx="731">
                  <c:v>0.73099999999998888</c:v>
                </c:pt>
                <c:pt idx="732">
                  <c:v>0.73199999999998888</c:v>
                </c:pt>
                <c:pt idx="733">
                  <c:v>0.73299999999998888</c:v>
                </c:pt>
                <c:pt idx="734">
                  <c:v>0.73399999999998888</c:v>
                </c:pt>
                <c:pt idx="735">
                  <c:v>0.73499999999998877</c:v>
                </c:pt>
                <c:pt idx="736">
                  <c:v>0.73599999999998877</c:v>
                </c:pt>
                <c:pt idx="737">
                  <c:v>0.73699999999998878</c:v>
                </c:pt>
                <c:pt idx="738">
                  <c:v>0.73799999999998878</c:v>
                </c:pt>
                <c:pt idx="739">
                  <c:v>0.73899999999998878</c:v>
                </c:pt>
                <c:pt idx="740">
                  <c:v>0.73999999999998867</c:v>
                </c:pt>
                <c:pt idx="741">
                  <c:v>0.74099999999998867</c:v>
                </c:pt>
                <c:pt idx="742">
                  <c:v>0.74199999999998867</c:v>
                </c:pt>
                <c:pt idx="743">
                  <c:v>0.74299999999998867</c:v>
                </c:pt>
                <c:pt idx="744">
                  <c:v>0.74399999999998867</c:v>
                </c:pt>
                <c:pt idx="745">
                  <c:v>0.74499999999998856</c:v>
                </c:pt>
                <c:pt idx="746">
                  <c:v>0.74599999999998856</c:v>
                </c:pt>
                <c:pt idx="747">
                  <c:v>0.74699999999998856</c:v>
                </c:pt>
                <c:pt idx="748">
                  <c:v>0.74799999999998856</c:v>
                </c:pt>
                <c:pt idx="749">
                  <c:v>0.74899999999998856</c:v>
                </c:pt>
                <c:pt idx="750">
                  <c:v>0.74999999999998845</c:v>
                </c:pt>
                <c:pt idx="751">
                  <c:v>0.75099999999998845</c:v>
                </c:pt>
                <c:pt idx="752">
                  <c:v>0.75199999999998846</c:v>
                </c:pt>
                <c:pt idx="753">
                  <c:v>0.75299999999998846</c:v>
                </c:pt>
                <c:pt idx="754">
                  <c:v>0.75399999999998846</c:v>
                </c:pt>
                <c:pt idx="755">
                  <c:v>0.75499999999998835</c:v>
                </c:pt>
                <c:pt idx="756">
                  <c:v>0.75599999999998835</c:v>
                </c:pt>
                <c:pt idx="757">
                  <c:v>0.75699999999998835</c:v>
                </c:pt>
                <c:pt idx="758">
                  <c:v>0.75799999999998835</c:v>
                </c:pt>
                <c:pt idx="759">
                  <c:v>0.75899999999998835</c:v>
                </c:pt>
                <c:pt idx="760">
                  <c:v>0.75999999999998824</c:v>
                </c:pt>
                <c:pt idx="761">
                  <c:v>0.76099999999998824</c:v>
                </c:pt>
                <c:pt idx="762">
                  <c:v>0.76199999999998824</c:v>
                </c:pt>
                <c:pt idx="763">
                  <c:v>0.76299999999998824</c:v>
                </c:pt>
                <c:pt idx="764">
                  <c:v>0.76399999999998824</c:v>
                </c:pt>
                <c:pt idx="765">
                  <c:v>0.76499999999998813</c:v>
                </c:pt>
                <c:pt idx="766">
                  <c:v>0.76599999999998813</c:v>
                </c:pt>
                <c:pt idx="767">
                  <c:v>0.76699999999998814</c:v>
                </c:pt>
                <c:pt idx="768">
                  <c:v>0.76799999999998814</c:v>
                </c:pt>
                <c:pt idx="769">
                  <c:v>0.76899999999998814</c:v>
                </c:pt>
                <c:pt idx="770">
                  <c:v>0.76999999999998803</c:v>
                </c:pt>
                <c:pt idx="771">
                  <c:v>0.77099999999998803</c:v>
                </c:pt>
                <c:pt idx="772">
                  <c:v>0.77199999999998803</c:v>
                </c:pt>
                <c:pt idx="773">
                  <c:v>0.77299999999998803</c:v>
                </c:pt>
                <c:pt idx="774">
                  <c:v>0.77399999999998803</c:v>
                </c:pt>
                <c:pt idx="775">
                  <c:v>0.77499999999998792</c:v>
                </c:pt>
                <c:pt idx="776">
                  <c:v>0.77599999999998792</c:v>
                </c:pt>
                <c:pt idx="777">
                  <c:v>0.77699999999998792</c:v>
                </c:pt>
                <c:pt idx="778">
                  <c:v>0.77799999999998792</c:v>
                </c:pt>
                <c:pt idx="779">
                  <c:v>0.77899999999998792</c:v>
                </c:pt>
                <c:pt idx="780">
                  <c:v>0.77999999999998781</c:v>
                </c:pt>
                <c:pt idx="781">
                  <c:v>0.78099999999998782</c:v>
                </c:pt>
                <c:pt idx="782">
                  <c:v>0.78199999999998782</c:v>
                </c:pt>
                <c:pt idx="783">
                  <c:v>0.78299999999998782</c:v>
                </c:pt>
                <c:pt idx="784">
                  <c:v>0.78399999999998782</c:v>
                </c:pt>
                <c:pt idx="785">
                  <c:v>0.78499999999998771</c:v>
                </c:pt>
                <c:pt idx="786">
                  <c:v>0.78599999999998771</c:v>
                </c:pt>
                <c:pt idx="787">
                  <c:v>0.78699999999998771</c:v>
                </c:pt>
                <c:pt idx="788">
                  <c:v>0.78799999999998771</c:v>
                </c:pt>
                <c:pt idx="789">
                  <c:v>0.78899999999998771</c:v>
                </c:pt>
                <c:pt idx="790">
                  <c:v>0.7899999999999876</c:v>
                </c:pt>
                <c:pt idx="791">
                  <c:v>0.7909999999999876</c:v>
                </c:pt>
                <c:pt idx="792">
                  <c:v>0.7919999999999876</c:v>
                </c:pt>
                <c:pt idx="793">
                  <c:v>0.7929999999999876</c:v>
                </c:pt>
                <c:pt idx="794">
                  <c:v>0.7939999999999876</c:v>
                </c:pt>
                <c:pt idx="795">
                  <c:v>0.79499999999998749</c:v>
                </c:pt>
                <c:pt idx="796">
                  <c:v>0.7959999999999875</c:v>
                </c:pt>
                <c:pt idx="797">
                  <c:v>0.7969999999999875</c:v>
                </c:pt>
                <c:pt idx="798">
                  <c:v>0.7979999999999875</c:v>
                </c:pt>
                <c:pt idx="799">
                  <c:v>0.7989999999999875</c:v>
                </c:pt>
                <c:pt idx="800">
                  <c:v>0.79999999999998739</c:v>
                </c:pt>
                <c:pt idx="801">
                  <c:v>0.80099999999998739</c:v>
                </c:pt>
                <c:pt idx="802">
                  <c:v>0.80199999999998739</c:v>
                </c:pt>
                <c:pt idx="803">
                  <c:v>0.80299999999998739</c:v>
                </c:pt>
                <c:pt idx="804">
                  <c:v>0.80399999999998739</c:v>
                </c:pt>
                <c:pt idx="805">
                  <c:v>0.80499999999998728</c:v>
                </c:pt>
                <c:pt idx="806">
                  <c:v>0.80599999999998728</c:v>
                </c:pt>
                <c:pt idx="807">
                  <c:v>0.80699999999998728</c:v>
                </c:pt>
                <c:pt idx="808">
                  <c:v>0.80799999999998728</c:v>
                </c:pt>
                <c:pt idx="809">
                  <c:v>0.80899999999998728</c:v>
                </c:pt>
                <c:pt idx="810">
                  <c:v>0.80999999999998717</c:v>
                </c:pt>
                <c:pt idx="811">
                  <c:v>0.81099999999998718</c:v>
                </c:pt>
                <c:pt idx="812">
                  <c:v>0.81199999999998718</c:v>
                </c:pt>
                <c:pt idx="813">
                  <c:v>0.81299999999998718</c:v>
                </c:pt>
                <c:pt idx="814">
                  <c:v>0.81399999999998718</c:v>
                </c:pt>
                <c:pt idx="815">
                  <c:v>0.81499999999998707</c:v>
                </c:pt>
                <c:pt idx="816">
                  <c:v>0.81599999999998707</c:v>
                </c:pt>
                <c:pt idx="817">
                  <c:v>0.81699999999998707</c:v>
                </c:pt>
                <c:pt idx="818">
                  <c:v>0.81799999999998707</c:v>
                </c:pt>
                <c:pt idx="819">
                  <c:v>0.81899999999998707</c:v>
                </c:pt>
                <c:pt idx="820">
                  <c:v>0.81999999999998696</c:v>
                </c:pt>
                <c:pt idx="821">
                  <c:v>0.82099999999998696</c:v>
                </c:pt>
                <c:pt idx="822">
                  <c:v>0.82199999999998696</c:v>
                </c:pt>
                <c:pt idx="823">
                  <c:v>0.82299999999998696</c:v>
                </c:pt>
                <c:pt idx="824">
                  <c:v>0.82399999999998697</c:v>
                </c:pt>
                <c:pt idx="825">
                  <c:v>0.82499999999998685</c:v>
                </c:pt>
                <c:pt idx="826">
                  <c:v>0.82599999999998686</c:v>
                </c:pt>
                <c:pt idx="827">
                  <c:v>0.82699999999998686</c:v>
                </c:pt>
                <c:pt idx="828">
                  <c:v>0.82799999999998686</c:v>
                </c:pt>
                <c:pt idx="829">
                  <c:v>0.82899999999998686</c:v>
                </c:pt>
                <c:pt idx="830">
                  <c:v>0.82999999999998675</c:v>
                </c:pt>
                <c:pt idx="831">
                  <c:v>0.83099999999998675</c:v>
                </c:pt>
                <c:pt idx="832">
                  <c:v>0.83199999999998675</c:v>
                </c:pt>
                <c:pt idx="833">
                  <c:v>0.83299999999998675</c:v>
                </c:pt>
                <c:pt idx="834">
                  <c:v>0.83399999999998675</c:v>
                </c:pt>
                <c:pt idx="835">
                  <c:v>0.83499999999998664</c:v>
                </c:pt>
                <c:pt idx="836">
                  <c:v>0.83599999999998664</c:v>
                </c:pt>
                <c:pt idx="837">
                  <c:v>0.83699999999998664</c:v>
                </c:pt>
                <c:pt idx="838">
                  <c:v>0.83799999999998664</c:v>
                </c:pt>
                <c:pt idx="839">
                  <c:v>0.83899999999998665</c:v>
                </c:pt>
                <c:pt idx="840">
                  <c:v>0.83999999999998654</c:v>
                </c:pt>
                <c:pt idx="841">
                  <c:v>0.84099999999998654</c:v>
                </c:pt>
                <c:pt idx="842">
                  <c:v>0.84199999999998654</c:v>
                </c:pt>
                <c:pt idx="843">
                  <c:v>0.84299999999998654</c:v>
                </c:pt>
                <c:pt idx="844">
                  <c:v>0.84399999999998654</c:v>
                </c:pt>
                <c:pt idx="845">
                  <c:v>0.84499999999998643</c:v>
                </c:pt>
                <c:pt idx="846">
                  <c:v>0.84599999999998643</c:v>
                </c:pt>
                <c:pt idx="847">
                  <c:v>0.84699999999998643</c:v>
                </c:pt>
                <c:pt idx="848">
                  <c:v>0.84799999999998643</c:v>
                </c:pt>
                <c:pt idx="849">
                  <c:v>0.84899999999998643</c:v>
                </c:pt>
                <c:pt idx="850">
                  <c:v>0.84999999999998632</c:v>
                </c:pt>
                <c:pt idx="851">
                  <c:v>0.85099999999998632</c:v>
                </c:pt>
                <c:pt idx="852">
                  <c:v>0.85199999999998632</c:v>
                </c:pt>
                <c:pt idx="853">
                  <c:v>0.85299999999998632</c:v>
                </c:pt>
                <c:pt idx="854">
                  <c:v>0.85399999999998633</c:v>
                </c:pt>
                <c:pt idx="855">
                  <c:v>0.85499999999998622</c:v>
                </c:pt>
                <c:pt idx="856">
                  <c:v>0.85599999999998622</c:v>
                </c:pt>
                <c:pt idx="857">
                  <c:v>0.85699999999998622</c:v>
                </c:pt>
                <c:pt idx="858">
                  <c:v>0.85799999999998622</c:v>
                </c:pt>
                <c:pt idx="859">
                  <c:v>0.85899999999998622</c:v>
                </c:pt>
                <c:pt idx="860">
                  <c:v>0.85999999999998611</c:v>
                </c:pt>
                <c:pt idx="861">
                  <c:v>0.86099999999998611</c:v>
                </c:pt>
                <c:pt idx="862">
                  <c:v>0.86199999999998611</c:v>
                </c:pt>
                <c:pt idx="863">
                  <c:v>0.86299999999998611</c:v>
                </c:pt>
                <c:pt idx="864">
                  <c:v>0.86399999999998611</c:v>
                </c:pt>
                <c:pt idx="865">
                  <c:v>0.864999999999986</c:v>
                </c:pt>
                <c:pt idx="866">
                  <c:v>0.865999999999986</c:v>
                </c:pt>
                <c:pt idx="867">
                  <c:v>0.866999999999986</c:v>
                </c:pt>
                <c:pt idx="868">
                  <c:v>0.867999999999986</c:v>
                </c:pt>
                <c:pt idx="869">
                  <c:v>0.86899999999998601</c:v>
                </c:pt>
                <c:pt idx="870">
                  <c:v>0.8699999999999859</c:v>
                </c:pt>
                <c:pt idx="871">
                  <c:v>0.8709999999999859</c:v>
                </c:pt>
                <c:pt idx="872">
                  <c:v>0.8719999999999859</c:v>
                </c:pt>
                <c:pt idx="873">
                  <c:v>0.8729999999999859</c:v>
                </c:pt>
                <c:pt idx="874">
                  <c:v>0.8739999999999859</c:v>
                </c:pt>
                <c:pt idx="875">
                  <c:v>0.87499999999998579</c:v>
                </c:pt>
                <c:pt idx="876">
                  <c:v>0.87599999999998579</c:v>
                </c:pt>
                <c:pt idx="877">
                  <c:v>0.87699999999998579</c:v>
                </c:pt>
                <c:pt idx="878">
                  <c:v>0.87799999999998579</c:v>
                </c:pt>
                <c:pt idx="879">
                  <c:v>0.87899999999998579</c:v>
                </c:pt>
                <c:pt idx="880">
                  <c:v>0.87999999999998568</c:v>
                </c:pt>
                <c:pt idx="881">
                  <c:v>0.88099999999998568</c:v>
                </c:pt>
                <c:pt idx="882">
                  <c:v>0.88199999999998568</c:v>
                </c:pt>
                <c:pt idx="883">
                  <c:v>0.88299999999998569</c:v>
                </c:pt>
                <c:pt idx="884">
                  <c:v>0.88399999999998569</c:v>
                </c:pt>
                <c:pt idx="885">
                  <c:v>0.88499999999998558</c:v>
                </c:pt>
                <c:pt idx="886">
                  <c:v>0.88599999999998558</c:v>
                </c:pt>
                <c:pt idx="887">
                  <c:v>0.88699999999998558</c:v>
                </c:pt>
                <c:pt idx="888">
                  <c:v>0.88799999999998558</c:v>
                </c:pt>
                <c:pt idx="889">
                  <c:v>0.88899999999998558</c:v>
                </c:pt>
                <c:pt idx="890">
                  <c:v>0.88999999999998547</c:v>
                </c:pt>
                <c:pt idx="891">
                  <c:v>0.89099999999998547</c:v>
                </c:pt>
                <c:pt idx="892">
                  <c:v>0.89199999999998547</c:v>
                </c:pt>
                <c:pt idx="893">
                  <c:v>0.89299999999998547</c:v>
                </c:pt>
                <c:pt idx="894">
                  <c:v>0.89399999999998547</c:v>
                </c:pt>
                <c:pt idx="895">
                  <c:v>0.89499999999998536</c:v>
                </c:pt>
                <c:pt idx="896">
                  <c:v>0.89599999999998536</c:v>
                </c:pt>
                <c:pt idx="897">
                  <c:v>0.89699999999998536</c:v>
                </c:pt>
                <c:pt idx="898">
                  <c:v>0.89799999999998537</c:v>
                </c:pt>
                <c:pt idx="899">
                  <c:v>0.89899999999998537</c:v>
                </c:pt>
                <c:pt idx="900">
                  <c:v>0.89999999999998526</c:v>
                </c:pt>
                <c:pt idx="901">
                  <c:v>0.90099999999998526</c:v>
                </c:pt>
                <c:pt idx="902">
                  <c:v>0.90199999999998526</c:v>
                </c:pt>
                <c:pt idx="903">
                  <c:v>0.90299999999998526</c:v>
                </c:pt>
                <c:pt idx="904">
                  <c:v>0.90399999999998526</c:v>
                </c:pt>
                <c:pt idx="905">
                  <c:v>0.90499999999998515</c:v>
                </c:pt>
                <c:pt idx="906">
                  <c:v>0.90599999999998515</c:v>
                </c:pt>
                <c:pt idx="907">
                  <c:v>0.90699999999998515</c:v>
                </c:pt>
                <c:pt idx="908">
                  <c:v>0.90799999999998515</c:v>
                </c:pt>
                <c:pt idx="909">
                  <c:v>0.90899999999998515</c:v>
                </c:pt>
                <c:pt idx="910">
                  <c:v>0.90999999999998504</c:v>
                </c:pt>
                <c:pt idx="911">
                  <c:v>0.91099999999998504</c:v>
                </c:pt>
                <c:pt idx="912">
                  <c:v>0.91199999999998504</c:v>
                </c:pt>
                <c:pt idx="913">
                  <c:v>0.91299999999998505</c:v>
                </c:pt>
                <c:pt idx="914">
                  <c:v>0.91399999999998505</c:v>
                </c:pt>
                <c:pt idx="915">
                  <c:v>0.91499999999998494</c:v>
                </c:pt>
                <c:pt idx="916">
                  <c:v>0.91599999999998494</c:v>
                </c:pt>
                <c:pt idx="917">
                  <c:v>0.91699999999998494</c:v>
                </c:pt>
                <c:pt idx="918">
                  <c:v>0.91799999999998494</c:v>
                </c:pt>
                <c:pt idx="919">
                  <c:v>0.91899999999998494</c:v>
                </c:pt>
                <c:pt idx="920">
                  <c:v>0.91999999999998483</c:v>
                </c:pt>
                <c:pt idx="921">
                  <c:v>0.92099999999998483</c:v>
                </c:pt>
                <c:pt idx="922">
                  <c:v>0.92199999999998483</c:v>
                </c:pt>
                <c:pt idx="923">
                  <c:v>0.92299999999998483</c:v>
                </c:pt>
                <c:pt idx="924">
                  <c:v>0.92399999999998483</c:v>
                </c:pt>
                <c:pt idx="925">
                  <c:v>0.92499999999998472</c:v>
                </c:pt>
                <c:pt idx="926">
                  <c:v>0.92599999999998472</c:v>
                </c:pt>
                <c:pt idx="927">
                  <c:v>0.92699999999998473</c:v>
                </c:pt>
                <c:pt idx="928">
                  <c:v>0.92799999999998473</c:v>
                </c:pt>
                <c:pt idx="929">
                  <c:v>0.92899999999998473</c:v>
                </c:pt>
                <c:pt idx="930">
                  <c:v>0.92999999999998462</c:v>
                </c:pt>
                <c:pt idx="931">
                  <c:v>0.93099999999998462</c:v>
                </c:pt>
                <c:pt idx="932">
                  <c:v>0.93199999999998462</c:v>
                </c:pt>
                <c:pt idx="933">
                  <c:v>0.93299999999998462</c:v>
                </c:pt>
                <c:pt idx="934">
                  <c:v>0.93399999999998462</c:v>
                </c:pt>
                <c:pt idx="935">
                  <c:v>0.93499999999998451</c:v>
                </c:pt>
                <c:pt idx="936">
                  <c:v>0.93599999999998451</c:v>
                </c:pt>
                <c:pt idx="937">
                  <c:v>0.93699999999998451</c:v>
                </c:pt>
                <c:pt idx="938">
                  <c:v>0.93799999999998451</c:v>
                </c:pt>
                <c:pt idx="939">
                  <c:v>0.93899999999998451</c:v>
                </c:pt>
                <c:pt idx="940">
                  <c:v>0.9399999999999844</c:v>
                </c:pt>
                <c:pt idx="941">
                  <c:v>0.9409999999999844</c:v>
                </c:pt>
                <c:pt idx="942">
                  <c:v>0.94199999999998441</c:v>
                </c:pt>
                <c:pt idx="943">
                  <c:v>0.94299999999998441</c:v>
                </c:pt>
                <c:pt idx="944">
                  <c:v>0.94399999999998441</c:v>
                </c:pt>
                <c:pt idx="945">
                  <c:v>0.9449999999999843</c:v>
                </c:pt>
                <c:pt idx="946">
                  <c:v>0.9459999999999843</c:v>
                </c:pt>
                <c:pt idx="947">
                  <c:v>0.9469999999999843</c:v>
                </c:pt>
                <c:pt idx="948">
                  <c:v>0.9479999999999843</c:v>
                </c:pt>
                <c:pt idx="949">
                  <c:v>0.9489999999999843</c:v>
                </c:pt>
                <c:pt idx="950">
                  <c:v>0.94999999999998419</c:v>
                </c:pt>
                <c:pt idx="951">
                  <c:v>0.95099999999998419</c:v>
                </c:pt>
                <c:pt idx="952">
                  <c:v>0.95199999999998419</c:v>
                </c:pt>
                <c:pt idx="953">
                  <c:v>0.95299999999998419</c:v>
                </c:pt>
                <c:pt idx="954">
                  <c:v>0.95399999999998419</c:v>
                </c:pt>
                <c:pt idx="955">
                  <c:v>0.95499999999998408</c:v>
                </c:pt>
                <c:pt idx="956">
                  <c:v>0.95599999999998408</c:v>
                </c:pt>
                <c:pt idx="957">
                  <c:v>0.95699999999998409</c:v>
                </c:pt>
                <c:pt idx="958">
                  <c:v>0.95799999999998409</c:v>
                </c:pt>
                <c:pt idx="959">
                  <c:v>0.95899999999998409</c:v>
                </c:pt>
                <c:pt idx="960">
                  <c:v>0.95999999999998398</c:v>
                </c:pt>
                <c:pt idx="961">
                  <c:v>0.96099999999998398</c:v>
                </c:pt>
                <c:pt idx="962">
                  <c:v>0.96199999999998398</c:v>
                </c:pt>
                <c:pt idx="963">
                  <c:v>0.96299999999998398</c:v>
                </c:pt>
                <c:pt idx="964">
                  <c:v>0.96399999999998398</c:v>
                </c:pt>
                <c:pt idx="965">
                  <c:v>0.96499999999998387</c:v>
                </c:pt>
                <c:pt idx="966">
                  <c:v>0.96599999999998387</c:v>
                </c:pt>
                <c:pt idx="967">
                  <c:v>0.96699999999998387</c:v>
                </c:pt>
                <c:pt idx="968">
                  <c:v>0.96799999999998387</c:v>
                </c:pt>
                <c:pt idx="969">
                  <c:v>0.96899999999998387</c:v>
                </c:pt>
                <c:pt idx="970">
                  <c:v>0.96999999999998376</c:v>
                </c:pt>
                <c:pt idx="971">
                  <c:v>0.97099999999998376</c:v>
                </c:pt>
                <c:pt idx="972">
                  <c:v>0.97199999999998377</c:v>
                </c:pt>
                <c:pt idx="973">
                  <c:v>0.97299999999998377</c:v>
                </c:pt>
                <c:pt idx="974">
                  <c:v>0.97399999999998377</c:v>
                </c:pt>
                <c:pt idx="975">
                  <c:v>0.97499999999998366</c:v>
                </c:pt>
                <c:pt idx="976">
                  <c:v>0.97599999999998366</c:v>
                </c:pt>
                <c:pt idx="977">
                  <c:v>0.97699999999998366</c:v>
                </c:pt>
                <c:pt idx="978">
                  <c:v>0.97799999999998366</c:v>
                </c:pt>
                <c:pt idx="979">
                  <c:v>0.97899999999998366</c:v>
                </c:pt>
                <c:pt idx="980">
                  <c:v>0.97999999999998355</c:v>
                </c:pt>
                <c:pt idx="981">
                  <c:v>0.98099999999998355</c:v>
                </c:pt>
                <c:pt idx="982">
                  <c:v>0.98199999999998355</c:v>
                </c:pt>
                <c:pt idx="983">
                  <c:v>0.98299999999998355</c:v>
                </c:pt>
                <c:pt idx="984">
                  <c:v>0.98399999999998355</c:v>
                </c:pt>
                <c:pt idx="985">
                  <c:v>0.98499999999998344</c:v>
                </c:pt>
                <c:pt idx="986">
                  <c:v>0.98599999999998345</c:v>
                </c:pt>
                <c:pt idx="987">
                  <c:v>0.98699999999998345</c:v>
                </c:pt>
                <c:pt idx="988">
                  <c:v>0.98799999999998345</c:v>
                </c:pt>
                <c:pt idx="989">
                  <c:v>0.98899999999998345</c:v>
                </c:pt>
                <c:pt idx="990">
                  <c:v>0.98999999999998334</c:v>
                </c:pt>
                <c:pt idx="991">
                  <c:v>0.99099999999998334</c:v>
                </c:pt>
                <c:pt idx="992">
                  <c:v>0.99199999999998334</c:v>
                </c:pt>
                <c:pt idx="993">
                  <c:v>0.99299999999998334</c:v>
                </c:pt>
                <c:pt idx="994">
                  <c:v>0.99399999999998334</c:v>
                </c:pt>
                <c:pt idx="995">
                  <c:v>0.99499999999998323</c:v>
                </c:pt>
                <c:pt idx="996">
                  <c:v>0.99599999999998323</c:v>
                </c:pt>
                <c:pt idx="997">
                  <c:v>0.99699999999998323</c:v>
                </c:pt>
                <c:pt idx="998">
                  <c:v>0.99799999999998323</c:v>
                </c:pt>
                <c:pt idx="999">
                  <c:v>0.99899999999998323</c:v>
                </c:pt>
                <c:pt idx="1000">
                  <c:v>0.99999999999998312</c:v>
                </c:pt>
              </c:numCache>
            </c:numRef>
          </c:xVal>
          <c:yVal>
            <c:numRef>
              <c:f>'PFR (staged)'!$D$10:$D$1010</c:f>
              <c:numCache>
                <c:formatCode>0.00E+00</c:formatCode>
                <c:ptCount val="1001"/>
                <c:pt idx="0" formatCode="General">
                  <c:v>0.1</c:v>
                </c:pt>
                <c:pt idx="1">
                  <c:v>9.9840000000000012E-2</c:v>
                </c:pt>
                <c:pt idx="2">
                  <c:v>9.9680923685370765E-2</c:v>
                </c:pt>
                <c:pt idx="3">
                  <c:v>9.9522765911484276E-2</c:v>
                </c:pt>
                <c:pt idx="4">
                  <c:v>9.9365521526588577E-2</c:v>
                </c:pt>
                <c:pt idx="5">
                  <c:v>9.9209185373019912E-2</c:v>
                </c:pt>
                <c:pt idx="6">
                  <c:v>9.9053752288384797E-2</c:v>
                </c:pt>
                <c:pt idx="7">
                  <c:v>9.8899217106712123E-2</c:v>
                </c:pt>
                <c:pt idx="8">
                  <c:v>9.874557465957573E-2</c:v>
                </c:pt>
                <c:pt idx="9">
                  <c:v>9.8592819777187771E-2</c:v>
                </c:pt>
                <c:pt idx="10">
                  <c:v>9.8440947289463218E-2</c:v>
                </c:pt>
                <c:pt idx="11">
                  <c:v>9.8289952027055871E-2</c:v>
                </c:pt>
                <c:pt idx="12">
                  <c:v>9.8139828822366187E-2</c:v>
                </c:pt>
                <c:pt idx="13">
                  <c:v>9.7990572510521484E-2</c:v>
                </c:pt>
                <c:pt idx="14">
                  <c:v>9.7842177930328622E-2</c:v>
                </c:pt>
                <c:pt idx="15">
                  <c:v>9.7694639925199833E-2</c:v>
                </c:pt>
                <c:pt idx="16">
                  <c:v>9.7547953344051933E-2</c:v>
                </c:pt>
                <c:pt idx="17">
                  <c:v>9.7402113042179314E-2</c:v>
                </c:pt>
                <c:pt idx="18">
                  <c:v>9.7257113882101245E-2</c:v>
                </c:pt>
                <c:pt idx="19">
                  <c:v>9.711295073438371E-2</c:v>
                </c:pt>
                <c:pt idx="20">
                  <c:v>9.6969618478436354E-2</c:v>
                </c:pt>
                <c:pt idx="21">
                  <c:v>9.6827112003284851E-2</c:v>
                </c:pt>
                <c:pt idx="22">
                  <c:v>9.6685426208319186E-2</c:v>
                </c:pt>
                <c:pt idx="23">
                  <c:v>9.6544556004018164E-2</c:v>
                </c:pt>
                <c:pt idx="24">
                  <c:v>9.6404496312650662E-2</c:v>
                </c:pt>
                <c:pt idx="25">
                  <c:v>9.6265242068953982E-2</c:v>
                </c:pt>
                <c:pt idx="26">
                  <c:v>9.6126788220789766E-2</c:v>
                </c:pt>
                <c:pt idx="27">
                  <c:v>9.5989129729777842E-2</c:v>
                </c:pt>
                <c:pt idx="28">
                  <c:v>9.5852261571908445E-2</c:v>
                </c:pt>
                <c:pt idx="29">
                  <c:v>9.5716178738133234E-2</c:v>
                </c:pt>
                <c:pt idx="30">
                  <c:v>9.5580876234935538E-2</c:v>
                </c:pt>
                <c:pt idx="31">
                  <c:v>9.544634908488013E-2</c:v>
                </c:pt>
                <c:pt idx="32">
                  <c:v>9.5312592327143134E-2</c:v>
                </c:pt>
                <c:pt idx="33">
                  <c:v>9.5179601018022267E-2</c:v>
                </c:pt>
                <c:pt idx="34">
                  <c:v>9.5047370231427994E-2</c:v>
                </c:pt>
                <c:pt idx="35">
                  <c:v>9.4915895059355881E-2</c:v>
                </c:pt>
                <c:pt idx="36">
                  <c:v>9.4785170612340583E-2</c:v>
                </c:pt>
                <c:pt idx="37">
                  <c:v>9.4655192019891893E-2</c:v>
                </c:pt>
                <c:pt idx="38">
                  <c:v>9.4525954430913203E-2</c:v>
                </c:pt>
                <c:pt idx="39">
                  <c:v>9.4397453014102781E-2</c:v>
                </c:pt>
                <c:pt idx="40">
                  <c:v>9.4269682958338277E-2</c:v>
                </c:pt>
                <c:pt idx="41">
                  <c:v>9.4142639473044742E-2</c:v>
                </c:pt>
                <c:pt idx="42">
                  <c:v>9.4016317788546702E-2</c:v>
                </c:pt>
                <c:pt idx="43">
                  <c:v>9.3890713156404473E-2</c:v>
                </c:pt>
                <c:pt idx="44">
                  <c:v>9.376582084973524E-2</c:v>
                </c:pt>
                <c:pt idx="45">
                  <c:v>9.3641636163519185E-2</c:v>
                </c:pt>
                <c:pt idx="46">
                  <c:v>9.3518154414890989E-2</c:v>
                </c:pt>
                <c:pt idx="47">
                  <c:v>9.3395370943417183E-2</c:v>
                </c:pt>
                <c:pt idx="48">
                  <c:v>9.3273281111359602E-2</c:v>
                </c:pt>
                <c:pt idx="49">
                  <c:v>9.3151880303925252E-2</c:v>
                </c:pt>
                <c:pt idx="50">
                  <c:v>9.3031163929503058E-2</c:v>
                </c:pt>
                <c:pt idx="51">
                  <c:v>9.2911127419887732E-2</c:v>
                </c:pt>
                <c:pt idx="52">
                  <c:v>9.2791766230491082E-2</c:v>
                </c:pt>
                <c:pt idx="53">
                  <c:v>9.2673075840541172E-2</c:v>
                </c:pt>
                <c:pt idx="54">
                  <c:v>9.2555051753269529E-2</c:v>
                </c:pt>
                <c:pt idx="55">
                  <c:v>9.2437689496086856E-2</c:v>
                </c:pt>
                <c:pt idx="56">
                  <c:v>9.2320984620747365E-2</c:v>
                </c:pt>
                <c:pt idx="57">
                  <c:v>9.2204932703502315E-2</c:v>
                </c:pt>
                <c:pt idx="58">
                  <c:v>9.2089529345242699E-2</c:v>
                </c:pt>
                <c:pt idx="59">
                  <c:v>9.197477017163172E-2</c:v>
                </c:pt>
                <c:pt idx="60">
                  <c:v>9.1860650833227087E-2</c:v>
                </c:pt>
                <c:pt idx="61">
                  <c:v>9.1747167005593502E-2</c:v>
                </c:pt>
                <c:pt idx="62">
                  <c:v>9.1634314389405724E-2</c:v>
                </c:pt>
                <c:pt idx="63">
                  <c:v>9.1522088710542251E-2</c:v>
                </c:pt>
                <c:pt idx="64">
                  <c:v>9.141048572017009E-2</c:v>
                </c:pt>
                <c:pt idx="65">
                  <c:v>9.1299501194820776E-2</c:v>
                </c:pt>
                <c:pt idx="66">
                  <c:v>9.1189130936457918E-2</c:v>
                </c:pt>
                <c:pt idx="67">
                  <c:v>9.1079370772536541E-2</c:v>
                </c:pt>
                <c:pt idx="68">
                  <c:v>9.0970216556054459E-2</c:v>
                </c:pt>
                <c:pt idx="69">
                  <c:v>9.0861664165595851E-2</c:v>
                </c:pt>
                <c:pt idx="70">
                  <c:v>9.0753709505367403E-2</c:v>
                </c:pt>
                <c:pt idx="71">
                  <c:v>9.0646348505227195E-2</c:v>
                </c:pt>
                <c:pt idx="72">
                  <c:v>9.0539577120706469E-2</c:v>
                </c:pt>
                <c:pt idx="73">
                  <c:v>9.0433391333024651E-2</c:v>
                </c:pt>
                <c:pt idx="74">
                  <c:v>9.0327787149097741E-2</c:v>
                </c:pt>
                <c:pt idx="75">
                  <c:v>9.0222760601540261E-2</c:v>
                </c:pt>
                <c:pt idx="76">
                  <c:v>9.0118307748661128E-2</c:v>
                </c:pt>
                <c:pt idx="77">
                  <c:v>9.0014424674453461E-2</c:v>
                </c:pt>
                <c:pt idx="78">
                  <c:v>8.9911107488578584E-2</c:v>
                </c:pt>
                <c:pt idx="79">
                  <c:v>8.9808352326344515E-2</c:v>
                </c:pt>
                <c:pt idx="80">
                  <c:v>8.9706155348678998E-2</c:v>
                </c:pt>
                <c:pt idx="81">
                  <c:v>8.9604512742097311E-2</c:v>
                </c:pt>
                <c:pt idx="82">
                  <c:v>8.9503420718665044E-2</c:v>
                </c:pt>
                <c:pt idx="83">
                  <c:v>8.9402875515956048E-2</c:v>
                </c:pt>
                <c:pt idx="84">
                  <c:v>8.9302873397005628E-2</c:v>
                </c:pt>
                <c:pt idx="85">
                  <c:v>8.920341065025926E-2</c:v>
                </c:pt>
                <c:pt idx="86">
                  <c:v>8.9104483589516906E-2</c:v>
                </c:pt>
                <c:pt idx="87">
                  <c:v>8.9006088553873181E-2</c:v>
                </c:pt>
                <c:pt idx="88">
                  <c:v>8.8908221907653406E-2</c:v>
                </c:pt>
                <c:pt idx="89">
                  <c:v>8.8810880040345819E-2</c:v>
                </c:pt>
                <c:pt idx="90">
                  <c:v>8.871405936653004E-2</c:v>
                </c:pt>
                <c:pt idx="91">
                  <c:v>8.8617756325801864E-2</c:v>
                </c:pt>
                <c:pt idx="92">
                  <c:v>8.8521967382694661E-2</c:v>
                </c:pt>
                <c:pt idx="93">
                  <c:v>8.8426689026597435E-2</c:v>
                </c:pt>
                <c:pt idx="94">
                  <c:v>8.8331917771669682E-2</c:v>
                </c:pt>
                <c:pt idx="95">
                  <c:v>8.8237650156753153E-2</c:v>
                </c:pt>
                <c:pt idx="96">
                  <c:v>8.8143882745280761E-2</c:v>
                </c:pt>
                <c:pt idx="97">
                  <c:v>8.8050612125182587E-2</c:v>
                </c:pt>
                <c:pt idx="98">
                  <c:v>8.7957834908789237E-2</c:v>
                </c:pt>
                <c:pt idx="99">
                  <c:v>8.7865547732732627E-2</c:v>
                </c:pt>
                <c:pt idx="100">
                  <c:v>8.7773747257844259E-2</c:v>
                </c:pt>
                <c:pt idx="101">
                  <c:v>8.7682430169051223E-2</c:v>
                </c:pt>
                <c:pt idx="102">
                  <c:v>8.7591593175269863E-2</c:v>
                </c:pt>
                <c:pt idx="103">
                  <c:v>8.7501233009297366E-2</c:v>
                </c:pt>
                <c:pt idx="104">
                  <c:v>8.7411346427701278E-2</c:v>
                </c:pt>
                <c:pt idx="105">
                  <c:v>8.732193021070711E-2</c:v>
                </c:pt>
                <c:pt idx="106">
                  <c:v>8.7232981162084028E-2</c:v>
                </c:pt>
                <c:pt idx="107">
                  <c:v>8.7144496109028913E-2</c:v>
                </c:pt>
                <c:pt idx="108">
                  <c:v>8.7056471902048599E-2</c:v>
                </c:pt>
                <c:pt idx="109">
                  <c:v>8.6968905414840716E-2</c:v>
                </c:pt>
                <c:pt idx="110">
                  <c:v>8.6881793544172872E-2</c:v>
                </c:pt>
                <c:pt idx="111">
                  <c:v>8.6795133209760553E-2</c:v>
                </c:pt>
                <c:pt idx="112">
                  <c:v>8.6708921354143667E-2</c:v>
                </c:pt>
                <c:pt idx="113">
                  <c:v>8.6623154942561786E-2</c:v>
                </c:pt>
                <c:pt idx="114">
                  <c:v>8.6537830962828299E-2</c:v>
                </c:pt>
                <c:pt idx="115">
                  <c:v>8.6452946425203417E-2</c:v>
                </c:pt>
                <c:pt idx="116">
                  <c:v>8.636849836226615E-2</c:v>
                </c:pt>
                <c:pt idx="117">
                  <c:v>8.6284483828785369E-2</c:v>
                </c:pt>
                <c:pt idx="118">
                  <c:v>8.6200899901589925E-2</c:v>
                </c:pt>
                <c:pt idx="119">
                  <c:v>8.6117743679438002E-2</c:v>
                </c:pt>
                <c:pt idx="120">
                  <c:v>8.603501228288564E-2</c:v>
                </c:pt>
                <c:pt idx="121">
                  <c:v>8.59527028541546E-2</c:v>
                </c:pt>
                <c:pt idx="122">
                  <c:v>8.5870812556999632E-2</c:v>
                </c:pt>
                <c:pt idx="123">
                  <c:v>8.578933857657503E-2</c:v>
                </c:pt>
                <c:pt idx="124">
                  <c:v>8.5708278119300776E-2</c:v>
                </c:pt>
                <c:pt idx="125">
                  <c:v>8.5627628412728196E-2</c:v>
                </c:pt>
                <c:pt idx="126">
                  <c:v>8.5547386705405126E-2</c:v>
                </c:pt>
                <c:pt idx="127">
                  <c:v>8.5467550266740758E-2</c:v>
                </c:pt>
                <c:pt idx="128">
                  <c:v>8.5388116386870147E-2</c:v>
                </c:pt>
                <c:pt idx="129">
                  <c:v>8.5309082376518464E-2</c:v>
                </c:pt>
                <c:pt idx="130">
                  <c:v>8.5230445566864974E-2</c:v>
                </c:pt>
                <c:pt idx="131">
                  <c:v>8.5152203309406871E-2</c:v>
                </c:pt>
                <c:pt idx="132">
                  <c:v>8.5074352975822942E-2</c:v>
                </c:pt>
                <c:pt idx="133">
                  <c:v>8.4996891957837106E-2</c:v>
                </c:pt>
                <c:pt idx="134">
                  <c:v>8.491981766708194E-2</c:v>
                </c:pt>
                <c:pt idx="135">
                  <c:v>8.4843127534962162E-2</c:v>
                </c:pt>
                <c:pt idx="136">
                  <c:v>8.4766819012518105E-2</c:v>
                </c:pt>
                <c:pt idx="137">
                  <c:v>8.4690889570289224E-2</c:v>
                </c:pt>
                <c:pt idx="138">
                  <c:v>8.4615336698177751E-2</c:v>
                </c:pt>
                <c:pt idx="139">
                  <c:v>8.4540157905312371E-2</c:v>
                </c:pt>
                <c:pt idx="140">
                  <c:v>8.4465350719912152E-2</c:v>
                </c:pt>
                <c:pt idx="141">
                  <c:v>8.4390912689150527E-2</c:v>
                </c:pt>
                <c:pt idx="142">
                  <c:v>8.4316841379019569E-2</c:v>
                </c:pt>
                <c:pt idx="143">
                  <c:v>8.424313437419452E-2</c:v>
                </c:pt>
                <c:pt idx="144">
                  <c:v>8.4169789277898463E-2</c:v>
                </c:pt>
                <c:pt idx="145">
                  <c:v>8.4096803711767407E-2</c:v>
                </c:pt>
                <c:pt idx="146">
                  <c:v>8.4024175315715613E-2</c:v>
                </c:pt>
                <c:pt idx="147">
                  <c:v>8.3951901747801302E-2</c:v>
                </c:pt>
                <c:pt idx="148">
                  <c:v>8.3879980684092664E-2</c:v>
                </c:pt>
                <c:pt idx="149">
                  <c:v>8.3808409818534324E-2</c:v>
                </c:pt>
                <c:pt idx="150">
                  <c:v>8.3737186862814159E-2</c:v>
                </c:pt>
                <c:pt idx="151">
                  <c:v>8.3666309546230541E-2</c:v>
                </c:pt>
                <c:pt idx="152">
                  <c:v>8.3595775615560072E-2</c:v>
                </c:pt>
                <c:pt idx="153">
                  <c:v>8.3525582834925727E-2</c:v>
                </c:pt>
                <c:pt idx="154">
                  <c:v>8.3455728985665528E-2</c:v>
                </c:pt>
                <c:pt idx="155">
                  <c:v>8.3386211866201682E-2</c:v>
                </c:pt>
                <c:pt idx="156">
                  <c:v>8.3317029291910219E-2</c:v>
                </c:pt>
                <c:pt idx="157">
                  <c:v>8.3248179094991243E-2</c:v>
                </c:pt>
                <c:pt idx="158">
                  <c:v>8.3179659124339653E-2</c:v>
                </c:pt>
                <c:pt idx="159">
                  <c:v>8.3111467245416432E-2</c:v>
                </c:pt>
                <c:pt idx="160">
                  <c:v>8.3043601340120551E-2</c:v>
                </c:pt>
                <c:pt idx="161">
                  <c:v>8.2976059306661437E-2</c:v>
                </c:pt>
                <c:pt idx="162">
                  <c:v>8.2908839059432027E-2</c:v>
                </c:pt>
                <c:pt idx="163">
                  <c:v>8.2841938528882497E-2</c:v>
                </c:pt>
                <c:pt idx="164">
                  <c:v>8.2775355661394531E-2</c:v>
                </c:pt>
                <c:pt idx="165">
                  <c:v>8.2709088419156265E-2</c:v>
                </c:pt>
                <c:pt idx="166">
                  <c:v>8.2643134780037888E-2</c:v>
                </c:pt>
                <c:pt idx="167">
                  <c:v>8.2577492737467895E-2</c:v>
                </c:pt>
                <c:pt idx="168">
                  <c:v>8.2512160300309959E-2</c:v>
                </c:pt>
                <c:pt idx="169">
                  <c:v>8.2447135492740548E-2</c:v>
                </c:pt>
                <c:pt idx="170">
                  <c:v>8.2382416354127158E-2</c:v>
                </c:pt>
                <c:pt idx="171">
                  <c:v>8.2318000938907274E-2</c:v>
                </c:pt>
                <c:pt idx="172">
                  <c:v>8.2253887316467975E-2</c:v>
                </c:pt>
                <c:pt idx="173">
                  <c:v>8.219007357102634E-2</c:v>
                </c:pt>
                <c:pt idx="174">
                  <c:v>8.212655780151043E-2</c:v>
                </c:pt>
                <c:pt idx="175">
                  <c:v>8.2063338121441093E-2</c:v>
                </c:pt>
                <c:pt idx="176">
                  <c:v>8.2000412658814414E-2</c:v>
                </c:pt>
                <c:pt idx="177">
                  <c:v>8.1937779555984941E-2</c:v>
                </c:pt>
                <c:pt idx="178">
                  <c:v>8.1875436969549617E-2</c:v>
                </c:pt>
                <c:pt idx="179">
                  <c:v>8.1813383070232448E-2</c:v>
                </c:pt>
                <c:pt idx="180">
                  <c:v>8.1751616042769856E-2</c:v>
                </c:pt>
                <c:pt idx="181">
                  <c:v>8.1690134085796881E-2</c:v>
                </c:pt>
                <c:pt idx="182">
                  <c:v>8.1628935411734035E-2</c:v>
                </c:pt>
                <c:pt idx="183">
                  <c:v>8.1568018246674937E-2</c:v>
                </c:pt>
                <c:pt idx="184">
                  <c:v>8.1507380830274659E-2</c:v>
                </c:pt>
                <c:pt idx="185">
                  <c:v>8.1447021415638907E-2</c:v>
                </c:pt>
                <c:pt idx="186">
                  <c:v>8.1386938269213838E-2</c:v>
                </c:pt>
                <c:pt idx="187">
                  <c:v>8.1327129670676762E-2</c:v>
                </c:pt>
                <c:pt idx="188">
                  <c:v>8.1267593912827465E-2</c:v>
                </c:pt>
                <c:pt idx="189">
                  <c:v>8.1208329301480392E-2</c:v>
                </c:pt>
                <c:pt idx="190">
                  <c:v>8.1149334155357536E-2</c:v>
                </c:pt>
                <c:pt idx="191">
                  <c:v>8.1090606805982096E-2</c:v>
                </c:pt>
                <c:pt idx="192">
                  <c:v>8.1032145597572908E-2</c:v>
                </c:pt>
                <c:pt idx="193">
                  <c:v>8.0973948886939581E-2</c:v>
                </c:pt>
                <c:pt idx="194">
                  <c:v>8.0916015043378503E-2</c:v>
                </c:pt>
                <c:pt idx="195">
                  <c:v>8.0858342448569445E-2</c:v>
                </c:pt>
                <c:pt idx="196">
                  <c:v>8.0800929496473106E-2</c:v>
                </c:pt>
                <c:pt idx="197">
                  <c:v>8.0743774593229234E-2</c:v>
                </c:pt>
                <c:pt idx="198">
                  <c:v>8.0686876157055637E-2</c:v>
                </c:pt>
                <c:pt idx="199">
                  <c:v>8.0630232618147904E-2</c:v>
                </c:pt>
                <c:pt idx="200">
                  <c:v>8.0573842418579858E-2</c:v>
                </c:pt>
                <c:pt idx="201">
                  <c:v>8.0517704012204788E-2</c:v>
                </c:pt>
                <c:pt idx="202">
                  <c:v>8.0461815864557432E-2</c:v>
                </c:pt>
                <c:pt idx="203">
                  <c:v>8.0406176452756675E-2</c:v>
                </c:pt>
                <c:pt idx="204">
                  <c:v>8.035078426540905E-2</c:v>
                </c:pt>
                <c:pt idx="205">
                  <c:v>8.0295637802512948E-2</c:v>
                </c:pt>
                <c:pt idx="206">
                  <c:v>8.0240735575363584E-2</c:v>
                </c:pt>
                <c:pt idx="207">
                  <c:v>8.0186076106458684E-2</c:v>
                </c:pt>
                <c:pt idx="208">
                  <c:v>8.0131657929404951E-2</c:v>
                </c:pt>
                <c:pt idx="209">
                  <c:v>8.0077479588825204E-2</c:v>
                </c:pt>
                <c:pt idx="210">
                  <c:v>8.0023539640266331E-2</c:v>
                </c:pt>
                <c:pt idx="211">
                  <c:v>7.9969836650107901E-2</c:v>
                </c:pt>
                <c:pt idx="212">
                  <c:v>7.9916369195471557E-2</c:v>
                </c:pt>
                <c:pt idx="213">
                  <c:v>7.9863135864131074E-2</c:v>
                </c:pt>
                <c:pt idx="214">
                  <c:v>7.9810135254423237E-2</c:v>
                </c:pt>
                <c:pt idx="215">
                  <c:v>7.9757365975159297E-2</c:v>
                </c:pt>
                <c:pt idx="216">
                  <c:v>7.9704826645537311E-2</c:v>
                </c:pt>
                <c:pt idx="217">
                  <c:v>7.9652515895055037E-2</c:v>
                </c:pt>
                <c:pt idx="218">
                  <c:v>7.9600432363423637E-2</c:v>
                </c:pt>
                <c:pt idx="219">
                  <c:v>7.9548574700482058E-2</c:v>
                </c:pt>
                <c:pt idx="220">
                  <c:v>7.9496941566112103E-2</c:v>
                </c:pt>
                <c:pt idx="221">
                  <c:v>7.9445531630154234E-2</c:v>
                </c:pt>
                <c:pt idx="222">
                  <c:v>7.9394343572324028E-2</c:v>
                </c:pt>
                <c:pt idx="223">
                  <c:v>7.9343376082129352E-2</c:v>
                </c:pt>
                <c:pt idx="224">
                  <c:v>7.9292627858788212E-2</c:v>
                </c:pt>
                <c:pt idx="225">
                  <c:v>7.9242097611147297E-2</c:v>
                </c:pt>
                <c:pt idx="226">
                  <c:v>7.9191784057601189E-2</c:v>
                </c:pt>
                <c:pt idx="227">
                  <c:v>7.9141685926012298E-2</c:v>
                </c:pt>
                <c:pt idx="228">
                  <c:v>7.9091801953631358E-2</c:v>
                </c:pt>
                <c:pt idx="229">
                  <c:v>7.9042130887018738E-2</c:v>
                </c:pt>
                <c:pt idx="230">
                  <c:v>7.8992671481966287E-2</c:v>
                </c:pt>
                <c:pt idx="231">
                  <c:v>7.894342250341993E-2</c:v>
                </c:pt>
                <c:pt idx="232">
                  <c:v>7.8894382725402862E-2</c:v>
                </c:pt>
                <c:pt idx="233">
                  <c:v>7.8845550930939437E-2</c:v>
                </c:pt>
                <c:pt idx="234">
                  <c:v>7.8796925911979648E-2</c:v>
                </c:pt>
                <c:pt idx="235">
                  <c:v>7.8748506469324325E-2</c:v>
                </c:pt>
                <c:pt idx="236">
                  <c:v>7.870029141255093E-2</c:v>
                </c:pt>
                <c:pt idx="237">
                  <c:v>7.8652279559939961E-2</c:v>
                </c:pt>
                <c:pt idx="238">
                  <c:v>7.8604469738402044E-2</c:v>
                </c:pt>
                <c:pt idx="239">
                  <c:v>7.8556860783405624E-2</c:v>
                </c:pt>
                <c:pt idx="240">
                  <c:v>7.8509451538905276E-2</c:v>
                </c:pt>
                <c:pt idx="241">
                  <c:v>7.8462240857270632E-2</c:v>
                </c:pt>
                <c:pt idx="242">
                  <c:v>7.8415227599215931E-2</c:v>
                </c:pt>
                <c:pt idx="243">
                  <c:v>7.8368410633730165E-2</c:v>
                </c:pt>
                <c:pt idx="244">
                  <c:v>7.8321788838007875E-2</c:v>
                </c:pt>
                <c:pt idx="245">
                  <c:v>7.8275361097380466E-2</c:v>
                </c:pt>
                <c:pt idx="246">
                  <c:v>7.8229126305248198E-2</c:v>
                </c:pt>
                <c:pt idx="247">
                  <c:v>7.8183083363012718E-2</c:v>
                </c:pt>
                <c:pt idx="248">
                  <c:v>7.8137231180010217E-2</c:v>
                </c:pt>
                <c:pt idx="249">
                  <c:v>7.8091568673445147E-2</c:v>
                </c:pt>
                <c:pt idx="250">
                  <c:v>7.8046094768324498E-2</c:v>
                </c:pt>
                <c:pt idx="251">
                  <c:v>7.8000808397392707E-2</c:v>
                </c:pt>
                <c:pt idx="252">
                  <c:v>7.7955708501067075E-2</c:v>
                </c:pt>
                <c:pt idx="253">
                  <c:v>7.7910794027373817E-2</c:v>
                </c:pt>
                <c:pt idx="254">
                  <c:v>7.7866063931884597E-2</c:v>
                </c:pt>
                <c:pt idx="255">
                  <c:v>7.7821517177653662E-2</c:v>
                </c:pt>
                <c:pt idx="256">
                  <c:v>7.7777152735155564E-2</c:v>
                </c:pt>
                <c:pt idx="257">
                  <c:v>7.7732969582223352E-2</c:v>
                </c:pt>
                <c:pt idx="258">
                  <c:v>7.768896670398738E-2</c:v>
                </c:pt>
                <c:pt idx="259">
                  <c:v>7.7645143092814589E-2</c:v>
                </c:pt>
                <c:pt idx="260">
                  <c:v>7.7601497748248399E-2</c:v>
                </c:pt>
                <c:pt idx="261">
                  <c:v>7.7558029676949067E-2</c:v>
                </c:pt>
                <c:pt idx="262">
                  <c:v>7.7514737892634605E-2</c:v>
                </c:pt>
                <c:pt idx="263">
                  <c:v>7.7471621416022235E-2</c:v>
                </c:pt>
                <c:pt idx="264">
                  <c:v>7.7428679274770318E-2</c:v>
                </c:pt>
                <c:pt idx="265">
                  <c:v>7.7385910503420821E-2</c:v>
                </c:pt>
                <c:pt idx="266">
                  <c:v>7.734331414334232E-2</c:v>
                </c:pt>
                <c:pt idx="267">
                  <c:v>7.7300889242673448E-2</c:v>
                </c:pt>
                <c:pt idx="268">
                  <c:v>7.7258634856266939E-2</c:v>
                </c:pt>
                <c:pt idx="269">
                  <c:v>7.7216550045634061E-2</c:v>
                </c:pt>
                <c:pt idx="270">
                  <c:v>7.7174633878889606E-2</c:v>
                </c:pt>
                <c:pt idx="271">
                  <c:v>7.7132885430697365E-2</c:v>
                </c:pt>
                <c:pt idx="272">
                  <c:v>7.7091303782216097E-2</c:v>
                </c:pt>
                <c:pt idx="273">
                  <c:v>7.7049888021045926E-2</c:v>
                </c:pt>
                <c:pt idx="274">
                  <c:v>7.7008637241175293E-2</c:v>
                </c:pt>
                <c:pt idx="275">
                  <c:v>7.6967550542928309E-2</c:v>
                </c:pt>
                <c:pt idx="276">
                  <c:v>7.6926627032912615E-2</c:v>
                </c:pt>
                <c:pt idx="277">
                  <c:v>7.6885865823967725E-2</c:v>
                </c:pt>
                <c:pt idx="278">
                  <c:v>7.6845266035113782E-2</c:v>
                </c:pt>
                <c:pt idx="279">
                  <c:v>7.6804826791500816E-2</c:v>
                </c:pt>
                <c:pt idx="280">
                  <c:v>7.6764547224358395E-2</c:v>
                </c:pt>
                <c:pt idx="281">
                  <c:v>7.6724426470945822E-2</c:v>
                </c:pt>
                <c:pt idx="282">
                  <c:v>7.6684463674502684E-2</c:v>
                </c:pt>
                <c:pt idx="283">
                  <c:v>7.6644657984199865E-2</c:v>
                </c:pt>
                <c:pt idx="284">
                  <c:v>7.6605008555091073E-2</c:v>
                </c:pt>
                <c:pt idx="285">
                  <c:v>7.6565514548064664E-2</c:v>
                </c:pt>
                <c:pt idx="286">
                  <c:v>7.6526175129796037E-2</c:v>
                </c:pt>
                <c:pt idx="287">
                  <c:v>7.6486989472700329E-2</c:v>
                </c:pt>
                <c:pt idx="288">
                  <c:v>7.6447956754885638E-2</c:v>
                </c:pt>
                <c:pt idx="289">
                  <c:v>7.6409076160106615E-2</c:v>
                </c:pt>
                <c:pt idx="290">
                  <c:v>7.6370346877718445E-2</c:v>
                </c:pt>
                <c:pt idx="291">
                  <c:v>7.6331768102631301E-2</c:v>
                </c:pt>
                <c:pt idx="292">
                  <c:v>7.6293339035265167E-2</c:v>
                </c:pt>
                <c:pt idx="293">
                  <c:v>7.6255058881505064E-2</c:v>
                </c:pt>
                <c:pt idx="294">
                  <c:v>7.6216926852656686E-2</c:v>
                </c:pt>
                <c:pt idx="295">
                  <c:v>7.6178942165402455E-2</c:v>
                </c:pt>
                <c:pt idx="296">
                  <c:v>7.6141104041757918E-2</c:v>
                </c:pt>
                <c:pt idx="297">
                  <c:v>7.6103411709028582E-2</c:v>
                </c:pt>
                <c:pt idx="298">
                  <c:v>7.6065864399767091E-2</c:v>
                </c:pt>
                <c:pt idx="299">
                  <c:v>7.6028461351730844E-2</c:v>
                </c:pt>
                <c:pt idx="300">
                  <c:v>7.5991201807839942E-2</c:v>
                </c:pt>
                <c:pt idx="301">
                  <c:v>7.5954085016135528E-2</c:v>
                </c:pt>
                <c:pt idx="302">
                  <c:v>7.5917110229738488E-2</c:v>
                </c:pt>
                <c:pt idx="303">
                  <c:v>7.5880276706808567E-2</c:v>
                </c:pt>
                <c:pt idx="304">
                  <c:v>7.5843583710503773E-2</c:v>
                </c:pt>
                <c:pt idx="305">
                  <c:v>7.5807030508940221E-2</c:v>
                </c:pt>
                <c:pt idx="306">
                  <c:v>7.5770616375152283E-2</c:v>
                </c:pt>
                <c:pt idx="307">
                  <c:v>7.5734340587053126E-2</c:v>
                </c:pt>
                <c:pt idx="308">
                  <c:v>7.5698202427395569E-2</c:v>
                </c:pt>
                <c:pt idx="309">
                  <c:v>7.5662201183733332E-2</c:v>
                </c:pt>
                <c:pt idx="310">
                  <c:v>7.5626336148382614E-2</c:v>
                </c:pt>
                <c:pt idx="311">
                  <c:v>7.559060661838396E-2</c:v>
                </c:pt>
                <c:pt idx="312">
                  <c:v>7.5555011895464583E-2</c:v>
                </c:pt>
                <c:pt idx="313">
                  <c:v>7.5519551286000908E-2</c:v>
                </c:pt>
                <c:pt idx="314">
                  <c:v>7.5484224100981517E-2</c:v>
                </c:pt>
                <c:pt idx="315">
                  <c:v>7.5449029655970418E-2</c:v>
                </c:pt>
                <c:pt idx="316">
                  <c:v>7.5413967271070609E-2</c:v>
                </c:pt>
                <c:pt idx="317">
                  <c:v>7.5379036270887975E-2</c:v>
                </c:pt>
                <c:pt idx="318">
                  <c:v>7.5344235984495564E-2</c:v>
                </c:pt>
                <c:pt idx="319">
                  <c:v>7.5309565745398085E-2</c:v>
                </c:pt>
                <c:pt idx="320">
                  <c:v>7.5275024891496803E-2</c:v>
                </c:pt>
                <c:pt idx="321">
                  <c:v>7.5240612765054699E-2</c:v>
                </c:pt>
                <c:pt idx="322">
                  <c:v>7.5206328712661974E-2</c:v>
                </c:pt>
                <c:pt idx="323">
                  <c:v>7.5172172085201827E-2</c:v>
                </c:pt>
                <c:pt idx="324">
                  <c:v>7.5138142237816563E-2</c:v>
                </c:pt>
                <c:pt idx="325">
                  <c:v>7.5104238529873982E-2</c:v>
                </c:pt>
                <c:pt idx="326">
                  <c:v>7.5070460324934071E-2</c:v>
                </c:pt>
                <c:pt idx="327">
                  <c:v>7.5036806990716021E-2</c:v>
                </c:pt>
                <c:pt idx="328">
                  <c:v>7.5003277899065482E-2</c:v>
                </c:pt>
                <c:pt idx="329">
                  <c:v>7.4969872425922152E-2</c:v>
                </c:pt>
                <c:pt idx="330">
                  <c:v>7.4936589951287644E-2</c:v>
                </c:pt>
                <c:pt idx="331">
                  <c:v>7.4903429859193627E-2</c:v>
                </c:pt>
                <c:pt idx="332">
                  <c:v>7.4870391537670236E-2</c:v>
                </c:pt>
                <c:pt idx="333">
                  <c:v>7.4837474378714838E-2</c:v>
                </c:pt>
                <c:pt idx="334">
                  <c:v>7.4754739727373454E-2</c:v>
                </c:pt>
                <c:pt idx="335">
                  <c:v>7.4672410061305039E-2</c:v>
                </c:pt>
                <c:pt idx="336">
                  <c:v>7.4590482807118622E-2</c:v>
                </c:pt>
                <c:pt idx="337">
                  <c:v>7.4508955407657868E-2</c:v>
                </c:pt>
                <c:pt idx="338">
                  <c:v>7.4427825321972188E-2</c:v>
                </c:pt>
                <c:pt idx="339">
                  <c:v>7.4347090025285348E-2</c:v>
                </c:pt>
                <c:pt idx="340">
                  <c:v>7.4266747008961673E-2</c:v>
                </c:pt>
                <c:pt idx="341">
                  <c:v>7.4186793780469898E-2</c:v>
                </c:pt>
                <c:pt idx="342">
                  <c:v>7.410722786334481E-2</c:v>
                </c:pt>
                <c:pt idx="343">
                  <c:v>7.4028046797146668E-2</c:v>
                </c:pt>
                <c:pt idx="344">
                  <c:v>7.3949248137418572E-2</c:v>
                </c:pt>
                <c:pt idx="345">
                  <c:v>7.3870829455641801E-2</c:v>
                </c:pt>
                <c:pt idx="346">
                  <c:v>7.3792788339189161E-2</c:v>
                </c:pt>
                <c:pt idx="347">
                  <c:v>7.3715122391276519E-2</c:v>
                </c:pt>
                <c:pt idx="348">
                  <c:v>7.3637829230912555E-2</c:v>
                </c:pt>
                <c:pt idx="349">
                  <c:v>7.3560906492846675E-2</c:v>
                </c:pt>
                <c:pt idx="350">
                  <c:v>7.3484351827515365E-2</c:v>
                </c:pt>
                <c:pt idx="351">
                  <c:v>7.3408162900986881E-2</c:v>
                </c:pt>
                <c:pt idx="352">
                  <c:v>7.333233739490444E-2</c:v>
                </c:pt>
                <c:pt idx="353">
                  <c:v>7.32568730064279E-2</c:v>
                </c:pt>
                <c:pt idx="354">
                  <c:v>7.3181767448174048E-2</c:v>
                </c:pt>
                <c:pt idx="355">
                  <c:v>7.310701844815555E-2</c:v>
                </c:pt>
                <c:pt idx="356">
                  <c:v>7.3032623749718528E-2</c:v>
                </c:pt>
                <c:pt idx="357">
                  <c:v>7.2958581111478987E-2</c:v>
                </c:pt>
                <c:pt idx="358">
                  <c:v>7.2884888307257992E-2</c:v>
                </c:pt>
                <c:pt idx="359">
                  <c:v>7.2811543126015732E-2</c:v>
                </c:pt>
                <c:pt idx="360">
                  <c:v>7.2738543371784495E-2</c:v>
                </c:pt>
                <c:pt idx="361">
                  <c:v>7.2665886863600621E-2</c:v>
                </c:pt>
                <c:pt idx="362">
                  <c:v>7.2593571435435447E-2</c:v>
                </c:pt>
                <c:pt idx="363">
                  <c:v>7.2521594936125339E-2</c:v>
                </c:pt>
                <c:pt idx="364">
                  <c:v>7.2449955229300825E-2</c:v>
                </c:pt>
                <c:pt idx="365">
                  <c:v>7.2378650193314881E-2</c:v>
                </c:pt>
                <c:pt idx="366">
                  <c:v>7.2307677721170416E-2</c:v>
                </c:pt>
                <c:pt idx="367">
                  <c:v>7.2237035720446999E-2</c:v>
                </c:pt>
                <c:pt idx="368">
                  <c:v>7.2166722113226889E-2</c:v>
                </c:pt>
                <c:pt idx="369">
                  <c:v>7.2096734836020318E-2</c:v>
                </c:pt>
                <c:pt idx="370">
                  <c:v>7.202707183969026E-2</c:v>
                </c:pt>
                <c:pt idx="371">
                  <c:v>7.1957731089376475E-2</c:v>
                </c:pt>
                <c:pt idx="372">
                  <c:v>7.1888710564419048E-2</c:v>
                </c:pt>
                <c:pt idx="373">
                  <c:v>7.1820008258281443E-2</c:v>
                </c:pt>
                <c:pt idx="374">
                  <c:v>7.175162217847296E-2</c:v>
                </c:pt>
                <c:pt idx="375">
                  <c:v>7.1683550346470851E-2</c:v>
                </c:pt>
                <c:pt idx="376">
                  <c:v>7.1615790797641923E-2</c:v>
                </c:pt>
                <c:pt idx="377">
                  <c:v>7.1548341581163799E-2</c:v>
                </c:pt>
                <c:pt idx="378">
                  <c:v>7.1481200759945782E-2</c:v>
                </c:pt>
                <c:pt idx="379">
                  <c:v>7.1414366410549435E-2</c:v>
                </c:pt>
                <c:pt idx="380">
                  <c:v>7.1347836623108812E-2</c:v>
                </c:pt>
                <c:pt idx="381">
                  <c:v>7.128160950125044E-2</c:v>
                </c:pt>
                <c:pt idx="382">
                  <c:v>7.1215683162013044E-2</c:v>
                </c:pt>
                <c:pt idx="383">
                  <c:v>7.1150055735767076E-2</c:v>
                </c:pt>
                <c:pt idx="384">
                  <c:v>7.1084725366134013E-2</c:v>
                </c:pt>
                <c:pt idx="385">
                  <c:v>7.101969020990552E-2</c:v>
                </c:pt>
                <c:pt idx="386">
                  <c:v>7.0954948436962456E-2</c:v>
                </c:pt>
                <c:pt idx="387">
                  <c:v>7.0890498230193749E-2</c:v>
                </c:pt>
                <c:pt idx="388">
                  <c:v>7.0826337785415194E-2</c:v>
                </c:pt>
                <c:pt idx="389">
                  <c:v>7.0762465311288172E-2</c:v>
                </c:pt>
                <c:pt idx="390">
                  <c:v>7.0698879029238257E-2</c:v>
                </c:pt>
                <c:pt idx="391">
                  <c:v>7.0635577173373917E-2</c:v>
                </c:pt>
                <c:pt idx="392">
                  <c:v>7.0572557990405058E-2</c:v>
                </c:pt>
                <c:pt idx="393">
                  <c:v>7.0509819739561663E-2</c:v>
                </c:pt>
                <c:pt idx="394">
                  <c:v>7.0447360692512451E-2</c:v>
                </c:pt>
                <c:pt idx="395">
                  <c:v>7.0385179133283501E-2</c:v>
                </c:pt>
                <c:pt idx="396">
                  <c:v>7.0323273358177049E-2</c:v>
                </c:pt>
                <c:pt idx="397">
                  <c:v>7.0261641675690281E-2</c:v>
                </c:pt>
                <c:pt idx="398">
                  <c:v>7.0200282406434222E-2</c:v>
                </c:pt>
                <c:pt idx="399">
                  <c:v>7.0139193883052786E-2</c:v>
                </c:pt>
                <c:pt idx="400">
                  <c:v>7.0078374450141909E-2</c:v>
                </c:pt>
                <c:pt idx="401">
                  <c:v>7.0017822464168808E-2</c:v>
                </c:pt>
                <c:pt idx="402">
                  <c:v>6.9957536293391423E-2</c:v>
                </c:pt>
                <c:pt idx="403">
                  <c:v>6.9897514317778034E-2</c:v>
                </c:pt>
                <c:pt idx="404">
                  <c:v>6.9837754928926979E-2</c:v>
                </c:pt>
                <c:pt idx="405">
                  <c:v>6.9778256529986676E-2</c:v>
                </c:pt>
                <c:pt idx="406">
                  <c:v>6.9719017535575786E-2</c:v>
                </c:pt>
                <c:pt idx="407">
                  <c:v>6.9660036371703565E-2</c:v>
                </c:pt>
                <c:pt idx="408">
                  <c:v>6.9601311475690486E-2</c:v>
                </c:pt>
                <c:pt idx="409">
                  <c:v>6.954284129608912E-2</c:v>
                </c:pt>
                <c:pt idx="410">
                  <c:v>6.9484624292605199E-2</c:v>
                </c:pt>
                <c:pt idx="411">
                  <c:v>6.9426658936018973E-2</c:v>
                </c:pt>
                <c:pt idx="412">
                  <c:v>6.9368943708106826E-2</c:v>
                </c:pt>
                <c:pt idx="413">
                  <c:v>6.9311477101563213E-2</c:v>
                </c:pt>
                <c:pt idx="414">
                  <c:v>6.9254257619922779E-2</c:v>
                </c:pt>
                <c:pt idx="415">
                  <c:v>6.9197283777482882E-2</c:v>
                </c:pt>
                <c:pt idx="416">
                  <c:v>6.9140554099226356E-2</c:v>
                </c:pt>
                <c:pt idx="417">
                  <c:v>6.9084067120744594E-2</c:v>
                </c:pt>
                <c:pt idx="418">
                  <c:v>6.9027821388160951E-2</c:v>
                </c:pt>
                <c:pt idx="419">
                  <c:v>6.8971815458054475E-2</c:v>
                </c:pt>
                <c:pt idx="420">
                  <c:v>6.8916047897383953E-2</c:v>
                </c:pt>
                <c:pt idx="421">
                  <c:v>6.8860517283412331E-2</c:v>
                </c:pt>
                <c:pt idx="422">
                  <c:v>6.8805222203631444E-2</c:v>
                </c:pt>
                <c:pt idx="423">
                  <c:v>6.8750161255687073E-2</c:v>
                </c:pt>
                <c:pt idx="424">
                  <c:v>6.8695333047304408E-2</c:v>
                </c:pt>
                <c:pt idx="425">
                  <c:v>6.8640736196213872E-2</c:v>
                </c:pt>
                <c:pt idx="426">
                  <c:v>6.8586369330077251E-2</c:v>
                </c:pt>
                <c:pt idx="427">
                  <c:v>6.8532231086414236E-2</c:v>
                </c:pt>
                <c:pt idx="428">
                  <c:v>6.8478320112529356E-2</c:v>
                </c:pt>
                <c:pt idx="429">
                  <c:v>6.8424635065439235E-2</c:v>
                </c:pt>
                <c:pt idx="430">
                  <c:v>6.837117461180027E-2</c:v>
                </c:pt>
                <c:pt idx="431">
                  <c:v>6.831793742783672E-2</c:v>
                </c:pt>
                <c:pt idx="432">
                  <c:v>6.8264922199269107E-2</c:v>
                </c:pt>
                <c:pt idx="433">
                  <c:v>6.8212127621243082E-2</c:v>
                </c:pt>
                <c:pt idx="434">
                  <c:v>6.815955239825866E-2</c:v>
                </c:pt>
                <c:pt idx="435">
                  <c:v>6.8107195244099833E-2</c:v>
                </c:pt>
                <c:pt idx="436">
                  <c:v>6.8055054881764623E-2</c:v>
                </c:pt>
                <c:pt idx="437">
                  <c:v>6.8003130043395546E-2</c:v>
                </c:pt>
                <c:pt idx="438">
                  <c:v>6.7951419470210397E-2</c:v>
                </c:pt>
                <c:pt idx="439">
                  <c:v>6.7899921912433575E-2</c:v>
                </c:pt>
                <c:pt idx="440">
                  <c:v>6.7848636129227702E-2</c:v>
                </c:pt>
                <c:pt idx="441">
                  <c:v>6.7797560888625735E-2</c:v>
                </c:pt>
                <c:pt idx="442">
                  <c:v>6.7746694967463439E-2</c:v>
                </c:pt>
                <c:pt idx="443">
                  <c:v>6.7696037151312297E-2</c:v>
                </c:pt>
                <c:pt idx="444">
                  <c:v>6.7645586234412872E-2</c:v>
                </c:pt>
                <c:pt idx="445">
                  <c:v>6.7595341019608512E-2</c:v>
                </c:pt>
                <c:pt idx="446">
                  <c:v>6.754530031827953E-2</c:v>
                </c:pt>
                <c:pt idx="447">
                  <c:v>6.7495462950277807E-2</c:v>
                </c:pt>
                <c:pt idx="448">
                  <c:v>6.7445827743861778E-2</c:v>
                </c:pt>
                <c:pt idx="449">
                  <c:v>6.7396393535631857E-2</c:v>
                </c:pt>
                <c:pt idx="450">
                  <c:v>6.7347159170466325E-2</c:v>
                </c:pt>
                <c:pt idx="451">
                  <c:v>6.7298123501457557E-2</c:v>
                </c:pt>
                <c:pt idx="452">
                  <c:v>6.7249285389848756E-2</c:v>
                </c:pt>
                <c:pt idx="453">
                  <c:v>6.7200643704971072E-2</c:v>
                </c:pt>
                <c:pt idx="454">
                  <c:v>6.7152197324181109E-2</c:v>
                </c:pt>
                <c:pt idx="455">
                  <c:v>6.7103945132798937E-2</c:v>
                </c:pt>
                <c:pt idx="456">
                  <c:v>6.7055886024046454E-2</c:v>
                </c:pt>
                <c:pt idx="457">
                  <c:v>6.7008018898986235E-2</c:v>
                </c:pt>
                <c:pt idx="458">
                  <c:v>6.6960342666460726E-2</c:v>
                </c:pt>
                <c:pt idx="459">
                  <c:v>6.6912856243031921E-2</c:v>
                </c:pt>
                <c:pt idx="460">
                  <c:v>6.686555855292145E-2</c:v>
                </c:pt>
                <c:pt idx="461">
                  <c:v>6.681844852795106E-2</c:v>
                </c:pt>
                <c:pt idx="462">
                  <c:v>6.6771525107483562E-2</c:v>
                </c:pt>
                <c:pt idx="463">
                  <c:v>6.6724787238364142E-2</c:v>
                </c:pt>
                <c:pt idx="464">
                  <c:v>6.6678233874862144E-2</c:v>
                </c:pt>
                <c:pt idx="465">
                  <c:v>6.6631863978613246E-2</c:v>
                </c:pt>
                <c:pt idx="466">
                  <c:v>6.6585676518562037E-2</c:v>
                </c:pt>
                <c:pt idx="467">
                  <c:v>6.6539670470905046E-2</c:v>
                </c:pt>
                <c:pt idx="468">
                  <c:v>6.6493844819034142E-2</c:v>
                </c:pt>
                <c:pt idx="469">
                  <c:v>6.64481985534804E-2</c:v>
                </c:pt>
                <c:pt idx="470">
                  <c:v>6.6402730671858326E-2</c:v>
                </c:pt>
                <c:pt idx="471">
                  <c:v>6.6357440178810526E-2</c:v>
                </c:pt>
                <c:pt idx="472">
                  <c:v>6.6312326085952777E-2</c:v>
                </c:pt>
                <c:pt idx="473">
                  <c:v>6.626738741181952E-2</c:v>
                </c:pt>
                <c:pt idx="474">
                  <c:v>6.6222623181809714E-2</c:v>
                </c:pt>
                <c:pt idx="475">
                  <c:v>6.6178032428133152E-2</c:v>
                </c:pt>
                <c:pt idx="476">
                  <c:v>6.6133614189757134E-2</c:v>
                </c:pt>
                <c:pt idx="477">
                  <c:v>6.6089367512353558E-2</c:v>
                </c:pt>
                <c:pt idx="478">
                  <c:v>6.604529144824646E-2</c:v>
                </c:pt>
                <c:pt idx="479">
                  <c:v>6.6001385056359843E-2</c:v>
                </c:pt>
                <c:pt idx="480">
                  <c:v>6.5957647402166003E-2</c:v>
                </c:pt>
                <c:pt idx="481">
                  <c:v>6.5914077557634218E-2</c:v>
                </c:pt>
                <c:pt idx="482">
                  <c:v>6.5870674601179818E-2</c:v>
                </c:pt>
                <c:pt idx="483">
                  <c:v>6.5827437617613643E-2</c:v>
                </c:pt>
                <c:pt idx="484">
                  <c:v>6.5784365698091929E-2</c:v>
                </c:pt>
                <c:pt idx="485">
                  <c:v>6.5741457940066514E-2</c:v>
                </c:pt>
                <c:pt idx="486">
                  <c:v>6.5698713447235518E-2</c:v>
                </c:pt>
                <c:pt idx="487">
                  <c:v>6.5656131329494313E-2</c:v>
                </c:pt>
                <c:pt idx="488">
                  <c:v>6.5613710702886963E-2</c:v>
                </c:pt>
                <c:pt idx="489">
                  <c:v>6.5571450689557984E-2</c:v>
                </c:pt>
                <c:pt idx="490">
                  <c:v>6.5529350417704468E-2</c:v>
                </c:pt>
                <c:pt idx="491">
                  <c:v>6.5487409021528678E-2</c:v>
                </c:pt>
                <c:pt idx="492">
                  <c:v>6.5445625641190885E-2</c:v>
                </c:pt>
                <c:pt idx="493">
                  <c:v>6.540399942276269E-2</c:v>
                </c:pt>
                <c:pt idx="494">
                  <c:v>6.5362529518180654E-2</c:v>
                </c:pt>
                <c:pt idx="495">
                  <c:v>6.5321215085200307E-2</c:v>
                </c:pt>
                <c:pt idx="496">
                  <c:v>6.5280055287350508E-2</c:v>
                </c:pt>
                <c:pt idx="497">
                  <c:v>6.523904929388824E-2</c:v>
                </c:pt>
                <c:pt idx="498">
                  <c:v>6.5198196279753637E-2</c:v>
                </c:pt>
                <c:pt idx="499">
                  <c:v>6.51574954255255E-2</c:v>
                </c:pt>
                <c:pt idx="500">
                  <c:v>6.5116945917377086E-2</c:v>
                </c:pt>
                <c:pt idx="501">
                  <c:v>6.5076546947032299E-2</c:v>
                </c:pt>
                <c:pt idx="502">
                  <c:v>6.503629771172216E-2</c:v>
                </c:pt>
                <c:pt idx="503">
                  <c:v>6.4996197414141754E-2</c:v>
                </c:pt>
                <c:pt idx="504">
                  <c:v>6.4956245262407369E-2</c:v>
                </c:pt>
                <c:pt idx="505">
                  <c:v>6.4916440470014131E-2</c:v>
                </c:pt>
                <c:pt idx="506">
                  <c:v>6.4876782255793852E-2</c:v>
                </c:pt>
                <c:pt idx="507">
                  <c:v>6.4837269843873321E-2</c:v>
                </c:pt>
                <c:pt idx="508">
                  <c:v>6.4797902463632845E-2</c:v>
                </c:pt>
                <c:pt idx="509">
                  <c:v>6.4758679349665227E-2</c:v>
                </c:pt>
                <c:pt idx="510">
                  <c:v>6.4719599741734968E-2</c:v>
                </c:pt>
                <c:pt idx="511">
                  <c:v>6.468066288473788E-2</c:v>
                </c:pt>
                <c:pt idx="512">
                  <c:v>6.4641868028660995E-2</c:v>
                </c:pt>
                <c:pt idx="513">
                  <c:v>6.4603214428542832E-2</c:v>
                </c:pt>
                <c:pt idx="514">
                  <c:v>6.45647013444339E-2</c:v>
                </c:pt>
                <c:pt idx="515">
                  <c:v>6.4526328041357675E-2</c:v>
                </c:pt>
                <c:pt idx="516">
                  <c:v>6.4488093789271742E-2</c:v>
                </c:pt>
                <c:pt idx="517">
                  <c:v>6.4449997863029351E-2</c:v>
                </c:pt>
                <c:pt idx="518">
                  <c:v>6.4412039542341273E-2</c:v>
                </c:pt>
                <c:pt idx="519">
                  <c:v>6.4374218111737921E-2</c:v>
                </c:pt>
                <c:pt idx="520">
                  <c:v>6.433653286053187E-2</c:v>
                </c:pt>
                <c:pt idx="521">
                  <c:v>6.4298983082780578E-2</c:v>
                </c:pt>
                <c:pt idx="522">
                  <c:v>6.4261568077249517E-2</c:v>
                </c:pt>
                <c:pt idx="523">
                  <c:v>6.4224287147375533E-2</c:v>
                </c:pt>
                <c:pt idx="524">
                  <c:v>6.4187139601230556E-2</c:v>
                </c:pt>
                <c:pt idx="525">
                  <c:v>6.4150124751485557E-2</c:v>
                </c:pt>
                <c:pt idx="526">
                  <c:v>6.4113241915374888E-2</c:v>
                </c:pt>
                <c:pt idx="527">
                  <c:v>6.4076490414660833E-2</c:v>
                </c:pt>
                <c:pt idx="528">
                  <c:v>6.4039869575598471E-2</c:v>
                </c:pt>
                <c:pt idx="529">
                  <c:v>6.4003378728900884E-2</c:v>
                </c:pt>
                <c:pt idx="530">
                  <c:v>6.3967017209704574E-2</c:v>
                </c:pt>
                <c:pt idx="531">
                  <c:v>6.3930784357535228E-2</c:v>
                </c:pt>
                <c:pt idx="532">
                  <c:v>6.3894679516273756E-2</c:v>
                </c:pt>
                <c:pt idx="533">
                  <c:v>6.3858702034122555E-2</c:v>
                </c:pt>
                <c:pt idx="534">
                  <c:v>6.382285126357215E-2</c:v>
                </c:pt>
                <c:pt idx="535">
                  <c:v>6.3787126561368035E-2</c:v>
                </c:pt>
                <c:pt idx="536">
                  <c:v>6.3751527288477813E-2</c:v>
                </c:pt>
                <c:pt idx="537">
                  <c:v>6.3716052810058627E-2</c:v>
                </c:pt>
                <c:pt idx="538">
                  <c:v>6.3680702495424846E-2</c:v>
                </c:pt>
                <c:pt idx="539">
                  <c:v>6.3645475718015987E-2</c:v>
                </c:pt>
                <c:pt idx="540">
                  <c:v>6.3610371855365E-2</c:v>
                </c:pt>
                <c:pt idx="541">
                  <c:v>6.3575390289066711E-2</c:v>
                </c:pt>
                <c:pt idx="542">
                  <c:v>6.3540530404746581E-2</c:v>
                </c:pt>
                <c:pt idx="543">
                  <c:v>6.3505791592029723E-2</c:v>
                </c:pt>
                <c:pt idx="544">
                  <c:v>6.3471173244510182E-2</c:v>
                </c:pt>
                <c:pt idx="545">
                  <c:v>6.3436674759720438E-2</c:v>
                </c:pt>
                <c:pt idx="546">
                  <c:v>6.3402295539101219E-2</c:v>
                </c:pt>
                <c:pt idx="547">
                  <c:v>6.33680349879715E-2</c:v>
                </c:pt>
                <c:pt idx="548">
                  <c:v>6.3333892515498827E-2</c:v>
                </c:pt>
                <c:pt idx="549">
                  <c:v>6.3299867534669804E-2</c:v>
                </c:pt>
                <c:pt idx="550">
                  <c:v>6.3265959462260921E-2</c:v>
                </c:pt>
                <c:pt idx="551">
                  <c:v>6.3232167718809545E-2</c:v>
                </c:pt>
                <c:pt idx="552">
                  <c:v>6.3198491728585188E-2</c:v>
                </c:pt>
                <c:pt idx="553">
                  <c:v>6.3164930919561019E-2</c:v>
                </c:pt>
                <c:pt idx="554">
                  <c:v>6.3131484723385617E-2</c:v>
                </c:pt>
                <c:pt idx="555">
                  <c:v>6.3098152575354935E-2</c:v>
                </c:pt>
                <c:pt idx="556">
                  <c:v>6.306493391438453E-2</c:v>
                </c:pt>
                <c:pt idx="557">
                  <c:v>6.3031828182981989E-2</c:v>
                </c:pt>
                <c:pt idx="558">
                  <c:v>6.2998834827219644E-2</c:v>
                </c:pt>
                <c:pt idx="559">
                  <c:v>6.2965953296707441E-2</c:v>
                </c:pt>
                <c:pt idx="560">
                  <c:v>6.2933183044566091E-2</c:v>
                </c:pt>
                <c:pt idx="561">
                  <c:v>6.2900523527400429E-2</c:v>
                </c:pt>
                <c:pt idx="562">
                  <c:v>6.2867974205272986E-2</c:v>
                </c:pt>
                <c:pt idx="563">
                  <c:v>6.2835534541677798E-2</c:v>
                </c:pt>
                <c:pt idx="564">
                  <c:v>6.2803204003514426E-2</c:v>
                </c:pt>
                <c:pt idx="565">
                  <c:v>6.27709820610622E-2</c:v>
                </c:pt>
                <c:pt idx="566">
                  <c:v>6.2738868187954669E-2</c:v>
                </c:pt>
                <c:pt idx="567">
                  <c:v>6.2706861861154262E-2</c:v>
                </c:pt>
                <c:pt idx="568">
                  <c:v>6.2674962560927167E-2</c:v>
                </c:pt>
                <c:pt idx="569">
                  <c:v>6.2643169770818449E-2</c:v>
                </c:pt>
                <c:pt idx="570">
                  <c:v>6.2611482977627309E-2</c:v>
                </c:pt>
                <c:pt idx="571">
                  <c:v>6.257990167138261E-2</c:v>
                </c:pt>
                <c:pt idx="572">
                  <c:v>6.2548425345318598E-2</c:v>
                </c:pt>
                <c:pt idx="573">
                  <c:v>6.251705349585078E-2</c:v>
                </c:pt>
                <c:pt idx="574">
                  <c:v>6.2485785622552067E-2</c:v>
                </c:pt>
                <c:pt idx="575">
                  <c:v>6.245462122812908E-2</c:v>
                </c:pt>
                <c:pt idx="576">
                  <c:v>6.2423559818398658E-2</c:v>
                </c:pt>
                <c:pt idx="577">
                  <c:v>6.2392600902264568E-2</c:v>
                </c:pt>
                <c:pt idx="578">
                  <c:v>6.2361743991694404E-2</c:v>
                </c:pt>
                <c:pt idx="579">
                  <c:v>6.2330988601696696E-2</c:v>
                </c:pt>
                <c:pt idx="580">
                  <c:v>6.230033425029817E-2</c:v>
                </c:pt>
                <c:pt idx="581">
                  <c:v>6.2269780458521239E-2</c:v>
                </c:pt>
                <c:pt idx="582">
                  <c:v>6.223932675036168E-2</c:v>
                </c:pt>
                <c:pt idx="583">
                  <c:v>6.2208972652766453E-2</c:v>
                </c:pt>
                <c:pt idx="584">
                  <c:v>6.2178717695611771E-2</c:v>
                </c:pt>
                <c:pt idx="585">
                  <c:v>6.2148561411681277E-2</c:v>
                </c:pt>
                <c:pt idx="586">
                  <c:v>6.2118503336644482E-2</c:v>
                </c:pt>
                <c:pt idx="587">
                  <c:v>6.2088543009035324E-2</c:v>
                </c:pt>
                <c:pt idx="588">
                  <c:v>6.2058679970230922E-2</c:v>
                </c:pt>
                <c:pt idx="589">
                  <c:v>6.2028913764430517E-2</c:v>
                </c:pt>
                <c:pt idx="590">
                  <c:v>6.1999243938634589E-2</c:v>
                </c:pt>
                <c:pt idx="591">
                  <c:v>6.1969670042624131E-2</c:v>
                </c:pt>
                <c:pt idx="592">
                  <c:v>6.1940191628940093E-2</c:v>
                </c:pt>
                <c:pt idx="593">
                  <c:v>6.1910808252863034E-2</c:v>
                </c:pt>
                <c:pt idx="594">
                  <c:v>6.1881519472392899E-2</c:v>
                </c:pt>
                <c:pt idx="595">
                  <c:v>6.1852324848228994E-2</c:v>
                </c:pt>
                <c:pt idx="596">
                  <c:v>6.1823223943750102E-2</c:v>
                </c:pt>
                <c:pt idx="597">
                  <c:v>6.179421632499478E-2</c:v>
                </c:pt>
                <c:pt idx="598">
                  <c:v>6.1765301560641833E-2</c:v>
                </c:pt>
                <c:pt idx="599">
                  <c:v>6.1736479221990923E-2</c:v>
                </c:pt>
                <c:pt idx="600">
                  <c:v>6.1707748882943336E-2</c:v>
                </c:pt>
                <c:pt idx="601">
                  <c:v>6.1679110119982949E-2</c:v>
                </c:pt>
                <c:pt idx="602">
                  <c:v>6.1650562512157302E-2</c:v>
                </c:pt>
                <c:pt idx="603">
                  <c:v>6.1622105641058869E-2</c:v>
                </c:pt>
                <c:pt idx="604">
                  <c:v>6.1593739090806468E-2</c:v>
                </c:pt>
                <c:pt idx="605">
                  <c:v>6.1565462448026805E-2</c:v>
                </c:pt>
                <c:pt idx="606">
                  <c:v>6.1537275301836197E-2</c:v>
                </c:pt>
                <c:pt idx="607">
                  <c:v>6.150917724382246E-2</c:v>
                </c:pt>
                <c:pt idx="608">
                  <c:v>6.1481167868026897E-2</c:v>
                </c:pt>
                <c:pt idx="609">
                  <c:v>6.1453246770926465E-2</c:v>
                </c:pt>
                <c:pt idx="610">
                  <c:v>6.1425413551416105E-2</c:v>
                </c:pt>
                <c:pt idx="611">
                  <c:v>6.1397667810791173E-2</c:v>
                </c:pt>
                <c:pt idx="612">
                  <c:v>6.1370009152730068E-2</c:v>
                </c:pt>
                <c:pt idx="613">
                  <c:v>6.1342437183276956E-2</c:v>
                </c:pt>
                <c:pt idx="614">
                  <c:v>6.1314951510824667E-2</c:v>
                </c:pt>
                <c:pt idx="615">
                  <c:v>6.1287551746097721E-2</c:v>
                </c:pt>
                <c:pt idx="616">
                  <c:v>6.1260237502135495E-2</c:v>
                </c:pt>
                <c:pt idx="617">
                  <c:v>6.1233008394275514E-2</c:v>
                </c:pt>
                <c:pt idx="618">
                  <c:v>6.120586404013692E-2</c:v>
                </c:pt>
                <c:pt idx="619">
                  <c:v>6.1178804059604033E-2</c:v>
                </c:pt>
                <c:pt idx="620">
                  <c:v>6.1151828074810059E-2</c:v>
                </c:pt>
                <c:pt idx="621">
                  <c:v>6.1124935710120946E-2</c:v>
                </c:pt>
                <c:pt idx="622">
                  <c:v>6.1098126592119363E-2</c:v>
                </c:pt>
                <c:pt idx="623">
                  <c:v>6.10714003495888E-2</c:v>
                </c:pt>
                <c:pt idx="624">
                  <c:v>6.1044756613497821E-2</c:v>
                </c:pt>
                <c:pt idx="625">
                  <c:v>6.1018195016984418E-2</c:v>
                </c:pt>
                <c:pt idx="626">
                  <c:v>6.0991715195340523E-2</c:v>
                </c:pt>
                <c:pt idx="627">
                  <c:v>6.0965316785996607E-2</c:v>
                </c:pt>
                <c:pt idx="628">
                  <c:v>6.0938999428506446E-2</c:v>
                </c:pt>
                <c:pt idx="629">
                  <c:v>6.0912762764531996E-2</c:v>
                </c:pt>
                <c:pt idx="630">
                  <c:v>6.0886606437828381E-2</c:v>
                </c:pt>
                <c:pt idx="631">
                  <c:v>6.0860530094229003E-2</c:v>
                </c:pt>
                <c:pt idx="632">
                  <c:v>6.0834533381630793E-2</c:v>
                </c:pt>
                <c:pt idx="633">
                  <c:v>6.0808615949979564E-2</c:v>
                </c:pt>
                <c:pt idx="634">
                  <c:v>6.0782777451255494E-2</c:v>
                </c:pt>
                <c:pt idx="635">
                  <c:v>6.0757017539458717E-2</c:v>
                </c:pt>
                <c:pt idx="636">
                  <c:v>6.0731335870595038E-2</c:v>
                </c:pt>
                <c:pt idx="637">
                  <c:v>6.0705732102661759E-2</c:v>
                </c:pt>
                <c:pt idx="638">
                  <c:v>6.0680205895633624E-2</c:v>
                </c:pt>
                <c:pt idx="639">
                  <c:v>6.0654756911448865E-2</c:v>
                </c:pt>
                <c:pt idx="640">
                  <c:v>6.06293848139954E-2</c:v>
                </c:pt>
                <c:pt idx="641">
                  <c:v>6.0604089269097085E-2</c:v>
                </c:pt>
                <c:pt idx="642">
                  <c:v>6.0578869944500124E-2</c:v>
                </c:pt>
                <c:pt idx="643">
                  <c:v>6.055372650985956E-2</c:v>
                </c:pt>
                <c:pt idx="644">
                  <c:v>6.0528658636725893E-2</c:v>
                </c:pt>
                <c:pt idx="645">
                  <c:v>6.0503665998531804E-2</c:v>
                </c:pt>
                <c:pt idx="646">
                  <c:v>6.0478748270578975E-2</c:v>
                </c:pt>
                <c:pt idx="647">
                  <c:v>6.0453905130025014E-2</c:v>
                </c:pt>
                <c:pt idx="648">
                  <c:v>6.04291362558705E-2</c:v>
                </c:pt>
                <c:pt idx="649">
                  <c:v>6.0404441328946137E-2</c:v>
                </c:pt>
                <c:pt idx="650">
                  <c:v>6.0379820031899976E-2</c:v>
                </c:pt>
                <c:pt idx="651">
                  <c:v>6.0355272049184783E-2</c:v>
                </c:pt>
                <c:pt idx="652">
                  <c:v>6.0330797067045458E-2</c:v>
                </c:pt>
                <c:pt idx="653">
                  <c:v>6.0306394773506626E-2</c:v>
                </c:pt>
                <c:pt idx="654">
                  <c:v>6.0282064858360254E-2</c:v>
                </c:pt>
                <c:pt idx="655">
                  <c:v>6.0257807013153405E-2</c:v>
                </c:pt>
                <c:pt idx="656">
                  <c:v>6.0233620931176096E-2</c:v>
                </c:pt>
                <c:pt idx="657">
                  <c:v>6.0209506307449222E-2</c:v>
                </c:pt>
                <c:pt idx="658">
                  <c:v>6.0185462838712615E-2</c:v>
                </c:pt>
                <c:pt idx="659">
                  <c:v>6.0161490223413175E-2</c:v>
                </c:pt>
                <c:pt idx="660">
                  <c:v>6.0137588161693074E-2</c:v>
                </c:pt>
                <c:pt idx="661">
                  <c:v>6.0113756355378113E-2</c:v>
                </c:pt>
                <c:pt idx="662">
                  <c:v>6.0089994507966114E-2</c:v>
                </c:pt>
                <c:pt idx="663">
                  <c:v>6.0066302324615448E-2</c:v>
                </c:pt>
                <c:pt idx="664">
                  <c:v>6.0042679512133615E-2</c:v>
                </c:pt>
                <c:pt idx="665">
                  <c:v>6.001912577896594E-2</c:v>
                </c:pt>
                <c:pt idx="666">
                  <c:v>5.9995640835184362E-2</c:v>
                </c:pt>
                <c:pt idx="667">
                  <c:v>5.9937192143534615E-2</c:v>
                </c:pt>
                <c:pt idx="668">
                  <c:v>5.987899417070585E-2</c:v>
                </c:pt>
                <c:pt idx="669">
                  <c:v>5.9821045442733901E-2</c:v>
                </c:pt>
                <c:pt idx="670">
                  <c:v>5.9763344495071875E-2</c:v>
                </c:pt>
                <c:pt idx="671">
                  <c:v>5.9705889872549378E-2</c:v>
                </c:pt>
                <c:pt idx="672">
                  <c:v>5.9648680129331222E-2</c:v>
                </c:pt>
                <c:pt idx="673">
                  <c:v>5.9591713828875681E-2</c:v>
                </c:pt>
                <c:pt idx="674">
                  <c:v>5.9534989543892233E-2</c:v>
                </c:pt>
                <c:pt idx="675">
                  <c:v>5.9478505856298901E-2</c:v>
                </c:pt>
                <c:pt idx="676">
                  <c:v>5.9422261357179179E-2</c:v>
                </c:pt>
                <c:pt idx="677">
                  <c:v>5.9366254646738538E-2</c:v>
                </c:pt>
                <c:pt idx="678">
                  <c:v>5.9310484334260574E-2</c:v>
                </c:pt>
                <c:pt idx="679">
                  <c:v>5.925494903806279E-2</c:v>
                </c:pt>
                <c:pt idx="680">
                  <c:v>5.9199647385452067E-2</c:v>
                </c:pt>
                <c:pt idx="681">
                  <c:v>5.9144578012679777E-2</c:v>
                </c:pt>
                <c:pt idx="682">
                  <c:v>5.9089739564896659E-2</c:v>
                </c:pt>
                <c:pt idx="683">
                  <c:v>5.903513069610735E-2</c:v>
                </c:pt>
                <c:pt idx="684">
                  <c:v>5.8980750069124718E-2</c:v>
                </c:pt>
                <c:pt idx="685">
                  <c:v>5.89265963555239E-2</c:v>
                </c:pt>
                <c:pt idx="686">
                  <c:v>5.8872668235596136E-2</c:v>
                </c:pt>
                <c:pt idx="687">
                  <c:v>5.881896439830242E-2</c:v>
                </c:pt>
                <c:pt idx="688">
                  <c:v>5.876548354122689E-2</c:v>
                </c:pt>
                <c:pt idx="689">
                  <c:v>5.87122243705301E-2</c:v>
                </c:pt>
                <c:pt idx="690">
                  <c:v>5.8659185600902115E-2</c:v>
                </c:pt>
                <c:pt idx="691">
                  <c:v>5.8606365955515417E-2</c:v>
                </c:pt>
                <c:pt idx="692">
                  <c:v>5.855376416597774E-2</c:v>
                </c:pt>
                <c:pt idx="693">
                  <c:v>5.8501378972284725E-2</c:v>
                </c:pt>
                <c:pt idx="694">
                  <c:v>5.8449209122772502E-2</c:v>
                </c:pt>
                <c:pt idx="695">
                  <c:v>5.8397253374070167E-2</c:v>
                </c:pt>
                <c:pt idx="696">
                  <c:v>5.8345510491052181E-2</c:v>
                </c:pt>
                <c:pt idx="697">
                  <c:v>5.8293979246790688E-2</c:v>
                </c:pt>
                <c:pt idx="698">
                  <c:v>5.8242658422507775E-2</c:v>
                </c:pt>
                <c:pt idx="699">
                  <c:v>5.8191546807527701E-2</c:v>
                </c:pt>
                <c:pt idx="700">
                  <c:v>5.8140643199229076E-2</c:v>
                </c:pt>
                <c:pt idx="701">
                  <c:v>5.8089946402997028E-2</c:v>
                </c:pt>
                <c:pt idx="702">
                  <c:v>5.8039455232175324E-2</c:v>
                </c:pt>
                <c:pt idx="703">
                  <c:v>5.7989168508018531E-2</c:v>
                </c:pt>
                <c:pt idx="704">
                  <c:v>5.7939085059644159E-2</c:v>
                </c:pt>
                <c:pt idx="705">
                  <c:v>5.7889203723984803E-2</c:v>
                </c:pt>
                <c:pt idx="706">
                  <c:v>5.7839523345740357E-2</c:v>
                </c:pt>
                <c:pt idx="707">
                  <c:v>5.7790042777330207E-2</c:v>
                </c:pt>
                <c:pt idx="708">
                  <c:v>5.7740760878845498E-2</c:v>
                </c:pt>
                <c:pt idx="709">
                  <c:v>5.7691676518001458E-2</c:v>
                </c:pt>
                <c:pt idx="710">
                  <c:v>5.7642788570089747E-2</c:v>
                </c:pt>
                <c:pt idx="711">
                  <c:v>5.7594095917930903E-2</c:v>
                </c:pt>
                <c:pt idx="712">
                  <c:v>5.7545597451826851E-2</c:v>
                </c:pt>
                <c:pt idx="713">
                  <c:v>5.7497292069513491E-2</c:v>
                </c:pt>
                <c:pt idx="714">
                  <c:v>5.7449178676113384E-2</c:v>
                </c:pt>
                <c:pt idx="715">
                  <c:v>5.740125618408852E-2</c:v>
                </c:pt>
                <c:pt idx="716">
                  <c:v>5.73535235131932E-2</c:v>
                </c:pt>
                <c:pt idx="717">
                  <c:v>5.7305979590427006E-2</c:v>
                </c:pt>
                <c:pt idx="718">
                  <c:v>5.7258623349987922E-2</c:v>
                </c:pt>
                <c:pt idx="719">
                  <c:v>5.7211453733225531E-2</c:v>
                </c:pt>
                <c:pt idx="720">
                  <c:v>5.7164469688594385E-2</c:v>
                </c:pt>
                <c:pt idx="721">
                  <c:v>5.711767017160746E-2</c:v>
                </c:pt>
                <c:pt idx="722">
                  <c:v>5.707105414478978E-2</c:v>
                </c:pt>
                <c:pt idx="723">
                  <c:v>5.7024620577632176E-2</c:v>
                </c:pt>
                <c:pt idx="724">
                  <c:v>5.6978368446545184E-2</c:v>
                </c:pt>
                <c:pt idx="725">
                  <c:v>5.69322967348131E-2</c:v>
                </c:pt>
                <c:pt idx="726">
                  <c:v>5.6886404432548193E-2</c:v>
                </c:pt>
                <c:pt idx="727">
                  <c:v>5.6840690536645075E-2</c:v>
                </c:pt>
                <c:pt idx="728">
                  <c:v>5.6795154050735236E-2</c:v>
                </c:pt>
                <c:pt idx="729">
                  <c:v>5.674979398514176E-2</c:v>
                </c:pt>
                <c:pt idx="730">
                  <c:v>5.6704609356834183E-2</c:v>
                </c:pt>
                <c:pt idx="731">
                  <c:v>5.6659599189383562E-2</c:v>
                </c:pt>
                <c:pt idx="732">
                  <c:v>5.6614762512917714E-2</c:v>
                </c:pt>
                <c:pt idx="733">
                  <c:v>5.6570098364076629E-2</c:v>
                </c:pt>
                <c:pt idx="734">
                  <c:v>5.6525605785968054E-2</c:v>
                </c:pt>
                <c:pt idx="735">
                  <c:v>5.6481283828123327E-2</c:v>
                </c:pt>
                <c:pt idx="736">
                  <c:v>5.6437131546453335E-2</c:v>
                </c:pt>
                <c:pt idx="737">
                  <c:v>5.6393148003204704E-2</c:v>
                </c:pt>
                <c:pt idx="738">
                  <c:v>5.6349332266916186E-2</c:v>
                </c:pt>
                <c:pt idx="739">
                  <c:v>5.6305683412375233E-2</c:v>
                </c:pt>
                <c:pt idx="740">
                  <c:v>5.626220052057479E-2</c:v>
                </c:pt>
                <c:pt idx="741">
                  <c:v>5.6218882678670284E-2</c:v>
                </c:pt>
                <c:pt idx="742">
                  <c:v>5.6175728979936813E-2</c:v>
                </c:pt>
                <c:pt idx="743">
                  <c:v>5.6132738523726564E-2</c:v>
                </c:pt>
                <c:pt idx="744">
                  <c:v>5.6089910415426443E-2</c:v>
                </c:pt>
                <c:pt idx="745">
                  <c:v>5.6047243766415893E-2</c:v>
                </c:pt>
                <c:pt idx="746">
                  <c:v>5.6004737694024948E-2</c:v>
                </c:pt>
                <c:pt idx="747">
                  <c:v>5.5962391321492506E-2</c:v>
                </c:pt>
                <c:pt idx="748">
                  <c:v>5.5920203777924817E-2</c:v>
                </c:pt>
                <c:pt idx="749">
                  <c:v>5.5878174198254173E-2</c:v>
                </c:pt>
                <c:pt idx="750">
                  <c:v>5.5836301723197861E-2</c:v>
                </c:pt>
                <c:pt idx="751">
                  <c:v>5.5794585499217293E-2</c:v>
                </c:pt>
                <c:pt idx="752">
                  <c:v>5.5753024678477391E-2</c:v>
                </c:pt>
                <c:pt idx="753">
                  <c:v>5.5711618418806189E-2</c:v>
                </c:pt>
                <c:pt idx="754">
                  <c:v>5.5670365883654649E-2</c:v>
                </c:pt>
                <c:pt idx="755">
                  <c:v>5.5629266242056725E-2</c:v>
                </c:pt>
                <c:pt idx="756">
                  <c:v>5.558831866858964E-2</c:v>
                </c:pt>
                <c:pt idx="757">
                  <c:v>5.5547522343334398E-2</c:v>
                </c:pt>
                <c:pt idx="758">
                  <c:v>5.5506876451836523E-2</c:v>
                </c:pt>
                <c:pt idx="759">
                  <c:v>5.5466380185067027E-2</c:v>
                </c:pt>
                <c:pt idx="760">
                  <c:v>5.5426032739383617E-2</c:v>
                </c:pt>
                <c:pt idx="761">
                  <c:v>5.538583331649212E-2</c:v>
                </c:pt>
                <c:pt idx="762">
                  <c:v>5.5345781123408148E-2</c:v>
                </c:pt>
                <c:pt idx="763">
                  <c:v>5.5305875372418996E-2</c:v>
                </c:pt>
                <c:pt idx="764">
                  <c:v>5.5266115281045775E-2</c:v>
                </c:pt>
                <c:pt idx="765">
                  <c:v>5.5226500072005753E-2</c:v>
                </c:pt>
                <c:pt idx="766">
                  <c:v>5.5187028973174963E-2</c:v>
                </c:pt>
                <c:pt idx="767">
                  <c:v>5.5147701217551033E-2</c:v>
                </c:pt>
                <c:pt idx="768">
                  <c:v>5.5108516043216239E-2</c:v>
                </c:pt>
                <c:pt idx="769">
                  <c:v>5.5069472693300786E-2</c:v>
                </c:pt>
                <c:pt idx="770">
                  <c:v>5.5030570415946341E-2</c:v>
                </c:pt>
                <c:pt idx="771">
                  <c:v>5.4991808464269806E-2</c:v>
                </c:pt>
                <c:pt idx="772">
                  <c:v>5.4953186096327274E-2</c:v>
                </c:pt>
                <c:pt idx="773">
                  <c:v>5.4914702575078286E-2</c:v>
                </c:pt>
                <c:pt idx="774">
                  <c:v>5.4876357168350265E-2</c:v>
                </c:pt>
                <c:pt idx="775">
                  <c:v>5.4838149148803202E-2</c:v>
                </c:pt>
                <c:pt idx="776">
                  <c:v>5.4800077793894592E-2</c:v>
                </c:pt>
                <c:pt idx="777">
                  <c:v>5.4762142385844557E-2</c:v>
                </c:pt>
                <c:pt idx="778">
                  <c:v>5.472434221160126E-2</c:v>
                </c:pt>
                <c:pt idx="779">
                  <c:v>5.4686676562806485E-2</c:v>
                </c:pt>
                <c:pt idx="780">
                  <c:v>5.4649144735761497E-2</c:v>
                </c:pt>
                <c:pt idx="781">
                  <c:v>5.4611746031393113E-2</c:v>
                </c:pt>
                <c:pt idx="782">
                  <c:v>5.457447975522E-2</c:v>
                </c:pt>
                <c:pt idx="783">
                  <c:v>5.4537345217319191E-2</c:v>
                </c:pt>
                <c:pt idx="784">
                  <c:v>5.4500341732292859E-2</c:v>
                </c:pt>
                <c:pt idx="785">
                  <c:v>5.4463468619235296E-2</c:v>
                </c:pt>
                <c:pt idx="786">
                  <c:v>5.4426725201700124E-2</c:v>
                </c:pt>
                <c:pt idx="787">
                  <c:v>5.439011080766773E-2</c:v>
                </c:pt>
                <c:pt idx="788">
                  <c:v>5.4353624769512936E-2</c:v>
                </c:pt>
                <c:pt idx="789">
                  <c:v>5.4317266423972867E-2</c:v>
                </c:pt>
                <c:pt idx="790">
                  <c:v>5.4281035112115086E-2</c:v>
                </c:pt>
                <c:pt idx="791">
                  <c:v>5.4244930179305914E-2</c:v>
                </c:pt>
                <c:pt idx="792">
                  <c:v>5.4208950975178985E-2</c:v>
                </c:pt>
                <c:pt idx="793">
                  <c:v>5.4173096853604025E-2</c:v>
                </c:pt>
                <c:pt idx="794">
                  <c:v>5.4137367172655861E-2</c:v>
                </c:pt>
                <c:pt idx="795">
                  <c:v>5.4101761294583627E-2</c:v>
                </c:pt>
                <c:pt idx="796">
                  <c:v>5.4066278585780198E-2</c:v>
                </c:pt>
                <c:pt idx="797">
                  <c:v>5.4030918416751859E-2</c:v>
                </c:pt>
                <c:pt idx="798">
                  <c:v>5.399568016208816E-2</c:v>
                </c:pt>
                <c:pt idx="799">
                  <c:v>5.3960563200432021E-2</c:v>
                </c:pt>
                <c:pt idx="800">
                  <c:v>5.3925566914450031E-2</c:v>
                </c:pt>
                <c:pt idx="801">
                  <c:v>5.3890690690802941E-2</c:v>
                </c:pt>
                <c:pt idx="802">
                  <c:v>5.3855933920116429E-2</c:v>
                </c:pt>
                <c:pt idx="803">
                  <c:v>5.3821295996952033E-2</c:v>
                </c:pt>
                <c:pt idx="804">
                  <c:v>5.3786776319778289E-2</c:v>
                </c:pt>
                <c:pt idx="805">
                  <c:v>5.3752374290942102E-2</c:v>
                </c:pt>
                <c:pt idx="806">
                  <c:v>5.3718089316640336E-2</c:v>
                </c:pt>
                <c:pt idx="807">
                  <c:v>5.3683920806891577E-2</c:v>
                </c:pt>
                <c:pt idx="808">
                  <c:v>5.3649868175508125E-2</c:v>
                </c:pt>
                <c:pt idx="809">
                  <c:v>5.3615930840068188E-2</c:v>
                </c:pt>
                <c:pt idx="810">
                  <c:v>5.3582108221888289E-2</c:v>
                </c:pt>
                <c:pt idx="811">
                  <c:v>5.3548399745995852E-2</c:v>
                </c:pt>
                <c:pt idx="812">
                  <c:v>5.3514804841102034E-2</c:v>
                </c:pt>
                <c:pt idx="813">
                  <c:v>5.3481322939574714E-2</c:v>
                </c:pt>
                <c:pt idx="814">
                  <c:v>5.3447953477411693E-2</c:v>
                </c:pt>
                <c:pt idx="815">
                  <c:v>5.3414695894214125E-2</c:v>
                </c:pt>
                <c:pt idx="816">
                  <c:v>5.3381549633160101E-2</c:v>
                </c:pt>
                <c:pt idx="817">
                  <c:v>5.3348514140978472E-2</c:v>
                </c:pt>
                <c:pt idx="818">
                  <c:v>5.3315588867922821E-2</c:v>
                </c:pt>
                <c:pt idx="819">
                  <c:v>5.3282773267745685E-2</c:v>
                </c:pt>
                <c:pt idx="820">
                  <c:v>5.3250066797672926E-2</c:v>
                </c:pt>
                <c:pt idx="821">
                  <c:v>5.3217468918378315E-2</c:v>
                </c:pt>
                <c:pt idx="822">
                  <c:v>5.31849790939583E-2</c:v>
                </c:pt>
                <c:pt idx="823">
                  <c:v>5.3152596791906974E-2</c:v>
                </c:pt>
                <c:pt idx="824">
                  <c:v>5.3120321483091218E-2</c:v>
                </c:pt>
                <c:pt idx="825">
                  <c:v>5.3088152641726054E-2</c:v>
                </c:pt>
                <c:pt idx="826">
                  <c:v>5.305608974535015E-2</c:v>
                </c:pt>
                <c:pt idx="827">
                  <c:v>5.3024132274801551E-2</c:v>
                </c:pt>
                <c:pt idx="828">
                  <c:v>5.2992279714193555E-2</c:v>
                </c:pt>
                <c:pt idx="829">
                  <c:v>5.296053155089081E-2</c:v>
                </c:pt>
                <c:pt idx="830">
                  <c:v>5.2928887275485573E-2</c:v>
                </c:pt>
                <c:pt idx="831">
                  <c:v>5.2897346381774131E-2</c:v>
                </c:pt>
                <c:pt idx="832">
                  <c:v>5.2865908366733459E-2</c:v>
                </c:pt>
                <c:pt idx="833">
                  <c:v>5.2834572730497985E-2</c:v>
                </c:pt>
                <c:pt idx="834">
                  <c:v>5.2803338976336586E-2</c:v>
                </c:pt>
                <c:pt idx="835">
                  <c:v>5.277220661062975E-2</c:v>
                </c:pt>
                <c:pt idx="836">
                  <c:v>5.2741175142846881E-2</c:v>
                </c:pt>
                <c:pt idx="837">
                  <c:v>5.2710244085523821E-2</c:v>
                </c:pt>
                <c:pt idx="838">
                  <c:v>5.2679412954240522E-2</c:v>
                </c:pt>
                <c:pt idx="839">
                  <c:v>5.2648681267598897E-2</c:v>
                </c:pt>
                <c:pt idx="840">
                  <c:v>5.2618048547200834E-2</c:v>
                </c:pt>
                <c:pt idx="841">
                  <c:v>5.2587514317626372E-2</c:v>
                </c:pt>
                <c:pt idx="842">
                  <c:v>5.2557078106412081E-2</c:v>
                </c:pt>
                <c:pt idx="843">
                  <c:v>5.2526739444029566E-2</c:v>
                </c:pt>
                <c:pt idx="844">
                  <c:v>5.2496497863864157E-2</c:v>
                </c:pt>
                <c:pt idx="845">
                  <c:v>5.2466352902193772E-2</c:v>
                </c:pt>
                <c:pt idx="846">
                  <c:v>5.2436304098167921E-2</c:v>
                </c:pt>
                <c:pt idx="847">
                  <c:v>5.240635099378689E-2</c:v>
                </c:pt>
                <c:pt idx="848">
                  <c:v>5.237649313388109E-2</c:v>
                </c:pt>
                <c:pt idx="849">
                  <c:v>5.2346730066090544E-2</c:v>
                </c:pt>
                <c:pt idx="850">
                  <c:v>5.2317061340844545E-2</c:v>
                </c:pt>
                <c:pt idx="851">
                  <c:v>5.2287486511341491E-2</c:v>
                </c:pt>
                <c:pt idx="852">
                  <c:v>5.225800513352883E-2</c:v>
                </c:pt>
                <c:pt idx="853">
                  <c:v>5.2228616766083209E-2</c:v>
                </c:pt>
                <c:pt idx="854">
                  <c:v>5.2199320970390761E-2</c:v>
                </c:pt>
                <c:pt idx="855">
                  <c:v>5.2170117310527522E-2</c:v>
                </c:pt>
                <c:pt idx="856">
                  <c:v>5.2141005353240032E-2</c:v>
                </c:pt>
                <c:pt idx="857">
                  <c:v>5.2111984667926076E-2</c:v>
                </c:pt>
                <c:pt idx="858">
                  <c:v>5.2083054826615571E-2</c:v>
                </c:pt>
                <c:pt idx="859">
                  <c:v>5.2054215403951602E-2</c:v>
                </c:pt>
                <c:pt idx="860">
                  <c:v>5.2025465977171614E-2</c:v>
                </c:pt>
                <c:pt idx="861">
                  <c:v>5.1996806126088736E-2</c:v>
                </c:pt>
                <c:pt idx="862">
                  <c:v>5.1968235433073266E-2</c:v>
                </c:pt>
                <c:pt idx="863">
                  <c:v>5.1939753483034291E-2</c:v>
                </c:pt>
                <c:pt idx="864">
                  <c:v>5.1911359863401459E-2</c:v>
                </c:pt>
                <c:pt idx="865">
                  <c:v>5.1883054164106879E-2</c:v>
                </c:pt>
                <c:pt idx="866">
                  <c:v>5.1854835977567168E-2</c:v>
                </c:pt>
                <c:pt idx="867">
                  <c:v>5.1826704898665657E-2</c:v>
                </c:pt>
                <c:pt idx="868">
                  <c:v>5.1798660524734703E-2</c:v>
                </c:pt>
                <c:pt idx="869">
                  <c:v>5.1770702455538171E-2</c:v>
                </c:pt>
                <c:pt idx="870">
                  <c:v>5.1742830293254022E-2</c:v>
                </c:pt>
                <c:pt idx="871">
                  <c:v>5.1715043642457062E-2</c:v>
                </c:pt>
                <c:pt idx="872">
                  <c:v>5.1687342110101814E-2</c:v>
                </c:pt>
                <c:pt idx="873">
                  <c:v>5.1659725305505534E-2</c:v>
                </c:pt>
                <c:pt idx="874">
                  <c:v>5.1632192840331347E-2</c:v>
                </c:pt>
                <c:pt idx="875">
                  <c:v>5.1604744328571518E-2</c:v>
                </c:pt>
                <c:pt idx="876">
                  <c:v>5.1577379386530856E-2</c:v>
                </c:pt>
                <c:pt idx="877">
                  <c:v>5.1550097632810252E-2</c:v>
                </c:pt>
                <c:pt idx="878">
                  <c:v>5.1522898688290346E-2</c:v>
                </c:pt>
                <c:pt idx="879">
                  <c:v>5.1495782176115307E-2</c:v>
                </c:pt>
                <c:pt idx="880">
                  <c:v>5.1468747721676755E-2</c:v>
                </c:pt>
                <c:pt idx="881">
                  <c:v>5.1441794952597805E-2</c:v>
                </c:pt>
                <c:pt idx="882">
                  <c:v>5.1414923498717242E-2</c:v>
                </c:pt>
                <c:pt idx="883">
                  <c:v>5.1388132992073794E-2</c:v>
                </c:pt>
                <c:pt idx="884">
                  <c:v>5.1361423066890573E-2</c:v>
                </c:pt>
                <c:pt idx="885">
                  <c:v>5.1334793359559587E-2</c:v>
                </c:pt>
                <c:pt idx="886">
                  <c:v>5.1308243508626408E-2</c:v>
                </c:pt>
                <c:pt idx="887">
                  <c:v>5.1281773154774959E-2</c:v>
                </c:pt>
                <c:pt idx="888">
                  <c:v>5.1255381940812396E-2</c:v>
                </c:pt>
                <c:pt idx="889">
                  <c:v>5.1229069511654124E-2</c:v>
                </c:pt>
                <c:pt idx="890">
                  <c:v>5.1202835514308952E-2</c:v>
                </c:pt>
                <c:pt idx="891">
                  <c:v>5.1176679597864302E-2</c:v>
                </c:pt>
                <c:pt idx="892">
                  <c:v>5.1150601413471615E-2</c:v>
                </c:pt>
                <c:pt idx="893">
                  <c:v>5.11246006143318E-2</c:v>
                </c:pt>
                <c:pt idx="894">
                  <c:v>5.1098676855680827E-2</c:v>
                </c:pt>
                <c:pt idx="895">
                  <c:v>5.1072829794775454E-2</c:v>
                </c:pt>
                <c:pt idx="896">
                  <c:v>5.1047059090879018E-2</c:v>
                </c:pt>
                <c:pt idx="897">
                  <c:v>5.1021364405247377E-2</c:v>
                </c:pt>
                <c:pt idx="898">
                  <c:v>5.0995745401114942E-2</c:v>
                </c:pt>
                <c:pt idx="899">
                  <c:v>5.0970201743680818E-2</c:v>
                </c:pt>
                <c:pt idx="900">
                  <c:v>5.094473310009507E-2</c:v>
                </c:pt>
                <c:pt idx="901">
                  <c:v>5.0919339139445081E-2</c:v>
                </c:pt>
                <c:pt idx="902">
                  <c:v>5.0894019532742002E-2</c:v>
                </c:pt>
                <c:pt idx="903">
                  <c:v>5.0868773952907356E-2</c:v>
                </c:pt>
                <c:pt idx="904">
                  <c:v>5.08436020747597E-2</c:v>
                </c:pt>
                <c:pt idx="905">
                  <c:v>5.0818503575001395E-2</c:v>
                </c:pt>
                <c:pt idx="906">
                  <c:v>5.0793478132205513E-2</c:v>
                </c:pt>
                <c:pt idx="907">
                  <c:v>5.0768525426802824E-2</c:v>
                </c:pt>
                <c:pt idx="908">
                  <c:v>5.0743645141068862E-2</c:v>
                </c:pt>
                <c:pt idx="909">
                  <c:v>5.0718836959111134E-2</c:v>
                </c:pt>
                <c:pt idx="910">
                  <c:v>5.0694100566856408E-2</c:v>
                </c:pt>
                <c:pt idx="911">
                  <c:v>5.0669435652038096E-2</c:v>
                </c:pt>
                <c:pt idx="912">
                  <c:v>5.0644841904183745E-2</c:v>
                </c:pt>
                <c:pt idx="913">
                  <c:v>5.0620319014602615E-2</c:v>
                </c:pt>
                <c:pt idx="914">
                  <c:v>5.0595866676373363E-2</c:v>
                </c:pt>
                <c:pt idx="915">
                  <c:v>5.0571484584331826E-2</c:v>
                </c:pt>
                <c:pt idx="916">
                  <c:v>5.0547172435058872E-2</c:v>
                </c:pt>
                <c:pt idx="917">
                  <c:v>5.0522929926868389E-2</c:v>
                </c:pt>
                <c:pt idx="918">
                  <c:v>5.049875675979533E-2</c:v>
                </c:pt>
                <c:pt idx="919">
                  <c:v>5.0474652635583872E-2</c:v>
                </c:pt>
                <c:pt idx="920">
                  <c:v>5.0450617257675655E-2</c:v>
                </c:pt>
                <c:pt idx="921">
                  <c:v>5.0426650331198114E-2</c:v>
                </c:pt>
                <c:pt idx="922">
                  <c:v>5.0402751562952909E-2</c:v>
                </c:pt>
                <c:pt idx="923">
                  <c:v>5.0378920661404446E-2</c:v>
                </c:pt>
                <c:pt idx="924">
                  <c:v>5.0355157336668468E-2</c:v>
                </c:pt>
                <c:pt idx="925">
                  <c:v>5.0331461300500757E-2</c:v>
                </c:pt>
                <c:pt idx="926">
                  <c:v>5.0307832266285914E-2</c:v>
                </c:pt>
                <c:pt idx="927">
                  <c:v>5.0284269949026211E-2</c:v>
                </c:pt>
                <c:pt idx="928">
                  <c:v>5.0260774065330568E-2</c:v>
                </c:pt>
                <c:pt idx="929">
                  <c:v>5.0237344333403579E-2</c:v>
                </c:pt>
                <c:pt idx="930">
                  <c:v>5.0213980473034617E-2</c:v>
                </c:pt>
                <c:pt idx="931">
                  <c:v>5.0190682205587082E-2</c:v>
                </c:pt>
                <c:pt idx="932">
                  <c:v>5.0167449253987646E-2</c:v>
                </c:pt>
                <c:pt idx="933">
                  <c:v>5.0144281342715667E-2</c:v>
                </c:pt>
                <c:pt idx="934">
                  <c:v>5.0121178197792611E-2</c:v>
                </c:pt>
                <c:pt idx="935">
                  <c:v>5.0098139546771614E-2</c:v>
                </c:pt>
                <c:pt idx="936">
                  <c:v>5.0075165118727075E-2</c:v>
                </c:pt>
                <c:pt idx="937">
                  <c:v>5.0052254644244371E-2</c:v>
                </c:pt>
                <c:pt idx="938">
                  <c:v>5.0029407855409623E-2</c:v>
                </c:pt>
                <c:pt idx="939">
                  <c:v>5.000662448579956E-2</c:v>
                </c:pt>
                <c:pt idx="940">
                  <c:v>4.9983904270471446E-2</c:v>
                </c:pt>
                <c:pt idx="941">
                  <c:v>4.9961246945953088E-2</c:v>
                </c:pt>
                <c:pt idx="942">
                  <c:v>4.9938652250232925E-2</c:v>
                </c:pt>
                <c:pt idx="943">
                  <c:v>4.9916119922750191E-2</c:v>
                </c:pt>
                <c:pt idx="944">
                  <c:v>4.989364970438516E-2</c:v>
                </c:pt>
                <c:pt idx="945">
                  <c:v>4.9871241337449447E-2</c:v>
                </c:pt>
                <c:pt idx="946">
                  <c:v>4.9848894565676406E-2</c:v>
                </c:pt>
                <c:pt idx="947">
                  <c:v>4.9826609134211587E-2</c:v>
                </c:pt>
                <c:pt idx="948">
                  <c:v>4.9804384789603265E-2</c:v>
                </c:pt>
                <c:pt idx="949">
                  <c:v>4.9782221279793058E-2</c:v>
                </c:pt>
                <c:pt idx="950">
                  <c:v>4.9760118354106604E-2</c:v>
                </c:pt>
                <c:pt idx="951">
                  <c:v>4.9738075763244294E-2</c:v>
                </c:pt>
                <c:pt idx="952">
                  <c:v>4.9716093259272114E-2</c:v>
                </c:pt>
                <c:pt idx="953">
                  <c:v>4.969417059561252E-2</c:v>
                </c:pt>
                <c:pt idx="954">
                  <c:v>4.9672307527035414E-2</c:v>
                </c:pt>
                <c:pt idx="955">
                  <c:v>4.9650503809649152E-2</c:v>
                </c:pt>
                <c:pt idx="956">
                  <c:v>4.9628759200891659E-2</c:v>
                </c:pt>
                <c:pt idx="957">
                  <c:v>4.9607073459521582E-2</c:v>
                </c:pt>
                <c:pt idx="958">
                  <c:v>4.9585446345609532E-2</c:v>
                </c:pt>
                <c:pt idx="959">
                  <c:v>4.9563877620529377E-2</c:v>
                </c:pt>
                <c:pt idx="960">
                  <c:v>4.9542367046949608E-2</c:v>
                </c:pt>
                <c:pt idx="961">
                  <c:v>4.952091438882477E-2</c:v>
                </c:pt>
                <c:pt idx="962">
                  <c:v>4.9499519411386958E-2</c:v>
                </c:pt>
                <c:pt idx="963">
                  <c:v>4.9478181881137374E-2</c:v>
                </c:pt>
                <c:pt idx="964">
                  <c:v>4.9456901565837964E-2</c:v>
                </c:pt>
                <c:pt idx="965">
                  <c:v>4.943567823450308E-2</c:v>
                </c:pt>
                <c:pt idx="966">
                  <c:v>4.9414511657391254E-2</c:v>
                </c:pt>
                <c:pt idx="967">
                  <c:v>4.9393401605996999E-2</c:v>
                </c:pt>
                <c:pt idx="968">
                  <c:v>4.9372347853042696E-2</c:v>
                </c:pt>
                <c:pt idx="969">
                  <c:v>4.9351350172470512E-2</c:v>
                </c:pt>
                <c:pt idx="970">
                  <c:v>4.933040833943441E-2</c:v>
                </c:pt>
                <c:pt idx="971">
                  <c:v>4.9309522130292202E-2</c:v>
                </c:pt>
                <c:pt idx="972">
                  <c:v>4.9288691322597673E-2</c:v>
                </c:pt>
                <c:pt idx="973">
                  <c:v>4.926791569509275E-2</c:v>
                </c:pt>
                <c:pt idx="974">
                  <c:v>4.9247195027699739E-2</c:v>
                </c:pt>
                <c:pt idx="975">
                  <c:v>4.9226529101513615E-2</c:v>
                </c:pt>
                <c:pt idx="976">
                  <c:v>4.9205917698794385E-2</c:v>
                </c:pt>
                <c:pt idx="977">
                  <c:v>4.9185360602959485E-2</c:v>
                </c:pt>
                <c:pt idx="978">
                  <c:v>4.9164857598576257E-2</c:v>
                </c:pt>
                <c:pt idx="979">
                  <c:v>4.914440847135447E-2</c:v>
                </c:pt>
                <c:pt idx="980">
                  <c:v>4.9124013008138893E-2</c:v>
                </c:pt>
                <c:pt idx="981">
                  <c:v>4.9103670996901938E-2</c:v>
                </c:pt>
                <c:pt idx="982">
                  <c:v>4.9083382226736333E-2</c:v>
                </c:pt>
                <c:pt idx="983">
                  <c:v>4.9063146487847889E-2</c:v>
                </c:pt>
                <c:pt idx="984">
                  <c:v>4.9042963571548283E-2</c:v>
                </c:pt>
                <c:pt idx="985">
                  <c:v>4.9022833270247923E-2</c:v>
                </c:pt>
                <c:pt idx="986">
                  <c:v>4.9002755377448831E-2</c:v>
                </c:pt>
                <c:pt idx="987">
                  <c:v>4.8982729687737633E-2</c:v>
                </c:pt>
                <c:pt idx="988">
                  <c:v>4.8962755996778545E-2</c:v>
                </c:pt>
                <c:pt idx="989">
                  <c:v>4.8942834101306447E-2</c:v>
                </c:pt>
                <c:pt idx="990">
                  <c:v>4.8922963799119992E-2</c:v>
                </c:pt>
                <c:pt idx="991">
                  <c:v>4.8903144889074789E-2</c:v>
                </c:pt>
                <c:pt idx="992">
                  <c:v>4.8883377171076596E-2</c:v>
                </c:pt>
                <c:pt idx="993">
                  <c:v>4.8863660446074597E-2</c:v>
                </c:pt>
                <c:pt idx="994">
                  <c:v>4.8843994516054728E-2</c:v>
                </c:pt>
                <c:pt idx="995">
                  <c:v>4.8824379184033033E-2</c:v>
                </c:pt>
                <c:pt idx="996">
                  <c:v>4.8804814254049082E-2</c:v>
                </c:pt>
                <c:pt idx="997">
                  <c:v>4.8785299531159433E-2</c:v>
                </c:pt>
                <c:pt idx="998">
                  <c:v>4.876583482143116E-2</c:v>
                </c:pt>
                <c:pt idx="999">
                  <c:v>4.8746419931935396E-2</c:v>
                </c:pt>
                <c:pt idx="1000">
                  <c:v>4.8727054670740941E-2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AA-43C5-819E-87F5F0A65729}"/>
            </c:ext>
          </c:extLst>
        </c:ser>
        <c:ser>
          <c:idx val="2"/>
          <c:order val="2"/>
          <c:tx>
            <c:strRef>
              <c:f>'PFR (staged)'!$E$9</c:f>
              <c:strCache>
                <c:ptCount val="1"/>
                <c:pt idx="0">
                  <c:v>n(dot,C,x)</c:v>
                </c:pt>
              </c:strCache>
            </c:strRef>
          </c:tx>
          <c:marker>
            <c:symbol val="none"/>
          </c:marker>
          <c:xVal>
            <c:numRef>
              <c:f>'PFR (staged)'!$B$10:$B$1010</c:f>
              <c:numCache>
                <c:formatCode>General</c:formatCode>
                <c:ptCount val="10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5.000000000000001E-3</c:v>
                </c:pt>
                <c:pt idx="6">
                  <c:v>6.000000000000001E-3</c:v>
                </c:pt>
                <c:pt idx="7">
                  <c:v>7.000000000000001E-3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1.1999999999999999E-2</c:v>
                </c:pt>
                <c:pt idx="13">
                  <c:v>1.2999999999999998E-2</c:v>
                </c:pt>
                <c:pt idx="14">
                  <c:v>1.3999999999999999E-2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1.8000000000000002E-2</c:v>
                </c:pt>
                <c:pt idx="19">
                  <c:v>1.9000000000000003E-2</c:v>
                </c:pt>
                <c:pt idx="20">
                  <c:v>2.0000000000000004E-2</c:v>
                </c:pt>
                <c:pt idx="21">
                  <c:v>2.1000000000000005E-2</c:v>
                </c:pt>
                <c:pt idx="22">
                  <c:v>2.2000000000000006E-2</c:v>
                </c:pt>
                <c:pt idx="23">
                  <c:v>2.3000000000000007E-2</c:v>
                </c:pt>
                <c:pt idx="24">
                  <c:v>2.4000000000000007E-2</c:v>
                </c:pt>
                <c:pt idx="25">
                  <c:v>2.5000000000000008E-2</c:v>
                </c:pt>
                <c:pt idx="26">
                  <c:v>2.6000000000000009E-2</c:v>
                </c:pt>
                <c:pt idx="27">
                  <c:v>2.700000000000001E-2</c:v>
                </c:pt>
                <c:pt idx="28">
                  <c:v>2.8000000000000011E-2</c:v>
                </c:pt>
                <c:pt idx="29">
                  <c:v>2.9000000000000012E-2</c:v>
                </c:pt>
                <c:pt idx="30">
                  <c:v>3.0000000000000013E-2</c:v>
                </c:pt>
                <c:pt idx="31">
                  <c:v>3.1000000000000014E-2</c:v>
                </c:pt>
                <c:pt idx="32">
                  <c:v>3.2000000000000015E-2</c:v>
                </c:pt>
                <c:pt idx="33">
                  <c:v>3.3000000000000015E-2</c:v>
                </c:pt>
                <c:pt idx="34">
                  <c:v>3.4000000000000016E-2</c:v>
                </c:pt>
                <c:pt idx="35">
                  <c:v>3.5000000000000017E-2</c:v>
                </c:pt>
                <c:pt idx="36">
                  <c:v>3.6000000000000018E-2</c:v>
                </c:pt>
                <c:pt idx="37">
                  <c:v>3.7000000000000019E-2</c:v>
                </c:pt>
                <c:pt idx="38">
                  <c:v>3.800000000000002E-2</c:v>
                </c:pt>
                <c:pt idx="39">
                  <c:v>3.9000000000000021E-2</c:v>
                </c:pt>
                <c:pt idx="40">
                  <c:v>4.0000000000000022E-2</c:v>
                </c:pt>
                <c:pt idx="41">
                  <c:v>4.1000000000000023E-2</c:v>
                </c:pt>
                <c:pt idx="42">
                  <c:v>4.2000000000000023E-2</c:v>
                </c:pt>
                <c:pt idx="43">
                  <c:v>4.3000000000000024E-2</c:v>
                </c:pt>
                <c:pt idx="44">
                  <c:v>4.4000000000000025E-2</c:v>
                </c:pt>
                <c:pt idx="45">
                  <c:v>4.5000000000000026E-2</c:v>
                </c:pt>
                <c:pt idx="46">
                  <c:v>4.6000000000000027E-2</c:v>
                </c:pt>
                <c:pt idx="47">
                  <c:v>4.7000000000000028E-2</c:v>
                </c:pt>
                <c:pt idx="48">
                  <c:v>4.8000000000000029E-2</c:v>
                </c:pt>
                <c:pt idx="49">
                  <c:v>4.900000000000003E-2</c:v>
                </c:pt>
                <c:pt idx="50">
                  <c:v>5.0000000000000024E-2</c:v>
                </c:pt>
                <c:pt idx="51">
                  <c:v>5.1000000000000024E-2</c:v>
                </c:pt>
                <c:pt idx="52">
                  <c:v>5.2000000000000025E-2</c:v>
                </c:pt>
                <c:pt idx="53">
                  <c:v>5.3000000000000026E-2</c:v>
                </c:pt>
                <c:pt idx="54">
                  <c:v>5.4000000000000027E-2</c:v>
                </c:pt>
                <c:pt idx="55">
                  <c:v>5.5000000000000028E-2</c:v>
                </c:pt>
                <c:pt idx="56">
                  <c:v>5.6000000000000029E-2</c:v>
                </c:pt>
                <c:pt idx="57">
                  <c:v>5.700000000000003E-2</c:v>
                </c:pt>
                <c:pt idx="58">
                  <c:v>5.8000000000000031E-2</c:v>
                </c:pt>
                <c:pt idx="59">
                  <c:v>5.9000000000000032E-2</c:v>
                </c:pt>
                <c:pt idx="60">
                  <c:v>6.0000000000000032E-2</c:v>
                </c:pt>
                <c:pt idx="61">
                  <c:v>6.1000000000000033E-2</c:v>
                </c:pt>
                <c:pt idx="62">
                  <c:v>6.2000000000000034E-2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  <c:pt idx="101">
                  <c:v>0.10100000000000008</c:v>
                </c:pt>
                <c:pt idx="102">
                  <c:v>0.10200000000000008</c:v>
                </c:pt>
                <c:pt idx="103">
                  <c:v>0.10300000000000008</c:v>
                </c:pt>
                <c:pt idx="104">
                  <c:v>0.10400000000000008</c:v>
                </c:pt>
                <c:pt idx="105">
                  <c:v>0.10500000000000008</c:v>
                </c:pt>
                <c:pt idx="106">
                  <c:v>0.10600000000000008</c:v>
                </c:pt>
                <c:pt idx="107">
                  <c:v>0.10700000000000008</c:v>
                </c:pt>
                <c:pt idx="108">
                  <c:v>0.10800000000000008</c:v>
                </c:pt>
                <c:pt idx="109">
                  <c:v>0.10900000000000008</c:v>
                </c:pt>
                <c:pt idx="110">
                  <c:v>0.11000000000000008</c:v>
                </c:pt>
                <c:pt idx="111">
                  <c:v>0.11100000000000008</c:v>
                </c:pt>
                <c:pt idx="112">
                  <c:v>0.11200000000000009</c:v>
                </c:pt>
                <c:pt idx="113">
                  <c:v>0.11300000000000009</c:v>
                </c:pt>
                <c:pt idx="114">
                  <c:v>0.11400000000000009</c:v>
                </c:pt>
                <c:pt idx="115">
                  <c:v>0.11500000000000009</c:v>
                </c:pt>
                <c:pt idx="116">
                  <c:v>0.11600000000000009</c:v>
                </c:pt>
                <c:pt idx="117">
                  <c:v>0.11700000000000009</c:v>
                </c:pt>
                <c:pt idx="118">
                  <c:v>0.11800000000000009</c:v>
                </c:pt>
                <c:pt idx="119">
                  <c:v>0.11900000000000009</c:v>
                </c:pt>
                <c:pt idx="120">
                  <c:v>0.12000000000000009</c:v>
                </c:pt>
                <c:pt idx="121">
                  <c:v>0.12100000000000009</c:v>
                </c:pt>
                <c:pt idx="122">
                  <c:v>0.12200000000000009</c:v>
                </c:pt>
                <c:pt idx="123">
                  <c:v>0.1230000000000001</c:v>
                </c:pt>
                <c:pt idx="124">
                  <c:v>0.1240000000000001</c:v>
                </c:pt>
                <c:pt idx="125">
                  <c:v>0.12500000000000008</c:v>
                </c:pt>
                <c:pt idx="126">
                  <c:v>0.12600000000000008</c:v>
                </c:pt>
                <c:pt idx="127">
                  <c:v>0.12700000000000009</c:v>
                </c:pt>
                <c:pt idx="128">
                  <c:v>0.12800000000000009</c:v>
                </c:pt>
                <c:pt idx="129">
                  <c:v>0.12900000000000009</c:v>
                </c:pt>
                <c:pt idx="130">
                  <c:v>0.13000000000000009</c:v>
                </c:pt>
                <c:pt idx="131">
                  <c:v>0.13100000000000009</c:v>
                </c:pt>
                <c:pt idx="132">
                  <c:v>0.13200000000000009</c:v>
                </c:pt>
                <c:pt idx="133">
                  <c:v>0.13300000000000009</c:v>
                </c:pt>
                <c:pt idx="134">
                  <c:v>0.13400000000000009</c:v>
                </c:pt>
                <c:pt idx="135">
                  <c:v>0.13500000000000009</c:v>
                </c:pt>
                <c:pt idx="136">
                  <c:v>0.13600000000000009</c:v>
                </c:pt>
                <c:pt idx="137">
                  <c:v>0.13700000000000009</c:v>
                </c:pt>
                <c:pt idx="138">
                  <c:v>0.13800000000000009</c:v>
                </c:pt>
                <c:pt idx="139">
                  <c:v>0.1390000000000001</c:v>
                </c:pt>
                <c:pt idx="140">
                  <c:v>0.1400000000000001</c:v>
                </c:pt>
                <c:pt idx="141">
                  <c:v>0.1410000000000001</c:v>
                </c:pt>
                <c:pt idx="142">
                  <c:v>0.1420000000000001</c:v>
                </c:pt>
                <c:pt idx="143">
                  <c:v>0.1430000000000001</c:v>
                </c:pt>
                <c:pt idx="144">
                  <c:v>0.1440000000000001</c:v>
                </c:pt>
                <c:pt idx="145">
                  <c:v>0.1450000000000001</c:v>
                </c:pt>
                <c:pt idx="146">
                  <c:v>0.1460000000000001</c:v>
                </c:pt>
                <c:pt idx="147">
                  <c:v>0.1470000000000001</c:v>
                </c:pt>
                <c:pt idx="148">
                  <c:v>0.1480000000000001</c:v>
                </c:pt>
                <c:pt idx="149">
                  <c:v>0.1490000000000001</c:v>
                </c:pt>
                <c:pt idx="150">
                  <c:v>0.15000000000000013</c:v>
                </c:pt>
                <c:pt idx="151">
                  <c:v>0.15100000000000013</c:v>
                </c:pt>
                <c:pt idx="152">
                  <c:v>0.15200000000000014</c:v>
                </c:pt>
                <c:pt idx="153">
                  <c:v>0.15300000000000014</c:v>
                </c:pt>
                <c:pt idx="154">
                  <c:v>0.15400000000000014</c:v>
                </c:pt>
                <c:pt idx="155">
                  <c:v>0.15500000000000014</c:v>
                </c:pt>
                <c:pt idx="156">
                  <c:v>0.15600000000000014</c:v>
                </c:pt>
                <c:pt idx="157">
                  <c:v>0.15700000000000014</c:v>
                </c:pt>
                <c:pt idx="158">
                  <c:v>0.15800000000000014</c:v>
                </c:pt>
                <c:pt idx="159">
                  <c:v>0.15900000000000014</c:v>
                </c:pt>
                <c:pt idx="160">
                  <c:v>0.16000000000000014</c:v>
                </c:pt>
                <c:pt idx="161">
                  <c:v>0.16100000000000014</c:v>
                </c:pt>
                <c:pt idx="162">
                  <c:v>0.16200000000000014</c:v>
                </c:pt>
                <c:pt idx="163">
                  <c:v>0.16300000000000014</c:v>
                </c:pt>
                <c:pt idx="164">
                  <c:v>0.16400000000000015</c:v>
                </c:pt>
                <c:pt idx="165">
                  <c:v>0.16500000000000015</c:v>
                </c:pt>
                <c:pt idx="166">
                  <c:v>0.16600000000000015</c:v>
                </c:pt>
                <c:pt idx="167">
                  <c:v>0.16700000000000015</c:v>
                </c:pt>
                <c:pt idx="168">
                  <c:v>0.16800000000000015</c:v>
                </c:pt>
                <c:pt idx="169">
                  <c:v>0.16900000000000015</c:v>
                </c:pt>
                <c:pt idx="170">
                  <c:v>0.17000000000000015</c:v>
                </c:pt>
                <c:pt idx="171">
                  <c:v>0.17100000000000015</c:v>
                </c:pt>
                <c:pt idx="172">
                  <c:v>0.17200000000000015</c:v>
                </c:pt>
                <c:pt idx="173">
                  <c:v>0.17300000000000015</c:v>
                </c:pt>
                <c:pt idx="174">
                  <c:v>0.17400000000000015</c:v>
                </c:pt>
                <c:pt idx="175">
                  <c:v>0.17500000000000016</c:v>
                </c:pt>
                <c:pt idx="176">
                  <c:v>0.17600000000000016</c:v>
                </c:pt>
                <c:pt idx="177">
                  <c:v>0.17700000000000016</c:v>
                </c:pt>
                <c:pt idx="178">
                  <c:v>0.17800000000000016</c:v>
                </c:pt>
                <c:pt idx="179">
                  <c:v>0.17900000000000016</c:v>
                </c:pt>
                <c:pt idx="180">
                  <c:v>0.18000000000000016</c:v>
                </c:pt>
                <c:pt idx="181">
                  <c:v>0.18100000000000016</c:v>
                </c:pt>
                <c:pt idx="182">
                  <c:v>0.18200000000000016</c:v>
                </c:pt>
                <c:pt idx="183">
                  <c:v>0.18300000000000016</c:v>
                </c:pt>
                <c:pt idx="184">
                  <c:v>0.18400000000000016</c:v>
                </c:pt>
                <c:pt idx="185">
                  <c:v>0.18500000000000016</c:v>
                </c:pt>
                <c:pt idx="186">
                  <c:v>0.18600000000000017</c:v>
                </c:pt>
                <c:pt idx="187">
                  <c:v>0.18700000000000017</c:v>
                </c:pt>
                <c:pt idx="188">
                  <c:v>0.18800000000000017</c:v>
                </c:pt>
                <c:pt idx="189">
                  <c:v>0.18900000000000017</c:v>
                </c:pt>
                <c:pt idx="190">
                  <c:v>0.19000000000000017</c:v>
                </c:pt>
                <c:pt idx="191">
                  <c:v>0.19100000000000017</c:v>
                </c:pt>
                <c:pt idx="192">
                  <c:v>0.19200000000000017</c:v>
                </c:pt>
                <c:pt idx="193">
                  <c:v>0.19300000000000017</c:v>
                </c:pt>
                <c:pt idx="194">
                  <c:v>0.19400000000000017</c:v>
                </c:pt>
                <c:pt idx="195">
                  <c:v>0.19500000000000017</c:v>
                </c:pt>
                <c:pt idx="196">
                  <c:v>0.19600000000000017</c:v>
                </c:pt>
                <c:pt idx="197">
                  <c:v>0.19700000000000017</c:v>
                </c:pt>
                <c:pt idx="198">
                  <c:v>0.19800000000000018</c:v>
                </c:pt>
                <c:pt idx="199">
                  <c:v>0.19900000000000018</c:v>
                </c:pt>
                <c:pt idx="200">
                  <c:v>0.20000000000000015</c:v>
                </c:pt>
                <c:pt idx="201">
                  <c:v>0.20100000000000012</c:v>
                </c:pt>
                <c:pt idx="202">
                  <c:v>0.2020000000000001</c:v>
                </c:pt>
                <c:pt idx="203">
                  <c:v>0.20300000000000007</c:v>
                </c:pt>
                <c:pt idx="204">
                  <c:v>0.20400000000000007</c:v>
                </c:pt>
                <c:pt idx="205">
                  <c:v>0.20500000000000004</c:v>
                </c:pt>
                <c:pt idx="206">
                  <c:v>0.20600000000000002</c:v>
                </c:pt>
                <c:pt idx="207">
                  <c:v>0.20699999999999999</c:v>
                </c:pt>
                <c:pt idx="208">
                  <c:v>0.20799999999999996</c:v>
                </c:pt>
                <c:pt idx="209">
                  <c:v>0.20899999999999996</c:v>
                </c:pt>
                <c:pt idx="210">
                  <c:v>0.20999999999999994</c:v>
                </c:pt>
                <c:pt idx="211">
                  <c:v>0.21099999999999991</c:v>
                </c:pt>
                <c:pt idx="212">
                  <c:v>0.21199999999999988</c:v>
                </c:pt>
                <c:pt idx="213">
                  <c:v>0.21299999999999986</c:v>
                </c:pt>
                <c:pt idx="214">
                  <c:v>0.21399999999999986</c:v>
                </c:pt>
                <c:pt idx="215">
                  <c:v>0.21499999999999983</c:v>
                </c:pt>
                <c:pt idx="216">
                  <c:v>0.2159999999999998</c:v>
                </c:pt>
                <c:pt idx="217">
                  <c:v>0.21699999999999978</c:v>
                </c:pt>
                <c:pt idx="218">
                  <c:v>0.21799999999999975</c:v>
                </c:pt>
                <c:pt idx="219">
                  <c:v>0.21899999999999975</c:v>
                </c:pt>
                <c:pt idx="220">
                  <c:v>0.21999999999999972</c:v>
                </c:pt>
                <c:pt idx="221">
                  <c:v>0.2209999999999997</c:v>
                </c:pt>
                <c:pt idx="222">
                  <c:v>0.22199999999999967</c:v>
                </c:pt>
                <c:pt idx="223">
                  <c:v>0.22299999999999964</c:v>
                </c:pt>
                <c:pt idx="224">
                  <c:v>0.22399999999999964</c:v>
                </c:pt>
                <c:pt idx="225">
                  <c:v>0.22499999999999962</c:v>
                </c:pt>
                <c:pt idx="226">
                  <c:v>0.22599999999999959</c:v>
                </c:pt>
                <c:pt idx="227">
                  <c:v>0.22699999999999956</c:v>
                </c:pt>
                <c:pt idx="228">
                  <c:v>0.22799999999999954</c:v>
                </c:pt>
                <c:pt idx="229">
                  <c:v>0.22899999999999954</c:v>
                </c:pt>
                <c:pt idx="230">
                  <c:v>0.22999999999999951</c:v>
                </c:pt>
                <c:pt idx="231">
                  <c:v>0.23099999999999948</c:v>
                </c:pt>
                <c:pt idx="232">
                  <c:v>0.23199999999999946</c:v>
                </c:pt>
                <c:pt idx="233">
                  <c:v>0.23299999999999943</c:v>
                </c:pt>
                <c:pt idx="234">
                  <c:v>0.23399999999999943</c:v>
                </c:pt>
                <c:pt idx="235">
                  <c:v>0.2349999999999994</c:v>
                </c:pt>
                <c:pt idx="236">
                  <c:v>0.23599999999999938</c:v>
                </c:pt>
                <c:pt idx="237">
                  <c:v>0.23699999999999935</c:v>
                </c:pt>
                <c:pt idx="238">
                  <c:v>0.23799999999999932</c:v>
                </c:pt>
                <c:pt idx="239">
                  <c:v>0.23899999999999932</c:v>
                </c:pt>
                <c:pt idx="240">
                  <c:v>0.2399999999999993</c:v>
                </c:pt>
                <c:pt idx="241">
                  <c:v>0.24099999999999927</c:v>
                </c:pt>
                <c:pt idx="242">
                  <c:v>0.24199999999999924</c:v>
                </c:pt>
                <c:pt idx="243">
                  <c:v>0.24299999999999922</c:v>
                </c:pt>
                <c:pt idx="244">
                  <c:v>0.24399999999999922</c:v>
                </c:pt>
                <c:pt idx="245">
                  <c:v>0.24499999999999919</c:v>
                </c:pt>
                <c:pt idx="246">
                  <c:v>0.24599999999999916</c:v>
                </c:pt>
                <c:pt idx="247">
                  <c:v>0.24699999999999914</c:v>
                </c:pt>
                <c:pt idx="248">
                  <c:v>0.24799999999999911</c:v>
                </c:pt>
                <c:pt idx="249">
                  <c:v>0.24899999999999911</c:v>
                </c:pt>
                <c:pt idx="250">
                  <c:v>0.24999999999999908</c:v>
                </c:pt>
                <c:pt idx="251">
                  <c:v>0.25099999999999906</c:v>
                </c:pt>
                <c:pt idx="252">
                  <c:v>0.25199999999999906</c:v>
                </c:pt>
                <c:pt idx="253">
                  <c:v>0.252999999999999</c:v>
                </c:pt>
                <c:pt idx="254">
                  <c:v>0.253999999999999</c:v>
                </c:pt>
                <c:pt idx="255">
                  <c:v>0.25499999999999895</c:v>
                </c:pt>
                <c:pt idx="256">
                  <c:v>0.25599999999999895</c:v>
                </c:pt>
                <c:pt idx="257">
                  <c:v>0.25699999999999895</c:v>
                </c:pt>
                <c:pt idx="258">
                  <c:v>0.2579999999999989</c:v>
                </c:pt>
                <c:pt idx="259">
                  <c:v>0.2589999999999989</c:v>
                </c:pt>
                <c:pt idx="260">
                  <c:v>0.25999999999999884</c:v>
                </c:pt>
                <c:pt idx="261">
                  <c:v>0.26099999999999884</c:v>
                </c:pt>
                <c:pt idx="262">
                  <c:v>0.26199999999999884</c:v>
                </c:pt>
                <c:pt idx="263">
                  <c:v>0.26299999999999879</c:v>
                </c:pt>
                <c:pt idx="264">
                  <c:v>0.26399999999999879</c:v>
                </c:pt>
                <c:pt idx="265">
                  <c:v>0.26499999999999874</c:v>
                </c:pt>
                <c:pt idx="266">
                  <c:v>0.26599999999999874</c:v>
                </c:pt>
                <c:pt idx="267">
                  <c:v>0.26699999999999874</c:v>
                </c:pt>
                <c:pt idx="268">
                  <c:v>0.26799999999999868</c:v>
                </c:pt>
                <c:pt idx="269">
                  <c:v>0.26899999999999868</c:v>
                </c:pt>
                <c:pt idx="270">
                  <c:v>0.26999999999999863</c:v>
                </c:pt>
                <c:pt idx="271">
                  <c:v>0.27099999999999863</c:v>
                </c:pt>
                <c:pt idx="272">
                  <c:v>0.27199999999999863</c:v>
                </c:pt>
                <c:pt idx="273">
                  <c:v>0.27299999999999858</c:v>
                </c:pt>
                <c:pt idx="274">
                  <c:v>0.27399999999999858</c:v>
                </c:pt>
                <c:pt idx="275">
                  <c:v>0.27499999999999852</c:v>
                </c:pt>
                <c:pt idx="276">
                  <c:v>0.27599999999999852</c:v>
                </c:pt>
                <c:pt idx="277">
                  <c:v>0.27699999999999853</c:v>
                </c:pt>
                <c:pt idx="278">
                  <c:v>0.27799999999999847</c:v>
                </c:pt>
                <c:pt idx="279">
                  <c:v>0.27899999999999847</c:v>
                </c:pt>
                <c:pt idx="280">
                  <c:v>0.27999999999999842</c:v>
                </c:pt>
                <c:pt idx="281">
                  <c:v>0.28099999999999842</c:v>
                </c:pt>
                <c:pt idx="282">
                  <c:v>0.28199999999999842</c:v>
                </c:pt>
                <c:pt idx="283">
                  <c:v>0.28299999999999836</c:v>
                </c:pt>
                <c:pt idx="284">
                  <c:v>0.28399999999999836</c:v>
                </c:pt>
                <c:pt idx="285">
                  <c:v>0.28499999999999831</c:v>
                </c:pt>
                <c:pt idx="286">
                  <c:v>0.28599999999999831</c:v>
                </c:pt>
                <c:pt idx="287">
                  <c:v>0.28699999999999831</c:v>
                </c:pt>
                <c:pt idx="288">
                  <c:v>0.28799999999999826</c:v>
                </c:pt>
                <c:pt idx="289">
                  <c:v>0.28899999999999826</c:v>
                </c:pt>
                <c:pt idx="290">
                  <c:v>0.2899999999999982</c:v>
                </c:pt>
                <c:pt idx="291">
                  <c:v>0.2909999999999982</c:v>
                </c:pt>
                <c:pt idx="292">
                  <c:v>0.29199999999999821</c:v>
                </c:pt>
                <c:pt idx="293">
                  <c:v>0.29299999999999815</c:v>
                </c:pt>
                <c:pt idx="294">
                  <c:v>0.29399999999999815</c:v>
                </c:pt>
                <c:pt idx="295">
                  <c:v>0.2949999999999981</c:v>
                </c:pt>
                <c:pt idx="296">
                  <c:v>0.2959999999999981</c:v>
                </c:pt>
                <c:pt idx="297">
                  <c:v>0.2969999999999981</c:v>
                </c:pt>
                <c:pt idx="298">
                  <c:v>0.29799999999999804</c:v>
                </c:pt>
                <c:pt idx="299">
                  <c:v>0.29899999999999805</c:v>
                </c:pt>
                <c:pt idx="300">
                  <c:v>0.29999999999999805</c:v>
                </c:pt>
                <c:pt idx="301">
                  <c:v>0.30099999999999799</c:v>
                </c:pt>
                <c:pt idx="302">
                  <c:v>0.30199999999999799</c:v>
                </c:pt>
                <c:pt idx="303">
                  <c:v>0.30299999999999794</c:v>
                </c:pt>
                <c:pt idx="304">
                  <c:v>0.30399999999999794</c:v>
                </c:pt>
                <c:pt idx="305">
                  <c:v>0.30499999999999794</c:v>
                </c:pt>
                <c:pt idx="306">
                  <c:v>0.30599999999999788</c:v>
                </c:pt>
                <c:pt idx="307">
                  <c:v>0.30699999999999789</c:v>
                </c:pt>
                <c:pt idx="308">
                  <c:v>0.30799999999999783</c:v>
                </c:pt>
                <c:pt idx="309">
                  <c:v>0.30899999999999783</c:v>
                </c:pt>
                <c:pt idx="310">
                  <c:v>0.30999999999999783</c:v>
                </c:pt>
                <c:pt idx="311">
                  <c:v>0.31099999999999778</c:v>
                </c:pt>
                <c:pt idx="312">
                  <c:v>0.31199999999999778</c:v>
                </c:pt>
                <c:pt idx="313">
                  <c:v>0.31299999999999772</c:v>
                </c:pt>
                <c:pt idx="314">
                  <c:v>0.31399999999999773</c:v>
                </c:pt>
                <c:pt idx="315">
                  <c:v>0.31499999999999773</c:v>
                </c:pt>
                <c:pt idx="316">
                  <c:v>0.31599999999999767</c:v>
                </c:pt>
                <c:pt idx="317">
                  <c:v>0.31699999999999767</c:v>
                </c:pt>
                <c:pt idx="318">
                  <c:v>0.31799999999999762</c:v>
                </c:pt>
                <c:pt idx="319">
                  <c:v>0.31899999999999762</c:v>
                </c:pt>
                <c:pt idx="320">
                  <c:v>0.31999999999999762</c:v>
                </c:pt>
                <c:pt idx="321">
                  <c:v>0.32099999999999757</c:v>
                </c:pt>
                <c:pt idx="322">
                  <c:v>0.32199999999999757</c:v>
                </c:pt>
                <c:pt idx="323">
                  <c:v>0.32299999999999751</c:v>
                </c:pt>
                <c:pt idx="324">
                  <c:v>0.32399999999999751</c:v>
                </c:pt>
                <c:pt idx="325">
                  <c:v>0.32499999999999751</c:v>
                </c:pt>
                <c:pt idx="326">
                  <c:v>0.32599999999999746</c:v>
                </c:pt>
                <c:pt idx="327">
                  <c:v>0.32699999999999746</c:v>
                </c:pt>
                <c:pt idx="328">
                  <c:v>0.3279999999999974</c:v>
                </c:pt>
                <c:pt idx="329">
                  <c:v>0.32899999999999741</c:v>
                </c:pt>
                <c:pt idx="330">
                  <c:v>0.32999999999999741</c:v>
                </c:pt>
                <c:pt idx="331">
                  <c:v>0.33099999999999735</c:v>
                </c:pt>
                <c:pt idx="332">
                  <c:v>0.33199999999999735</c:v>
                </c:pt>
                <c:pt idx="333">
                  <c:v>0.3329999999999973</c:v>
                </c:pt>
                <c:pt idx="334">
                  <c:v>0.3339999999999973</c:v>
                </c:pt>
                <c:pt idx="335">
                  <c:v>0.3349999999999973</c:v>
                </c:pt>
                <c:pt idx="336">
                  <c:v>0.33599999999999725</c:v>
                </c:pt>
                <c:pt idx="337">
                  <c:v>0.33699999999999725</c:v>
                </c:pt>
                <c:pt idx="338">
                  <c:v>0.33799999999999719</c:v>
                </c:pt>
                <c:pt idx="339">
                  <c:v>0.33899999999999719</c:v>
                </c:pt>
                <c:pt idx="340">
                  <c:v>0.33999999999999719</c:v>
                </c:pt>
                <c:pt idx="341">
                  <c:v>0.34099999999999714</c:v>
                </c:pt>
                <c:pt idx="342">
                  <c:v>0.34199999999999714</c:v>
                </c:pt>
                <c:pt idx="343">
                  <c:v>0.34299999999999708</c:v>
                </c:pt>
                <c:pt idx="344">
                  <c:v>0.34399999999999709</c:v>
                </c:pt>
                <c:pt idx="345">
                  <c:v>0.34499999999999709</c:v>
                </c:pt>
                <c:pt idx="346">
                  <c:v>0.34599999999999703</c:v>
                </c:pt>
                <c:pt idx="347">
                  <c:v>0.34699999999999703</c:v>
                </c:pt>
                <c:pt idx="348">
                  <c:v>0.34799999999999698</c:v>
                </c:pt>
                <c:pt idx="349">
                  <c:v>0.34899999999999698</c:v>
                </c:pt>
                <c:pt idx="350">
                  <c:v>0.34999999999999698</c:v>
                </c:pt>
                <c:pt idx="351">
                  <c:v>0.35099999999999693</c:v>
                </c:pt>
                <c:pt idx="352">
                  <c:v>0.35199999999999693</c:v>
                </c:pt>
                <c:pt idx="353">
                  <c:v>0.35299999999999687</c:v>
                </c:pt>
                <c:pt idx="354">
                  <c:v>0.35399999999999687</c:v>
                </c:pt>
                <c:pt idx="355">
                  <c:v>0.35499999999999687</c:v>
                </c:pt>
                <c:pt idx="356">
                  <c:v>0.35599999999999682</c:v>
                </c:pt>
                <c:pt idx="357">
                  <c:v>0.35699999999999682</c:v>
                </c:pt>
                <c:pt idx="358">
                  <c:v>0.35799999999999677</c:v>
                </c:pt>
                <c:pt idx="359">
                  <c:v>0.35899999999999677</c:v>
                </c:pt>
                <c:pt idx="360">
                  <c:v>0.35999999999999677</c:v>
                </c:pt>
                <c:pt idx="361">
                  <c:v>0.36099999999999671</c:v>
                </c:pt>
                <c:pt idx="362">
                  <c:v>0.36199999999999671</c:v>
                </c:pt>
                <c:pt idx="363">
                  <c:v>0.36299999999999666</c:v>
                </c:pt>
                <c:pt idx="364">
                  <c:v>0.36399999999999666</c:v>
                </c:pt>
                <c:pt idx="365">
                  <c:v>0.36499999999999666</c:v>
                </c:pt>
                <c:pt idx="366">
                  <c:v>0.36599999999999661</c:v>
                </c:pt>
                <c:pt idx="367">
                  <c:v>0.36699999999999661</c:v>
                </c:pt>
                <c:pt idx="368">
                  <c:v>0.36799999999999655</c:v>
                </c:pt>
                <c:pt idx="369">
                  <c:v>0.36899999999999655</c:v>
                </c:pt>
                <c:pt idx="370">
                  <c:v>0.36999999999999655</c:v>
                </c:pt>
                <c:pt idx="371">
                  <c:v>0.3709999999999965</c:v>
                </c:pt>
                <c:pt idx="372">
                  <c:v>0.3719999999999965</c:v>
                </c:pt>
                <c:pt idx="373">
                  <c:v>0.37299999999999645</c:v>
                </c:pt>
                <c:pt idx="374">
                  <c:v>0.37399999999999645</c:v>
                </c:pt>
                <c:pt idx="375">
                  <c:v>0.37499999999999645</c:v>
                </c:pt>
                <c:pt idx="376">
                  <c:v>0.37599999999999639</c:v>
                </c:pt>
                <c:pt idx="377">
                  <c:v>0.37699999999999639</c:v>
                </c:pt>
                <c:pt idx="378">
                  <c:v>0.37799999999999634</c:v>
                </c:pt>
                <c:pt idx="379">
                  <c:v>0.37899999999999634</c:v>
                </c:pt>
                <c:pt idx="380">
                  <c:v>0.37999999999999634</c:v>
                </c:pt>
                <c:pt idx="381">
                  <c:v>0.38099999999999629</c:v>
                </c:pt>
                <c:pt idx="382">
                  <c:v>0.38199999999999629</c:v>
                </c:pt>
                <c:pt idx="383">
                  <c:v>0.38299999999999623</c:v>
                </c:pt>
                <c:pt idx="384">
                  <c:v>0.38399999999999623</c:v>
                </c:pt>
                <c:pt idx="385">
                  <c:v>0.38499999999999623</c:v>
                </c:pt>
                <c:pt idx="386">
                  <c:v>0.38599999999999618</c:v>
                </c:pt>
                <c:pt idx="387">
                  <c:v>0.38699999999999618</c:v>
                </c:pt>
                <c:pt idx="388">
                  <c:v>0.38799999999999613</c:v>
                </c:pt>
                <c:pt idx="389">
                  <c:v>0.38899999999999613</c:v>
                </c:pt>
                <c:pt idx="390">
                  <c:v>0.38999999999999613</c:v>
                </c:pt>
                <c:pt idx="391">
                  <c:v>0.39099999999999607</c:v>
                </c:pt>
                <c:pt idx="392">
                  <c:v>0.39199999999999607</c:v>
                </c:pt>
                <c:pt idx="393">
                  <c:v>0.39299999999999602</c:v>
                </c:pt>
                <c:pt idx="394">
                  <c:v>0.39399999999999602</c:v>
                </c:pt>
                <c:pt idx="395">
                  <c:v>0.39499999999999602</c:v>
                </c:pt>
                <c:pt idx="396">
                  <c:v>0.39599999999999597</c:v>
                </c:pt>
                <c:pt idx="397">
                  <c:v>0.39699999999999597</c:v>
                </c:pt>
                <c:pt idx="398">
                  <c:v>0.39799999999999591</c:v>
                </c:pt>
                <c:pt idx="399">
                  <c:v>0.39899999999999591</c:v>
                </c:pt>
                <c:pt idx="400">
                  <c:v>0.39999999999999591</c:v>
                </c:pt>
                <c:pt idx="401">
                  <c:v>0.40099999999999592</c:v>
                </c:pt>
                <c:pt idx="402">
                  <c:v>0.40199999999999592</c:v>
                </c:pt>
                <c:pt idx="403">
                  <c:v>0.40299999999999586</c:v>
                </c:pt>
                <c:pt idx="404">
                  <c:v>0.40399999999999586</c:v>
                </c:pt>
                <c:pt idx="405">
                  <c:v>0.40499999999999581</c:v>
                </c:pt>
                <c:pt idx="406">
                  <c:v>0.40599999999999581</c:v>
                </c:pt>
                <c:pt idx="407">
                  <c:v>0.40699999999999581</c:v>
                </c:pt>
                <c:pt idx="408">
                  <c:v>0.40799999999999575</c:v>
                </c:pt>
                <c:pt idx="409">
                  <c:v>0.40899999999999576</c:v>
                </c:pt>
                <c:pt idx="410">
                  <c:v>0.4099999999999957</c:v>
                </c:pt>
                <c:pt idx="411">
                  <c:v>0.4109999999999957</c:v>
                </c:pt>
                <c:pt idx="412">
                  <c:v>0.4119999999999957</c:v>
                </c:pt>
                <c:pt idx="413">
                  <c:v>0.41299999999999565</c:v>
                </c:pt>
                <c:pt idx="414">
                  <c:v>0.41399999999999565</c:v>
                </c:pt>
                <c:pt idx="415">
                  <c:v>0.41499999999999559</c:v>
                </c:pt>
                <c:pt idx="416">
                  <c:v>0.4159999999999956</c:v>
                </c:pt>
                <c:pt idx="417">
                  <c:v>0.4169999999999956</c:v>
                </c:pt>
                <c:pt idx="418">
                  <c:v>0.41799999999999554</c:v>
                </c:pt>
                <c:pt idx="419">
                  <c:v>0.41899999999999554</c:v>
                </c:pt>
                <c:pt idx="420">
                  <c:v>0.41999999999999549</c:v>
                </c:pt>
                <c:pt idx="421">
                  <c:v>0.42099999999999549</c:v>
                </c:pt>
                <c:pt idx="422">
                  <c:v>0.42199999999999549</c:v>
                </c:pt>
                <c:pt idx="423">
                  <c:v>0.42299999999999544</c:v>
                </c:pt>
                <c:pt idx="424">
                  <c:v>0.42399999999999544</c:v>
                </c:pt>
                <c:pt idx="425">
                  <c:v>0.42499999999999538</c:v>
                </c:pt>
                <c:pt idx="426">
                  <c:v>0.42599999999999538</c:v>
                </c:pt>
                <c:pt idx="427">
                  <c:v>0.42699999999999538</c:v>
                </c:pt>
                <c:pt idx="428">
                  <c:v>0.42799999999999533</c:v>
                </c:pt>
                <c:pt idx="429">
                  <c:v>0.42899999999999533</c:v>
                </c:pt>
                <c:pt idx="430">
                  <c:v>0.42999999999999527</c:v>
                </c:pt>
                <c:pt idx="431">
                  <c:v>0.43099999999999528</c:v>
                </c:pt>
                <c:pt idx="432">
                  <c:v>0.43199999999999528</c:v>
                </c:pt>
                <c:pt idx="433">
                  <c:v>0.43299999999999522</c:v>
                </c:pt>
                <c:pt idx="434">
                  <c:v>0.43399999999999522</c:v>
                </c:pt>
                <c:pt idx="435">
                  <c:v>0.43499999999999517</c:v>
                </c:pt>
                <c:pt idx="436">
                  <c:v>0.43599999999999517</c:v>
                </c:pt>
                <c:pt idx="437">
                  <c:v>0.43699999999999517</c:v>
                </c:pt>
                <c:pt idx="438">
                  <c:v>0.43799999999999512</c:v>
                </c:pt>
                <c:pt idx="439">
                  <c:v>0.43899999999999512</c:v>
                </c:pt>
                <c:pt idx="440">
                  <c:v>0.43999999999999506</c:v>
                </c:pt>
                <c:pt idx="441">
                  <c:v>0.44099999999999506</c:v>
                </c:pt>
                <c:pt idx="442">
                  <c:v>0.44199999999999506</c:v>
                </c:pt>
                <c:pt idx="443">
                  <c:v>0.44299999999999501</c:v>
                </c:pt>
                <c:pt idx="444">
                  <c:v>0.44399999999999501</c:v>
                </c:pt>
                <c:pt idx="445">
                  <c:v>0.44499999999999496</c:v>
                </c:pt>
                <c:pt idx="446">
                  <c:v>0.44599999999999496</c:v>
                </c:pt>
                <c:pt idx="447">
                  <c:v>0.44699999999999496</c:v>
                </c:pt>
                <c:pt idx="448">
                  <c:v>0.4479999999999949</c:v>
                </c:pt>
                <c:pt idx="449">
                  <c:v>0.4489999999999949</c:v>
                </c:pt>
                <c:pt idx="450">
                  <c:v>0.44999999999999485</c:v>
                </c:pt>
                <c:pt idx="451">
                  <c:v>0.45099999999999485</c:v>
                </c:pt>
                <c:pt idx="452">
                  <c:v>0.45199999999999485</c:v>
                </c:pt>
                <c:pt idx="453">
                  <c:v>0.4529999999999948</c:v>
                </c:pt>
                <c:pt idx="454">
                  <c:v>0.4539999999999948</c:v>
                </c:pt>
                <c:pt idx="455">
                  <c:v>0.45499999999999474</c:v>
                </c:pt>
                <c:pt idx="456">
                  <c:v>0.45599999999999474</c:v>
                </c:pt>
                <c:pt idx="457">
                  <c:v>0.45699999999999474</c:v>
                </c:pt>
                <c:pt idx="458">
                  <c:v>0.45799999999999469</c:v>
                </c:pt>
                <c:pt idx="459">
                  <c:v>0.45899999999999469</c:v>
                </c:pt>
                <c:pt idx="460">
                  <c:v>0.45999999999999464</c:v>
                </c:pt>
                <c:pt idx="461">
                  <c:v>0.46099999999999464</c:v>
                </c:pt>
                <c:pt idx="462">
                  <c:v>0.46199999999999464</c:v>
                </c:pt>
                <c:pt idx="463">
                  <c:v>0.46299999999999458</c:v>
                </c:pt>
                <c:pt idx="464">
                  <c:v>0.46399999999999458</c:v>
                </c:pt>
                <c:pt idx="465">
                  <c:v>0.46499999999999453</c:v>
                </c:pt>
                <c:pt idx="466">
                  <c:v>0.46599999999999453</c:v>
                </c:pt>
                <c:pt idx="467">
                  <c:v>0.46699999999999453</c:v>
                </c:pt>
                <c:pt idx="468">
                  <c:v>0.46799999999999448</c:v>
                </c:pt>
                <c:pt idx="469">
                  <c:v>0.46899999999999448</c:v>
                </c:pt>
                <c:pt idx="470">
                  <c:v>0.46999999999999442</c:v>
                </c:pt>
                <c:pt idx="471">
                  <c:v>0.47099999999999442</c:v>
                </c:pt>
                <c:pt idx="472">
                  <c:v>0.47199999999999442</c:v>
                </c:pt>
                <c:pt idx="473">
                  <c:v>0.47299999999999437</c:v>
                </c:pt>
                <c:pt idx="474">
                  <c:v>0.47399999999999437</c:v>
                </c:pt>
                <c:pt idx="475">
                  <c:v>0.47499999999999432</c:v>
                </c:pt>
                <c:pt idx="476">
                  <c:v>0.47599999999999432</c:v>
                </c:pt>
                <c:pt idx="477">
                  <c:v>0.47699999999999432</c:v>
                </c:pt>
                <c:pt idx="478">
                  <c:v>0.47799999999999426</c:v>
                </c:pt>
                <c:pt idx="479">
                  <c:v>0.47899999999999426</c:v>
                </c:pt>
                <c:pt idx="480">
                  <c:v>0.47999999999999421</c:v>
                </c:pt>
                <c:pt idx="481">
                  <c:v>0.48099999999999421</c:v>
                </c:pt>
                <c:pt idx="482">
                  <c:v>0.48199999999999421</c:v>
                </c:pt>
                <c:pt idx="483">
                  <c:v>0.48299999999999416</c:v>
                </c:pt>
                <c:pt idx="484">
                  <c:v>0.48399999999999416</c:v>
                </c:pt>
                <c:pt idx="485">
                  <c:v>0.4849999999999941</c:v>
                </c:pt>
                <c:pt idx="486">
                  <c:v>0.4859999999999941</c:v>
                </c:pt>
                <c:pt idx="487">
                  <c:v>0.4869999999999941</c:v>
                </c:pt>
                <c:pt idx="488">
                  <c:v>0.48799999999999405</c:v>
                </c:pt>
                <c:pt idx="489">
                  <c:v>0.48899999999999405</c:v>
                </c:pt>
                <c:pt idx="490">
                  <c:v>0.489999999999994</c:v>
                </c:pt>
                <c:pt idx="491">
                  <c:v>0.490999999999994</c:v>
                </c:pt>
                <c:pt idx="492">
                  <c:v>0.491999999999994</c:v>
                </c:pt>
                <c:pt idx="493">
                  <c:v>0.49299999999999394</c:v>
                </c:pt>
                <c:pt idx="494">
                  <c:v>0.49399999999999394</c:v>
                </c:pt>
                <c:pt idx="495">
                  <c:v>0.49499999999999389</c:v>
                </c:pt>
                <c:pt idx="496">
                  <c:v>0.49599999999999389</c:v>
                </c:pt>
                <c:pt idx="497">
                  <c:v>0.49699999999999389</c:v>
                </c:pt>
                <c:pt idx="498">
                  <c:v>0.49799999999999384</c:v>
                </c:pt>
                <c:pt idx="499">
                  <c:v>0.49899999999999384</c:v>
                </c:pt>
                <c:pt idx="500">
                  <c:v>0.49999999999999378</c:v>
                </c:pt>
                <c:pt idx="501">
                  <c:v>0.50099999999999378</c:v>
                </c:pt>
                <c:pt idx="502">
                  <c:v>0.50199999999999378</c:v>
                </c:pt>
                <c:pt idx="503">
                  <c:v>0.50299999999999379</c:v>
                </c:pt>
                <c:pt idx="504">
                  <c:v>0.50399999999999368</c:v>
                </c:pt>
                <c:pt idx="505">
                  <c:v>0.50499999999999368</c:v>
                </c:pt>
                <c:pt idx="506">
                  <c:v>0.50599999999999368</c:v>
                </c:pt>
                <c:pt idx="507">
                  <c:v>0.50699999999999368</c:v>
                </c:pt>
                <c:pt idx="508">
                  <c:v>0.50799999999999368</c:v>
                </c:pt>
                <c:pt idx="509">
                  <c:v>0.50899999999999357</c:v>
                </c:pt>
                <c:pt idx="510">
                  <c:v>0.50999999999999357</c:v>
                </c:pt>
                <c:pt idx="511">
                  <c:v>0.51099999999999357</c:v>
                </c:pt>
                <c:pt idx="512">
                  <c:v>0.51199999999999357</c:v>
                </c:pt>
                <c:pt idx="513">
                  <c:v>0.51299999999999357</c:v>
                </c:pt>
                <c:pt idx="514">
                  <c:v>0.51399999999999346</c:v>
                </c:pt>
                <c:pt idx="515">
                  <c:v>0.51499999999999346</c:v>
                </c:pt>
                <c:pt idx="516">
                  <c:v>0.51599999999999346</c:v>
                </c:pt>
                <c:pt idx="517">
                  <c:v>0.51699999999999346</c:v>
                </c:pt>
                <c:pt idx="518">
                  <c:v>0.51799999999999347</c:v>
                </c:pt>
                <c:pt idx="519">
                  <c:v>0.51899999999999336</c:v>
                </c:pt>
                <c:pt idx="520">
                  <c:v>0.51999999999999336</c:v>
                </c:pt>
                <c:pt idx="521">
                  <c:v>0.52099999999999336</c:v>
                </c:pt>
                <c:pt idx="522">
                  <c:v>0.52199999999999336</c:v>
                </c:pt>
                <c:pt idx="523">
                  <c:v>0.52299999999999336</c:v>
                </c:pt>
                <c:pt idx="524">
                  <c:v>0.52399999999999325</c:v>
                </c:pt>
                <c:pt idx="525">
                  <c:v>0.52499999999999325</c:v>
                </c:pt>
                <c:pt idx="526">
                  <c:v>0.52599999999999325</c:v>
                </c:pt>
                <c:pt idx="527">
                  <c:v>0.52699999999999325</c:v>
                </c:pt>
                <c:pt idx="528">
                  <c:v>0.52799999999999325</c:v>
                </c:pt>
                <c:pt idx="529">
                  <c:v>0.52899999999999314</c:v>
                </c:pt>
                <c:pt idx="530">
                  <c:v>0.52999999999999314</c:v>
                </c:pt>
                <c:pt idx="531">
                  <c:v>0.53099999999999314</c:v>
                </c:pt>
                <c:pt idx="532">
                  <c:v>0.53199999999999315</c:v>
                </c:pt>
                <c:pt idx="533">
                  <c:v>0.53299999999999315</c:v>
                </c:pt>
                <c:pt idx="534">
                  <c:v>0.53399999999999304</c:v>
                </c:pt>
                <c:pt idx="535">
                  <c:v>0.53499999999999304</c:v>
                </c:pt>
                <c:pt idx="536">
                  <c:v>0.53599999999999304</c:v>
                </c:pt>
                <c:pt idx="537">
                  <c:v>0.53699999999999304</c:v>
                </c:pt>
                <c:pt idx="538">
                  <c:v>0.53799999999999304</c:v>
                </c:pt>
                <c:pt idx="539">
                  <c:v>0.53899999999999293</c:v>
                </c:pt>
                <c:pt idx="540">
                  <c:v>0.53999999999999293</c:v>
                </c:pt>
                <c:pt idx="541">
                  <c:v>0.54099999999999293</c:v>
                </c:pt>
                <c:pt idx="542">
                  <c:v>0.54199999999999293</c:v>
                </c:pt>
                <c:pt idx="543">
                  <c:v>0.54299999999999293</c:v>
                </c:pt>
                <c:pt idx="544">
                  <c:v>0.54399999999999282</c:v>
                </c:pt>
                <c:pt idx="545">
                  <c:v>0.54499999999999282</c:v>
                </c:pt>
                <c:pt idx="546">
                  <c:v>0.54599999999999282</c:v>
                </c:pt>
                <c:pt idx="547">
                  <c:v>0.54699999999999283</c:v>
                </c:pt>
                <c:pt idx="548">
                  <c:v>0.54799999999999283</c:v>
                </c:pt>
                <c:pt idx="549">
                  <c:v>0.54899999999999272</c:v>
                </c:pt>
                <c:pt idx="550">
                  <c:v>0.54999999999999272</c:v>
                </c:pt>
                <c:pt idx="551">
                  <c:v>0.55099999999999272</c:v>
                </c:pt>
                <c:pt idx="552">
                  <c:v>0.55199999999999272</c:v>
                </c:pt>
                <c:pt idx="553">
                  <c:v>0.55299999999999272</c:v>
                </c:pt>
                <c:pt idx="554">
                  <c:v>0.55399999999999261</c:v>
                </c:pt>
                <c:pt idx="555">
                  <c:v>0.55499999999999261</c:v>
                </c:pt>
                <c:pt idx="556">
                  <c:v>0.55599999999999261</c:v>
                </c:pt>
                <c:pt idx="557">
                  <c:v>0.55699999999999261</c:v>
                </c:pt>
                <c:pt idx="558">
                  <c:v>0.55799999999999261</c:v>
                </c:pt>
                <c:pt idx="559">
                  <c:v>0.5589999999999925</c:v>
                </c:pt>
                <c:pt idx="560">
                  <c:v>0.5599999999999925</c:v>
                </c:pt>
                <c:pt idx="561">
                  <c:v>0.5609999999999925</c:v>
                </c:pt>
                <c:pt idx="562">
                  <c:v>0.56199999999999251</c:v>
                </c:pt>
                <c:pt idx="563">
                  <c:v>0.56299999999999251</c:v>
                </c:pt>
                <c:pt idx="564">
                  <c:v>0.5639999999999924</c:v>
                </c:pt>
                <c:pt idx="565">
                  <c:v>0.5649999999999924</c:v>
                </c:pt>
                <c:pt idx="566">
                  <c:v>0.5659999999999924</c:v>
                </c:pt>
                <c:pt idx="567">
                  <c:v>0.5669999999999924</c:v>
                </c:pt>
                <c:pt idx="568">
                  <c:v>0.5679999999999924</c:v>
                </c:pt>
                <c:pt idx="569">
                  <c:v>0.56899999999999229</c:v>
                </c:pt>
                <c:pt idx="570">
                  <c:v>0.56999999999999229</c:v>
                </c:pt>
                <c:pt idx="571">
                  <c:v>0.57099999999999229</c:v>
                </c:pt>
                <c:pt idx="572">
                  <c:v>0.57199999999999229</c:v>
                </c:pt>
                <c:pt idx="573">
                  <c:v>0.57299999999999229</c:v>
                </c:pt>
                <c:pt idx="574">
                  <c:v>0.57399999999999218</c:v>
                </c:pt>
                <c:pt idx="575">
                  <c:v>0.57499999999999218</c:v>
                </c:pt>
                <c:pt idx="576">
                  <c:v>0.57599999999999218</c:v>
                </c:pt>
                <c:pt idx="577">
                  <c:v>0.57699999999999219</c:v>
                </c:pt>
                <c:pt idx="578">
                  <c:v>0.57799999999999219</c:v>
                </c:pt>
                <c:pt idx="579">
                  <c:v>0.57899999999999208</c:v>
                </c:pt>
                <c:pt idx="580">
                  <c:v>0.57999999999999208</c:v>
                </c:pt>
                <c:pt idx="581">
                  <c:v>0.58099999999999208</c:v>
                </c:pt>
                <c:pt idx="582">
                  <c:v>0.58199999999999208</c:v>
                </c:pt>
                <c:pt idx="583">
                  <c:v>0.58299999999999208</c:v>
                </c:pt>
                <c:pt idx="584">
                  <c:v>0.58399999999999197</c:v>
                </c:pt>
                <c:pt idx="585">
                  <c:v>0.58499999999999197</c:v>
                </c:pt>
                <c:pt idx="586">
                  <c:v>0.58599999999999197</c:v>
                </c:pt>
                <c:pt idx="587">
                  <c:v>0.58699999999999197</c:v>
                </c:pt>
                <c:pt idx="588">
                  <c:v>0.58799999999999197</c:v>
                </c:pt>
                <c:pt idx="589">
                  <c:v>0.58899999999999186</c:v>
                </c:pt>
                <c:pt idx="590">
                  <c:v>0.58999999999999186</c:v>
                </c:pt>
                <c:pt idx="591">
                  <c:v>0.59099999999999187</c:v>
                </c:pt>
                <c:pt idx="592">
                  <c:v>0.59199999999999187</c:v>
                </c:pt>
                <c:pt idx="593">
                  <c:v>0.59299999999999187</c:v>
                </c:pt>
                <c:pt idx="594">
                  <c:v>0.59399999999999176</c:v>
                </c:pt>
                <c:pt idx="595">
                  <c:v>0.59499999999999176</c:v>
                </c:pt>
                <c:pt idx="596">
                  <c:v>0.59599999999999176</c:v>
                </c:pt>
                <c:pt idx="597">
                  <c:v>0.59699999999999176</c:v>
                </c:pt>
                <c:pt idx="598">
                  <c:v>0.59799999999999176</c:v>
                </c:pt>
                <c:pt idx="599">
                  <c:v>0.59899999999999165</c:v>
                </c:pt>
                <c:pt idx="600">
                  <c:v>0.59999999999999165</c:v>
                </c:pt>
                <c:pt idx="601">
                  <c:v>0.60099999999999165</c:v>
                </c:pt>
                <c:pt idx="602">
                  <c:v>0.60199999999999165</c:v>
                </c:pt>
                <c:pt idx="603">
                  <c:v>0.60299999999999165</c:v>
                </c:pt>
                <c:pt idx="604">
                  <c:v>0.60399999999999165</c:v>
                </c:pt>
                <c:pt idx="605">
                  <c:v>0.60499999999999154</c:v>
                </c:pt>
                <c:pt idx="606">
                  <c:v>0.60599999999999155</c:v>
                </c:pt>
                <c:pt idx="607">
                  <c:v>0.60699999999999155</c:v>
                </c:pt>
                <c:pt idx="608">
                  <c:v>0.60799999999999155</c:v>
                </c:pt>
                <c:pt idx="609">
                  <c:v>0.60899999999999155</c:v>
                </c:pt>
                <c:pt idx="610">
                  <c:v>0.60999999999999144</c:v>
                </c:pt>
                <c:pt idx="611">
                  <c:v>0.61099999999999144</c:v>
                </c:pt>
                <c:pt idx="612">
                  <c:v>0.61199999999999144</c:v>
                </c:pt>
                <c:pt idx="613">
                  <c:v>0.61299999999999144</c:v>
                </c:pt>
                <c:pt idx="614">
                  <c:v>0.61399999999999144</c:v>
                </c:pt>
                <c:pt idx="615">
                  <c:v>0.61499999999999133</c:v>
                </c:pt>
                <c:pt idx="616">
                  <c:v>0.61599999999999133</c:v>
                </c:pt>
                <c:pt idx="617">
                  <c:v>0.61699999999999133</c:v>
                </c:pt>
                <c:pt idx="618">
                  <c:v>0.61799999999999133</c:v>
                </c:pt>
                <c:pt idx="619">
                  <c:v>0.61899999999999133</c:v>
                </c:pt>
                <c:pt idx="620">
                  <c:v>0.61999999999999122</c:v>
                </c:pt>
                <c:pt idx="621">
                  <c:v>0.62099999999999123</c:v>
                </c:pt>
                <c:pt idx="622">
                  <c:v>0.62199999999999123</c:v>
                </c:pt>
                <c:pt idx="623">
                  <c:v>0.62299999999999123</c:v>
                </c:pt>
                <c:pt idx="624">
                  <c:v>0.62399999999999123</c:v>
                </c:pt>
                <c:pt idx="625">
                  <c:v>0.62499999999999112</c:v>
                </c:pt>
                <c:pt idx="626">
                  <c:v>0.62599999999999112</c:v>
                </c:pt>
                <c:pt idx="627">
                  <c:v>0.62699999999999112</c:v>
                </c:pt>
                <c:pt idx="628">
                  <c:v>0.62799999999999112</c:v>
                </c:pt>
                <c:pt idx="629">
                  <c:v>0.62899999999999112</c:v>
                </c:pt>
                <c:pt idx="630">
                  <c:v>0.62999999999999101</c:v>
                </c:pt>
                <c:pt idx="631">
                  <c:v>0.63099999999999101</c:v>
                </c:pt>
                <c:pt idx="632">
                  <c:v>0.63199999999999101</c:v>
                </c:pt>
                <c:pt idx="633">
                  <c:v>0.63299999999999101</c:v>
                </c:pt>
                <c:pt idx="634">
                  <c:v>0.63399999999999102</c:v>
                </c:pt>
                <c:pt idx="635">
                  <c:v>0.63499999999999091</c:v>
                </c:pt>
                <c:pt idx="636">
                  <c:v>0.63599999999999091</c:v>
                </c:pt>
                <c:pt idx="637">
                  <c:v>0.63699999999999091</c:v>
                </c:pt>
                <c:pt idx="638">
                  <c:v>0.63799999999999091</c:v>
                </c:pt>
                <c:pt idx="639">
                  <c:v>0.63899999999999091</c:v>
                </c:pt>
                <c:pt idx="640">
                  <c:v>0.6399999999999908</c:v>
                </c:pt>
                <c:pt idx="641">
                  <c:v>0.6409999999999908</c:v>
                </c:pt>
                <c:pt idx="642">
                  <c:v>0.6419999999999908</c:v>
                </c:pt>
                <c:pt idx="643">
                  <c:v>0.6429999999999908</c:v>
                </c:pt>
                <c:pt idx="644">
                  <c:v>0.6439999999999908</c:v>
                </c:pt>
                <c:pt idx="645">
                  <c:v>0.64499999999999069</c:v>
                </c:pt>
                <c:pt idx="646">
                  <c:v>0.64599999999999069</c:v>
                </c:pt>
                <c:pt idx="647">
                  <c:v>0.64699999999999069</c:v>
                </c:pt>
                <c:pt idx="648">
                  <c:v>0.64799999999999069</c:v>
                </c:pt>
                <c:pt idx="649">
                  <c:v>0.6489999999999907</c:v>
                </c:pt>
                <c:pt idx="650">
                  <c:v>0.64999999999999059</c:v>
                </c:pt>
                <c:pt idx="651">
                  <c:v>0.65099999999999059</c:v>
                </c:pt>
                <c:pt idx="652">
                  <c:v>0.65199999999999059</c:v>
                </c:pt>
                <c:pt idx="653">
                  <c:v>0.65299999999999059</c:v>
                </c:pt>
                <c:pt idx="654">
                  <c:v>0.65399999999999059</c:v>
                </c:pt>
                <c:pt idx="655">
                  <c:v>0.65499999999999048</c:v>
                </c:pt>
                <c:pt idx="656">
                  <c:v>0.65599999999999048</c:v>
                </c:pt>
                <c:pt idx="657">
                  <c:v>0.65699999999999048</c:v>
                </c:pt>
                <c:pt idx="658">
                  <c:v>0.65799999999999048</c:v>
                </c:pt>
                <c:pt idx="659">
                  <c:v>0.65899999999999048</c:v>
                </c:pt>
                <c:pt idx="660">
                  <c:v>0.65999999999999037</c:v>
                </c:pt>
                <c:pt idx="661">
                  <c:v>0.66099999999999037</c:v>
                </c:pt>
                <c:pt idx="662">
                  <c:v>0.66199999999999037</c:v>
                </c:pt>
                <c:pt idx="663">
                  <c:v>0.66299999999999037</c:v>
                </c:pt>
                <c:pt idx="664">
                  <c:v>0.66399999999999038</c:v>
                </c:pt>
                <c:pt idx="665">
                  <c:v>0.66499999999999027</c:v>
                </c:pt>
                <c:pt idx="666">
                  <c:v>0.66599999999999027</c:v>
                </c:pt>
                <c:pt idx="667">
                  <c:v>0.66699999999999027</c:v>
                </c:pt>
                <c:pt idx="668">
                  <c:v>0.66799999999999027</c:v>
                </c:pt>
                <c:pt idx="669">
                  <c:v>0.66899999999999027</c:v>
                </c:pt>
                <c:pt idx="670">
                  <c:v>0.66999999999999016</c:v>
                </c:pt>
                <c:pt idx="671">
                  <c:v>0.67099999999999016</c:v>
                </c:pt>
                <c:pt idx="672">
                  <c:v>0.67199999999999016</c:v>
                </c:pt>
                <c:pt idx="673">
                  <c:v>0.67299999999999016</c:v>
                </c:pt>
                <c:pt idx="674">
                  <c:v>0.67399999999999016</c:v>
                </c:pt>
                <c:pt idx="675">
                  <c:v>0.67499999999999005</c:v>
                </c:pt>
                <c:pt idx="676">
                  <c:v>0.67599999999999005</c:v>
                </c:pt>
                <c:pt idx="677">
                  <c:v>0.67699999999999005</c:v>
                </c:pt>
                <c:pt idx="678">
                  <c:v>0.67799999999999006</c:v>
                </c:pt>
                <c:pt idx="679">
                  <c:v>0.67899999999999006</c:v>
                </c:pt>
                <c:pt idx="680">
                  <c:v>0.67999999999998995</c:v>
                </c:pt>
                <c:pt idx="681">
                  <c:v>0.68099999999998995</c:v>
                </c:pt>
                <c:pt idx="682">
                  <c:v>0.68199999999998995</c:v>
                </c:pt>
                <c:pt idx="683">
                  <c:v>0.68299999999998995</c:v>
                </c:pt>
                <c:pt idx="684">
                  <c:v>0.68399999999998995</c:v>
                </c:pt>
                <c:pt idx="685">
                  <c:v>0.68499999999998984</c:v>
                </c:pt>
                <c:pt idx="686">
                  <c:v>0.68599999999998984</c:v>
                </c:pt>
                <c:pt idx="687">
                  <c:v>0.68699999999998984</c:v>
                </c:pt>
                <c:pt idx="688">
                  <c:v>0.68799999999998984</c:v>
                </c:pt>
                <c:pt idx="689">
                  <c:v>0.68899999999998984</c:v>
                </c:pt>
                <c:pt idx="690">
                  <c:v>0.68999999999998973</c:v>
                </c:pt>
                <c:pt idx="691">
                  <c:v>0.69099999999998973</c:v>
                </c:pt>
                <c:pt idx="692">
                  <c:v>0.69199999999998973</c:v>
                </c:pt>
                <c:pt idx="693">
                  <c:v>0.69299999999998974</c:v>
                </c:pt>
                <c:pt idx="694">
                  <c:v>0.69399999999998974</c:v>
                </c:pt>
                <c:pt idx="695">
                  <c:v>0.69499999999998963</c:v>
                </c:pt>
                <c:pt idx="696">
                  <c:v>0.69599999999998963</c:v>
                </c:pt>
                <c:pt idx="697">
                  <c:v>0.69699999999998963</c:v>
                </c:pt>
                <c:pt idx="698">
                  <c:v>0.69799999999998963</c:v>
                </c:pt>
                <c:pt idx="699">
                  <c:v>0.69899999999998963</c:v>
                </c:pt>
                <c:pt idx="700">
                  <c:v>0.69999999999998952</c:v>
                </c:pt>
                <c:pt idx="701">
                  <c:v>0.70099999999998952</c:v>
                </c:pt>
                <c:pt idx="702">
                  <c:v>0.70199999999998952</c:v>
                </c:pt>
                <c:pt idx="703">
                  <c:v>0.70299999999998952</c:v>
                </c:pt>
                <c:pt idx="704">
                  <c:v>0.70399999999998952</c:v>
                </c:pt>
                <c:pt idx="705">
                  <c:v>0.70499999999998941</c:v>
                </c:pt>
                <c:pt idx="706">
                  <c:v>0.70599999999998941</c:v>
                </c:pt>
                <c:pt idx="707">
                  <c:v>0.70699999999998941</c:v>
                </c:pt>
                <c:pt idx="708">
                  <c:v>0.70799999999998942</c:v>
                </c:pt>
                <c:pt idx="709">
                  <c:v>0.70899999999998942</c:v>
                </c:pt>
                <c:pt idx="710">
                  <c:v>0.70999999999998931</c:v>
                </c:pt>
                <c:pt idx="711">
                  <c:v>0.71099999999998931</c:v>
                </c:pt>
                <c:pt idx="712">
                  <c:v>0.71199999999998931</c:v>
                </c:pt>
                <c:pt idx="713">
                  <c:v>0.71299999999998931</c:v>
                </c:pt>
                <c:pt idx="714">
                  <c:v>0.71399999999998931</c:v>
                </c:pt>
                <c:pt idx="715">
                  <c:v>0.7149999999999892</c:v>
                </c:pt>
                <c:pt idx="716">
                  <c:v>0.7159999999999892</c:v>
                </c:pt>
                <c:pt idx="717">
                  <c:v>0.7169999999999892</c:v>
                </c:pt>
                <c:pt idx="718">
                  <c:v>0.7179999999999892</c:v>
                </c:pt>
                <c:pt idx="719">
                  <c:v>0.7189999999999892</c:v>
                </c:pt>
                <c:pt idx="720">
                  <c:v>0.71999999999998909</c:v>
                </c:pt>
                <c:pt idx="721">
                  <c:v>0.72099999999998909</c:v>
                </c:pt>
                <c:pt idx="722">
                  <c:v>0.72199999999998909</c:v>
                </c:pt>
                <c:pt idx="723">
                  <c:v>0.7229999999999891</c:v>
                </c:pt>
                <c:pt idx="724">
                  <c:v>0.7239999999999891</c:v>
                </c:pt>
                <c:pt idx="725">
                  <c:v>0.72499999999998899</c:v>
                </c:pt>
                <c:pt idx="726">
                  <c:v>0.72599999999998899</c:v>
                </c:pt>
                <c:pt idx="727">
                  <c:v>0.72699999999998899</c:v>
                </c:pt>
                <c:pt idx="728">
                  <c:v>0.72799999999998899</c:v>
                </c:pt>
                <c:pt idx="729">
                  <c:v>0.72899999999998899</c:v>
                </c:pt>
                <c:pt idx="730">
                  <c:v>0.72999999999998888</c:v>
                </c:pt>
                <c:pt idx="731">
                  <c:v>0.73099999999998888</c:v>
                </c:pt>
                <c:pt idx="732">
                  <c:v>0.73199999999998888</c:v>
                </c:pt>
                <c:pt idx="733">
                  <c:v>0.73299999999998888</c:v>
                </c:pt>
                <c:pt idx="734">
                  <c:v>0.73399999999998888</c:v>
                </c:pt>
                <c:pt idx="735">
                  <c:v>0.73499999999998877</c:v>
                </c:pt>
                <c:pt idx="736">
                  <c:v>0.73599999999998877</c:v>
                </c:pt>
                <c:pt idx="737">
                  <c:v>0.73699999999998878</c:v>
                </c:pt>
                <c:pt idx="738">
                  <c:v>0.73799999999998878</c:v>
                </c:pt>
                <c:pt idx="739">
                  <c:v>0.73899999999998878</c:v>
                </c:pt>
                <c:pt idx="740">
                  <c:v>0.73999999999998867</c:v>
                </c:pt>
                <c:pt idx="741">
                  <c:v>0.74099999999998867</c:v>
                </c:pt>
                <c:pt idx="742">
                  <c:v>0.74199999999998867</c:v>
                </c:pt>
                <c:pt idx="743">
                  <c:v>0.74299999999998867</c:v>
                </c:pt>
                <c:pt idx="744">
                  <c:v>0.74399999999998867</c:v>
                </c:pt>
                <c:pt idx="745">
                  <c:v>0.74499999999998856</c:v>
                </c:pt>
                <c:pt idx="746">
                  <c:v>0.74599999999998856</c:v>
                </c:pt>
                <c:pt idx="747">
                  <c:v>0.74699999999998856</c:v>
                </c:pt>
                <c:pt idx="748">
                  <c:v>0.74799999999998856</c:v>
                </c:pt>
                <c:pt idx="749">
                  <c:v>0.74899999999998856</c:v>
                </c:pt>
                <c:pt idx="750">
                  <c:v>0.74999999999998845</c:v>
                </c:pt>
                <c:pt idx="751">
                  <c:v>0.75099999999998845</c:v>
                </c:pt>
                <c:pt idx="752">
                  <c:v>0.75199999999998846</c:v>
                </c:pt>
                <c:pt idx="753">
                  <c:v>0.75299999999998846</c:v>
                </c:pt>
                <c:pt idx="754">
                  <c:v>0.75399999999998846</c:v>
                </c:pt>
                <c:pt idx="755">
                  <c:v>0.75499999999998835</c:v>
                </c:pt>
                <c:pt idx="756">
                  <c:v>0.75599999999998835</c:v>
                </c:pt>
                <c:pt idx="757">
                  <c:v>0.75699999999998835</c:v>
                </c:pt>
                <c:pt idx="758">
                  <c:v>0.75799999999998835</c:v>
                </c:pt>
                <c:pt idx="759">
                  <c:v>0.75899999999998835</c:v>
                </c:pt>
                <c:pt idx="760">
                  <c:v>0.75999999999998824</c:v>
                </c:pt>
                <c:pt idx="761">
                  <c:v>0.76099999999998824</c:v>
                </c:pt>
                <c:pt idx="762">
                  <c:v>0.76199999999998824</c:v>
                </c:pt>
                <c:pt idx="763">
                  <c:v>0.76299999999998824</c:v>
                </c:pt>
                <c:pt idx="764">
                  <c:v>0.76399999999998824</c:v>
                </c:pt>
                <c:pt idx="765">
                  <c:v>0.76499999999998813</c:v>
                </c:pt>
                <c:pt idx="766">
                  <c:v>0.76599999999998813</c:v>
                </c:pt>
                <c:pt idx="767">
                  <c:v>0.76699999999998814</c:v>
                </c:pt>
                <c:pt idx="768">
                  <c:v>0.76799999999998814</c:v>
                </c:pt>
                <c:pt idx="769">
                  <c:v>0.76899999999998814</c:v>
                </c:pt>
                <c:pt idx="770">
                  <c:v>0.76999999999998803</c:v>
                </c:pt>
                <c:pt idx="771">
                  <c:v>0.77099999999998803</c:v>
                </c:pt>
                <c:pt idx="772">
                  <c:v>0.77199999999998803</c:v>
                </c:pt>
                <c:pt idx="773">
                  <c:v>0.77299999999998803</c:v>
                </c:pt>
                <c:pt idx="774">
                  <c:v>0.77399999999998803</c:v>
                </c:pt>
                <c:pt idx="775">
                  <c:v>0.77499999999998792</c:v>
                </c:pt>
                <c:pt idx="776">
                  <c:v>0.77599999999998792</c:v>
                </c:pt>
                <c:pt idx="777">
                  <c:v>0.77699999999998792</c:v>
                </c:pt>
                <c:pt idx="778">
                  <c:v>0.77799999999998792</c:v>
                </c:pt>
                <c:pt idx="779">
                  <c:v>0.77899999999998792</c:v>
                </c:pt>
                <c:pt idx="780">
                  <c:v>0.77999999999998781</c:v>
                </c:pt>
                <c:pt idx="781">
                  <c:v>0.78099999999998782</c:v>
                </c:pt>
                <c:pt idx="782">
                  <c:v>0.78199999999998782</c:v>
                </c:pt>
                <c:pt idx="783">
                  <c:v>0.78299999999998782</c:v>
                </c:pt>
                <c:pt idx="784">
                  <c:v>0.78399999999998782</c:v>
                </c:pt>
                <c:pt idx="785">
                  <c:v>0.78499999999998771</c:v>
                </c:pt>
                <c:pt idx="786">
                  <c:v>0.78599999999998771</c:v>
                </c:pt>
                <c:pt idx="787">
                  <c:v>0.78699999999998771</c:v>
                </c:pt>
                <c:pt idx="788">
                  <c:v>0.78799999999998771</c:v>
                </c:pt>
                <c:pt idx="789">
                  <c:v>0.78899999999998771</c:v>
                </c:pt>
                <c:pt idx="790">
                  <c:v>0.7899999999999876</c:v>
                </c:pt>
                <c:pt idx="791">
                  <c:v>0.7909999999999876</c:v>
                </c:pt>
                <c:pt idx="792">
                  <c:v>0.7919999999999876</c:v>
                </c:pt>
                <c:pt idx="793">
                  <c:v>0.7929999999999876</c:v>
                </c:pt>
                <c:pt idx="794">
                  <c:v>0.7939999999999876</c:v>
                </c:pt>
                <c:pt idx="795">
                  <c:v>0.79499999999998749</c:v>
                </c:pt>
                <c:pt idx="796">
                  <c:v>0.7959999999999875</c:v>
                </c:pt>
                <c:pt idx="797">
                  <c:v>0.7969999999999875</c:v>
                </c:pt>
                <c:pt idx="798">
                  <c:v>0.7979999999999875</c:v>
                </c:pt>
                <c:pt idx="799">
                  <c:v>0.7989999999999875</c:v>
                </c:pt>
                <c:pt idx="800">
                  <c:v>0.79999999999998739</c:v>
                </c:pt>
                <c:pt idx="801">
                  <c:v>0.80099999999998739</c:v>
                </c:pt>
                <c:pt idx="802">
                  <c:v>0.80199999999998739</c:v>
                </c:pt>
                <c:pt idx="803">
                  <c:v>0.80299999999998739</c:v>
                </c:pt>
                <c:pt idx="804">
                  <c:v>0.80399999999998739</c:v>
                </c:pt>
                <c:pt idx="805">
                  <c:v>0.80499999999998728</c:v>
                </c:pt>
                <c:pt idx="806">
                  <c:v>0.80599999999998728</c:v>
                </c:pt>
                <c:pt idx="807">
                  <c:v>0.80699999999998728</c:v>
                </c:pt>
                <c:pt idx="808">
                  <c:v>0.80799999999998728</c:v>
                </c:pt>
                <c:pt idx="809">
                  <c:v>0.80899999999998728</c:v>
                </c:pt>
                <c:pt idx="810">
                  <c:v>0.80999999999998717</c:v>
                </c:pt>
                <c:pt idx="811">
                  <c:v>0.81099999999998718</c:v>
                </c:pt>
                <c:pt idx="812">
                  <c:v>0.81199999999998718</c:v>
                </c:pt>
                <c:pt idx="813">
                  <c:v>0.81299999999998718</c:v>
                </c:pt>
                <c:pt idx="814">
                  <c:v>0.81399999999998718</c:v>
                </c:pt>
                <c:pt idx="815">
                  <c:v>0.81499999999998707</c:v>
                </c:pt>
                <c:pt idx="816">
                  <c:v>0.81599999999998707</c:v>
                </c:pt>
                <c:pt idx="817">
                  <c:v>0.81699999999998707</c:v>
                </c:pt>
                <c:pt idx="818">
                  <c:v>0.81799999999998707</c:v>
                </c:pt>
                <c:pt idx="819">
                  <c:v>0.81899999999998707</c:v>
                </c:pt>
                <c:pt idx="820">
                  <c:v>0.81999999999998696</c:v>
                </c:pt>
                <c:pt idx="821">
                  <c:v>0.82099999999998696</c:v>
                </c:pt>
                <c:pt idx="822">
                  <c:v>0.82199999999998696</c:v>
                </c:pt>
                <c:pt idx="823">
                  <c:v>0.82299999999998696</c:v>
                </c:pt>
                <c:pt idx="824">
                  <c:v>0.82399999999998697</c:v>
                </c:pt>
                <c:pt idx="825">
                  <c:v>0.82499999999998685</c:v>
                </c:pt>
                <c:pt idx="826">
                  <c:v>0.82599999999998686</c:v>
                </c:pt>
                <c:pt idx="827">
                  <c:v>0.82699999999998686</c:v>
                </c:pt>
                <c:pt idx="828">
                  <c:v>0.82799999999998686</c:v>
                </c:pt>
                <c:pt idx="829">
                  <c:v>0.82899999999998686</c:v>
                </c:pt>
                <c:pt idx="830">
                  <c:v>0.82999999999998675</c:v>
                </c:pt>
                <c:pt idx="831">
                  <c:v>0.83099999999998675</c:v>
                </c:pt>
                <c:pt idx="832">
                  <c:v>0.83199999999998675</c:v>
                </c:pt>
                <c:pt idx="833">
                  <c:v>0.83299999999998675</c:v>
                </c:pt>
                <c:pt idx="834">
                  <c:v>0.83399999999998675</c:v>
                </c:pt>
                <c:pt idx="835">
                  <c:v>0.83499999999998664</c:v>
                </c:pt>
                <c:pt idx="836">
                  <c:v>0.83599999999998664</c:v>
                </c:pt>
                <c:pt idx="837">
                  <c:v>0.83699999999998664</c:v>
                </c:pt>
                <c:pt idx="838">
                  <c:v>0.83799999999998664</c:v>
                </c:pt>
                <c:pt idx="839">
                  <c:v>0.83899999999998665</c:v>
                </c:pt>
                <c:pt idx="840">
                  <c:v>0.83999999999998654</c:v>
                </c:pt>
                <c:pt idx="841">
                  <c:v>0.84099999999998654</c:v>
                </c:pt>
                <c:pt idx="842">
                  <c:v>0.84199999999998654</c:v>
                </c:pt>
                <c:pt idx="843">
                  <c:v>0.84299999999998654</c:v>
                </c:pt>
                <c:pt idx="844">
                  <c:v>0.84399999999998654</c:v>
                </c:pt>
                <c:pt idx="845">
                  <c:v>0.84499999999998643</c:v>
                </c:pt>
                <c:pt idx="846">
                  <c:v>0.84599999999998643</c:v>
                </c:pt>
                <c:pt idx="847">
                  <c:v>0.84699999999998643</c:v>
                </c:pt>
                <c:pt idx="848">
                  <c:v>0.84799999999998643</c:v>
                </c:pt>
                <c:pt idx="849">
                  <c:v>0.84899999999998643</c:v>
                </c:pt>
                <c:pt idx="850">
                  <c:v>0.84999999999998632</c:v>
                </c:pt>
                <c:pt idx="851">
                  <c:v>0.85099999999998632</c:v>
                </c:pt>
                <c:pt idx="852">
                  <c:v>0.85199999999998632</c:v>
                </c:pt>
                <c:pt idx="853">
                  <c:v>0.85299999999998632</c:v>
                </c:pt>
                <c:pt idx="854">
                  <c:v>0.85399999999998633</c:v>
                </c:pt>
                <c:pt idx="855">
                  <c:v>0.85499999999998622</c:v>
                </c:pt>
                <c:pt idx="856">
                  <c:v>0.85599999999998622</c:v>
                </c:pt>
                <c:pt idx="857">
                  <c:v>0.85699999999998622</c:v>
                </c:pt>
                <c:pt idx="858">
                  <c:v>0.85799999999998622</c:v>
                </c:pt>
                <c:pt idx="859">
                  <c:v>0.85899999999998622</c:v>
                </c:pt>
                <c:pt idx="860">
                  <c:v>0.85999999999998611</c:v>
                </c:pt>
                <c:pt idx="861">
                  <c:v>0.86099999999998611</c:v>
                </c:pt>
                <c:pt idx="862">
                  <c:v>0.86199999999998611</c:v>
                </c:pt>
                <c:pt idx="863">
                  <c:v>0.86299999999998611</c:v>
                </c:pt>
                <c:pt idx="864">
                  <c:v>0.86399999999998611</c:v>
                </c:pt>
                <c:pt idx="865">
                  <c:v>0.864999999999986</c:v>
                </c:pt>
                <c:pt idx="866">
                  <c:v>0.865999999999986</c:v>
                </c:pt>
                <c:pt idx="867">
                  <c:v>0.866999999999986</c:v>
                </c:pt>
                <c:pt idx="868">
                  <c:v>0.867999999999986</c:v>
                </c:pt>
                <c:pt idx="869">
                  <c:v>0.86899999999998601</c:v>
                </c:pt>
                <c:pt idx="870">
                  <c:v>0.8699999999999859</c:v>
                </c:pt>
                <c:pt idx="871">
                  <c:v>0.8709999999999859</c:v>
                </c:pt>
                <c:pt idx="872">
                  <c:v>0.8719999999999859</c:v>
                </c:pt>
                <c:pt idx="873">
                  <c:v>0.8729999999999859</c:v>
                </c:pt>
                <c:pt idx="874">
                  <c:v>0.8739999999999859</c:v>
                </c:pt>
                <c:pt idx="875">
                  <c:v>0.87499999999998579</c:v>
                </c:pt>
                <c:pt idx="876">
                  <c:v>0.87599999999998579</c:v>
                </c:pt>
                <c:pt idx="877">
                  <c:v>0.87699999999998579</c:v>
                </c:pt>
                <c:pt idx="878">
                  <c:v>0.87799999999998579</c:v>
                </c:pt>
                <c:pt idx="879">
                  <c:v>0.87899999999998579</c:v>
                </c:pt>
                <c:pt idx="880">
                  <c:v>0.87999999999998568</c:v>
                </c:pt>
                <c:pt idx="881">
                  <c:v>0.88099999999998568</c:v>
                </c:pt>
                <c:pt idx="882">
                  <c:v>0.88199999999998568</c:v>
                </c:pt>
                <c:pt idx="883">
                  <c:v>0.88299999999998569</c:v>
                </c:pt>
                <c:pt idx="884">
                  <c:v>0.88399999999998569</c:v>
                </c:pt>
                <c:pt idx="885">
                  <c:v>0.88499999999998558</c:v>
                </c:pt>
                <c:pt idx="886">
                  <c:v>0.88599999999998558</c:v>
                </c:pt>
                <c:pt idx="887">
                  <c:v>0.88699999999998558</c:v>
                </c:pt>
                <c:pt idx="888">
                  <c:v>0.88799999999998558</c:v>
                </c:pt>
                <c:pt idx="889">
                  <c:v>0.88899999999998558</c:v>
                </c:pt>
                <c:pt idx="890">
                  <c:v>0.88999999999998547</c:v>
                </c:pt>
                <c:pt idx="891">
                  <c:v>0.89099999999998547</c:v>
                </c:pt>
                <c:pt idx="892">
                  <c:v>0.89199999999998547</c:v>
                </c:pt>
                <c:pt idx="893">
                  <c:v>0.89299999999998547</c:v>
                </c:pt>
                <c:pt idx="894">
                  <c:v>0.89399999999998547</c:v>
                </c:pt>
                <c:pt idx="895">
                  <c:v>0.89499999999998536</c:v>
                </c:pt>
                <c:pt idx="896">
                  <c:v>0.89599999999998536</c:v>
                </c:pt>
                <c:pt idx="897">
                  <c:v>0.89699999999998536</c:v>
                </c:pt>
                <c:pt idx="898">
                  <c:v>0.89799999999998537</c:v>
                </c:pt>
                <c:pt idx="899">
                  <c:v>0.89899999999998537</c:v>
                </c:pt>
                <c:pt idx="900">
                  <c:v>0.89999999999998526</c:v>
                </c:pt>
                <c:pt idx="901">
                  <c:v>0.90099999999998526</c:v>
                </c:pt>
                <c:pt idx="902">
                  <c:v>0.90199999999998526</c:v>
                </c:pt>
                <c:pt idx="903">
                  <c:v>0.90299999999998526</c:v>
                </c:pt>
                <c:pt idx="904">
                  <c:v>0.90399999999998526</c:v>
                </c:pt>
                <c:pt idx="905">
                  <c:v>0.90499999999998515</c:v>
                </c:pt>
                <c:pt idx="906">
                  <c:v>0.90599999999998515</c:v>
                </c:pt>
                <c:pt idx="907">
                  <c:v>0.90699999999998515</c:v>
                </c:pt>
                <c:pt idx="908">
                  <c:v>0.90799999999998515</c:v>
                </c:pt>
                <c:pt idx="909">
                  <c:v>0.90899999999998515</c:v>
                </c:pt>
                <c:pt idx="910">
                  <c:v>0.90999999999998504</c:v>
                </c:pt>
                <c:pt idx="911">
                  <c:v>0.91099999999998504</c:v>
                </c:pt>
                <c:pt idx="912">
                  <c:v>0.91199999999998504</c:v>
                </c:pt>
                <c:pt idx="913">
                  <c:v>0.91299999999998505</c:v>
                </c:pt>
                <c:pt idx="914">
                  <c:v>0.91399999999998505</c:v>
                </c:pt>
                <c:pt idx="915">
                  <c:v>0.91499999999998494</c:v>
                </c:pt>
                <c:pt idx="916">
                  <c:v>0.91599999999998494</c:v>
                </c:pt>
                <c:pt idx="917">
                  <c:v>0.91699999999998494</c:v>
                </c:pt>
                <c:pt idx="918">
                  <c:v>0.91799999999998494</c:v>
                </c:pt>
                <c:pt idx="919">
                  <c:v>0.91899999999998494</c:v>
                </c:pt>
                <c:pt idx="920">
                  <c:v>0.91999999999998483</c:v>
                </c:pt>
                <c:pt idx="921">
                  <c:v>0.92099999999998483</c:v>
                </c:pt>
                <c:pt idx="922">
                  <c:v>0.92199999999998483</c:v>
                </c:pt>
                <c:pt idx="923">
                  <c:v>0.92299999999998483</c:v>
                </c:pt>
                <c:pt idx="924">
                  <c:v>0.92399999999998483</c:v>
                </c:pt>
                <c:pt idx="925">
                  <c:v>0.92499999999998472</c:v>
                </c:pt>
                <c:pt idx="926">
                  <c:v>0.92599999999998472</c:v>
                </c:pt>
                <c:pt idx="927">
                  <c:v>0.92699999999998473</c:v>
                </c:pt>
                <c:pt idx="928">
                  <c:v>0.92799999999998473</c:v>
                </c:pt>
                <c:pt idx="929">
                  <c:v>0.92899999999998473</c:v>
                </c:pt>
                <c:pt idx="930">
                  <c:v>0.92999999999998462</c:v>
                </c:pt>
                <c:pt idx="931">
                  <c:v>0.93099999999998462</c:v>
                </c:pt>
                <c:pt idx="932">
                  <c:v>0.93199999999998462</c:v>
                </c:pt>
                <c:pt idx="933">
                  <c:v>0.93299999999998462</c:v>
                </c:pt>
                <c:pt idx="934">
                  <c:v>0.93399999999998462</c:v>
                </c:pt>
                <c:pt idx="935">
                  <c:v>0.93499999999998451</c:v>
                </c:pt>
                <c:pt idx="936">
                  <c:v>0.93599999999998451</c:v>
                </c:pt>
                <c:pt idx="937">
                  <c:v>0.93699999999998451</c:v>
                </c:pt>
                <c:pt idx="938">
                  <c:v>0.93799999999998451</c:v>
                </c:pt>
                <c:pt idx="939">
                  <c:v>0.93899999999998451</c:v>
                </c:pt>
                <c:pt idx="940">
                  <c:v>0.9399999999999844</c:v>
                </c:pt>
                <c:pt idx="941">
                  <c:v>0.9409999999999844</c:v>
                </c:pt>
                <c:pt idx="942">
                  <c:v>0.94199999999998441</c:v>
                </c:pt>
                <c:pt idx="943">
                  <c:v>0.94299999999998441</c:v>
                </c:pt>
                <c:pt idx="944">
                  <c:v>0.94399999999998441</c:v>
                </c:pt>
                <c:pt idx="945">
                  <c:v>0.9449999999999843</c:v>
                </c:pt>
                <c:pt idx="946">
                  <c:v>0.9459999999999843</c:v>
                </c:pt>
                <c:pt idx="947">
                  <c:v>0.9469999999999843</c:v>
                </c:pt>
                <c:pt idx="948">
                  <c:v>0.9479999999999843</c:v>
                </c:pt>
                <c:pt idx="949">
                  <c:v>0.9489999999999843</c:v>
                </c:pt>
                <c:pt idx="950">
                  <c:v>0.94999999999998419</c:v>
                </c:pt>
                <c:pt idx="951">
                  <c:v>0.95099999999998419</c:v>
                </c:pt>
                <c:pt idx="952">
                  <c:v>0.95199999999998419</c:v>
                </c:pt>
                <c:pt idx="953">
                  <c:v>0.95299999999998419</c:v>
                </c:pt>
                <c:pt idx="954">
                  <c:v>0.95399999999998419</c:v>
                </c:pt>
                <c:pt idx="955">
                  <c:v>0.95499999999998408</c:v>
                </c:pt>
                <c:pt idx="956">
                  <c:v>0.95599999999998408</c:v>
                </c:pt>
                <c:pt idx="957">
                  <c:v>0.95699999999998409</c:v>
                </c:pt>
                <c:pt idx="958">
                  <c:v>0.95799999999998409</c:v>
                </c:pt>
                <c:pt idx="959">
                  <c:v>0.95899999999998409</c:v>
                </c:pt>
                <c:pt idx="960">
                  <c:v>0.95999999999998398</c:v>
                </c:pt>
                <c:pt idx="961">
                  <c:v>0.96099999999998398</c:v>
                </c:pt>
                <c:pt idx="962">
                  <c:v>0.96199999999998398</c:v>
                </c:pt>
                <c:pt idx="963">
                  <c:v>0.96299999999998398</c:v>
                </c:pt>
                <c:pt idx="964">
                  <c:v>0.96399999999998398</c:v>
                </c:pt>
                <c:pt idx="965">
                  <c:v>0.96499999999998387</c:v>
                </c:pt>
                <c:pt idx="966">
                  <c:v>0.96599999999998387</c:v>
                </c:pt>
                <c:pt idx="967">
                  <c:v>0.96699999999998387</c:v>
                </c:pt>
                <c:pt idx="968">
                  <c:v>0.96799999999998387</c:v>
                </c:pt>
                <c:pt idx="969">
                  <c:v>0.96899999999998387</c:v>
                </c:pt>
                <c:pt idx="970">
                  <c:v>0.96999999999998376</c:v>
                </c:pt>
                <c:pt idx="971">
                  <c:v>0.97099999999998376</c:v>
                </c:pt>
                <c:pt idx="972">
                  <c:v>0.97199999999998377</c:v>
                </c:pt>
                <c:pt idx="973">
                  <c:v>0.97299999999998377</c:v>
                </c:pt>
                <c:pt idx="974">
                  <c:v>0.97399999999998377</c:v>
                </c:pt>
                <c:pt idx="975">
                  <c:v>0.97499999999998366</c:v>
                </c:pt>
                <c:pt idx="976">
                  <c:v>0.97599999999998366</c:v>
                </c:pt>
                <c:pt idx="977">
                  <c:v>0.97699999999998366</c:v>
                </c:pt>
                <c:pt idx="978">
                  <c:v>0.97799999999998366</c:v>
                </c:pt>
                <c:pt idx="979">
                  <c:v>0.97899999999998366</c:v>
                </c:pt>
                <c:pt idx="980">
                  <c:v>0.97999999999998355</c:v>
                </c:pt>
                <c:pt idx="981">
                  <c:v>0.98099999999998355</c:v>
                </c:pt>
                <c:pt idx="982">
                  <c:v>0.98199999999998355</c:v>
                </c:pt>
                <c:pt idx="983">
                  <c:v>0.98299999999998355</c:v>
                </c:pt>
                <c:pt idx="984">
                  <c:v>0.98399999999998355</c:v>
                </c:pt>
                <c:pt idx="985">
                  <c:v>0.98499999999998344</c:v>
                </c:pt>
                <c:pt idx="986">
                  <c:v>0.98599999999998345</c:v>
                </c:pt>
                <c:pt idx="987">
                  <c:v>0.98699999999998345</c:v>
                </c:pt>
                <c:pt idx="988">
                  <c:v>0.98799999999998345</c:v>
                </c:pt>
                <c:pt idx="989">
                  <c:v>0.98899999999998345</c:v>
                </c:pt>
                <c:pt idx="990">
                  <c:v>0.98999999999998334</c:v>
                </c:pt>
                <c:pt idx="991">
                  <c:v>0.99099999999998334</c:v>
                </c:pt>
                <c:pt idx="992">
                  <c:v>0.99199999999998334</c:v>
                </c:pt>
                <c:pt idx="993">
                  <c:v>0.99299999999998334</c:v>
                </c:pt>
                <c:pt idx="994">
                  <c:v>0.99399999999998334</c:v>
                </c:pt>
                <c:pt idx="995">
                  <c:v>0.99499999999998323</c:v>
                </c:pt>
                <c:pt idx="996">
                  <c:v>0.99599999999998323</c:v>
                </c:pt>
                <c:pt idx="997">
                  <c:v>0.99699999999998323</c:v>
                </c:pt>
                <c:pt idx="998">
                  <c:v>0.99799999999998323</c:v>
                </c:pt>
                <c:pt idx="999">
                  <c:v>0.99899999999998323</c:v>
                </c:pt>
                <c:pt idx="1000">
                  <c:v>0.99999999999998312</c:v>
                </c:pt>
              </c:numCache>
            </c:numRef>
          </c:xVal>
          <c:yVal>
            <c:numRef>
              <c:f>'PFR (staged)'!$E$10:$E$1010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1.6000000000000001E-4</c:v>
                </c:pt>
                <c:pt idx="2">
                  <c:v>3.1907631462925018E-4</c:v>
                </c:pt>
                <c:pt idx="3">
                  <c:v>4.7723408851573412E-4</c:v>
                </c:pt>
                <c:pt idx="4">
                  <c:v>6.3447847341143295E-4</c:v>
                </c:pt>
                <c:pt idx="5">
                  <c:v>7.9081462698009299E-4</c:v>
                </c:pt>
                <c:pt idx="6">
                  <c:v>9.4624771161520697E-4</c:v>
                </c:pt>
                <c:pt idx="7">
                  <c:v>1.1007828932878849E-3</c:v>
                </c:pt>
                <c:pt idx="8">
                  <c:v>1.2544253404242823E-3</c:v>
                </c:pt>
                <c:pt idx="9">
                  <c:v>1.4071802228122412E-3</c:v>
                </c:pt>
                <c:pt idx="10">
                  <c:v>1.5590527105367904E-3</c:v>
                </c:pt>
                <c:pt idx="11">
                  <c:v>1.7100479729441433E-3</c:v>
                </c:pt>
                <c:pt idx="12">
                  <c:v>1.8601711776338225E-3</c:v>
                </c:pt>
                <c:pt idx="13">
                  <c:v>2.0094274894785326E-3</c:v>
                </c:pt>
                <c:pt idx="14">
                  <c:v>2.1578220696714012E-3</c:v>
                </c:pt>
                <c:pt idx="15">
                  <c:v>2.305360074800191E-3</c:v>
                </c:pt>
                <c:pt idx="16">
                  <c:v>2.4520466559480943E-3</c:v>
                </c:pt>
                <c:pt idx="17">
                  <c:v>2.5978869578207062E-3</c:v>
                </c:pt>
                <c:pt idx="18">
                  <c:v>2.7428861178987731E-3</c:v>
                </c:pt>
                <c:pt idx="19">
                  <c:v>2.8870492656163085E-3</c:v>
                </c:pt>
                <c:pt idx="20">
                  <c:v>3.0303815215636681E-3</c:v>
                </c:pt>
                <c:pt idx="21">
                  <c:v>3.1728879967151671E-3</c:v>
                </c:pt>
                <c:pt idx="22">
                  <c:v>3.3145737916808297E-3</c:v>
                </c:pt>
                <c:pt idx="23">
                  <c:v>3.4554439959818503E-3</c:v>
                </c:pt>
                <c:pt idx="24">
                  <c:v>3.595503687349354E-3</c:v>
                </c:pt>
                <c:pt idx="25">
                  <c:v>3.7347579310460332E-3</c:v>
                </c:pt>
                <c:pt idx="26">
                  <c:v>3.8732117792102502E-3</c:v>
                </c:pt>
                <c:pt idx="27">
                  <c:v>4.0108702702221794E-3</c:v>
                </c:pt>
                <c:pt idx="28">
                  <c:v>4.1477384280915819E-3</c:v>
                </c:pt>
                <c:pt idx="29">
                  <c:v>4.2838212618667906E-3</c:v>
                </c:pt>
                <c:pt idx="30">
                  <c:v>4.4191237650644923E-3</c:v>
                </c:pt>
                <c:pt idx="31">
                  <c:v>4.553650915119902E-3</c:v>
                </c:pt>
                <c:pt idx="32">
                  <c:v>4.6874076728569049E-3</c:v>
                </c:pt>
                <c:pt idx="33">
                  <c:v>4.8203989819777743E-3</c:v>
                </c:pt>
                <c:pt idx="34">
                  <c:v>4.9526297685720481E-3</c:v>
                </c:pt>
                <c:pt idx="35">
                  <c:v>5.0841049406441666E-3</c:v>
                </c:pt>
                <c:pt idx="36">
                  <c:v>5.2148293876594703E-3</c:v>
                </c:pt>
                <c:pt idx="37">
                  <c:v>5.3448079801081657E-3</c:v>
                </c:pt>
                <c:pt idx="38">
                  <c:v>5.4740455690868587E-3</c:v>
                </c:pt>
                <c:pt idx="39">
                  <c:v>5.6025469858972761E-3</c:v>
                </c:pt>
                <c:pt idx="40">
                  <c:v>5.7303170416617812E-3</c:v>
                </c:pt>
                <c:pt idx="41">
                  <c:v>5.8573605269553117E-3</c:v>
                </c:pt>
                <c:pt idx="42">
                  <c:v>5.9836822114533528E-3</c:v>
                </c:pt>
                <c:pt idx="43">
                  <c:v>6.1092868435955816E-3</c:v>
                </c:pt>
                <c:pt idx="44">
                  <c:v>6.2341791502648122E-3</c:v>
                </c:pt>
                <c:pt idx="45">
                  <c:v>6.3583638364808738E-3</c:v>
                </c:pt>
                <c:pt idx="46">
                  <c:v>6.481845585109074E-3</c:v>
                </c:pt>
                <c:pt idx="47">
                  <c:v>6.6046290565828763E-3</c:v>
                </c:pt>
                <c:pt idx="48">
                  <c:v>6.7267188886404611E-3</c:v>
                </c:pt>
                <c:pt idx="49">
                  <c:v>6.8481196960748147E-3</c:v>
                </c:pt>
                <c:pt idx="50">
                  <c:v>6.9688360704970066E-3</c:v>
                </c:pt>
                <c:pt idx="51">
                  <c:v>7.0888725801123327E-3</c:v>
                </c:pt>
                <c:pt idx="52">
                  <c:v>7.2082337695089762E-3</c:v>
                </c:pt>
                <c:pt idx="53">
                  <c:v>7.326924159458883E-3</c:v>
                </c:pt>
                <c:pt idx="54">
                  <c:v>7.4449482467305195E-3</c:v>
                </c:pt>
                <c:pt idx="55">
                  <c:v>7.5623105039132003E-3</c:v>
                </c:pt>
                <c:pt idx="56">
                  <c:v>7.6790153792526865E-3</c:v>
                </c:pt>
                <c:pt idx="57">
                  <c:v>7.7950672964977423E-3</c:v>
                </c:pt>
                <c:pt idx="58">
                  <c:v>7.9104706547573553E-3</c:v>
                </c:pt>
                <c:pt idx="59">
                  <c:v>8.0252298283683306E-3</c:v>
                </c:pt>
                <c:pt idx="60">
                  <c:v>8.1393491667729693E-3</c:v>
                </c:pt>
                <c:pt idx="61">
                  <c:v>8.2528329944065466E-3</c:v>
                </c:pt>
                <c:pt idx="62">
                  <c:v>8.3656856105943211E-3</c:v>
                </c:pt>
                <c:pt idx="63">
                  <c:v>8.477911289457794E-3</c:v>
                </c:pt>
                <c:pt idx="64">
                  <c:v>8.5895142798299573E-3</c:v>
                </c:pt>
                <c:pt idx="65">
                  <c:v>8.7004988051792784E-3</c:v>
                </c:pt>
                <c:pt idx="66">
                  <c:v>8.8108690635421375E-3</c:v>
                </c:pt>
                <c:pt idx="67">
                  <c:v>8.9206292274635075E-3</c:v>
                </c:pt>
                <c:pt idx="68">
                  <c:v>9.0297834439455917E-3</c:v>
                </c:pt>
                <c:pt idx="69">
                  <c:v>9.1383358344042046E-3</c:v>
                </c:pt>
                <c:pt idx="70">
                  <c:v>9.2462904946326464E-3</c:v>
                </c:pt>
                <c:pt idx="71">
                  <c:v>9.3536514947728522E-3</c:v>
                </c:pt>
                <c:pt idx="72">
                  <c:v>9.4604228792935716E-3</c:v>
                </c:pt>
                <c:pt idx="73">
                  <c:v>9.5666086669753837E-3</c:v>
                </c:pt>
                <c:pt idx="74">
                  <c:v>9.6722128509023012E-3</c:v>
                </c:pt>
                <c:pt idx="75">
                  <c:v>9.7772393984597809E-3</c:v>
                </c:pt>
                <c:pt idx="76">
                  <c:v>9.881692251338909E-3</c:v>
                </c:pt>
                <c:pt idx="77">
                  <c:v>9.985575325546581E-3</c:v>
                </c:pt>
                <c:pt idx="78">
                  <c:v>1.0088892511421458E-2</c:v>
                </c:pt>
                <c:pt idx="79">
                  <c:v>1.0191647673655524E-2</c:v>
                </c:pt>
                <c:pt idx="80">
                  <c:v>1.0293844651321042E-2</c:v>
                </c:pt>
                <c:pt idx="81">
                  <c:v>1.0395487257902736E-2</c:v>
                </c:pt>
                <c:pt idx="82">
                  <c:v>1.0496579281335001E-2</c:v>
                </c:pt>
                <c:pt idx="83">
                  <c:v>1.0597124484043997E-2</c:v>
                </c:pt>
                <c:pt idx="84">
                  <c:v>1.0697126602994416E-2</c:v>
                </c:pt>
                <c:pt idx="85">
                  <c:v>1.0796589349740789E-2</c:v>
                </c:pt>
                <c:pt idx="86">
                  <c:v>1.0895516410483145E-2</c:v>
                </c:pt>
                <c:pt idx="87">
                  <c:v>1.0993911446126877E-2</c:v>
                </c:pt>
                <c:pt idx="88">
                  <c:v>1.1091778092346655E-2</c:v>
                </c:pt>
                <c:pt idx="89">
                  <c:v>1.1189119959654235E-2</c:v>
                </c:pt>
                <c:pt idx="90">
                  <c:v>1.1285940633470017E-2</c:v>
                </c:pt>
                <c:pt idx="91">
                  <c:v>1.1382243674198199E-2</c:v>
                </c:pt>
                <c:pt idx="92">
                  <c:v>1.1478032617305406E-2</c:v>
                </c:pt>
                <c:pt idx="93">
                  <c:v>1.1573310973402631E-2</c:v>
                </c:pt>
                <c:pt idx="94">
                  <c:v>1.1668082228330389E-2</c:v>
                </c:pt>
                <c:pt idx="95">
                  <c:v>1.1762349843246913E-2</c:v>
                </c:pt>
                <c:pt idx="96">
                  <c:v>1.1856117254719302E-2</c:v>
                </c:pt>
                <c:pt idx="97">
                  <c:v>1.1949387874817476E-2</c:v>
                </c:pt>
                <c:pt idx="98">
                  <c:v>1.2042165091210826E-2</c:v>
                </c:pt>
                <c:pt idx="99">
                  <c:v>1.2134452267267443E-2</c:v>
                </c:pt>
                <c:pt idx="100">
                  <c:v>1.2226252742155811E-2</c:v>
                </c:pt>
                <c:pt idx="101">
                  <c:v>1.231756983094885E-2</c:v>
                </c:pt>
                <c:pt idx="102">
                  <c:v>1.2408406824730213E-2</c:v>
                </c:pt>
                <c:pt idx="103">
                  <c:v>1.2498766990702712E-2</c:v>
                </c:pt>
                <c:pt idx="104">
                  <c:v>1.2588653572298797E-2</c:v>
                </c:pt>
                <c:pt idx="105">
                  <c:v>1.267806978929297E-2</c:v>
                </c:pt>
                <c:pt idx="106">
                  <c:v>1.2767018837916047E-2</c:v>
                </c:pt>
                <c:pt idx="107">
                  <c:v>1.2855503890971169E-2</c:v>
                </c:pt>
                <c:pt idx="108">
                  <c:v>1.2943528097951478E-2</c:v>
                </c:pt>
                <c:pt idx="109">
                  <c:v>1.3031094585159365E-2</c:v>
                </c:pt>
                <c:pt idx="110">
                  <c:v>1.3118206455827211E-2</c:v>
                </c:pt>
                <c:pt idx="111">
                  <c:v>1.3204866790239524E-2</c:v>
                </c:pt>
                <c:pt idx="112">
                  <c:v>1.3291078645856411E-2</c:v>
                </c:pt>
                <c:pt idx="113">
                  <c:v>1.337684505743829E-2</c:v>
                </c:pt>
                <c:pt idx="114">
                  <c:v>1.3462169037171776E-2</c:v>
                </c:pt>
                <c:pt idx="115">
                  <c:v>1.3547053574796663E-2</c:v>
                </c:pt>
                <c:pt idx="116">
                  <c:v>1.3631501637733932E-2</c:v>
                </c:pt>
                <c:pt idx="117">
                  <c:v>1.3715516171214718E-2</c:v>
                </c:pt>
                <c:pt idx="118">
                  <c:v>1.3799100098410162E-2</c:v>
                </c:pt>
                <c:pt idx="119">
                  <c:v>1.388225632056209E-2</c:v>
                </c:pt>
                <c:pt idx="120">
                  <c:v>1.396498771711446E-2</c:v>
                </c:pt>
                <c:pt idx="121">
                  <c:v>1.4047297145845494E-2</c:v>
                </c:pt>
                <c:pt idx="122">
                  <c:v>1.4129187443000468E-2</c:v>
                </c:pt>
                <c:pt idx="123">
                  <c:v>1.4210661423425076E-2</c:v>
                </c:pt>
                <c:pt idx="124">
                  <c:v>1.4291721880699323E-2</c:v>
                </c:pt>
                <c:pt idx="125">
                  <c:v>1.43723715872719E-2</c:v>
                </c:pt>
                <c:pt idx="126">
                  <c:v>1.445261329459497E-2</c:v>
                </c:pt>
                <c:pt idx="127">
                  <c:v>1.453244973325934E-2</c:v>
                </c:pt>
                <c:pt idx="128">
                  <c:v>1.4611883613129949E-2</c:v>
                </c:pt>
                <c:pt idx="129">
                  <c:v>1.469091762348163E-2</c:v>
                </c:pt>
                <c:pt idx="130">
                  <c:v>1.4769554433135115E-2</c:v>
                </c:pt>
                <c:pt idx="131">
                  <c:v>1.4847796690593213E-2</c:v>
                </c:pt>
                <c:pt idx="132">
                  <c:v>1.4925647024177148E-2</c:v>
                </c:pt>
                <c:pt idx="133">
                  <c:v>1.5003108042162989E-2</c:v>
                </c:pt>
                <c:pt idx="134">
                  <c:v>1.5080182332918154E-2</c:v>
                </c:pt>
                <c:pt idx="135">
                  <c:v>1.5156872465037928E-2</c:v>
                </c:pt>
                <c:pt idx="136">
                  <c:v>1.5233180987481989E-2</c:v>
                </c:pt>
                <c:pt idx="137">
                  <c:v>1.5309110429710868E-2</c:v>
                </c:pt>
                <c:pt idx="138">
                  <c:v>1.5384663301822346E-2</c:v>
                </c:pt>
                <c:pt idx="139">
                  <c:v>1.5459842094687721E-2</c:v>
                </c:pt>
                <c:pt idx="140">
                  <c:v>1.5534649280087945E-2</c:v>
                </c:pt>
                <c:pt idx="141">
                  <c:v>1.5609087310849578E-2</c:v>
                </c:pt>
                <c:pt idx="142">
                  <c:v>1.568315862098053E-2</c:v>
                </c:pt>
                <c:pt idx="143">
                  <c:v>1.5756865625805583E-2</c:v>
                </c:pt>
                <c:pt idx="144">
                  <c:v>1.5830210722101643E-2</c:v>
                </c:pt>
                <c:pt idx="145">
                  <c:v>1.5903196288232703E-2</c:v>
                </c:pt>
                <c:pt idx="146">
                  <c:v>1.5975824684284497E-2</c:v>
                </c:pt>
                <c:pt idx="147">
                  <c:v>1.6048098252198811E-2</c:v>
                </c:pt>
                <c:pt idx="148">
                  <c:v>1.6120019315907449E-2</c:v>
                </c:pt>
                <c:pt idx="149">
                  <c:v>1.6191590181465789E-2</c:v>
                </c:pt>
                <c:pt idx="150">
                  <c:v>1.6262813137185958E-2</c:v>
                </c:pt>
                <c:pt idx="151">
                  <c:v>1.6333690453769575E-2</c:v>
                </c:pt>
                <c:pt idx="152">
                  <c:v>1.6404224384440044E-2</c:v>
                </c:pt>
                <c:pt idx="153">
                  <c:v>1.6474417165074383E-2</c:v>
                </c:pt>
                <c:pt idx="154">
                  <c:v>1.6544271014334578E-2</c:v>
                </c:pt>
                <c:pt idx="155">
                  <c:v>1.6613788133798428E-2</c:v>
                </c:pt>
                <c:pt idx="156">
                  <c:v>1.6682970708089887E-2</c:v>
                </c:pt>
                <c:pt idx="157">
                  <c:v>1.6751820905008857E-2</c:v>
                </c:pt>
                <c:pt idx="158">
                  <c:v>1.682034087566045E-2</c:v>
                </c:pt>
                <c:pt idx="159">
                  <c:v>1.6888532754583675E-2</c:v>
                </c:pt>
                <c:pt idx="160">
                  <c:v>1.6956398659879562E-2</c:v>
                </c:pt>
                <c:pt idx="161">
                  <c:v>1.7023940693338683E-2</c:v>
                </c:pt>
                <c:pt idx="162">
                  <c:v>1.7091160940568086E-2</c:v>
                </c:pt>
                <c:pt idx="163">
                  <c:v>1.7158061471117612E-2</c:v>
                </c:pt>
                <c:pt idx="164">
                  <c:v>1.7224644338605578E-2</c:v>
                </c:pt>
                <c:pt idx="165">
                  <c:v>1.7290911580843844E-2</c:v>
                </c:pt>
                <c:pt idx="166">
                  <c:v>1.7356865219962218E-2</c:v>
                </c:pt>
                <c:pt idx="167">
                  <c:v>1.7422507262532212E-2</c:v>
                </c:pt>
                <c:pt idx="168">
                  <c:v>1.7487839699690144E-2</c:v>
                </c:pt>
                <c:pt idx="169">
                  <c:v>1.7552864507259552E-2</c:v>
                </c:pt>
                <c:pt idx="170">
                  <c:v>1.7617583645872938E-2</c:v>
                </c:pt>
                <c:pt idx="171">
                  <c:v>1.7681999061092826E-2</c:v>
                </c:pt>
                <c:pt idx="172">
                  <c:v>1.7746112683532118E-2</c:v>
                </c:pt>
                <c:pt idx="173">
                  <c:v>1.7809926428973756E-2</c:v>
                </c:pt>
                <c:pt idx="174">
                  <c:v>1.7873442198489669E-2</c:v>
                </c:pt>
                <c:pt idx="175">
                  <c:v>1.7936661878559013E-2</c:v>
                </c:pt>
                <c:pt idx="176">
                  <c:v>1.7999587341185695E-2</c:v>
                </c:pt>
                <c:pt idx="177">
                  <c:v>1.8062220444015165E-2</c:v>
                </c:pt>
                <c:pt idx="178">
                  <c:v>1.8124563030450482E-2</c:v>
                </c:pt>
                <c:pt idx="179">
                  <c:v>1.8186616929767658E-2</c:v>
                </c:pt>
                <c:pt idx="180">
                  <c:v>1.824838395723025E-2</c:v>
                </c:pt>
                <c:pt idx="181">
                  <c:v>1.8309865914203222E-2</c:v>
                </c:pt>
                <c:pt idx="182">
                  <c:v>1.8371064588266064E-2</c:v>
                </c:pt>
                <c:pt idx="183">
                  <c:v>1.843198175332517E-2</c:v>
                </c:pt>
                <c:pt idx="184">
                  <c:v>1.8492619169725447E-2</c:v>
                </c:pt>
                <c:pt idx="185">
                  <c:v>1.8552978584361206E-2</c:v>
                </c:pt>
                <c:pt idx="186">
                  <c:v>1.8613061730786268E-2</c:v>
                </c:pt>
                <c:pt idx="187">
                  <c:v>1.8672870329323344E-2</c:v>
                </c:pt>
                <c:pt idx="188">
                  <c:v>1.8732406087172637E-2</c:v>
                </c:pt>
                <c:pt idx="189">
                  <c:v>1.8791670698519707E-2</c:v>
                </c:pt>
                <c:pt idx="190">
                  <c:v>1.885066584464256E-2</c:v>
                </c:pt>
                <c:pt idx="191">
                  <c:v>1.8909393194017996E-2</c:v>
                </c:pt>
                <c:pt idx="192">
                  <c:v>1.8967854402427192E-2</c:v>
                </c:pt>
                <c:pt idx="193">
                  <c:v>1.9026051113060514E-2</c:v>
                </c:pt>
                <c:pt idx="194">
                  <c:v>1.90839849566216E-2</c:v>
                </c:pt>
                <c:pt idx="195">
                  <c:v>1.9141657551430651E-2</c:v>
                </c:pt>
                <c:pt idx="196">
                  <c:v>1.9199070503526993E-2</c:v>
                </c:pt>
                <c:pt idx="197">
                  <c:v>1.9256225406770865E-2</c:v>
                </c:pt>
                <c:pt idx="198">
                  <c:v>1.9313123842944455E-2</c:v>
                </c:pt>
                <c:pt idx="199">
                  <c:v>1.9369767381852181E-2</c:v>
                </c:pt>
                <c:pt idx="200">
                  <c:v>1.942615758142022E-2</c:v>
                </c:pt>
                <c:pt idx="201">
                  <c:v>1.9482295987795287E-2</c:v>
                </c:pt>
                <c:pt idx="202">
                  <c:v>1.9538184135442647E-2</c:v>
                </c:pt>
                <c:pt idx="203">
                  <c:v>1.959382354724341E-2</c:v>
                </c:pt>
                <c:pt idx="204">
                  <c:v>1.9649215734591035E-2</c:v>
                </c:pt>
                <c:pt idx="205">
                  <c:v>1.9704362197487134E-2</c:v>
                </c:pt>
                <c:pt idx="206">
                  <c:v>1.9759264424636495E-2</c:v>
                </c:pt>
                <c:pt idx="207">
                  <c:v>1.9813923893541387E-2</c:v>
                </c:pt>
                <c:pt idx="208">
                  <c:v>1.9868342070595121E-2</c:v>
                </c:pt>
                <c:pt idx="209">
                  <c:v>1.9922520411174861E-2</c:v>
                </c:pt>
                <c:pt idx="210">
                  <c:v>1.997646035973373E-2</c:v>
                </c:pt>
                <c:pt idx="211">
                  <c:v>2.0030163349892154E-2</c:v>
                </c:pt>
                <c:pt idx="212">
                  <c:v>2.0083630804528498E-2</c:v>
                </c:pt>
                <c:pt idx="213">
                  <c:v>2.0136864135868973E-2</c:v>
                </c:pt>
                <c:pt idx="214">
                  <c:v>2.0189864745576817E-2</c:v>
                </c:pt>
                <c:pt idx="215">
                  <c:v>2.0242634024840753E-2</c:v>
                </c:pt>
                <c:pt idx="216">
                  <c:v>2.0295173354462744E-2</c:v>
                </c:pt>
                <c:pt idx="217">
                  <c:v>2.0347484104945024E-2</c:v>
                </c:pt>
                <c:pt idx="218">
                  <c:v>2.0399567636576431E-2</c:v>
                </c:pt>
                <c:pt idx="219">
                  <c:v>2.0451425299518013E-2</c:v>
                </c:pt>
                <c:pt idx="220">
                  <c:v>2.0503058433887965E-2</c:v>
                </c:pt>
                <c:pt idx="221">
                  <c:v>2.055446836984583E-2</c:v>
                </c:pt>
                <c:pt idx="222">
                  <c:v>2.0605656427676033E-2</c:v>
                </c:pt>
                <c:pt idx="223">
                  <c:v>2.0656623917870709E-2</c:v>
                </c:pt>
                <c:pt idx="224">
                  <c:v>2.0707372141211853E-2</c:v>
                </c:pt>
                <c:pt idx="225">
                  <c:v>2.0757902388852771E-2</c:v>
                </c:pt>
                <c:pt idx="226">
                  <c:v>2.0808215942398876E-2</c:v>
                </c:pt>
                <c:pt idx="227">
                  <c:v>2.0858314073987774E-2</c:v>
                </c:pt>
                <c:pt idx="228">
                  <c:v>2.090819804636871E-2</c:v>
                </c:pt>
                <c:pt idx="229">
                  <c:v>2.095786911298133E-2</c:v>
                </c:pt>
                <c:pt idx="230">
                  <c:v>2.1007328518033778E-2</c:v>
                </c:pt>
                <c:pt idx="231">
                  <c:v>2.1056577496580131E-2</c:v>
                </c:pt>
                <c:pt idx="232">
                  <c:v>2.1105617274597196E-2</c:v>
                </c:pt>
                <c:pt idx="233">
                  <c:v>2.1154449069060624E-2</c:v>
                </c:pt>
                <c:pt idx="234">
                  <c:v>2.1203074088020413E-2</c:v>
                </c:pt>
                <c:pt idx="235">
                  <c:v>2.1251493530675732E-2</c:v>
                </c:pt>
                <c:pt idx="236">
                  <c:v>2.1299708587449132E-2</c:v>
                </c:pt>
                <c:pt idx="237">
                  <c:v>2.1347720440060104E-2</c:v>
                </c:pt>
                <c:pt idx="238">
                  <c:v>2.139553026159802E-2</c:v>
                </c:pt>
                <c:pt idx="239">
                  <c:v>2.1443139216594437E-2</c:v>
                </c:pt>
                <c:pt idx="240">
                  <c:v>2.1490548461094786E-2</c:v>
                </c:pt>
                <c:pt idx="241">
                  <c:v>2.1537759142729433E-2</c:v>
                </c:pt>
                <c:pt idx="242">
                  <c:v>2.1584772400784141E-2</c:v>
                </c:pt>
                <c:pt idx="243">
                  <c:v>2.1631589366269906E-2</c:v>
                </c:pt>
                <c:pt idx="244">
                  <c:v>2.1678211161992204E-2</c:v>
                </c:pt>
                <c:pt idx="245">
                  <c:v>2.1724638902619619E-2</c:v>
                </c:pt>
                <c:pt idx="246">
                  <c:v>2.1770873694751891E-2</c:v>
                </c:pt>
                <c:pt idx="247">
                  <c:v>2.1816916636987371E-2</c:v>
                </c:pt>
                <c:pt idx="248">
                  <c:v>2.1862768819989869E-2</c:v>
                </c:pt>
                <c:pt idx="249">
                  <c:v>2.1908431326554942E-2</c:v>
                </c:pt>
                <c:pt idx="250">
                  <c:v>2.1953905231675591E-2</c:v>
                </c:pt>
                <c:pt idx="251">
                  <c:v>2.1999191602607385E-2</c:v>
                </c:pt>
                <c:pt idx="252">
                  <c:v>2.2044291498933014E-2</c:v>
                </c:pt>
                <c:pt idx="253">
                  <c:v>2.2089205972626272E-2</c:v>
                </c:pt>
                <c:pt idx="254">
                  <c:v>2.2133936068115499E-2</c:v>
                </c:pt>
                <c:pt idx="255">
                  <c:v>2.217848282234643E-2</c:v>
                </c:pt>
                <c:pt idx="256">
                  <c:v>2.2222847264844529E-2</c:v>
                </c:pt>
                <c:pt idx="257">
                  <c:v>2.2267030417776737E-2</c:v>
                </c:pt>
                <c:pt idx="258">
                  <c:v>2.2311033296012712E-2</c:v>
                </c:pt>
                <c:pt idx="259">
                  <c:v>2.23548569071855E-2</c:v>
                </c:pt>
                <c:pt idx="260">
                  <c:v>2.239850225175169E-2</c:v>
                </c:pt>
                <c:pt idx="261">
                  <c:v>2.2441970323051022E-2</c:v>
                </c:pt>
                <c:pt idx="262">
                  <c:v>2.2485262107365477E-2</c:v>
                </c:pt>
                <c:pt idx="263">
                  <c:v>2.2528378583977843E-2</c:v>
                </c:pt>
                <c:pt idx="264">
                  <c:v>2.2571320725229764E-2</c:v>
                </c:pt>
                <c:pt idx="265">
                  <c:v>2.2614089496579264E-2</c:v>
                </c:pt>
                <c:pt idx="266">
                  <c:v>2.2656685856657772E-2</c:v>
                </c:pt>
                <c:pt idx="267">
                  <c:v>2.2699110757326637E-2</c:v>
                </c:pt>
                <c:pt idx="268">
                  <c:v>2.2741365143733143E-2</c:v>
                </c:pt>
                <c:pt idx="269">
                  <c:v>2.2783449954366024E-2</c:v>
                </c:pt>
                <c:pt idx="270">
                  <c:v>2.2825366121110479E-2</c:v>
                </c:pt>
                <c:pt idx="271">
                  <c:v>2.2867114569302713E-2</c:v>
                </c:pt>
                <c:pt idx="272">
                  <c:v>2.2908696217783981E-2</c:v>
                </c:pt>
                <c:pt idx="273">
                  <c:v>2.2950111978954146E-2</c:v>
                </c:pt>
                <c:pt idx="274">
                  <c:v>2.2991362758824779E-2</c:v>
                </c:pt>
                <c:pt idx="275">
                  <c:v>2.3032449457071766E-2</c:v>
                </c:pt>
                <c:pt idx="276">
                  <c:v>2.3073372967087454E-2</c:v>
                </c:pt>
                <c:pt idx="277">
                  <c:v>2.3114134176032339E-2</c:v>
                </c:pt>
                <c:pt idx="278">
                  <c:v>2.3154733964886275E-2</c:v>
                </c:pt>
                <c:pt idx="279">
                  <c:v>2.3195173208499245E-2</c:v>
                </c:pt>
                <c:pt idx="280">
                  <c:v>2.3235452775641662E-2</c:v>
                </c:pt>
                <c:pt idx="281">
                  <c:v>2.3275573529054235E-2</c:v>
                </c:pt>
                <c:pt idx="282">
                  <c:v>2.331553632549738E-2</c:v>
                </c:pt>
                <c:pt idx="283">
                  <c:v>2.3355342015800192E-2</c:v>
                </c:pt>
                <c:pt idx="284">
                  <c:v>2.3394991444908989E-2</c:v>
                </c:pt>
                <c:pt idx="285">
                  <c:v>2.3434485451935393E-2</c:v>
                </c:pt>
                <c:pt idx="286">
                  <c:v>2.3473824870204024E-2</c:v>
                </c:pt>
                <c:pt idx="287">
                  <c:v>2.3513010527299733E-2</c:v>
                </c:pt>
                <c:pt idx="288">
                  <c:v>2.3552043245114417E-2</c:v>
                </c:pt>
                <c:pt idx="289">
                  <c:v>2.3590923839893439E-2</c:v>
                </c:pt>
                <c:pt idx="290">
                  <c:v>2.3629653122281605E-2</c:v>
                </c:pt>
                <c:pt idx="291">
                  <c:v>2.3668231897368747E-2</c:v>
                </c:pt>
                <c:pt idx="292">
                  <c:v>2.370666096473488E-2</c:v>
                </c:pt>
                <c:pt idx="293">
                  <c:v>2.3744941118494983E-2</c:v>
                </c:pt>
                <c:pt idx="294">
                  <c:v>2.3783073147343355E-2</c:v>
                </c:pt>
                <c:pt idx="295">
                  <c:v>2.3821057834597582E-2</c:v>
                </c:pt>
                <c:pt idx="296">
                  <c:v>2.3858895958242116E-2</c:v>
                </c:pt>
                <c:pt idx="297">
                  <c:v>2.3896588290971455E-2</c:v>
                </c:pt>
                <c:pt idx="298">
                  <c:v>2.3934135600232942E-2</c:v>
                </c:pt>
                <c:pt idx="299">
                  <c:v>2.3971538648269182E-2</c:v>
                </c:pt>
                <c:pt idx="300">
                  <c:v>2.4008798192160081E-2</c:v>
                </c:pt>
                <c:pt idx="301">
                  <c:v>2.4045914983864495E-2</c:v>
                </c:pt>
                <c:pt idx="302">
                  <c:v>2.4082889770261528E-2</c:v>
                </c:pt>
                <c:pt idx="303">
                  <c:v>2.4119723293191449E-2</c:v>
                </c:pt>
                <c:pt idx="304">
                  <c:v>2.4156416289496239E-2</c:v>
                </c:pt>
                <c:pt idx="305">
                  <c:v>2.4192969491059788E-2</c:v>
                </c:pt>
                <c:pt idx="306">
                  <c:v>2.4229383624847722E-2</c:v>
                </c:pt>
                <c:pt idx="307">
                  <c:v>2.426565941294688E-2</c:v>
                </c:pt>
                <c:pt idx="308">
                  <c:v>2.4301797572604436E-2</c:v>
                </c:pt>
                <c:pt idx="309">
                  <c:v>2.433779881626667E-2</c:v>
                </c:pt>
                <c:pt idx="310">
                  <c:v>2.4373663851617395E-2</c:v>
                </c:pt>
                <c:pt idx="311">
                  <c:v>2.4409393381616049E-2</c:v>
                </c:pt>
                <c:pt idx="312">
                  <c:v>2.444498810453543E-2</c:v>
                </c:pt>
                <c:pt idx="313">
                  <c:v>2.4480448713999105E-2</c:v>
                </c:pt>
                <c:pt idx="314">
                  <c:v>2.4515775899018488E-2</c:v>
                </c:pt>
                <c:pt idx="315">
                  <c:v>2.4550970344029584E-2</c:v>
                </c:pt>
                <c:pt idx="316">
                  <c:v>2.4586032728929397E-2</c:v>
                </c:pt>
                <c:pt idx="317">
                  <c:v>2.4620963729112027E-2</c:v>
                </c:pt>
                <c:pt idx="318">
                  <c:v>2.4655764015504442E-2</c:v>
                </c:pt>
                <c:pt idx="319">
                  <c:v>2.4690434254601924E-2</c:v>
                </c:pt>
                <c:pt idx="320">
                  <c:v>2.4724975108503213E-2</c:v>
                </c:pt>
                <c:pt idx="321">
                  <c:v>2.4759387234945317E-2</c:v>
                </c:pt>
                <c:pt idx="322">
                  <c:v>2.4793671287338042E-2</c:v>
                </c:pt>
                <c:pt idx="323">
                  <c:v>2.4827827914798189E-2</c:v>
                </c:pt>
                <c:pt idx="324">
                  <c:v>2.4861857762183453E-2</c:v>
                </c:pt>
                <c:pt idx="325">
                  <c:v>2.4895761470126038E-2</c:v>
                </c:pt>
                <c:pt idx="326">
                  <c:v>2.4929539675065945E-2</c:v>
                </c:pt>
                <c:pt idx="327">
                  <c:v>2.4963193009283995E-2</c:v>
                </c:pt>
                <c:pt idx="328">
                  <c:v>2.4996722100934538E-2</c:v>
                </c:pt>
                <c:pt idx="329">
                  <c:v>2.5030127574077868E-2</c:v>
                </c:pt>
                <c:pt idx="330">
                  <c:v>2.5063410048712376E-2</c:v>
                </c:pt>
                <c:pt idx="331">
                  <c:v>2.5096570140806396E-2</c:v>
                </c:pt>
                <c:pt idx="332">
                  <c:v>2.512960846232978E-2</c:v>
                </c:pt>
                <c:pt idx="333">
                  <c:v>2.5162525621285181E-2</c:v>
                </c:pt>
                <c:pt idx="334">
                  <c:v>2.5245260272626559E-2</c:v>
                </c:pt>
                <c:pt idx="335">
                  <c:v>2.5327589938694973E-2</c:v>
                </c:pt>
                <c:pt idx="336">
                  <c:v>2.5409517192881387E-2</c:v>
                </c:pt>
                <c:pt idx="337">
                  <c:v>2.5491044592342135E-2</c:v>
                </c:pt>
                <c:pt idx="338">
                  <c:v>2.5572174678027811E-2</c:v>
                </c:pt>
                <c:pt idx="339">
                  <c:v>2.5652909974714647E-2</c:v>
                </c:pt>
                <c:pt idx="340">
                  <c:v>2.5733252991038329E-2</c:v>
                </c:pt>
                <c:pt idx="341">
                  <c:v>2.5813206219530108E-2</c:v>
                </c:pt>
                <c:pt idx="342">
                  <c:v>2.5892772136655202E-2</c:v>
                </c:pt>
                <c:pt idx="343">
                  <c:v>2.5971953202853344E-2</c:v>
                </c:pt>
                <c:pt idx="344">
                  <c:v>2.6050751862581434E-2</c:v>
                </c:pt>
                <c:pt idx="345">
                  <c:v>2.6129170544358211E-2</c:v>
                </c:pt>
                <c:pt idx="346">
                  <c:v>2.6207211660810859E-2</c:v>
                </c:pt>
                <c:pt idx="347">
                  <c:v>2.6284877608723493E-2</c:v>
                </c:pt>
                <c:pt idx="348">
                  <c:v>2.6362170769087461E-2</c:v>
                </c:pt>
                <c:pt idx="349">
                  <c:v>2.6439093507153344E-2</c:v>
                </c:pt>
                <c:pt idx="350">
                  <c:v>2.6515648172484661E-2</c:v>
                </c:pt>
                <c:pt idx="351">
                  <c:v>2.6591837099013148E-2</c:v>
                </c:pt>
                <c:pt idx="352">
                  <c:v>2.6667662605095597E-2</c:v>
                </c:pt>
                <c:pt idx="353">
                  <c:v>2.674312699357214E-2</c:v>
                </c:pt>
                <c:pt idx="354">
                  <c:v>2.6818232551825989E-2</c:v>
                </c:pt>
                <c:pt idx="355">
                  <c:v>2.6892981551844494E-2</c:v>
                </c:pt>
                <c:pt idx="356">
                  <c:v>2.6967376250281519E-2</c:v>
                </c:pt>
                <c:pt idx="357">
                  <c:v>2.7041418888521063E-2</c:v>
                </c:pt>
                <c:pt idx="358">
                  <c:v>2.7115111692742062E-2</c:v>
                </c:pt>
                <c:pt idx="359">
                  <c:v>2.7188456873984326E-2</c:v>
                </c:pt>
                <c:pt idx="360">
                  <c:v>2.7261456628215566E-2</c:v>
                </c:pt>
                <c:pt idx="361">
                  <c:v>2.7334113136399444E-2</c:v>
                </c:pt>
                <c:pt idx="362">
                  <c:v>2.7406428564564621E-2</c:v>
                </c:pt>
                <c:pt idx="363">
                  <c:v>2.7478405063874729E-2</c:v>
                </c:pt>
                <c:pt idx="364">
                  <c:v>2.7550044770699243E-2</c:v>
                </c:pt>
                <c:pt idx="365">
                  <c:v>2.7621349806685187E-2</c:v>
                </c:pt>
                <c:pt idx="366">
                  <c:v>2.7692322278829652E-2</c:v>
                </c:pt>
                <c:pt idx="367">
                  <c:v>2.7762964279553062E-2</c:v>
                </c:pt>
                <c:pt idx="368">
                  <c:v>2.7833277886773176E-2</c:v>
                </c:pt>
                <c:pt idx="369">
                  <c:v>2.790326516397974E-2</c:v>
                </c:pt>
                <c:pt idx="370">
                  <c:v>2.7972928160309798E-2</c:v>
                </c:pt>
                <c:pt idx="371">
                  <c:v>2.8042268910623586E-2</c:v>
                </c:pt>
                <c:pt idx="372">
                  <c:v>2.8111289435581006E-2</c:v>
                </c:pt>
                <c:pt idx="373">
                  <c:v>2.8179991741718612E-2</c:v>
                </c:pt>
                <c:pt idx="374">
                  <c:v>2.8248377821527088E-2</c:v>
                </c:pt>
                <c:pt idx="375">
                  <c:v>2.831644965352919E-2</c:v>
                </c:pt>
                <c:pt idx="376">
                  <c:v>2.838420920235811E-2</c:v>
                </c:pt>
                <c:pt idx="377">
                  <c:v>2.8451658418836231E-2</c:v>
                </c:pt>
                <c:pt idx="378">
                  <c:v>2.8518799240054241E-2</c:v>
                </c:pt>
                <c:pt idx="379">
                  <c:v>2.8585633589450585E-2</c:v>
                </c:pt>
                <c:pt idx="380">
                  <c:v>2.8652163376891207E-2</c:v>
                </c:pt>
                <c:pt idx="381">
                  <c:v>2.8718390498749583E-2</c:v>
                </c:pt>
                <c:pt idx="382">
                  <c:v>2.8784316837986983E-2</c:v>
                </c:pt>
                <c:pt idx="383">
                  <c:v>2.8849944264232957E-2</c:v>
                </c:pt>
                <c:pt idx="384">
                  <c:v>2.8915274633866023E-2</c:v>
                </c:pt>
                <c:pt idx="385">
                  <c:v>2.8980309790094517E-2</c:v>
                </c:pt>
                <c:pt idx="386">
                  <c:v>2.9045051563037581E-2</c:v>
                </c:pt>
                <c:pt idx="387">
                  <c:v>2.9109501769806284E-2</c:v>
                </c:pt>
                <c:pt idx="388">
                  <c:v>2.9173662214584836E-2</c:v>
                </c:pt>
                <c:pt idx="389">
                  <c:v>2.9237534688711864E-2</c:v>
                </c:pt>
                <c:pt idx="390">
                  <c:v>2.9301120970761773E-2</c:v>
                </c:pt>
                <c:pt idx="391">
                  <c:v>2.9364422826626112E-2</c:v>
                </c:pt>
                <c:pt idx="392">
                  <c:v>2.9427442009594969E-2</c:v>
                </c:pt>
                <c:pt idx="393">
                  <c:v>2.9490180260438356E-2</c:v>
                </c:pt>
                <c:pt idx="394">
                  <c:v>2.9552639307487572E-2</c:v>
                </c:pt>
                <c:pt idx="395">
                  <c:v>2.9614820866716522E-2</c:v>
                </c:pt>
                <c:pt idx="396">
                  <c:v>2.967672664182297E-2</c:v>
                </c:pt>
                <c:pt idx="397">
                  <c:v>2.9738358324309742E-2</c:v>
                </c:pt>
                <c:pt idx="398">
                  <c:v>2.9799717593565801E-2</c:v>
                </c:pt>
                <c:pt idx="399">
                  <c:v>2.986080611694723E-2</c:v>
                </c:pt>
                <c:pt idx="400">
                  <c:v>2.9921625549858104E-2</c:v>
                </c:pt>
                <c:pt idx="401">
                  <c:v>2.9982177535831205E-2</c:v>
                </c:pt>
                <c:pt idx="402">
                  <c:v>3.0042463706608583E-2</c:v>
                </c:pt>
                <c:pt idx="403">
                  <c:v>3.0102485682221979E-2</c:v>
                </c:pt>
                <c:pt idx="404">
                  <c:v>3.0162245071073034E-2</c:v>
                </c:pt>
                <c:pt idx="405">
                  <c:v>3.0221743470013333E-2</c:v>
                </c:pt>
                <c:pt idx="406">
                  <c:v>3.0280982464424226E-2</c:v>
                </c:pt>
                <c:pt idx="407">
                  <c:v>3.0339963628296454E-2</c:v>
                </c:pt>
                <c:pt idx="408">
                  <c:v>3.039868852430953E-2</c:v>
                </c:pt>
                <c:pt idx="409">
                  <c:v>3.0457158703910893E-2</c:v>
                </c:pt>
                <c:pt idx="410">
                  <c:v>3.0515375707394817E-2</c:v>
                </c:pt>
                <c:pt idx="411">
                  <c:v>3.0573341063981047E-2</c:v>
                </c:pt>
                <c:pt idx="412">
                  <c:v>3.0631056291893187E-2</c:v>
                </c:pt>
                <c:pt idx="413">
                  <c:v>3.0688522898436803E-2</c:v>
                </c:pt>
                <c:pt idx="414">
                  <c:v>3.0745742380077237E-2</c:v>
                </c:pt>
                <c:pt idx="415">
                  <c:v>3.0802716222517131E-2</c:v>
                </c:pt>
                <c:pt idx="416">
                  <c:v>3.0859445900773656E-2</c:v>
                </c:pt>
                <c:pt idx="417">
                  <c:v>3.0915932879255419E-2</c:v>
                </c:pt>
                <c:pt idx="418">
                  <c:v>3.0972178611839065E-2</c:v>
                </c:pt>
                <c:pt idx="419">
                  <c:v>3.1028184541945544E-2</c:v>
                </c:pt>
                <c:pt idx="420">
                  <c:v>3.1083952102616063E-2</c:v>
                </c:pt>
                <c:pt idx="421">
                  <c:v>3.1139482716587678E-2</c:v>
                </c:pt>
                <c:pt idx="422">
                  <c:v>3.1194777796368568E-2</c:v>
                </c:pt>
                <c:pt idx="423">
                  <c:v>3.1249838744312943E-2</c:v>
                </c:pt>
                <c:pt idx="424">
                  <c:v>3.1304666952695605E-2</c:v>
                </c:pt>
                <c:pt idx="425">
                  <c:v>3.135926380378614E-2</c:v>
                </c:pt>
                <c:pt idx="426">
                  <c:v>3.1413630669922761E-2</c:v>
                </c:pt>
                <c:pt idx="427">
                  <c:v>3.1467768913585777E-2</c:v>
                </c:pt>
                <c:pt idx="428">
                  <c:v>3.1521679887470663E-2</c:v>
                </c:pt>
                <c:pt idx="429">
                  <c:v>3.1575364934560791E-2</c:v>
                </c:pt>
                <c:pt idx="430">
                  <c:v>3.1628825388199749E-2</c:v>
                </c:pt>
                <c:pt idx="431">
                  <c:v>3.16820625721633E-2</c:v>
                </c:pt>
                <c:pt idx="432">
                  <c:v>3.1735077800730906E-2</c:v>
                </c:pt>
                <c:pt idx="433">
                  <c:v>3.1787872378756923E-2</c:v>
                </c:pt>
                <c:pt idx="434">
                  <c:v>3.1840447601741345E-2</c:v>
                </c:pt>
                <c:pt idx="435">
                  <c:v>3.1892804755900173E-2</c:v>
                </c:pt>
                <c:pt idx="436">
                  <c:v>3.1944945118235375E-2</c:v>
                </c:pt>
                <c:pt idx="437">
                  <c:v>3.199686995660446E-2</c:v>
                </c:pt>
                <c:pt idx="438">
                  <c:v>3.2048580529789608E-2</c:v>
                </c:pt>
                <c:pt idx="439">
                  <c:v>3.2100078087566437E-2</c:v>
                </c:pt>
                <c:pt idx="440">
                  <c:v>3.2151363870772311E-2</c:v>
                </c:pt>
                <c:pt idx="441">
                  <c:v>3.2202439111374284E-2</c:v>
                </c:pt>
                <c:pt idx="442">
                  <c:v>3.2253305032536587E-2</c:v>
                </c:pt>
                <c:pt idx="443">
                  <c:v>3.2303962848687723E-2</c:v>
                </c:pt>
                <c:pt idx="444">
                  <c:v>3.2354413765587148E-2</c:v>
                </c:pt>
                <c:pt idx="445">
                  <c:v>3.2404658980391507E-2</c:v>
                </c:pt>
                <c:pt idx="446">
                  <c:v>3.2454699681720482E-2</c:v>
                </c:pt>
                <c:pt idx="447">
                  <c:v>3.2504537049722206E-2</c:v>
                </c:pt>
                <c:pt idx="448">
                  <c:v>3.2554172256138235E-2</c:v>
                </c:pt>
                <c:pt idx="449">
                  <c:v>3.2603606464368148E-2</c:v>
                </c:pt>
                <c:pt idx="450">
                  <c:v>3.265284082953368E-2</c:v>
                </c:pt>
                <c:pt idx="451">
                  <c:v>3.2701876498542448E-2</c:v>
                </c:pt>
                <c:pt idx="452">
                  <c:v>3.2750714610151242E-2</c:v>
                </c:pt>
                <c:pt idx="453">
                  <c:v>3.2799356295028934E-2</c:v>
                </c:pt>
                <c:pt idx="454">
                  <c:v>3.2847802675818903E-2</c:v>
                </c:pt>
                <c:pt idx="455">
                  <c:v>3.2896054867201076E-2</c:v>
                </c:pt>
                <c:pt idx="456">
                  <c:v>3.2944113975953551E-2</c:v>
                </c:pt>
                <c:pt idx="457">
                  <c:v>3.299198110101377E-2</c:v>
                </c:pt>
                <c:pt idx="458">
                  <c:v>3.303965733353928E-2</c:v>
                </c:pt>
                <c:pt idx="459">
                  <c:v>3.3087143756968085E-2</c:v>
                </c:pt>
                <c:pt idx="460">
                  <c:v>3.3134441447078562E-2</c:v>
                </c:pt>
                <c:pt idx="461">
                  <c:v>3.3181551472048952E-2</c:v>
                </c:pt>
                <c:pt idx="462">
                  <c:v>3.3228474892516457E-2</c:v>
                </c:pt>
                <c:pt idx="463">
                  <c:v>3.3275212761635878E-2</c:v>
                </c:pt>
                <c:pt idx="464">
                  <c:v>3.3321766125137868E-2</c:v>
                </c:pt>
                <c:pt idx="465">
                  <c:v>3.336813602138676E-2</c:v>
                </c:pt>
                <c:pt idx="466">
                  <c:v>3.3414323481437969E-2</c:v>
                </c:pt>
                <c:pt idx="467">
                  <c:v>3.3460329529094959E-2</c:v>
                </c:pt>
                <c:pt idx="468">
                  <c:v>3.3506155180965863E-2</c:v>
                </c:pt>
                <c:pt idx="469">
                  <c:v>3.3551801446519612E-2</c:v>
                </c:pt>
                <c:pt idx="470">
                  <c:v>3.3597269328141693E-2</c:v>
                </c:pt>
                <c:pt idx="471">
                  <c:v>3.3642559821189501E-2</c:v>
                </c:pt>
                <c:pt idx="472">
                  <c:v>3.3687673914047249E-2</c:v>
                </c:pt>
                <c:pt idx="473">
                  <c:v>3.3732612588180506E-2</c:v>
                </c:pt>
                <c:pt idx="474">
                  <c:v>3.3777376818190312E-2</c:v>
                </c:pt>
                <c:pt idx="475">
                  <c:v>3.3821967571866875E-2</c:v>
                </c:pt>
                <c:pt idx="476">
                  <c:v>3.3866385810242899E-2</c:v>
                </c:pt>
                <c:pt idx="477">
                  <c:v>3.3910632487646468E-2</c:v>
                </c:pt>
                <c:pt idx="478">
                  <c:v>3.3954708551753573E-2</c:v>
                </c:pt>
                <c:pt idx="479">
                  <c:v>3.3998614943640197E-2</c:v>
                </c:pt>
                <c:pt idx="480">
                  <c:v>3.4042352597834037E-2</c:v>
                </c:pt>
                <c:pt idx="481">
                  <c:v>3.4085922442365822E-2</c:v>
                </c:pt>
                <c:pt idx="482">
                  <c:v>3.4129325398820222E-2</c:v>
                </c:pt>
                <c:pt idx="483">
                  <c:v>3.4172562382386397E-2</c:v>
                </c:pt>
                <c:pt idx="484">
                  <c:v>3.4215634301908118E-2</c:v>
                </c:pt>
                <c:pt idx="485">
                  <c:v>3.4258542059933533E-2</c:v>
                </c:pt>
                <c:pt idx="486">
                  <c:v>3.4301286552764536E-2</c:v>
                </c:pt>
                <c:pt idx="487">
                  <c:v>3.4343868670505734E-2</c:v>
                </c:pt>
                <c:pt idx="488">
                  <c:v>3.4386289297113078E-2</c:v>
                </c:pt>
                <c:pt idx="489">
                  <c:v>3.4428549310442057E-2</c:v>
                </c:pt>
                <c:pt idx="490">
                  <c:v>3.4470649582295565E-2</c:v>
                </c:pt>
                <c:pt idx="491">
                  <c:v>3.4512590978471355E-2</c:v>
                </c:pt>
                <c:pt idx="492">
                  <c:v>3.4554374358809141E-2</c:v>
                </c:pt>
                <c:pt idx="493">
                  <c:v>3.4596000577237329E-2</c:v>
                </c:pt>
                <c:pt idx="494">
                  <c:v>3.4637470481819366E-2</c:v>
                </c:pt>
                <c:pt idx="495">
                  <c:v>3.4678784914799719E-2</c:v>
                </c:pt>
                <c:pt idx="496">
                  <c:v>3.4719944712649511E-2</c:v>
                </c:pt>
                <c:pt idx="497">
                  <c:v>3.4760950706111786E-2</c:v>
                </c:pt>
                <c:pt idx="498">
                  <c:v>3.480180372024639E-2</c:v>
                </c:pt>
                <c:pt idx="499">
                  <c:v>3.4842504574474527E-2</c:v>
                </c:pt>
                <c:pt idx="500">
                  <c:v>3.4883054082622933E-2</c:v>
                </c:pt>
                <c:pt idx="501">
                  <c:v>3.4923453052967728E-2</c:v>
                </c:pt>
                <c:pt idx="502">
                  <c:v>3.4963702288277866E-2</c:v>
                </c:pt>
                <c:pt idx="503">
                  <c:v>3.5003802585858279E-2</c:v>
                </c:pt>
                <c:pt idx="504">
                  <c:v>3.5043754737592664E-2</c:v>
                </c:pt>
                <c:pt idx="505">
                  <c:v>3.5083559529985903E-2</c:v>
                </c:pt>
                <c:pt idx="506">
                  <c:v>3.5123217744206181E-2</c:v>
                </c:pt>
                <c:pt idx="507">
                  <c:v>3.5162730156126719E-2</c:v>
                </c:pt>
                <c:pt idx="508">
                  <c:v>3.5202097536367188E-2</c:v>
                </c:pt>
                <c:pt idx="509">
                  <c:v>3.5241320650334806E-2</c:v>
                </c:pt>
                <c:pt idx="510">
                  <c:v>3.5280400258265066E-2</c:v>
                </c:pt>
                <c:pt idx="511">
                  <c:v>3.5319337115262153E-2</c:v>
                </c:pt>
                <c:pt idx="512">
                  <c:v>3.5358131971339031E-2</c:v>
                </c:pt>
                <c:pt idx="513">
                  <c:v>3.5396785571457201E-2</c:v>
                </c:pt>
                <c:pt idx="514">
                  <c:v>3.5435298655566126E-2</c:v>
                </c:pt>
                <c:pt idx="515">
                  <c:v>3.5473671958642351E-2</c:v>
                </c:pt>
                <c:pt idx="516">
                  <c:v>3.5511906210728285E-2</c:v>
                </c:pt>
                <c:pt idx="517">
                  <c:v>3.5550002136970675E-2</c:v>
                </c:pt>
                <c:pt idx="518">
                  <c:v>3.558796045765876E-2</c:v>
                </c:pt>
                <c:pt idx="519">
                  <c:v>3.5625781888262112E-2</c:v>
                </c:pt>
                <c:pt idx="520">
                  <c:v>3.5663467139468163E-2</c:v>
                </c:pt>
                <c:pt idx="521">
                  <c:v>3.5701016917219455E-2</c:v>
                </c:pt>
                <c:pt idx="522">
                  <c:v>3.5738431922750516E-2</c:v>
                </c:pt>
                <c:pt idx="523">
                  <c:v>3.57757128526245E-2</c:v>
                </c:pt>
                <c:pt idx="524">
                  <c:v>3.5812860398769485E-2</c:v>
                </c:pt>
                <c:pt idx="525">
                  <c:v>3.5849875248514476E-2</c:v>
                </c:pt>
                <c:pt idx="526">
                  <c:v>3.5886758084625138E-2</c:v>
                </c:pt>
                <c:pt idx="527">
                  <c:v>3.5923509585339193E-2</c:v>
                </c:pt>
                <c:pt idx="528">
                  <c:v>3.5960130424401548E-2</c:v>
                </c:pt>
                <c:pt idx="529">
                  <c:v>3.5996621271099136E-2</c:v>
                </c:pt>
                <c:pt idx="530">
                  <c:v>3.6032982790295445E-2</c:v>
                </c:pt>
                <c:pt idx="531">
                  <c:v>3.6069215642464784E-2</c:v>
                </c:pt>
                <c:pt idx="532">
                  <c:v>3.6105320483726264E-2</c:v>
                </c:pt>
                <c:pt idx="533">
                  <c:v>3.6141297965877464E-2</c:v>
                </c:pt>
                <c:pt idx="534">
                  <c:v>3.6177148736427869E-2</c:v>
                </c:pt>
                <c:pt idx="535">
                  <c:v>3.6212873438631984E-2</c:v>
                </c:pt>
                <c:pt idx="536">
                  <c:v>3.6248472711522206E-2</c:v>
                </c:pt>
                <c:pt idx="537">
                  <c:v>3.6283947189941393E-2</c:v>
                </c:pt>
                <c:pt idx="538">
                  <c:v>3.6319297504575181E-2</c:v>
                </c:pt>
                <c:pt idx="539">
                  <c:v>3.6354524281984033E-2</c:v>
                </c:pt>
                <c:pt idx="540">
                  <c:v>3.6389628144635019E-2</c:v>
                </c:pt>
                <c:pt idx="541">
                  <c:v>3.6424609710933309E-2</c:v>
                </c:pt>
                <c:pt idx="542">
                  <c:v>3.6459469595253438E-2</c:v>
                </c:pt>
                <c:pt idx="543">
                  <c:v>3.6494208407970297E-2</c:v>
                </c:pt>
                <c:pt idx="544">
                  <c:v>3.6528826755489845E-2</c:v>
                </c:pt>
                <c:pt idx="545">
                  <c:v>3.6563325240279589E-2</c:v>
                </c:pt>
                <c:pt idx="546">
                  <c:v>3.6597704460898814E-2</c:v>
                </c:pt>
                <c:pt idx="547">
                  <c:v>3.6631965012028533E-2</c:v>
                </c:pt>
                <c:pt idx="548">
                  <c:v>3.6666107484501213E-2</c:v>
                </c:pt>
                <c:pt idx="549">
                  <c:v>3.6700132465330236E-2</c:v>
                </c:pt>
                <c:pt idx="550">
                  <c:v>3.673404053773912E-2</c:v>
                </c:pt>
                <c:pt idx="551">
                  <c:v>3.6767832281190502E-2</c:v>
                </c:pt>
                <c:pt idx="552">
                  <c:v>3.6801508271414866E-2</c:v>
                </c:pt>
                <c:pt idx="553">
                  <c:v>3.6835069080439035E-2</c:v>
                </c:pt>
                <c:pt idx="554">
                  <c:v>3.6868515276614437E-2</c:v>
                </c:pt>
                <c:pt idx="555">
                  <c:v>3.6901847424645119E-2</c:v>
                </c:pt>
                <c:pt idx="556">
                  <c:v>3.6935066085615524E-2</c:v>
                </c:pt>
                <c:pt idx="557">
                  <c:v>3.6968171817018058E-2</c:v>
                </c:pt>
                <c:pt idx="558">
                  <c:v>3.7001165172780404E-2</c:v>
                </c:pt>
                <c:pt idx="559">
                  <c:v>3.7034046703292606E-2</c:v>
                </c:pt>
                <c:pt idx="560">
                  <c:v>3.7066816955433957E-2</c:v>
                </c:pt>
                <c:pt idx="561">
                  <c:v>3.7099476472599625E-2</c:v>
                </c:pt>
                <c:pt idx="562">
                  <c:v>3.7132025794727075E-2</c:v>
                </c:pt>
                <c:pt idx="563">
                  <c:v>3.716446545832227E-2</c:v>
                </c:pt>
                <c:pt idx="564">
                  <c:v>3.7196795996485642E-2</c:v>
                </c:pt>
                <c:pt idx="565">
                  <c:v>3.7229017938937868E-2</c:v>
                </c:pt>
                <c:pt idx="566">
                  <c:v>3.7261131812045406E-2</c:v>
                </c:pt>
                <c:pt idx="567">
                  <c:v>3.729313813884582E-2</c:v>
                </c:pt>
                <c:pt idx="568">
                  <c:v>3.7325037439072915E-2</c:v>
                </c:pt>
                <c:pt idx="569">
                  <c:v>3.735683022918164E-2</c:v>
                </c:pt>
                <c:pt idx="570">
                  <c:v>3.738851702237278E-2</c:v>
                </c:pt>
                <c:pt idx="571">
                  <c:v>3.7420098328617479E-2</c:v>
                </c:pt>
                <c:pt idx="572">
                  <c:v>3.7451574654681498E-2</c:v>
                </c:pt>
                <c:pt idx="573">
                  <c:v>3.7482946504149316E-2</c:v>
                </c:pt>
                <c:pt idx="574">
                  <c:v>3.7514214377448028E-2</c:v>
                </c:pt>
                <c:pt idx="575">
                  <c:v>3.7545378771871016E-2</c:v>
                </c:pt>
                <c:pt idx="576">
                  <c:v>3.7576440181601438E-2</c:v>
                </c:pt>
                <c:pt idx="577">
                  <c:v>3.7607399097735528E-2</c:v>
                </c:pt>
                <c:pt idx="578">
                  <c:v>3.7638256008305691E-2</c:v>
                </c:pt>
                <c:pt idx="579">
                  <c:v>3.7669011398303399E-2</c:v>
                </c:pt>
                <c:pt idx="580">
                  <c:v>3.7699665749701926E-2</c:v>
                </c:pt>
                <c:pt idx="581">
                  <c:v>3.7730219541478857E-2</c:v>
                </c:pt>
                <c:pt idx="582">
                  <c:v>3.7760673249638416E-2</c:v>
                </c:pt>
                <c:pt idx="583">
                  <c:v>3.7791027347233642E-2</c:v>
                </c:pt>
                <c:pt idx="584">
                  <c:v>3.7821282304388325E-2</c:v>
                </c:pt>
                <c:pt idx="585">
                  <c:v>3.7851438588318818E-2</c:v>
                </c:pt>
                <c:pt idx="586">
                  <c:v>3.7881496663355614E-2</c:v>
                </c:pt>
                <c:pt idx="587">
                  <c:v>3.7911456990964772E-2</c:v>
                </c:pt>
                <c:pt idx="588">
                  <c:v>3.7941320029769174E-2</c:v>
                </c:pt>
                <c:pt idx="589">
                  <c:v>3.7971086235569579E-2</c:v>
                </c:pt>
                <c:pt idx="590">
                  <c:v>3.8000756061365507E-2</c:v>
                </c:pt>
                <c:pt idx="591">
                  <c:v>3.8030329957375965E-2</c:v>
                </c:pt>
                <c:pt idx="592">
                  <c:v>3.8059808371060003E-2</c:v>
                </c:pt>
                <c:pt idx="593">
                  <c:v>3.8089191747137062E-2</c:v>
                </c:pt>
                <c:pt idx="594">
                  <c:v>3.8118480527607197E-2</c:v>
                </c:pt>
                <c:pt idx="595">
                  <c:v>3.8147675151771102E-2</c:v>
                </c:pt>
                <c:pt idx="596">
                  <c:v>3.8176776056249993E-2</c:v>
                </c:pt>
                <c:pt idx="597">
                  <c:v>3.8205783675005316E-2</c:v>
                </c:pt>
                <c:pt idx="598">
                  <c:v>3.8234698439358263E-2</c:v>
                </c:pt>
                <c:pt idx="599">
                  <c:v>3.8263520778009173E-2</c:v>
                </c:pt>
                <c:pt idx="600">
                  <c:v>3.8292251117056759E-2</c:v>
                </c:pt>
                <c:pt idx="601">
                  <c:v>3.8320889880017146E-2</c:v>
                </c:pt>
                <c:pt idx="602">
                  <c:v>3.8349437487842794E-2</c:v>
                </c:pt>
                <c:pt idx="603">
                  <c:v>3.8377894358941227E-2</c:v>
                </c:pt>
                <c:pt idx="604">
                  <c:v>3.8406260909193628E-2</c:v>
                </c:pt>
                <c:pt idx="605">
                  <c:v>3.8434537551973291E-2</c:v>
                </c:pt>
                <c:pt idx="606">
                  <c:v>3.8462724698163898E-2</c:v>
                </c:pt>
                <c:pt idx="607">
                  <c:v>3.8490822756177635E-2</c:v>
                </c:pt>
                <c:pt idx="608">
                  <c:v>3.8518832131973199E-2</c:v>
                </c:pt>
                <c:pt idx="609">
                  <c:v>3.8546753229073631E-2</c:v>
                </c:pt>
                <c:pt idx="610">
                  <c:v>3.857458644858399E-2</c:v>
                </c:pt>
                <c:pt idx="611">
                  <c:v>3.8602332189208922E-2</c:v>
                </c:pt>
                <c:pt idx="612">
                  <c:v>3.8629990847270028E-2</c:v>
                </c:pt>
                <c:pt idx="613">
                  <c:v>3.865756281672314E-2</c:v>
                </c:pt>
                <c:pt idx="614">
                  <c:v>3.8685048489175429E-2</c:v>
                </c:pt>
                <c:pt idx="615">
                  <c:v>3.8712448253902375E-2</c:v>
                </c:pt>
                <c:pt idx="616">
                  <c:v>3.8739762497864601E-2</c:v>
                </c:pt>
                <c:pt idx="617">
                  <c:v>3.8766991605724582E-2</c:v>
                </c:pt>
                <c:pt idx="618">
                  <c:v>3.8794135959863175E-2</c:v>
                </c:pt>
                <c:pt idx="619">
                  <c:v>3.8821195940396062E-2</c:v>
                </c:pt>
                <c:pt idx="620">
                  <c:v>3.8848171925190036E-2</c:v>
                </c:pt>
                <c:pt idx="621">
                  <c:v>3.8875064289879149E-2</c:v>
                </c:pt>
                <c:pt idx="622">
                  <c:v>3.8901873407880733E-2</c:v>
                </c:pt>
                <c:pt idx="623">
                  <c:v>3.8928599650411295E-2</c:v>
                </c:pt>
                <c:pt idx="624">
                  <c:v>3.8955243386502275E-2</c:v>
                </c:pt>
                <c:pt idx="625">
                  <c:v>3.8981804983015678E-2</c:v>
                </c:pt>
                <c:pt idx="626">
                  <c:v>3.9008284804659572E-2</c:v>
                </c:pt>
                <c:pt idx="627">
                  <c:v>3.9034683214003489E-2</c:v>
                </c:pt>
                <c:pt idx="628">
                  <c:v>3.906100057149365E-2</c:v>
                </c:pt>
                <c:pt idx="629">
                  <c:v>3.90872372354681E-2</c:v>
                </c:pt>
                <c:pt idx="630">
                  <c:v>3.9113393562171715E-2</c:v>
                </c:pt>
                <c:pt idx="631">
                  <c:v>3.9139469905771093E-2</c:v>
                </c:pt>
                <c:pt idx="632">
                  <c:v>3.9165466618369303E-2</c:v>
                </c:pt>
                <c:pt idx="633">
                  <c:v>3.9191384050020532E-2</c:v>
                </c:pt>
                <c:pt idx="634">
                  <c:v>3.9217222548744601E-2</c:v>
                </c:pt>
                <c:pt idx="635">
                  <c:v>3.9242982460541379E-2</c:v>
                </c:pt>
                <c:pt idx="636">
                  <c:v>3.9268664129405058E-2</c:v>
                </c:pt>
                <c:pt idx="637">
                  <c:v>3.9294267897338336E-2</c:v>
                </c:pt>
                <c:pt idx="638">
                  <c:v>3.9319794104366472E-2</c:v>
                </c:pt>
                <c:pt idx="639">
                  <c:v>3.9345243088551231E-2</c:v>
                </c:pt>
                <c:pt idx="640">
                  <c:v>3.9370615186004695E-2</c:v>
                </c:pt>
                <c:pt idx="641">
                  <c:v>3.9395910730903011E-2</c:v>
                </c:pt>
                <c:pt idx="642">
                  <c:v>3.9421130055499971E-2</c:v>
                </c:pt>
                <c:pt idx="643">
                  <c:v>3.9446273490140536E-2</c:v>
                </c:pt>
                <c:pt idx="644">
                  <c:v>3.9471341363274202E-2</c:v>
                </c:pt>
                <c:pt idx="645">
                  <c:v>3.9496334001468292E-2</c:v>
                </c:pt>
                <c:pt idx="646">
                  <c:v>3.9521251729421121E-2</c:v>
                </c:pt>
                <c:pt idx="647">
                  <c:v>3.9546094869975082E-2</c:v>
                </c:pt>
                <c:pt idx="648">
                  <c:v>3.9570863744129596E-2</c:v>
                </c:pt>
                <c:pt idx="649">
                  <c:v>3.9595558671053958E-2</c:v>
                </c:pt>
                <c:pt idx="650">
                  <c:v>3.9620179968100119E-2</c:v>
                </c:pt>
                <c:pt idx="651">
                  <c:v>3.9644727950815313E-2</c:v>
                </c:pt>
                <c:pt idx="652">
                  <c:v>3.9669202932954638E-2</c:v>
                </c:pt>
                <c:pt idx="653">
                  <c:v>3.969360522649347E-2</c:v>
                </c:pt>
                <c:pt idx="654">
                  <c:v>3.9717935141639842E-2</c:v>
                </c:pt>
                <c:pt idx="655">
                  <c:v>3.974219298684669E-2</c:v>
                </c:pt>
                <c:pt idx="656">
                  <c:v>3.9766379068824E-2</c:v>
                </c:pt>
                <c:pt idx="657">
                  <c:v>3.9790493692550874E-2</c:v>
                </c:pt>
                <c:pt idx="658">
                  <c:v>3.981453716128748E-2</c:v>
                </c:pt>
                <c:pt idx="659">
                  <c:v>3.9838509776586921E-2</c:v>
                </c:pt>
                <c:pt idx="660">
                  <c:v>3.9862411838307021E-2</c:v>
                </c:pt>
                <c:pt idx="661">
                  <c:v>3.9886243644621983E-2</c:v>
                </c:pt>
                <c:pt idx="662">
                  <c:v>3.9910005492033981E-2</c:v>
                </c:pt>
                <c:pt idx="663">
                  <c:v>3.9933697675384648E-2</c:v>
                </c:pt>
                <c:pt idx="664">
                  <c:v>3.9957320487866481E-2</c:v>
                </c:pt>
                <c:pt idx="665">
                  <c:v>3.9980874221034156E-2</c:v>
                </c:pt>
                <c:pt idx="666">
                  <c:v>4.0004359164815734E-2</c:v>
                </c:pt>
                <c:pt idx="667">
                  <c:v>4.0062807856465481E-2</c:v>
                </c:pt>
                <c:pt idx="668">
                  <c:v>4.0121005829294246E-2</c:v>
                </c:pt>
                <c:pt idx="669">
                  <c:v>4.0178954557266194E-2</c:v>
                </c:pt>
                <c:pt idx="670">
                  <c:v>4.023665550492822E-2</c:v>
                </c:pt>
                <c:pt idx="671">
                  <c:v>4.0294110127450718E-2</c:v>
                </c:pt>
                <c:pt idx="672">
                  <c:v>4.0351319870668874E-2</c:v>
                </c:pt>
                <c:pt idx="673">
                  <c:v>4.0408286171124415E-2</c:v>
                </c:pt>
                <c:pt idx="674">
                  <c:v>4.0465010456107862E-2</c:v>
                </c:pt>
                <c:pt idx="675">
                  <c:v>4.0521494143701195E-2</c:v>
                </c:pt>
                <c:pt idx="676">
                  <c:v>4.0577738642820917E-2</c:v>
                </c:pt>
                <c:pt idx="677">
                  <c:v>4.0633745353261558E-2</c:v>
                </c:pt>
                <c:pt idx="678">
                  <c:v>4.0689515665739522E-2</c:v>
                </c:pt>
                <c:pt idx="679">
                  <c:v>4.0745050961937306E-2</c:v>
                </c:pt>
                <c:pt idx="680">
                  <c:v>4.0800352614548029E-2</c:v>
                </c:pt>
                <c:pt idx="681">
                  <c:v>4.0855421987320319E-2</c:v>
                </c:pt>
                <c:pt idx="682">
                  <c:v>4.0910260435103436E-2</c:v>
                </c:pt>
                <c:pt idx="683">
                  <c:v>4.0964869303892745E-2</c:v>
                </c:pt>
                <c:pt idx="684">
                  <c:v>4.1019249930875377E-2</c:v>
                </c:pt>
                <c:pt idx="685">
                  <c:v>4.1073403644476196E-2</c:v>
                </c:pt>
                <c:pt idx="686">
                  <c:v>4.112733176440396E-2</c:v>
                </c:pt>
                <c:pt idx="687">
                  <c:v>4.1181035601697676E-2</c:v>
                </c:pt>
                <c:pt idx="688">
                  <c:v>4.1234516458773206E-2</c:v>
                </c:pt>
                <c:pt idx="689">
                  <c:v>4.1287775629469996E-2</c:v>
                </c:pt>
                <c:pt idx="690">
                  <c:v>4.134081439909798E-2</c:v>
                </c:pt>
                <c:pt idx="691">
                  <c:v>4.1393634044484678E-2</c:v>
                </c:pt>
                <c:pt idx="692">
                  <c:v>4.1446235834022356E-2</c:v>
                </c:pt>
                <c:pt idx="693">
                  <c:v>4.1498621027715371E-2</c:v>
                </c:pt>
                <c:pt idx="694">
                  <c:v>4.1550790877227593E-2</c:v>
                </c:pt>
                <c:pt idx="695">
                  <c:v>4.1602746625929929E-2</c:v>
                </c:pt>
                <c:pt idx="696">
                  <c:v>4.1654489508947914E-2</c:v>
                </c:pt>
                <c:pt idx="697">
                  <c:v>4.1706020753209408E-2</c:v>
                </c:pt>
                <c:pt idx="698">
                  <c:v>4.1757341577492321E-2</c:v>
                </c:pt>
                <c:pt idx="699">
                  <c:v>4.1808453192472395E-2</c:v>
                </c:pt>
                <c:pt idx="700">
                  <c:v>4.1859356800771019E-2</c:v>
                </c:pt>
                <c:pt idx="701">
                  <c:v>4.1910053597003068E-2</c:v>
                </c:pt>
                <c:pt idx="702">
                  <c:v>4.1960544767824771E-2</c:v>
                </c:pt>
                <c:pt idx="703">
                  <c:v>4.2010831491981565E-2</c:v>
                </c:pt>
                <c:pt idx="704">
                  <c:v>4.2060914940355937E-2</c:v>
                </c:pt>
                <c:pt idx="705">
                  <c:v>4.2110796276015293E-2</c:v>
                </c:pt>
                <c:pt idx="706">
                  <c:v>4.2160476654259739E-2</c:v>
                </c:pt>
                <c:pt idx="707">
                  <c:v>4.2209957222669889E-2</c:v>
                </c:pt>
                <c:pt idx="708">
                  <c:v>4.2259239121154597E-2</c:v>
                </c:pt>
                <c:pt idx="709">
                  <c:v>4.2308323481998637E-2</c:v>
                </c:pt>
                <c:pt idx="710">
                  <c:v>4.2357211429910349E-2</c:v>
                </c:pt>
                <c:pt idx="711">
                  <c:v>4.2405904082069193E-2</c:v>
                </c:pt>
                <c:pt idx="712">
                  <c:v>4.2454402548173245E-2</c:v>
                </c:pt>
                <c:pt idx="713">
                  <c:v>4.2502707930486605E-2</c:v>
                </c:pt>
                <c:pt idx="714">
                  <c:v>4.2550821323886712E-2</c:v>
                </c:pt>
                <c:pt idx="715">
                  <c:v>4.2598743815911576E-2</c:v>
                </c:pt>
                <c:pt idx="716">
                  <c:v>4.2646476486806896E-2</c:v>
                </c:pt>
                <c:pt idx="717">
                  <c:v>4.269402040957309E-2</c:v>
                </c:pt>
                <c:pt idx="718">
                  <c:v>4.2741376650012174E-2</c:v>
                </c:pt>
                <c:pt idx="719">
                  <c:v>4.2788546266774564E-2</c:v>
                </c:pt>
                <c:pt idx="720">
                  <c:v>4.283553031140571E-2</c:v>
                </c:pt>
                <c:pt idx="721">
                  <c:v>4.2882329828392636E-2</c:v>
                </c:pt>
                <c:pt idx="722">
                  <c:v>4.2928945855210315E-2</c:v>
                </c:pt>
                <c:pt idx="723">
                  <c:v>4.2975379422367919E-2</c:v>
                </c:pt>
                <c:pt idx="724">
                  <c:v>4.3021631553454912E-2</c:v>
                </c:pt>
                <c:pt idx="725">
                  <c:v>4.3067703265186996E-2</c:v>
                </c:pt>
                <c:pt idx="726">
                  <c:v>4.3113595567451903E-2</c:v>
                </c:pt>
                <c:pt idx="727">
                  <c:v>4.3159309463355021E-2</c:v>
                </c:pt>
                <c:pt idx="728">
                  <c:v>4.320484594926486E-2</c:v>
                </c:pt>
                <c:pt idx="729">
                  <c:v>4.3250206014858336E-2</c:v>
                </c:pt>
                <c:pt idx="730">
                  <c:v>4.3295390643165912E-2</c:v>
                </c:pt>
                <c:pt idx="731">
                  <c:v>4.3340400810616533E-2</c:v>
                </c:pt>
                <c:pt idx="732">
                  <c:v>4.3385237487082381E-2</c:v>
                </c:pt>
                <c:pt idx="733">
                  <c:v>4.3429901635923467E-2</c:v>
                </c:pt>
                <c:pt idx="734">
                  <c:v>4.3474394214032042E-2</c:v>
                </c:pt>
                <c:pt idx="735">
                  <c:v>4.3518716171876769E-2</c:v>
                </c:pt>
                <c:pt idx="736">
                  <c:v>4.356286845354676E-2</c:v>
                </c:pt>
                <c:pt idx="737">
                  <c:v>4.3606851996795391E-2</c:v>
                </c:pt>
                <c:pt idx="738">
                  <c:v>4.365066773308391E-2</c:v>
                </c:pt>
                <c:pt idx="739">
                  <c:v>4.3694316587624862E-2</c:v>
                </c:pt>
                <c:pt idx="740">
                  <c:v>4.3737799479425306E-2</c:v>
                </c:pt>
                <c:pt idx="741">
                  <c:v>4.3781117321329811E-2</c:v>
                </c:pt>
                <c:pt idx="742">
                  <c:v>4.3824271020063282E-2</c:v>
                </c:pt>
                <c:pt idx="743">
                  <c:v>4.3867261476273532E-2</c:v>
                </c:pt>
                <c:pt idx="744">
                  <c:v>4.3910089584573653E-2</c:v>
                </c:pt>
                <c:pt idx="745">
                  <c:v>4.3952756233584203E-2</c:v>
                </c:pt>
                <c:pt idx="746">
                  <c:v>4.3995262305975148E-2</c:v>
                </c:pt>
                <c:pt idx="747">
                  <c:v>4.4037608678507589E-2</c:v>
                </c:pt>
                <c:pt idx="748">
                  <c:v>4.4079796222075279E-2</c:v>
                </c:pt>
                <c:pt idx="749">
                  <c:v>4.4121825801745923E-2</c:v>
                </c:pt>
                <c:pt idx="750">
                  <c:v>4.4163698276802235E-2</c:v>
                </c:pt>
                <c:pt idx="751">
                  <c:v>4.4205414500782803E-2</c:v>
                </c:pt>
                <c:pt idx="752">
                  <c:v>4.4246975321522705E-2</c:v>
                </c:pt>
                <c:pt idx="753">
                  <c:v>4.4288381581193907E-2</c:v>
                </c:pt>
                <c:pt idx="754">
                  <c:v>4.4329634116345447E-2</c:v>
                </c:pt>
                <c:pt idx="755">
                  <c:v>4.437073375794337E-2</c:v>
                </c:pt>
                <c:pt idx="756">
                  <c:v>4.4411681331410456E-2</c:v>
                </c:pt>
                <c:pt idx="757">
                  <c:v>4.4452477656665698E-2</c:v>
                </c:pt>
                <c:pt idx="758">
                  <c:v>4.4493123548163573E-2</c:v>
                </c:pt>
                <c:pt idx="759">
                  <c:v>4.4533619814933069E-2</c:v>
                </c:pt>
                <c:pt idx="760">
                  <c:v>4.4573967260616479E-2</c:v>
                </c:pt>
                <c:pt idx="761">
                  <c:v>4.4614166683507976E-2</c:v>
                </c:pt>
                <c:pt idx="762">
                  <c:v>4.4654218876591947E-2</c:v>
                </c:pt>
                <c:pt idx="763">
                  <c:v>4.46941246275811E-2</c:v>
                </c:pt>
                <c:pt idx="764">
                  <c:v>4.4733884718954321E-2</c:v>
                </c:pt>
                <c:pt idx="765">
                  <c:v>4.4773499927994342E-2</c:v>
                </c:pt>
                <c:pt idx="766">
                  <c:v>4.4812971026825132E-2</c:v>
                </c:pt>
                <c:pt idx="767">
                  <c:v>4.4852298782449063E-2</c:v>
                </c:pt>
                <c:pt idx="768">
                  <c:v>4.4891483956783856E-2</c:v>
                </c:pt>
                <c:pt idx="769">
                  <c:v>4.493052730669931E-2</c:v>
                </c:pt>
                <c:pt idx="770">
                  <c:v>4.4969429584053755E-2</c:v>
                </c:pt>
                <c:pt idx="771">
                  <c:v>4.5008191535730289E-2</c:v>
                </c:pt>
                <c:pt idx="772">
                  <c:v>4.5046813903672822E-2</c:v>
                </c:pt>
                <c:pt idx="773">
                  <c:v>4.5085297424921809E-2</c:v>
                </c:pt>
                <c:pt idx="774">
                  <c:v>4.5123642831649831E-2</c:v>
                </c:pt>
                <c:pt idx="775">
                  <c:v>4.5161850851196894E-2</c:v>
                </c:pt>
                <c:pt idx="776">
                  <c:v>4.5199922206105504E-2</c:v>
                </c:pt>
                <c:pt idx="777">
                  <c:v>4.5237857614155538E-2</c:v>
                </c:pt>
                <c:pt idx="778">
                  <c:v>4.5275657788398836E-2</c:v>
                </c:pt>
                <c:pt idx="779">
                  <c:v>4.531332343719361E-2</c:v>
                </c:pt>
                <c:pt idx="780">
                  <c:v>4.5350855264238599E-2</c:v>
                </c:pt>
                <c:pt idx="781">
                  <c:v>4.5388253968606983E-2</c:v>
                </c:pt>
                <c:pt idx="782">
                  <c:v>4.5425520244780096E-2</c:v>
                </c:pt>
                <c:pt idx="783">
                  <c:v>4.5462654782680904E-2</c:v>
                </c:pt>
                <c:pt idx="784">
                  <c:v>4.5499658267707237E-2</c:v>
                </c:pt>
                <c:pt idx="785">
                  <c:v>4.55365313807648E-2</c:v>
                </c:pt>
                <c:pt idx="786">
                  <c:v>4.5573274798299972E-2</c:v>
                </c:pt>
                <c:pt idx="787">
                  <c:v>4.5609889192332366E-2</c:v>
                </c:pt>
                <c:pt idx="788">
                  <c:v>4.564637523048716E-2</c:v>
                </c:pt>
                <c:pt idx="789">
                  <c:v>4.5682733576027229E-2</c:v>
                </c:pt>
                <c:pt idx="790">
                  <c:v>4.5718964887885009E-2</c:v>
                </c:pt>
                <c:pt idx="791">
                  <c:v>4.5755069820694182E-2</c:v>
                </c:pt>
                <c:pt idx="792">
                  <c:v>4.5791049024821111E-2</c:v>
                </c:pt>
                <c:pt idx="793">
                  <c:v>4.5826903146396071E-2</c:v>
                </c:pt>
                <c:pt idx="794">
                  <c:v>4.5862632827344235E-2</c:v>
                </c:pt>
                <c:pt idx="795">
                  <c:v>4.5898238705416469E-2</c:v>
                </c:pt>
                <c:pt idx="796">
                  <c:v>4.5933721414219898E-2</c:v>
                </c:pt>
                <c:pt idx="797">
                  <c:v>4.5969081583248236E-2</c:v>
                </c:pt>
                <c:pt idx="798">
                  <c:v>4.6004319837911936E-2</c:v>
                </c:pt>
                <c:pt idx="799">
                  <c:v>4.6039436799568074E-2</c:v>
                </c:pt>
                <c:pt idx="800">
                  <c:v>4.6074433085550065E-2</c:v>
                </c:pt>
                <c:pt idx="801">
                  <c:v>4.6109309309197155E-2</c:v>
                </c:pt>
                <c:pt idx="802">
                  <c:v>4.6144066079883667E-2</c:v>
                </c:pt>
                <c:pt idx="803">
                  <c:v>4.6178704003048063E-2</c:v>
                </c:pt>
                <c:pt idx="804">
                  <c:v>4.6213223680221807E-2</c:v>
                </c:pt>
                <c:pt idx="805">
                  <c:v>4.6247625709057993E-2</c:v>
                </c:pt>
                <c:pt idx="806">
                  <c:v>4.628191068335976E-2</c:v>
                </c:pt>
                <c:pt idx="807">
                  <c:v>4.6316079193108518E-2</c:v>
                </c:pt>
                <c:pt idx="808">
                  <c:v>4.6350131824491971E-2</c:v>
                </c:pt>
                <c:pt idx="809">
                  <c:v>4.6384069159931908E-2</c:v>
                </c:pt>
                <c:pt idx="810">
                  <c:v>4.6417891778111807E-2</c:v>
                </c:pt>
                <c:pt idx="811">
                  <c:v>4.6451600254004244E-2</c:v>
                </c:pt>
                <c:pt idx="812">
                  <c:v>4.6485195158898061E-2</c:v>
                </c:pt>
                <c:pt idx="813">
                  <c:v>4.6518677060425381E-2</c:v>
                </c:pt>
                <c:pt idx="814">
                  <c:v>4.6552046522588403E-2</c:v>
                </c:pt>
                <c:pt idx="815">
                  <c:v>4.6585304105785971E-2</c:v>
                </c:pt>
                <c:pt idx="816">
                  <c:v>4.6618450366839995E-2</c:v>
                </c:pt>
                <c:pt idx="817">
                  <c:v>4.6651485859021624E-2</c:v>
                </c:pt>
                <c:pt idx="818">
                  <c:v>4.6684411132077275E-2</c:v>
                </c:pt>
                <c:pt idx="819">
                  <c:v>4.671722673225441E-2</c:v>
                </c:pt>
                <c:pt idx="820">
                  <c:v>4.6749933202327169E-2</c:v>
                </c:pt>
                <c:pt idx="821">
                  <c:v>4.6782531081621781E-2</c:v>
                </c:pt>
                <c:pt idx="822">
                  <c:v>4.6815020906041796E-2</c:v>
                </c:pt>
                <c:pt idx="823">
                  <c:v>4.6847403208093122E-2</c:v>
                </c:pt>
                <c:pt idx="824">
                  <c:v>4.6879678516908878E-2</c:v>
                </c:pt>
                <c:pt idx="825">
                  <c:v>4.6911847358274042E-2</c:v>
                </c:pt>
                <c:pt idx="826">
                  <c:v>4.6943910254649945E-2</c:v>
                </c:pt>
                <c:pt idx="827">
                  <c:v>4.6975867725198545E-2</c:v>
                </c:pt>
                <c:pt idx="828">
                  <c:v>4.7007720285806541E-2</c:v>
                </c:pt>
                <c:pt idx="829">
                  <c:v>4.7039468449109285E-2</c:v>
                </c:pt>
                <c:pt idx="830">
                  <c:v>4.7071112724514523E-2</c:v>
                </c:pt>
                <c:pt idx="831">
                  <c:v>4.7102653618225965E-2</c:v>
                </c:pt>
                <c:pt idx="832">
                  <c:v>4.7134091633266637E-2</c:v>
                </c:pt>
                <c:pt idx="833">
                  <c:v>4.7165427269502111E-2</c:v>
                </c:pt>
                <c:pt idx="834">
                  <c:v>4.719666102366351E-2</c:v>
                </c:pt>
                <c:pt idx="835">
                  <c:v>4.7227793389370346E-2</c:v>
                </c:pt>
                <c:pt idx="836">
                  <c:v>4.7258824857153214E-2</c:v>
                </c:pt>
                <c:pt idx="837">
                  <c:v>4.7289755914476275E-2</c:v>
                </c:pt>
                <c:pt idx="838">
                  <c:v>4.7320587045759574E-2</c:v>
                </c:pt>
                <c:pt idx="839">
                  <c:v>4.7351318732401199E-2</c:v>
                </c:pt>
                <c:pt idx="840">
                  <c:v>4.7381951452799262E-2</c:v>
                </c:pt>
                <c:pt idx="841">
                  <c:v>4.7412485682373724E-2</c:v>
                </c:pt>
                <c:pt idx="842">
                  <c:v>4.7442921893588015E-2</c:v>
                </c:pt>
                <c:pt idx="843">
                  <c:v>4.747326055597053E-2</c:v>
                </c:pt>
                <c:pt idx="844">
                  <c:v>4.7503502136135939E-2</c:v>
                </c:pt>
                <c:pt idx="845">
                  <c:v>4.7533647097806324E-2</c:v>
                </c:pt>
                <c:pt idx="846">
                  <c:v>4.7563695901832174E-2</c:v>
                </c:pt>
                <c:pt idx="847">
                  <c:v>4.7593649006213205E-2</c:v>
                </c:pt>
                <c:pt idx="848">
                  <c:v>4.7623506866119006E-2</c:v>
                </c:pt>
                <c:pt idx="849">
                  <c:v>4.7653269933909552E-2</c:v>
                </c:pt>
                <c:pt idx="850">
                  <c:v>4.7682938659155551E-2</c:v>
                </c:pt>
                <c:pt idx="851">
                  <c:v>4.7712513488658605E-2</c:v>
                </c:pt>
                <c:pt idx="852">
                  <c:v>4.7741994866471266E-2</c:v>
                </c:pt>
                <c:pt idx="853">
                  <c:v>4.7771383233916886E-2</c:v>
                </c:pt>
                <c:pt idx="854">
                  <c:v>4.7800679029609335E-2</c:v>
                </c:pt>
                <c:pt idx="855">
                  <c:v>4.7829882689472573E-2</c:v>
                </c:pt>
                <c:pt idx="856">
                  <c:v>4.7858994646760064E-2</c:v>
                </c:pt>
                <c:pt idx="857">
                  <c:v>4.788801533207402E-2</c:v>
                </c:pt>
                <c:pt idx="858">
                  <c:v>4.7916945173384524E-2</c:v>
                </c:pt>
                <c:pt idx="859">
                  <c:v>4.7945784596048494E-2</c:v>
                </c:pt>
                <c:pt idx="860">
                  <c:v>4.7974534022828481E-2</c:v>
                </c:pt>
                <c:pt idx="861">
                  <c:v>4.800319387391136E-2</c:v>
                </c:pt>
                <c:pt idx="862">
                  <c:v>4.8031764566926829E-2</c:v>
                </c:pt>
                <c:pt idx="863">
                  <c:v>4.8060246516965804E-2</c:v>
                </c:pt>
                <c:pt idx="864">
                  <c:v>4.8088640136598637E-2</c:v>
                </c:pt>
                <c:pt idx="865">
                  <c:v>4.8116945835893217E-2</c:v>
                </c:pt>
                <c:pt idx="866">
                  <c:v>4.8145164022432928E-2</c:v>
                </c:pt>
                <c:pt idx="867">
                  <c:v>4.8173295101334439E-2</c:v>
                </c:pt>
                <c:pt idx="868">
                  <c:v>4.8201339475265392E-2</c:v>
                </c:pt>
                <c:pt idx="869">
                  <c:v>4.8229297544461924E-2</c:v>
                </c:pt>
                <c:pt idx="870">
                  <c:v>4.8257169706746074E-2</c:v>
                </c:pt>
                <c:pt idx="871">
                  <c:v>4.8284956357543034E-2</c:v>
                </c:pt>
                <c:pt idx="872">
                  <c:v>4.8312657889898282E-2</c:v>
                </c:pt>
                <c:pt idx="873">
                  <c:v>4.8340274694494562E-2</c:v>
                </c:pt>
                <c:pt idx="874">
                  <c:v>4.8367807159668749E-2</c:v>
                </c:pt>
                <c:pt idx="875">
                  <c:v>4.8395255671428578E-2</c:v>
                </c:pt>
                <c:pt idx="876">
                  <c:v>4.842262061346924E-2</c:v>
                </c:pt>
                <c:pt idx="877">
                  <c:v>4.8449902367189844E-2</c:v>
                </c:pt>
                <c:pt idx="878">
                  <c:v>4.847710131170975E-2</c:v>
                </c:pt>
                <c:pt idx="879">
                  <c:v>4.8504217823884789E-2</c:v>
                </c:pt>
                <c:pt idx="880">
                  <c:v>4.853125227832334E-2</c:v>
                </c:pt>
                <c:pt idx="881">
                  <c:v>4.8558205047402291E-2</c:v>
                </c:pt>
                <c:pt idx="882">
                  <c:v>4.8585076501282853E-2</c:v>
                </c:pt>
                <c:pt idx="883">
                  <c:v>4.8611867007926302E-2</c:v>
                </c:pt>
                <c:pt idx="884">
                  <c:v>4.8638576933109523E-2</c:v>
                </c:pt>
                <c:pt idx="885">
                  <c:v>4.8665206640440509E-2</c:v>
                </c:pt>
                <c:pt idx="886">
                  <c:v>4.8691756491373687E-2</c:v>
                </c:pt>
                <c:pt idx="887">
                  <c:v>4.8718226845225136E-2</c:v>
                </c:pt>
                <c:pt idx="888">
                  <c:v>4.87446180591877E-2</c:v>
                </c:pt>
                <c:pt idx="889">
                  <c:v>4.8770930488345972E-2</c:v>
                </c:pt>
                <c:pt idx="890">
                  <c:v>4.8797164485691144E-2</c:v>
                </c:pt>
                <c:pt idx="891">
                  <c:v>4.8823320402135793E-2</c:v>
                </c:pt>
                <c:pt idx="892">
                  <c:v>4.8849398586528481E-2</c:v>
                </c:pt>
                <c:pt idx="893">
                  <c:v>4.8875399385668296E-2</c:v>
                </c:pt>
                <c:pt idx="894">
                  <c:v>4.8901323144319268E-2</c:v>
                </c:pt>
                <c:pt idx="895">
                  <c:v>4.8927170205224642E-2</c:v>
                </c:pt>
                <c:pt idx="896">
                  <c:v>4.8952940909121077E-2</c:v>
                </c:pt>
                <c:pt idx="897">
                  <c:v>4.8978635594752719E-2</c:v>
                </c:pt>
                <c:pt idx="898">
                  <c:v>4.9004254598885154E-2</c:v>
                </c:pt>
                <c:pt idx="899">
                  <c:v>4.9029798256319278E-2</c:v>
                </c:pt>
                <c:pt idx="900">
                  <c:v>4.9055266899905026E-2</c:v>
                </c:pt>
                <c:pt idx="901">
                  <c:v>4.9080660860555014E-2</c:v>
                </c:pt>
                <c:pt idx="902">
                  <c:v>4.9105980467258094E-2</c:v>
                </c:pt>
                <c:pt idx="903">
                  <c:v>4.9131226047092739E-2</c:v>
                </c:pt>
                <c:pt idx="904">
                  <c:v>4.9156397925240396E-2</c:v>
                </c:pt>
                <c:pt idx="905">
                  <c:v>4.9181496424998701E-2</c:v>
                </c:pt>
                <c:pt idx="906">
                  <c:v>4.9206521867794582E-2</c:v>
                </c:pt>
                <c:pt idx="907">
                  <c:v>4.9231474573197272E-2</c:v>
                </c:pt>
                <c:pt idx="908">
                  <c:v>4.9256354858931234E-2</c:v>
                </c:pt>
                <c:pt idx="909">
                  <c:v>4.9281163040888962E-2</c:v>
                </c:pt>
                <c:pt idx="910">
                  <c:v>4.9305899433143688E-2</c:v>
                </c:pt>
                <c:pt idx="911">
                  <c:v>4.9330564347962E-2</c:v>
                </c:pt>
                <c:pt idx="912">
                  <c:v>4.9355158095816351E-2</c:v>
                </c:pt>
                <c:pt idx="913">
                  <c:v>4.9379680985397481E-2</c:v>
                </c:pt>
                <c:pt idx="914">
                  <c:v>4.9404133323626732E-2</c:v>
                </c:pt>
                <c:pt idx="915">
                  <c:v>4.942851541566827E-2</c:v>
                </c:pt>
                <c:pt idx="916">
                  <c:v>4.9452827564941224E-2</c:v>
                </c:pt>
                <c:pt idx="917">
                  <c:v>4.9477070073131707E-2</c:v>
                </c:pt>
                <c:pt idx="918">
                  <c:v>4.9501243240204766E-2</c:v>
                </c:pt>
                <c:pt idx="919">
                  <c:v>4.9525347364416224E-2</c:v>
                </c:pt>
                <c:pt idx="920">
                  <c:v>4.9549382742324441E-2</c:v>
                </c:pt>
                <c:pt idx="921">
                  <c:v>4.9573349668801982E-2</c:v>
                </c:pt>
                <c:pt idx="922">
                  <c:v>4.9597248437047187E-2</c:v>
                </c:pt>
                <c:pt idx="923">
                  <c:v>4.962107933859565E-2</c:v>
                </c:pt>
                <c:pt idx="924">
                  <c:v>4.9644842663331627E-2</c:v>
                </c:pt>
                <c:pt idx="925">
                  <c:v>4.9668538699499339E-2</c:v>
                </c:pt>
                <c:pt idx="926">
                  <c:v>4.9692167733714182E-2</c:v>
                </c:pt>
                <c:pt idx="927">
                  <c:v>4.9715730050973884E-2</c:v>
                </c:pt>
                <c:pt idx="928">
                  <c:v>4.9739225934669527E-2</c:v>
                </c:pt>
                <c:pt idx="929">
                  <c:v>4.9762655666596517E-2</c:v>
                </c:pt>
                <c:pt idx="930">
                  <c:v>4.9786019526965479E-2</c:v>
                </c:pt>
                <c:pt idx="931">
                  <c:v>4.9809317794413013E-2</c:v>
                </c:pt>
                <c:pt idx="932">
                  <c:v>4.9832550746012449E-2</c:v>
                </c:pt>
                <c:pt idx="933">
                  <c:v>4.9855718657284429E-2</c:v>
                </c:pt>
                <c:pt idx="934">
                  <c:v>4.9878821802207485E-2</c:v>
                </c:pt>
                <c:pt idx="935">
                  <c:v>4.9901860453228482E-2</c:v>
                </c:pt>
                <c:pt idx="936">
                  <c:v>4.9924834881273021E-2</c:v>
                </c:pt>
                <c:pt idx="937">
                  <c:v>4.9947745355755725E-2</c:v>
                </c:pt>
                <c:pt idx="938">
                  <c:v>4.9970592144590473E-2</c:v>
                </c:pt>
                <c:pt idx="939">
                  <c:v>4.9993375514200536E-2</c:v>
                </c:pt>
                <c:pt idx="940">
                  <c:v>5.0016095729528649E-2</c:v>
                </c:pt>
                <c:pt idx="941">
                  <c:v>5.0038753054047008E-2</c:v>
                </c:pt>
                <c:pt idx="942">
                  <c:v>5.0061347749767171E-2</c:v>
                </c:pt>
                <c:pt idx="943">
                  <c:v>5.0083880077249905E-2</c:v>
                </c:pt>
                <c:pt idx="944">
                  <c:v>5.0106350295614936E-2</c:v>
                </c:pt>
                <c:pt idx="945">
                  <c:v>5.0128758662550649E-2</c:v>
                </c:pt>
                <c:pt idx="946">
                  <c:v>5.015110543432369E-2</c:v>
                </c:pt>
                <c:pt idx="947">
                  <c:v>5.0173390865788509E-2</c:v>
                </c:pt>
                <c:pt idx="948">
                  <c:v>5.0195615210396831E-2</c:v>
                </c:pt>
                <c:pt idx="949">
                  <c:v>5.0217778720207037E-2</c:v>
                </c:pt>
                <c:pt idx="950">
                  <c:v>5.0239881645893492E-2</c:v>
                </c:pt>
                <c:pt idx="951">
                  <c:v>5.0261924236755802E-2</c:v>
                </c:pt>
                <c:pt idx="952">
                  <c:v>5.0283906740727982E-2</c:v>
                </c:pt>
                <c:pt idx="953">
                  <c:v>5.0305829404387575E-2</c:v>
                </c:pt>
                <c:pt idx="954">
                  <c:v>5.0327692472964682E-2</c:v>
                </c:pt>
                <c:pt idx="955">
                  <c:v>5.0349496190350944E-2</c:v>
                </c:pt>
                <c:pt idx="956">
                  <c:v>5.0371240799108437E-2</c:v>
                </c:pt>
                <c:pt idx="957">
                  <c:v>5.0392926540478514E-2</c:v>
                </c:pt>
                <c:pt idx="958">
                  <c:v>5.0414553654390563E-2</c:v>
                </c:pt>
                <c:pt idx="959">
                  <c:v>5.0436122379470719E-2</c:v>
                </c:pt>
                <c:pt idx="960">
                  <c:v>5.0457632953050488E-2</c:v>
                </c:pt>
                <c:pt idx="961">
                  <c:v>5.0479085611175326E-2</c:v>
                </c:pt>
                <c:pt idx="962">
                  <c:v>5.0500480588613138E-2</c:v>
                </c:pt>
                <c:pt idx="963">
                  <c:v>5.0521818118862721E-2</c:v>
                </c:pt>
                <c:pt idx="964">
                  <c:v>5.0543098434162131E-2</c:v>
                </c:pt>
                <c:pt idx="965">
                  <c:v>5.0564321765497015E-2</c:v>
                </c:pt>
                <c:pt idx="966">
                  <c:v>5.0585488342608842E-2</c:v>
                </c:pt>
                <c:pt idx="967">
                  <c:v>5.0606598394003097E-2</c:v>
                </c:pt>
                <c:pt idx="968">
                  <c:v>5.06276521469574E-2</c:v>
                </c:pt>
                <c:pt idx="969">
                  <c:v>5.0648649827529584E-2</c:v>
                </c:pt>
                <c:pt idx="970">
                  <c:v>5.0669591660565685E-2</c:v>
                </c:pt>
                <c:pt idx="971">
                  <c:v>5.0690477869707894E-2</c:v>
                </c:pt>
                <c:pt idx="972">
                  <c:v>5.0711308677402422E-2</c:v>
                </c:pt>
                <c:pt idx="973">
                  <c:v>5.0732084304907346E-2</c:v>
                </c:pt>
                <c:pt idx="974">
                  <c:v>5.0752804972300357E-2</c:v>
                </c:pt>
                <c:pt idx="975">
                  <c:v>5.0773470898486481E-2</c:v>
                </c:pt>
                <c:pt idx="976">
                  <c:v>5.079408230120571E-2</c:v>
                </c:pt>
                <c:pt idx="977">
                  <c:v>5.081463939704061E-2</c:v>
                </c:pt>
                <c:pt idx="978">
                  <c:v>5.0835142401423838E-2</c:v>
                </c:pt>
                <c:pt idx="979">
                  <c:v>5.0855591528645626E-2</c:v>
                </c:pt>
                <c:pt idx="980">
                  <c:v>5.0875986991861202E-2</c:v>
                </c:pt>
                <c:pt idx="981">
                  <c:v>5.0896329003098158E-2</c:v>
                </c:pt>
                <c:pt idx="982">
                  <c:v>5.0916617773263763E-2</c:v>
                </c:pt>
                <c:pt idx="983">
                  <c:v>5.0936853512152207E-2</c:v>
                </c:pt>
                <c:pt idx="984">
                  <c:v>5.0957036428451813E-2</c:v>
                </c:pt>
                <c:pt idx="985">
                  <c:v>5.0977166729752173E-2</c:v>
                </c:pt>
                <c:pt idx="986">
                  <c:v>5.0997244622551265E-2</c:v>
                </c:pt>
                <c:pt idx="987">
                  <c:v>5.1017270312262462E-2</c:v>
                </c:pt>
                <c:pt idx="988">
                  <c:v>5.103724400322155E-2</c:v>
                </c:pt>
                <c:pt idx="989">
                  <c:v>5.1057165898693649E-2</c:v>
                </c:pt>
                <c:pt idx="990">
                  <c:v>5.1077036200880103E-2</c:v>
                </c:pt>
                <c:pt idx="991">
                  <c:v>5.1096855110925307E-2</c:v>
                </c:pt>
                <c:pt idx="992">
                  <c:v>5.11166228289235E-2</c:v>
                </c:pt>
                <c:pt idx="993">
                  <c:v>5.1136339553925499E-2</c:v>
                </c:pt>
                <c:pt idx="994">
                  <c:v>5.1156005483945367E-2</c:v>
                </c:pt>
                <c:pt idx="995">
                  <c:v>5.1175620815967063E-2</c:v>
                </c:pt>
                <c:pt idx="996">
                  <c:v>5.1195185745951013E-2</c:v>
                </c:pt>
                <c:pt idx="997">
                  <c:v>5.1214700468840663E-2</c:v>
                </c:pt>
                <c:pt idx="998">
                  <c:v>5.1234165178568936E-2</c:v>
                </c:pt>
                <c:pt idx="999">
                  <c:v>5.12535800680647E-2</c:v>
                </c:pt>
                <c:pt idx="1000">
                  <c:v>5.1272945329259155E-2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AA-43C5-819E-87F5F0A65729}"/>
            </c:ext>
          </c:extLst>
        </c:ser>
        <c:ser>
          <c:idx val="3"/>
          <c:order val="3"/>
          <c:tx>
            <c:strRef>
              <c:f>'PFR (staged)'!$F$9</c:f>
              <c:strCache>
                <c:ptCount val="1"/>
                <c:pt idx="0">
                  <c:v>n(dot,D,x)</c:v>
                </c:pt>
              </c:strCache>
            </c:strRef>
          </c:tx>
          <c:marker>
            <c:symbol val="none"/>
          </c:marker>
          <c:xVal>
            <c:numRef>
              <c:f>'PFR (staged)'!$B$10:$B$1010</c:f>
              <c:numCache>
                <c:formatCode>General</c:formatCode>
                <c:ptCount val="10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5.000000000000001E-3</c:v>
                </c:pt>
                <c:pt idx="6">
                  <c:v>6.000000000000001E-3</c:v>
                </c:pt>
                <c:pt idx="7">
                  <c:v>7.000000000000001E-3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1.1999999999999999E-2</c:v>
                </c:pt>
                <c:pt idx="13">
                  <c:v>1.2999999999999998E-2</c:v>
                </c:pt>
                <c:pt idx="14">
                  <c:v>1.3999999999999999E-2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1.8000000000000002E-2</c:v>
                </c:pt>
                <c:pt idx="19">
                  <c:v>1.9000000000000003E-2</c:v>
                </c:pt>
                <c:pt idx="20">
                  <c:v>2.0000000000000004E-2</c:v>
                </c:pt>
                <c:pt idx="21">
                  <c:v>2.1000000000000005E-2</c:v>
                </c:pt>
                <c:pt idx="22">
                  <c:v>2.2000000000000006E-2</c:v>
                </c:pt>
                <c:pt idx="23">
                  <c:v>2.3000000000000007E-2</c:v>
                </c:pt>
                <c:pt idx="24">
                  <c:v>2.4000000000000007E-2</c:v>
                </c:pt>
                <c:pt idx="25">
                  <c:v>2.5000000000000008E-2</c:v>
                </c:pt>
                <c:pt idx="26">
                  <c:v>2.6000000000000009E-2</c:v>
                </c:pt>
                <c:pt idx="27">
                  <c:v>2.700000000000001E-2</c:v>
                </c:pt>
                <c:pt idx="28">
                  <c:v>2.8000000000000011E-2</c:v>
                </c:pt>
                <c:pt idx="29">
                  <c:v>2.9000000000000012E-2</c:v>
                </c:pt>
                <c:pt idx="30">
                  <c:v>3.0000000000000013E-2</c:v>
                </c:pt>
                <c:pt idx="31">
                  <c:v>3.1000000000000014E-2</c:v>
                </c:pt>
                <c:pt idx="32">
                  <c:v>3.2000000000000015E-2</c:v>
                </c:pt>
                <c:pt idx="33">
                  <c:v>3.3000000000000015E-2</c:v>
                </c:pt>
                <c:pt idx="34">
                  <c:v>3.4000000000000016E-2</c:v>
                </c:pt>
                <c:pt idx="35">
                  <c:v>3.5000000000000017E-2</c:v>
                </c:pt>
                <c:pt idx="36">
                  <c:v>3.6000000000000018E-2</c:v>
                </c:pt>
                <c:pt idx="37">
                  <c:v>3.7000000000000019E-2</c:v>
                </c:pt>
                <c:pt idx="38">
                  <c:v>3.800000000000002E-2</c:v>
                </c:pt>
                <c:pt idx="39">
                  <c:v>3.9000000000000021E-2</c:v>
                </c:pt>
                <c:pt idx="40">
                  <c:v>4.0000000000000022E-2</c:v>
                </c:pt>
                <c:pt idx="41">
                  <c:v>4.1000000000000023E-2</c:v>
                </c:pt>
                <c:pt idx="42">
                  <c:v>4.2000000000000023E-2</c:v>
                </c:pt>
                <c:pt idx="43">
                  <c:v>4.3000000000000024E-2</c:v>
                </c:pt>
                <c:pt idx="44">
                  <c:v>4.4000000000000025E-2</c:v>
                </c:pt>
                <c:pt idx="45">
                  <c:v>4.5000000000000026E-2</c:v>
                </c:pt>
                <c:pt idx="46">
                  <c:v>4.6000000000000027E-2</c:v>
                </c:pt>
                <c:pt idx="47">
                  <c:v>4.7000000000000028E-2</c:v>
                </c:pt>
                <c:pt idx="48">
                  <c:v>4.8000000000000029E-2</c:v>
                </c:pt>
                <c:pt idx="49">
                  <c:v>4.900000000000003E-2</c:v>
                </c:pt>
                <c:pt idx="50">
                  <c:v>5.0000000000000024E-2</c:v>
                </c:pt>
                <c:pt idx="51">
                  <c:v>5.1000000000000024E-2</c:v>
                </c:pt>
                <c:pt idx="52">
                  <c:v>5.2000000000000025E-2</c:v>
                </c:pt>
                <c:pt idx="53">
                  <c:v>5.3000000000000026E-2</c:v>
                </c:pt>
                <c:pt idx="54">
                  <c:v>5.4000000000000027E-2</c:v>
                </c:pt>
                <c:pt idx="55">
                  <c:v>5.5000000000000028E-2</c:v>
                </c:pt>
                <c:pt idx="56">
                  <c:v>5.6000000000000029E-2</c:v>
                </c:pt>
                <c:pt idx="57">
                  <c:v>5.700000000000003E-2</c:v>
                </c:pt>
                <c:pt idx="58">
                  <c:v>5.8000000000000031E-2</c:v>
                </c:pt>
                <c:pt idx="59">
                  <c:v>5.9000000000000032E-2</c:v>
                </c:pt>
                <c:pt idx="60">
                  <c:v>6.0000000000000032E-2</c:v>
                </c:pt>
                <c:pt idx="61">
                  <c:v>6.1000000000000033E-2</c:v>
                </c:pt>
                <c:pt idx="62">
                  <c:v>6.2000000000000034E-2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  <c:pt idx="101">
                  <c:v>0.10100000000000008</c:v>
                </c:pt>
                <c:pt idx="102">
                  <c:v>0.10200000000000008</c:v>
                </c:pt>
                <c:pt idx="103">
                  <c:v>0.10300000000000008</c:v>
                </c:pt>
                <c:pt idx="104">
                  <c:v>0.10400000000000008</c:v>
                </c:pt>
                <c:pt idx="105">
                  <c:v>0.10500000000000008</c:v>
                </c:pt>
                <c:pt idx="106">
                  <c:v>0.10600000000000008</c:v>
                </c:pt>
                <c:pt idx="107">
                  <c:v>0.10700000000000008</c:v>
                </c:pt>
                <c:pt idx="108">
                  <c:v>0.10800000000000008</c:v>
                </c:pt>
                <c:pt idx="109">
                  <c:v>0.10900000000000008</c:v>
                </c:pt>
                <c:pt idx="110">
                  <c:v>0.11000000000000008</c:v>
                </c:pt>
                <c:pt idx="111">
                  <c:v>0.11100000000000008</c:v>
                </c:pt>
                <c:pt idx="112">
                  <c:v>0.11200000000000009</c:v>
                </c:pt>
                <c:pt idx="113">
                  <c:v>0.11300000000000009</c:v>
                </c:pt>
                <c:pt idx="114">
                  <c:v>0.11400000000000009</c:v>
                </c:pt>
                <c:pt idx="115">
                  <c:v>0.11500000000000009</c:v>
                </c:pt>
                <c:pt idx="116">
                  <c:v>0.11600000000000009</c:v>
                </c:pt>
                <c:pt idx="117">
                  <c:v>0.11700000000000009</c:v>
                </c:pt>
                <c:pt idx="118">
                  <c:v>0.11800000000000009</c:v>
                </c:pt>
                <c:pt idx="119">
                  <c:v>0.11900000000000009</c:v>
                </c:pt>
                <c:pt idx="120">
                  <c:v>0.12000000000000009</c:v>
                </c:pt>
                <c:pt idx="121">
                  <c:v>0.12100000000000009</c:v>
                </c:pt>
                <c:pt idx="122">
                  <c:v>0.12200000000000009</c:v>
                </c:pt>
                <c:pt idx="123">
                  <c:v>0.1230000000000001</c:v>
                </c:pt>
                <c:pt idx="124">
                  <c:v>0.1240000000000001</c:v>
                </c:pt>
                <c:pt idx="125">
                  <c:v>0.12500000000000008</c:v>
                </c:pt>
                <c:pt idx="126">
                  <c:v>0.12600000000000008</c:v>
                </c:pt>
                <c:pt idx="127">
                  <c:v>0.12700000000000009</c:v>
                </c:pt>
                <c:pt idx="128">
                  <c:v>0.12800000000000009</c:v>
                </c:pt>
                <c:pt idx="129">
                  <c:v>0.12900000000000009</c:v>
                </c:pt>
                <c:pt idx="130">
                  <c:v>0.13000000000000009</c:v>
                </c:pt>
                <c:pt idx="131">
                  <c:v>0.13100000000000009</c:v>
                </c:pt>
                <c:pt idx="132">
                  <c:v>0.13200000000000009</c:v>
                </c:pt>
                <c:pt idx="133">
                  <c:v>0.13300000000000009</c:v>
                </c:pt>
                <c:pt idx="134">
                  <c:v>0.13400000000000009</c:v>
                </c:pt>
                <c:pt idx="135">
                  <c:v>0.13500000000000009</c:v>
                </c:pt>
                <c:pt idx="136">
                  <c:v>0.13600000000000009</c:v>
                </c:pt>
                <c:pt idx="137">
                  <c:v>0.13700000000000009</c:v>
                </c:pt>
                <c:pt idx="138">
                  <c:v>0.13800000000000009</c:v>
                </c:pt>
                <c:pt idx="139">
                  <c:v>0.1390000000000001</c:v>
                </c:pt>
                <c:pt idx="140">
                  <c:v>0.1400000000000001</c:v>
                </c:pt>
                <c:pt idx="141">
                  <c:v>0.1410000000000001</c:v>
                </c:pt>
                <c:pt idx="142">
                  <c:v>0.1420000000000001</c:v>
                </c:pt>
                <c:pt idx="143">
                  <c:v>0.1430000000000001</c:v>
                </c:pt>
                <c:pt idx="144">
                  <c:v>0.1440000000000001</c:v>
                </c:pt>
                <c:pt idx="145">
                  <c:v>0.1450000000000001</c:v>
                </c:pt>
                <c:pt idx="146">
                  <c:v>0.1460000000000001</c:v>
                </c:pt>
                <c:pt idx="147">
                  <c:v>0.1470000000000001</c:v>
                </c:pt>
                <c:pt idx="148">
                  <c:v>0.1480000000000001</c:v>
                </c:pt>
                <c:pt idx="149">
                  <c:v>0.1490000000000001</c:v>
                </c:pt>
                <c:pt idx="150">
                  <c:v>0.15000000000000013</c:v>
                </c:pt>
                <c:pt idx="151">
                  <c:v>0.15100000000000013</c:v>
                </c:pt>
                <c:pt idx="152">
                  <c:v>0.15200000000000014</c:v>
                </c:pt>
                <c:pt idx="153">
                  <c:v>0.15300000000000014</c:v>
                </c:pt>
                <c:pt idx="154">
                  <c:v>0.15400000000000014</c:v>
                </c:pt>
                <c:pt idx="155">
                  <c:v>0.15500000000000014</c:v>
                </c:pt>
                <c:pt idx="156">
                  <c:v>0.15600000000000014</c:v>
                </c:pt>
                <c:pt idx="157">
                  <c:v>0.15700000000000014</c:v>
                </c:pt>
                <c:pt idx="158">
                  <c:v>0.15800000000000014</c:v>
                </c:pt>
                <c:pt idx="159">
                  <c:v>0.15900000000000014</c:v>
                </c:pt>
                <c:pt idx="160">
                  <c:v>0.16000000000000014</c:v>
                </c:pt>
                <c:pt idx="161">
                  <c:v>0.16100000000000014</c:v>
                </c:pt>
                <c:pt idx="162">
                  <c:v>0.16200000000000014</c:v>
                </c:pt>
                <c:pt idx="163">
                  <c:v>0.16300000000000014</c:v>
                </c:pt>
                <c:pt idx="164">
                  <c:v>0.16400000000000015</c:v>
                </c:pt>
                <c:pt idx="165">
                  <c:v>0.16500000000000015</c:v>
                </c:pt>
                <c:pt idx="166">
                  <c:v>0.16600000000000015</c:v>
                </c:pt>
                <c:pt idx="167">
                  <c:v>0.16700000000000015</c:v>
                </c:pt>
                <c:pt idx="168">
                  <c:v>0.16800000000000015</c:v>
                </c:pt>
                <c:pt idx="169">
                  <c:v>0.16900000000000015</c:v>
                </c:pt>
                <c:pt idx="170">
                  <c:v>0.17000000000000015</c:v>
                </c:pt>
                <c:pt idx="171">
                  <c:v>0.17100000000000015</c:v>
                </c:pt>
                <c:pt idx="172">
                  <c:v>0.17200000000000015</c:v>
                </c:pt>
                <c:pt idx="173">
                  <c:v>0.17300000000000015</c:v>
                </c:pt>
                <c:pt idx="174">
                  <c:v>0.17400000000000015</c:v>
                </c:pt>
                <c:pt idx="175">
                  <c:v>0.17500000000000016</c:v>
                </c:pt>
                <c:pt idx="176">
                  <c:v>0.17600000000000016</c:v>
                </c:pt>
                <c:pt idx="177">
                  <c:v>0.17700000000000016</c:v>
                </c:pt>
                <c:pt idx="178">
                  <c:v>0.17800000000000016</c:v>
                </c:pt>
                <c:pt idx="179">
                  <c:v>0.17900000000000016</c:v>
                </c:pt>
                <c:pt idx="180">
                  <c:v>0.18000000000000016</c:v>
                </c:pt>
                <c:pt idx="181">
                  <c:v>0.18100000000000016</c:v>
                </c:pt>
                <c:pt idx="182">
                  <c:v>0.18200000000000016</c:v>
                </c:pt>
                <c:pt idx="183">
                  <c:v>0.18300000000000016</c:v>
                </c:pt>
                <c:pt idx="184">
                  <c:v>0.18400000000000016</c:v>
                </c:pt>
                <c:pt idx="185">
                  <c:v>0.18500000000000016</c:v>
                </c:pt>
                <c:pt idx="186">
                  <c:v>0.18600000000000017</c:v>
                </c:pt>
                <c:pt idx="187">
                  <c:v>0.18700000000000017</c:v>
                </c:pt>
                <c:pt idx="188">
                  <c:v>0.18800000000000017</c:v>
                </c:pt>
                <c:pt idx="189">
                  <c:v>0.18900000000000017</c:v>
                </c:pt>
                <c:pt idx="190">
                  <c:v>0.19000000000000017</c:v>
                </c:pt>
                <c:pt idx="191">
                  <c:v>0.19100000000000017</c:v>
                </c:pt>
                <c:pt idx="192">
                  <c:v>0.19200000000000017</c:v>
                </c:pt>
                <c:pt idx="193">
                  <c:v>0.19300000000000017</c:v>
                </c:pt>
                <c:pt idx="194">
                  <c:v>0.19400000000000017</c:v>
                </c:pt>
                <c:pt idx="195">
                  <c:v>0.19500000000000017</c:v>
                </c:pt>
                <c:pt idx="196">
                  <c:v>0.19600000000000017</c:v>
                </c:pt>
                <c:pt idx="197">
                  <c:v>0.19700000000000017</c:v>
                </c:pt>
                <c:pt idx="198">
                  <c:v>0.19800000000000018</c:v>
                </c:pt>
                <c:pt idx="199">
                  <c:v>0.19900000000000018</c:v>
                </c:pt>
                <c:pt idx="200">
                  <c:v>0.20000000000000015</c:v>
                </c:pt>
                <c:pt idx="201">
                  <c:v>0.20100000000000012</c:v>
                </c:pt>
                <c:pt idx="202">
                  <c:v>0.2020000000000001</c:v>
                </c:pt>
                <c:pt idx="203">
                  <c:v>0.20300000000000007</c:v>
                </c:pt>
                <c:pt idx="204">
                  <c:v>0.20400000000000007</c:v>
                </c:pt>
                <c:pt idx="205">
                  <c:v>0.20500000000000004</c:v>
                </c:pt>
                <c:pt idx="206">
                  <c:v>0.20600000000000002</c:v>
                </c:pt>
                <c:pt idx="207">
                  <c:v>0.20699999999999999</c:v>
                </c:pt>
                <c:pt idx="208">
                  <c:v>0.20799999999999996</c:v>
                </c:pt>
                <c:pt idx="209">
                  <c:v>0.20899999999999996</c:v>
                </c:pt>
                <c:pt idx="210">
                  <c:v>0.20999999999999994</c:v>
                </c:pt>
                <c:pt idx="211">
                  <c:v>0.21099999999999991</c:v>
                </c:pt>
                <c:pt idx="212">
                  <c:v>0.21199999999999988</c:v>
                </c:pt>
                <c:pt idx="213">
                  <c:v>0.21299999999999986</c:v>
                </c:pt>
                <c:pt idx="214">
                  <c:v>0.21399999999999986</c:v>
                </c:pt>
                <c:pt idx="215">
                  <c:v>0.21499999999999983</c:v>
                </c:pt>
                <c:pt idx="216">
                  <c:v>0.2159999999999998</c:v>
                </c:pt>
                <c:pt idx="217">
                  <c:v>0.21699999999999978</c:v>
                </c:pt>
                <c:pt idx="218">
                  <c:v>0.21799999999999975</c:v>
                </c:pt>
                <c:pt idx="219">
                  <c:v>0.21899999999999975</c:v>
                </c:pt>
                <c:pt idx="220">
                  <c:v>0.21999999999999972</c:v>
                </c:pt>
                <c:pt idx="221">
                  <c:v>0.2209999999999997</c:v>
                </c:pt>
                <c:pt idx="222">
                  <c:v>0.22199999999999967</c:v>
                </c:pt>
                <c:pt idx="223">
                  <c:v>0.22299999999999964</c:v>
                </c:pt>
                <c:pt idx="224">
                  <c:v>0.22399999999999964</c:v>
                </c:pt>
                <c:pt idx="225">
                  <c:v>0.22499999999999962</c:v>
                </c:pt>
                <c:pt idx="226">
                  <c:v>0.22599999999999959</c:v>
                </c:pt>
                <c:pt idx="227">
                  <c:v>0.22699999999999956</c:v>
                </c:pt>
                <c:pt idx="228">
                  <c:v>0.22799999999999954</c:v>
                </c:pt>
                <c:pt idx="229">
                  <c:v>0.22899999999999954</c:v>
                </c:pt>
                <c:pt idx="230">
                  <c:v>0.22999999999999951</c:v>
                </c:pt>
                <c:pt idx="231">
                  <c:v>0.23099999999999948</c:v>
                </c:pt>
                <c:pt idx="232">
                  <c:v>0.23199999999999946</c:v>
                </c:pt>
                <c:pt idx="233">
                  <c:v>0.23299999999999943</c:v>
                </c:pt>
                <c:pt idx="234">
                  <c:v>0.23399999999999943</c:v>
                </c:pt>
                <c:pt idx="235">
                  <c:v>0.2349999999999994</c:v>
                </c:pt>
                <c:pt idx="236">
                  <c:v>0.23599999999999938</c:v>
                </c:pt>
                <c:pt idx="237">
                  <c:v>0.23699999999999935</c:v>
                </c:pt>
                <c:pt idx="238">
                  <c:v>0.23799999999999932</c:v>
                </c:pt>
                <c:pt idx="239">
                  <c:v>0.23899999999999932</c:v>
                </c:pt>
                <c:pt idx="240">
                  <c:v>0.2399999999999993</c:v>
                </c:pt>
                <c:pt idx="241">
                  <c:v>0.24099999999999927</c:v>
                </c:pt>
                <c:pt idx="242">
                  <c:v>0.24199999999999924</c:v>
                </c:pt>
                <c:pt idx="243">
                  <c:v>0.24299999999999922</c:v>
                </c:pt>
                <c:pt idx="244">
                  <c:v>0.24399999999999922</c:v>
                </c:pt>
                <c:pt idx="245">
                  <c:v>0.24499999999999919</c:v>
                </c:pt>
                <c:pt idx="246">
                  <c:v>0.24599999999999916</c:v>
                </c:pt>
                <c:pt idx="247">
                  <c:v>0.24699999999999914</c:v>
                </c:pt>
                <c:pt idx="248">
                  <c:v>0.24799999999999911</c:v>
                </c:pt>
                <c:pt idx="249">
                  <c:v>0.24899999999999911</c:v>
                </c:pt>
                <c:pt idx="250">
                  <c:v>0.24999999999999908</c:v>
                </c:pt>
                <c:pt idx="251">
                  <c:v>0.25099999999999906</c:v>
                </c:pt>
                <c:pt idx="252">
                  <c:v>0.25199999999999906</c:v>
                </c:pt>
                <c:pt idx="253">
                  <c:v>0.252999999999999</c:v>
                </c:pt>
                <c:pt idx="254">
                  <c:v>0.253999999999999</c:v>
                </c:pt>
                <c:pt idx="255">
                  <c:v>0.25499999999999895</c:v>
                </c:pt>
                <c:pt idx="256">
                  <c:v>0.25599999999999895</c:v>
                </c:pt>
                <c:pt idx="257">
                  <c:v>0.25699999999999895</c:v>
                </c:pt>
                <c:pt idx="258">
                  <c:v>0.2579999999999989</c:v>
                </c:pt>
                <c:pt idx="259">
                  <c:v>0.2589999999999989</c:v>
                </c:pt>
                <c:pt idx="260">
                  <c:v>0.25999999999999884</c:v>
                </c:pt>
                <c:pt idx="261">
                  <c:v>0.26099999999999884</c:v>
                </c:pt>
                <c:pt idx="262">
                  <c:v>0.26199999999999884</c:v>
                </c:pt>
                <c:pt idx="263">
                  <c:v>0.26299999999999879</c:v>
                </c:pt>
                <c:pt idx="264">
                  <c:v>0.26399999999999879</c:v>
                </c:pt>
                <c:pt idx="265">
                  <c:v>0.26499999999999874</c:v>
                </c:pt>
                <c:pt idx="266">
                  <c:v>0.26599999999999874</c:v>
                </c:pt>
                <c:pt idx="267">
                  <c:v>0.26699999999999874</c:v>
                </c:pt>
                <c:pt idx="268">
                  <c:v>0.26799999999999868</c:v>
                </c:pt>
                <c:pt idx="269">
                  <c:v>0.26899999999999868</c:v>
                </c:pt>
                <c:pt idx="270">
                  <c:v>0.26999999999999863</c:v>
                </c:pt>
                <c:pt idx="271">
                  <c:v>0.27099999999999863</c:v>
                </c:pt>
                <c:pt idx="272">
                  <c:v>0.27199999999999863</c:v>
                </c:pt>
                <c:pt idx="273">
                  <c:v>0.27299999999999858</c:v>
                </c:pt>
                <c:pt idx="274">
                  <c:v>0.27399999999999858</c:v>
                </c:pt>
                <c:pt idx="275">
                  <c:v>0.27499999999999852</c:v>
                </c:pt>
                <c:pt idx="276">
                  <c:v>0.27599999999999852</c:v>
                </c:pt>
                <c:pt idx="277">
                  <c:v>0.27699999999999853</c:v>
                </c:pt>
                <c:pt idx="278">
                  <c:v>0.27799999999999847</c:v>
                </c:pt>
                <c:pt idx="279">
                  <c:v>0.27899999999999847</c:v>
                </c:pt>
                <c:pt idx="280">
                  <c:v>0.27999999999999842</c:v>
                </c:pt>
                <c:pt idx="281">
                  <c:v>0.28099999999999842</c:v>
                </c:pt>
                <c:pt idx="282">
                  <c:v>0.28199999999999842</c:v>
                </c:pt>
                <c:pt idx="283">
                  <c:v>0.28299999999999836</c:v>
                </c:pt>
                <c:pt idx="284">
                  <c:v>0.28399999999999836</c:v>
                </c:pt>
                <c:pt idx="285">
                  <c:v>0.28499999999999831</c:v>
                </c:pt>
                <c:pt idx="286">
                  <c:v>0.28599999999999831</c:v>
                </c:pt>
                <c:pt idx="287">
                  <c:v>0.28699999999999831</c:v>
                </c:pt>
                <c:pt idx="288">
                  <c:v>0.28799999999999826</c:v>
                </c:pt>
                <c:pt idx="289">
                  <c:v>0.28899999999999826</c:v>
                </c:pt>
                <c:pt idx="290">
                  <c:v>0.2899999999999982</c:v>
                </c:pt>
                <c:pt idx="291">
                  <c:v>0.2909999999999982</c:v>
                </c:pt>
                <c:pt idx="292">
                  <c:v>0.29199999999999821</c:v>
                </c:pt>
                <c:pt idx="293">
                  <c:v>0.29299999999999815</c:v>
                </c:pt>
                <c:pt idx="294">
                  <c:v>0.29399999999999815</c:v>
                </c:pt>
                <c:pt idx="295">
                  <c:v>0.2949999999999981</c:v>
                </c:pt>
                <c:pt idx="296">
                  <c:v>0.2959999999999981</c:v>
                </c:pt>
                <c:pt idx="297">
                  <c:v>0.2969999999999981</c:v>
                </c:pt>
                <c:pt idx="298">
                  <c:v>0.29799999999999804</c:v>
                </c:pt>
                <c:pt idx="299">
                  <c:v>0.29899999999999805</c:v>
                </c:pt>
                <c:pt idx="300">
                  <c:v>0.29999999999999805</c:v>
                </c:pt>
                <c:pt idx="301">
                  <c:v>0.30099999999999799</c:v>
                </c:pt>
                <c:pt idx="302">
                  <c:v>0.30199999999999799</c:v>
                </c:pt>
                <c:pt idx="303">
                  <c:v>0.30299999999999794</c:v>
                </c:pt>
                <c:pt idx="304">
                  <c:v>0.30399999999999794</c:v>
                </c:pt>
                <c:pt idx="305">
                  <c:v>0.30499999999999794</c:v>
                </c:pt>
                <c:pt idx="306">
                  <c:v>0.30599999999999788</c:v>
                </c:pt>
                <c:pt idx="307">
                  <c:v>0.30699999999999789</c:v>
                </c:pt>
                <c:pt idx="308">
                  <c:v>0.30799999999999783</c:v>
                </c:pt>
                <c:pt idx="309">
                  <c:v>0.30899999999999783</c:v>
                </c:pt>
                <c:pt idx="310">
                  <c:v>0.30999999999999783</c:v>
                </c:pt>
                <c:pt idx="311">
                  <c:v>0.31099999999999778</c:v>
                </c:pt>
                <c:pt idx="312">
                  <c:v>0.31199999999999778</c:v>
                </c:pt>
                <c:pt idx="313">
                  <c:v>0.31299999999999772</c:v>
                </c:pt>
                <c:pt idx="314">
                  <c:v>0.31399999999999773</c:v>
                </c:pt>
                <c:pt idx="315">
                  <c:v>0.31499999999999773</c:v>
                </c:pt>
                <c:pt idx="316">
                  <c:v>0.31599999999999767</c:v>
                </c:pt>
                <c:pt idx="317">
                  <c:v>0.31699999999999767</c:v>
                </c:pt>
                <c:pt idx="318">
                  <c:v>0.31799999999999762</c:v>
                </c:pt>
                <c:pt idx="319">
                  <c:v>0.31899999999999762</c:v>
                </c:pt>
                <c:pt idx="320">
                  <c:v>0.31999999999999762</c:v>
                </c:pt>
                <c:pt idx="321">
                  <c:v>0.32099999999999757</c:v>
                </c:pt>
                <c:pt idx="322">
                  <c:v>0.32199999999999757</c:v>
                </c:pt>
                <c:pt idx="323">
                  <c:v>0.32299999999999751</c:v>
                </c:pt>
                <c:pt idx="324">
                  <c:v>0.32399999999999751</c:v>
                </c:pt>
                <c:pt idx="325">
                  <c:v>0.32499999999999751</c:v>
                </c:pt>
                <c:pt idx="326">
                  <c:v>0.32599999999999746</c:v>
                </c:pt>
                <c:pt idx="327">
                  <c:v>0.32699999999999746</c:v>
                </c:pt>
                <c:pt idx="328">
                  <c:v>0.3279999999999974</c:v>
                </c:pt>
                <c:pt idx="329">
                  <c:v>0.32899999999999741</c:v>
                </c:pt>
                <c:pt idx="330">
                  <c:v>0.32999999999999741</c:v>
                </c:pt>
                <c:pt idx="331">
                  <c:v>0.33099999999999735</c:v>
                </c:pt>
                <c:pt idx="332">
                  <c:v>0.33199999999999735</c:v>
                </c:pt>
                <c:pt idx="333">
                  <c:v>0.3329999999999973</c:v>
                </c:pt>
                <c:pt idx="334">
                  <c:v>0.3339999999999973</c:v>
                </c:pt>
                <c:pt idx="335">
                  <c:v>0.3349999999999973</c:v>
                </c:pt>
                <c:pt idx="336">
                  <c:v>0.33599999999999725</c:v>
                </c:pt>
                <c:pt idx="337">
                  <c:v>0.33699999999999725</c:v>
                </c:pt>
                <c:pt idx="338">
                  <c:v>0.33799999999999719</c:v>
                </c:pt>
                <c:pt idx="339">
                  <c:v>0.33899999999999719</c:v>
                </c:pt>
                <c:pt idx="340">
                  <c:v>0.33999999999999719</c:v>
                </c:pt>
                <c:pt idx="341">
                  <c:v>0.34099999999999714</c:v>
                </c:pt>
                <c:pt idx="342">
                  <c:v>0.34199999999999714</c:v>
                </c:pt>
                <c:pt idx="343">
                  <c:v>0.34299999999999708</c:v>
                </c:pt>
                <c:pt idx="344">
                  <c:v>0.34399999999999709</c:v>
                </c:pt>
                <c:pt idx="345">
                  <c:v>0.34499999999999709</c:v>
                </c:pt>
                <c:pt idx="346">
                  <c:v>0.34599999999999703</c:v>
                </c:pt>
                <c:pt idx="347">
                  <c:v>0.34699999999999703</c:v>
                </c:pt>
                <c:pt idx="348">
                  <c:v>0.34799999999999698</c:v>
                </c:pt>
                <c:pt idx="349">
                  <c:v>0.34899999999999698</c:v>
                </c:pt>
                <c:pt idx="350">
                  <c:v>0.34999999999999698</c:v>
                </c:pt>
                <c:pt idx="351">
                  <c:v>0.35099999999999693</c:v>
                </c:pt>
                <c:pt idx="352">
                  <c:v>0.35199999999999693</c:v>
                </c:pt>
                <c:pt idx="353">
                  <c:v>0.35299999999999687</c:v>
                </c:pt>
                <c:pt idx="354">
                  <c:v>0.35399999999999687</c:v>
                </c:pt>
                <c:pt idx="355">
                  <c:v>0.35499999999999687</c:v>
                </c:pt>
                <c:pt idx="356">
                  <c:v>0.35599999999999682</c:v>
                </c:pt>
                <c:pt idx="357">
                  <c:v>0.35699999999999682</c:v>
                </c:pt>
                <c:pt idx="358">
                  <c:v>0.35799999999999677</c:v>
                </c:pt>
                <c:pt idx="359">
                  <c:v>0.35899999999999677</c:v>
                </c:pt>
                <c:pt idx="360">
                  <c:v>0.35999999999999677</c:v>
                </c:pt>
                <c:pt idx="361">
                  <c:v>0.36099999999999671</c:v>
                </c:pt>
                <c:pt idx="362">
                  <c:v>0.36199999999999671</c:v>
                </c:pt>
                <c:pt idx="363">
                  <c:v>0.36299999999999666</c:v>
                </c:pt>
                <c:pt idx="364">
                  <c:v>0.36399999999999666</c:v>
                </c:pt>
                <c:pt idx="365">
                  <c:v>0.36499999999999666</c:v>
                </c:pt>
                <c:pt idx="366">
                  <c:v>0.36599999999999661</c:v>
                </c:pt>
                <c:pt idx="367">
                  <c:v>0.36699999999999661</c:v>
                </c:pt>
                <c:pt idx="368">
                  <c:v>0.36799999999999655</c:v>
                </c:pt>
                <c:pt idx="369">
                  <c:v>0.36899999999999655</c:v>
                </c:pt>
                <c:pt idx="370">
                  <c:v>0.36999999999999655</c:v>
                </c:pt>
                <c:pt idx="371">
                  <c:v>0.3709999999999965</c:v>
                </c:pt>
                <c:pt idx="372">
                  <c:v>0.3719999999999965</c:v>
                </c:pt>
                <c:pt idx="373">
                  <c:v>0.37299999999999645</c:v>
                </c:pt>
                <c:pt idx="374">
                  <c:v>0.37399999999999645</c:v>
                </c:pt>
                <c:pt idx="375">
                  <c:v>0.37499999999999645</c:v>
                </c:pt>
                <c:pt idx="376">
                  <c:v>0.37599999999999639</c:v>
                </c:pt>
                <c:pt idx="377">
                  <c:v>0.37699999999999639</c:v>
                </c:pt>
                <c:pt idx="378">
                  <c:v>0.37799999999999634</c:v>
                </c:pt>
                <c:pt idx="379">
                  <c:v>0.37899999999999634</c:v>
                </c:pt>
                <c:pt idx="380">
                  <c:v>0.37999999999999634</c:v>
                </c:pt>
                <c:pt idx="381">
                  <c:v>0.38099999999999629</c:v>
                </c:pt>
                <c:pt idx="382">
                  <c:v>0.38199999999999629</c:v>
                </c:pt>
                <c:pt idx="383">
                  <c:v>0.38299999999999623</c:v>
                </c:pt>
                <c:pt idx="384">
                  <c:v>0.38399999999999623</c:v>
                </c:pt>
                <c:pt idx="385">
                  <c:v>0.38499999999999623</c:v>
                </c:pt>
                <c:pt idx="386">
                  <c:v>0.38599999999999618</c:v>
                </c:pt>
                <c:pt idx="387">
                  <c:v>0.38699999999999618</c:v>
                </c:pt>
                <c:pt idx="388">
                  <c:v>0.38799999999999613</c:v>
                </c:pt>
                <c:pt idx="389">
                  <c:v>0.38899999999999613</c:v>
                </c:pt>
                <c:pt idx="390">
                  <c:v>0.38999999999999613</c:v>
                </c:pt>
                <c:pt idx="391">
                  <c:v>0.39099999999999607</c:v>
                </c:pt>
                <c:pt idx="392">
                  <c:v>0.39199999999999607</c:v>
                </c:pt>
                <c:pt idx="393">
                  <c:v>0.39299999999999602</c:v>
                </c:pt>
                <c:pt idx="394">
                  <c:v>0.39399999999999602</c:v>
                </c:pt>
                <c:pt idx="395">
                  <c:v>0.39499999999999602</c:v>
                </c:pt>
                <c:pt idx="396">
                  <c:v>0.39599999999999597</c:v>
                </c:pt>
                <c:pt idx="397">
                  <c:v>0.39699999999999597</c:v>
                </c:pt>
                <c:pt idx="398">
                  <c:v>0.39799999999999591</c:v>
                </c:pt>
                <c:pt idx="399">
                  <c:v>0.39899999999999591</c:v>
                </c:pt>
                <c:pt idx="400">
                  <c:v>0.39999999999999591</c:v>
                </c:pt>
                <c:pt idx="401">
                  <c:v>0.40099999999999592</c:v>
                </c:pt>
                <c:pt idx="402">
                  <c:v>0.40199999999999592</c:v>
                </c:pt>
                <c:pt idx="403">
                  <c:v>0.40299999999999586</c:v>
                </c:pt>
                <c:pt idx="404">
                  <c:v>0.40399999999999586</c:v>
                </c:pt>
                <c:pt idx="405">
                  <c:v>0.40499999999999581</c:v>
                </c:pt>
                <c:pt idx="406">
                  <c:v>0.40599999999999581</c:v>
                </c:pt>
                <c:pt idx="407">
                  <c:v>0.40699999999999581</c:v>
                </c:pt>
                <c:pt idx="408">
                  <c:v>0.40799999999999575</c:v>
                </c:pt>
                <c:pt idx="409">
                  <c:v>0.40899999999999576</c:v>
                </c:pt>
                <c:pt idx="410">
                  <c:v>0.4099999999999957</c:v>
                </c:pt>
                <c:pt idx="411">
                  <c:v>0.4109999999999957</c:v>
                </c:pt>
                <c:pt idx="412">
                  <c:v>0.4119999999999957</c:v>
                </c:pt>
                <c:pt idx="413">
                  <c:v>0.41299999999999565</c:v>
                </c:pt>
                <c:pt idx="414">
                  <c:v>0.41399999999999565</c:v>
                </c:pt>
                <c:pt idx="415">
                  <c:v>0.41499999999999559</c:v>
                </c:pt>
                <c:pt idx="416">
                  <c:v>0.4159999999999956</c:v>
                </c:pt>
                <c:pt idx="417">
                  <c:v>0.4169999999999956</c:v>
                </c:pt>
                <c:pt idx="418">
                  <c:v>0.41799999999999554</c:v>
                </c:pt>
                <c:pt idx="419">
                  <c:v>0.41899999999999554</c:v>
                </c:pt>
                <c:pt idx="420">
                  <c:v>0.41999999999999549</c:v>
                </c:pt>
                <c:pt idx="421">
                  <c:v>0.42099999999999549</c:v>
                </c:pt>
                <c:pt idx="422">
                  <c:v>0.42199999999999549</c:v>
                </c:pt>
                <c:pt idx="423">
                  <c:v>0.42299999999999544</c:v>
                </c:pt>
                <c:pt idx="424">
                  <c:v>0.42399999999999544</c:v>
                </c:pt>
                <c:pt idx="425">
                  <c:v>0.42499999999999538</c:v>
                </c:pt>
                <c:pt idx="426">
                  <c:v>0.42599999999999538</c:v>
                </c:pt>
                <c:pt idx="427">
                  <c:v>0.42699999999999538</c:v>
                </c:pt>
                <c:pt idx="428">
                  <c:v>0.42799999999999533</c:v>
                </c:pt>
                <c:pt idx="429">
                  <c:v>0.42899999999999533</c:v>
                </c:pt>
                <c:pt idx="430">
                  <c:v>0.42999999999999527</c:v>
                </c:pt>
                <c:pt idx="431">
                  <c:v>0.43099999999999528</c:v>
                </c:pt>
                <c:pt idx="432">
                  <c:v>0.43199999999999528</c:v>
                </c:pt>
                <c:pt idx="433">
                  <c:v>0.43299999999999522</c:v>
                </c:pt>
                <c:pt idx="434">
                  <c:v>0.43399999999999522</c:v>
                </c:pt>
                <c:pt idx="435">
                  <c:v>0.43499999999999517</c:v>
                </c:pt>
                <c:pt idx="436">
                  <c:v>0.43599999999999517</c:v>
                </c:pt>
                <c:pt idx="437">
                  <c:v>0.43699999999999517</c:v>
                </c:pt>
                <c:pt idx="438">
                  <c:v>0.43799999999999512</c:v>
                </c:pt>
                <c:pt idx="439">
                  <c:v>0.43899999999999512</c:v>
                </c:pt>
                <c:pt idx="440">
                  <c:v>0.43999999999999506</c:v>
                </c:pt>
                <c:pt idx="441">
                  <c:v>0.44099999999999506</c:v>
                </c:pt>
                <c:pt idx="442">
                  <c:v>0.44199999999999506</c:v>
                </c:pt>
                <c:pt idx="443">
                  <c:v>0.44299999999999501</c:v>
                </c:pt>
                <c:pt idx="444">
                  <c:v>0.44399999999999501</c:v>
                </c:pt>
                <c:pt idx="445">
                  <c:v>0.44499999999999496</c:v>
                </c:pt>
                <c:pt idx="446">
                  <c:v>0.44599999999999496</c:v>
                </c:pt>
                <c:pt idx="447">
                  <c:v>0.44699999999999496</c:v>
                </c:pt>
                <c:pt idx="448">
                  <c:v>0.4479999999999949</c:v>
                </c:pt>
                <c:pt idx="449">
                  <c:v>0.4489999999999949</c:v>
                </c:pt>
                <c:pt idx="450">
                  <c:v>0.44999999999999485</c:v>
                </c:pt>
                <c:pt idx="451">
                  <c:v>0.45099999999999485</c:v>
                </c:pt>
                <c:pt idx="452">
                  <c:v>0.45199999999999485</c:v>
                </c:pt>
                <c:pt idx="453">
                  <c:v>0.4529999999999948</c:v>
                </c:pt>
                <c:pt idx="454">
                  <c:v>0.4539999999999948</c:v>
                </c:pt>
                <c:pt idx="455">
                  <c:v>0.45499999999999474</c:v>
                </c:pt>
                <c:pt idx="456">
                  <c:v>0.45599999999999474</c:v>
                </c:pt>
                <c:pt idx="457">
                  <c:v>0.45699999999999474</c:v>
                </c:pt>
                <c:pt idx="458">
                  <c:v>0.45799999999999469</c:v>
                </c:pt>
                <c:pt idx="459">
                  <c:v>0.45899999999999469</c:v>
                </c:pt>
                <c:pt idx="460">
                  <c:v>0.45999999999999464</c:v>
                </c:pt>
                <c:pt idx="461">
                  <c:v>0.46099999999999464</c:v>
                </c:pt>
                <c:pt idx="462">
                  <c:v>0.46199999999999464</c:v>
                </c:pt>
                <c:pt idx="463">
                  <c:v>0.46299999999999458</c:v>
                </c:pt>
                <c:pt idx="464">
                  <c:v>0.46399999999999458</c:v>
                </c:pt>
                <c:pt idx="465">
                  <c:v>0.46499999999999453</c:v>
                </c:pt>
                <c:pt idx="466">
                  <c:v>0.46599999999999453</c:v>
                </c:pt>
                <c:pt idx="467">
                  <c:v>0.46699999999999453</c:v>
                </c:pt>
                <c:pt idx="468">
                  <c:v>0.46799999999999448</c:v>
                </c:pt>
                <c:pt idx="469">
                  <c:v>0.46899999999999448</c:v>
                </c:pt>
                <c:pt idx="470">
                  <c:v>0.46999999999999442</c:v>
                </c:pt>
                <c:pt idx="471">
                  <c:v>0.47099999999999442</c:v>
                </c:pt>
                <c:pt idx="472">
                  <c:v>0.47199999999999442</c:v>
                </c:pt>
                <c:pt idx="473">
                  <c:v>0.47299999999999437</c:v>
                </c:pt>
                <c:pt idx="474">
                  <c:v>0.47399999999999437</c:v>
                </c:pt>
                <c:pt idx="475">
                  <c:v>0.47499999999999432</c:v>
                </c:pt>
                <c:pt idx="476">
                  <c:v>0.47599999999999432</c:v>
                </c:pt>
                <c:pt idx="477">
                  <c:v>0.47699999999999432</c:v>
                </c:pt>
                <c:pt idx="478">
                  <c:v>0.47799999999999426</c:v>
                </c:pt>
                <c:pt idx="479">
                  <c:v>0.47899999999999426</c:v>
                </c:pt>
                <c:pt idx="480">
                  <c:v>0.47999999999999421</c:v>
                </c:pt>
                <c:pt idx="481">
                  <c:v>0.48099999999999421</c:v>
                </c:pt>
                <c:pt idx="482">
                  <c:v>0.48199999999999421</c:v>
                </c:pt>
                <c:pt idx="483">
                  <c:v>0.48299999999999416</c:v>
                </c:pt>
                <c:pt idx="484">
                  <c:v>0.48399999999999416</c:v>
                </c:pt>
                <c:pt idx="485">
                  <c:v>0.4849999999999941</c:v>
                </c:pt>
                <c:pt idx="486">
                  <c:v>0.4859999999999941</c:v>
                </c:pt>
                <c:pt idx="487">
                  <c:v>0.4869999999999941</c:v>
                </c:pt>
                <c:pt idx="488">
                  <c:v>0.48799999999999405</c:v>
                </c:pt>
                <c:pt idx="489">
                  <c:v>0.48899999999999405</c:v>
                </c:pt>
                <c:pt idx="490">
                  <c:v>0.489999999999994</c:v>
                </c:pt>
                <c:pt idx="491">
                  <c:v>0.490999999999994</c:v>
                </c:pt>
                <c:pt idx="492">
                  <c:v>0.491999999999994</c:v>
                </c:pt>
                <c:pt idx="493">
                  <c:v>0.49299999999999394</c:v>
                </c:pt>
                <c:pt idx="494">
                  <c:v>0.49399999999999394</c:v>
                </c:pt>
                <c:pt idx="495">
                  <c:v>0.49499999999999389</c:v>
                </c:pt>
                <c:pt idx="496">
                  <c:v>0.49599999999999389</c:v>
                </c:pt>
                <c:pt idx="497">
                  <c:v>0.49699999999999389</c:v>
                </c:pt>
                <c:pt idx="498">
                  <c:v>0.49799999999999384</c:v>
                </c:pt>
                <c:pt idx="499">
                  <c:v>0.49899999999999384</c:v>
                </c:pt>
                <c:pt idx="500">
                  <c:v>0.49999999999999378</c:v>
                </c:pt>
                <c:pt idx="501">
                  <c:v>0.50099999999999378</c:v>
                </c:pt>
                <c:pt idx="502">
                  <c:v>0.50199999999999378</c:v>
                </c:pt>
                <c:pt idx="503">
                  <c:v>0.50299999999999379</c:v>
                </c:pt>
                <c:pt idx="504">
                  <c:v>0.50399999999999368</c:v>
                </c:pt>
                <c:pt idx="505">
                  <c:v>0.50499999999999368</c:v>
                </c:pt>
                <c:pt idx="506">
                  <c:v>0.50599999999999368</c:v>
                </c:pt>
                <c:pt idx="507">
                  <c:v>0.50699999999999368</c:v>
                </c:pt>
                <c:pt idx="508">
                  <c:v>0.50799999999999368</c:v>
                </c:pt>
                <c:pt idx="509">
                  <c:v>0.50899999999999357</c:v>
                </c:pt>
                <c:pt idx="510">
                  <c:v>0.50999999999999357</c:v>
                </c:pt>
                <c:pt idx="511">
                  <c:v>0.51099999999999357</c:v>
                </c:pt>
                <c:pt idx="512">
                  <c:v>0.51199999999999357</c:v>
                </c:pt>
                <c:pt idx="513">
                  <c:v>0.51299999999999357</c:v>
                </c:pt>
                <c:pt idx="514">
                  <c:v>0.51399999999999346</c:v>
                </c:pt>
                <c:pt idx="515">
                  <c:v>0.51499999999999346</c:v>
                </c:pt>
                <c:pt idx="516">
                  <c:v>0.51599999999999346</c:v>
                </c:pt>
                <c:pt idx="517">
                  <c:v>0.51699999999999346</c:v>
                </c:pt>
                <c:pt idx="518">
                  <c:v>0.51799999999999347</c:v>
                </c:pt>
                <c:pt idx="519">
                  <c:v>0.51899999999999336</c:v>
                </c:pt>
                <c:pt idx="520">
                  <c:v>0.51999999999999336</c:v>
                </c:pt>
                <c:pt idx="521">
                  <c:v>0.52099999999999336</c:v>
                </c:pt>
                <c:pt idx="522">
                  <c:v>0.52199999999999336</c:v>
                </c:pt>
                <c:pt idx="523">
                  <c:v>0.52299999999999336</c:v>
                </c:pt>
                <c:pt idx="524">
                  <c:v>0.52399999999999325</c:v>
                </c:pt>
                <c:pt idx="525">
                  <c:v>0.52499999999999325</c:v>
                </c:pt>
                <c:pt idx="526">
                  <c:v>0.52599999999999325</c:v>
                </c:pt>
                <c:pt idx="527">
                  <c:v>0.52699999999999325</c:v>
                </c:pt>
                <c:pt idx="528">
                  <c:v>0.52799999999999325</c:v>
                </c:pt>
                <c:pt idx="529">
                  <c:v>0.52899999999999314</c:v>
                </c:pt>
                <c:pt idx="530">
                  <c:v>0.52999999999999314</c:v>
                </c:pt>
                <c:pt idx="531">
                  <c:v>0.53099999999999314</c:v>
                </c:pt>
                <c:pt idx="532">
                  <c:v>0.53199999999999315</c:v>
                </c:pt>
                <c:pt idx="533">
                  <c:v>0.53299999999999315</c:v>
                </c:pt>
                <c:pt idx="534">
                  <c:v>0.53399999999999304</c:v>
                </c:pt>
                <c:pt idx="535">
                  <c:v>0.53499999999999304</c:v>
                </c:pt>
                <c:pt idx="536">
                  <c:v>0.53599999999999304</c:v>
                </c:pt>
                <c:pt idx="537">
                  <c:v>0.53699999999999304</c:v>
                </c:pt>
                <c:pt idx="538">
                  <c:v>0.53799999999999304</c:v>
                </c:pt>
                <c:pt idx="539">
                  <c:v>0.53899999999999293</c:v>
                </c:pt>
                <c:pt idx="540">
                  <c:v>0.53999999999999293</c:v>
                </c:pt>
                <c:pt idx="541">
                  <c:v>0.54099999999999293</c:v>
                </c:pt>
                <c:pt idx="542">
                  <c:v>0.54199999999999293</c:v>
                </c:pt>
                <c:pt idx="543">
                  <c:v>0.54299999999999293</c:v>
                </c:pt>
                <c:pt idx="544">
                  <c:v>0.54399999999999282</c:v>
                </c:pt>
                <c:pt idx="545">
                  <c:v>0.54499999999999282</c:v>
                </c:pt>
                <c:pt idx="546">
                  <c:v>0.54599999999999282</c:v>
                </c:pt>
                <c:pt idx="547">
                  <c:v>0.54699999999999283</c:v>
                </c:pt>
                <c:pt idx="548">
                  <c:v>0.54799999999999283</c:v>
                </c:pt>
                <c:pt idx="549">
                  <c:v>0.54899999999999272</c:v>
                </c:pt>
                <c:pt idx="550">
                  <c:v>0.54999999999999272</c:v>
                </c:pt>
                <c:pt idx="551">
                  <c:v>0.55099999999999272</c:v>
                </c:pt>
                <c:pt idx="552">
                  <c:v>0.55199999999999272</c:v>
                </c:pt>
                <c:pt idx="553">
                  <c:v>0.55299999999999272</c:v>
                </c:pt>
                <c:pt idx="554">
                  <c:v>0.55399999999999261</c:v>
                </c:pt>
                <c:pt idx="555">
                  <c:v>0.55499999999999261</c:v>
                </c:pt>
                <c:pt idx="556">
                  <c:v>0.55599999999999261</c:v>
                </c:pt>
                <c:pt idx="557">
                  <c:v>0.55699999999999261</c:v>
                </c:pt>
                <c:pt idx="558">
                  <c:v>0.55799999999999261</c:v>
                </c:pt>
                <c:pt idx="559">
                  <c:v>0.5589999999999925</c:v>
                </c:pt>
                <c:pt idx="560">
                  <c:v>0.5599999999999925</c:v>
                </c:pt>
                <c:pt idx="561">
                  <c:v>0.5609999999999925</c:v>
                </c:pt>
                <c:pt idx="562">
                  <c:v>0.56199999999999251</c:v>
                </c:pt>
                <c:pt idx="563">
                  <c:v>0.56299999999999251</c:v>
                </c:pt>
                <c:pt idx="564">
                  <c:v>0.5639999999999924</c:v>
                </c:pt>
                <c:pt idx="565">
                  <c:v>0.5649999999999924</c:v>
                </c:pt>
                <c:pt idx="566">
                  <c:v>0.5659999999999924</c:v>
                </c:pt>
                <c:pt idx="567">
                  <c:v>0.5669999999999924</c:v>
                </c:pt>
                <c:pt idx="568">
                  <c:v>0.5679999999999924</c:v>
                </c:pt>
                <c:pt idx="569">
                  <c:v>0.56899999999999229</c:v>
                </c:pt>
                <c:pt idx="570">
                  <c:v>0.56999999999999229</c:v>
                </c:pt>
                <c:pt idx="571">
                  <c:v>0.57099999999999229</c:v>
                </c:pt>
                <c:pt idx="572">
                  <c:v>0.57199999999999229</c:v>
                </c:pt>
                <c:pt idx="573">
                  <c:v>0.57299999999999229</c:v>
                </c:pt>
                <c:pt idx="574">
                  <c:v>0.57399999999999218</c:v>
                </c:pt>
                <c:pt idx="575">
                  <c:v>0.57499999999999218</c:v>
                </c:pt>
                <c:pt idx="576">
                  <c:v>0.57599999999999218</c:v>
                </c:pt>
                <c:pt idx="577">
                  <c:v>0.57699999999999219</c:v>
                </c:pt>
                <c:pt idx="578">
                  <c:v>0.57799999999999219</c:v>
                </c:pt>
                <c:pt idx="579">
                  <c:v>0.57899999999999208</c:v>
                </c:pt>
                <c:pt idx="580">
                  <c:v>0.57999999999999208</c:v>
                </c:pt>
                <c:pt idx="581">
                  <c:v>0.58099999999999208</c:v>
                </c:pt>
                <c:pt idx="582">
                  <c:v>0.58199999999999208</c:v>
                </c:pt>
                <c:pt idx="583">
                  <c:v>0.58299999999999208</c:v>
                </c:pt>
                <c:pt idx="584">
                  <c:v>0.58399999999999197</c:v>
                </c:pt>
                <c:pt idx="585">
                  <c:v>0.58499999999999197</c:v>
                </c:pt>
                <c:pt idx="586">
                  <c:v>0.58599999999999197</c:v>
                </c:pt>
                <c:pt idx="587">
                  <c:v>0.58699999999999197</c:v>
                </c:pt>
                <c:pt idx="588">
                  <c:v>0.58799999999999197</c:v>
                </c:pt>
                <c:pt idx="589">
                  <c:v>0.58899999999999186</c:v>
                </c:pt>
                <c:pt idx="590">
                  <c:v>0.58999999999999186</c:v>
                </c:pt>
                <c:pt idx="591">
                  <c:v>0.59099999999999187</c:v>
                </c:pt>
                <c:pt idx="592">
                  <c:v>0.59199999999999187</c:v>
                </c:pt>
                <c:pt idx="593">
                  <c:v>0.59299999999999187</c:v>
                </c:pt>
                <c:pt idx="594">
                  <c:v>0.59399999999999176</c:v>
                </c:pt>
                <c:pt idx="595">
                  <c:v>0.59499999999999176</c:v>
                </c:pt>
                <c:pt idx="596">
                  <c:v>0.59599999999999176</c:v>
                </c:pt>
                <c:pt idx="597">
                  <c:v>0.59699999999999176</c:v>
                </c:pt>
                <c:pt idx="598">
                  <c:v>0.59799999999999176</c:v>
                </c:pt>
                <c:pt idx="599">
                  <c:v>0.59899999999999165</c:v>
                </c:pt>
                <c:pt idx="600">
                  <c:v>0.59999999999999165</c:v>
                </c:pt>
                <c:pt idx="601">
                  <c:v>0.60099999999999165</c:v>
                </c:pt>
                <c:pt idx="602">
                  <c:v>0.60199999999999165</c:v>
                </c:pt>
                <c:pt idx="603">
                  <c:v>0.60299999999999165</c:v>
                </c:pt>
                <c:pt idx="604">
                  <c:v>0.60399999999999165</c:v>
                </c:pt>
                <c:pt idx="605">
                  <c:v>0.60499999999999154</c:v>
                </c:pt>
                <c:pt idx="606">
                  <c:v>0.60599999999999155</c:v>
                </c:pt>
                <c:pt idx="607">
                  <c:v>0.60699999999999155</c:v>
                </c:pt>
                <c:pt idx="608">
                  <c:v>0.60799999999999155</c:v>
                </c:pt>
                <c:pt idx="609">
                  <c:v>0.60899999999999155</c:v>
                </c:pt>
                <c:pt idx="610">
                  <c:v>0.60999999999999144</c:v>
                </c:pt>
                <c:pt idx="611">
                  <c:v>0.61099999999999144</c:v>
                </c:pt>
                <c:pt idx="612">
                  <c:v>0.61199999999999144</c:v>
                </c:pt>
                <c:pt idx="613">
                  <c:v>0.61299999999999144</c:v>
                </c:pt>
                <c:pt idx="614">
                  <c:v>0.61399999999999144</c:v>
                </c:pt>
                <c:pt idx="615">
                  <c:v>0.61499999999999133</c:v>
                </c:pt>
                <c:pt idx="616">
                  <c:v>0.61599999999999133</c:v>
                </c:pt>
                <c:pt idx="617">
                  <c:v>0.61699999999999133</c:v>
                </c:pt>
                <c:pt idx="618">
                  <c:v>0.61799999999999133</c:v>
                </c:pt>
                <c:pt idx="619">
                  <c:v>0.61899999999999133</c:v>
                </c:pt>
                <c:pt idx="620">
                  <c:v>0.61999999999999122</c:v>
                </c:pt>
                <c:pt idx="621">
                  <c:v>0.62099999999999123</c:v>
                </c:pt>
                <c:pt idx="622">
                  <c:v>0.62199999999999123</c:v>
                </c:pt>
                <c:pt idx="623">
                  <c:v>0.62299999999999123</c:v>
                </c:pt>
                <c:pt idx="624">
                  <c:v>0.62399999999999123</c:v>
                </c:pt>
                <c:pt idx="625">
                  <c:v>0.62499999999999112</c:v>
                </c:pt>
                <c:pt idx="626">
                  <c:v>0.62599999999999112</c:v>
                </c:pt>
                <c:pt idx="627">
                  <c:v>0.62699999999999112</c:v>
                </c:pt>
                <c:pt idx="628">
                  <c:v>0.62799999999999112</c:v>
                </c:pt>
                <c:pt idx="629">
                  <c:v>0.62899999999999112</c:v>
                </c:pt>
                <c:pt idx="630">
                  <c:v>0.62999999999999101</c:v>
                </c:pt>
                <c:pt idx="631">
                  <c:v>0.63099999999999101</c:v>
                </c:pt>
                <c:pt idx="632">
                  <c:v>0.63199999999999101</c:v>
                </c:pt>
                <c:pt idx="633">
                  <c:v>0.63299999999999101</c:v>
                </c:pt>
                <c:pt idx="634">
                  <c:v>0.63399999999999102</c:v>
                </c:pt>
                <c:pt idx="635">
                  <c:v>0.63499999999999091</c:v>
                </c:pt>
                <c:pt idx="636">
                  <c:v>0.63599999999999091</c:v>
                </c:pt>
                <c:pt idx="637">
                  <c:v>0.63699999999999091</c:v>
                </c:pt>
                <c:pt idx="638">
                  <c:v>0.63799999999999091</c:v>
                </c:pt>
                <c:pt idx="639">
                  <c:v>0.63899999999999091</c:v>
                </c:pt>
                <c:pt idx="640">
                  <c:v>0.6399999999999908</c:v>
                </c:pt>
                <c:pt idx="641">
                  <c:v>0.6409999999999908</c:v>
                </c:pt>
                <c:pt idx="642">
                  <c:v>0.6419999999999908</c:v>
                </c:pt>
                <c:pt idx="643">
                  <c:v>0.6429999999999908</c:v>
                </c:pt>
                <c:pt idx="644">
                  <c:v>0.6439999999999908</c:v>
                </c:pt>
                <c:pt idx="645">
                  <c:v>0.64499999999999069</c:v>
                </c:pt>
                <c:pt idx="646">
                  <c:v>0.64599999999999069</c:v>
                </c:pt>
                <c:pt idx="647">
                  <c:v>0.64699999999999069</c:v>
                </c:pt>
                <c:pt idx="648">
                  <c:v>0.64799999999999069</c:v>
                </c:pt>
                <c:pt idx="649">
                  <c:v>0.6489999999999907</c:v>
                </c:pt>
                <c:pt idx="650">
                  <c:v>0.64999999999999059</c:v>
                </c:pt>
                <c:pt idx="651">
                  <c:v>0.65099999999999059</c:v>
                </c:pt>
                <c:pt idx="652">
                  <c:v>0.65199999999999059</c:v>
                </c:pt>
                <c:pt idx="653">
                  <c:v>0.65299999999999059</c:v>
                </c:pt>
                <c:pt idx="654">
                  <c:v>0.65399999999999059</c:v>
                </c:pt>
                <c:pt idx="655">
                  <c:v>0.65499999999999048</c:v>
                </c:pt>
                <c:pt idx="656">
                  <c:v>0.65599999999999048</c:v>
                </c:pt>
                <c:pt idx="657">
                  <c:v>0.65699999999999048</c:v>
                </c:pt>
                <c:pt idx="658">
                  <c:v>0.65799999999999048</c:v>
                </c:pt>
                <c:pt idx="659">
                  <c:v>0.65899999999999048</c:v>
                </c:pt>
                <c:pt idx="660">
                  <c:v>0.65999999999999037</c:v>
                </c:pt>
                <c:pt idx="661">
                  <c:v>0.66099999999999037</c:v>
                </c:pt>
                <c:pt idx="662">
                  <c:v>0.66199999999999037</c:v>
                </c:pt>
                <c:pt idx="663">
                  <c:v>0.66299999999999037</c:v>
                </c:pt>
                <c:pt idx="664">
                  <c:v>0.66399999999999038</c:v>
                </c:pt>
                <c:pt idx="665">
                  <c:v>0.66499999999999027</c:v>
                </c:pt>
                <c:pt idx="666">
                  <c:v>0.66599999999999027</c:v>
                </c:pt>
                <c:pt idx="667">
                  <c:v>0.66699999999999027</c:v>
                </c:pt>
                <c:pt idx="668">
                  <c:v>0.66799999999999027</c:v>
                </c:pt>
                <c:pt idx="669">
                  <c:v>0.66899999999999027</c:v>
                </c:pt>
                <c:pt idx="670">
                  <c:v>0.66999999999999016</c:v>
                </c:pt>
                <c:pt idx="671">
                  <c:v>0.67099999999999016</c:v>
                </c:pt>
                <c:pt idx="672">
                  <c:v>0.67199999999999016</c:v>
                </c:pt>
                <c:pt idx="673">
                  <c:v>0.67299999999999016</c:v>
                </c:pt>
                <c:pt idx="674">
                  <c:v>0.67399999999999016</c:v>
                </c:pt>
                <c:pt idx="675">
                  <c:v>0.67499999999999005</c:v>
                </c:pt>
                <c:pt idx="676">
                  <c:v>0.67599999999999005</c:v>
                </c:pt>
                <c:pt idx="677">
                  <c:v>0.67699999999999005</c:v>
                </c:pt>
                <c:pt idx="678">
                  <c:v>0.67799999999999006</c:v>
                </c:pt>
                <c:pt idx="679">
                  <c:v>0.67899999999999006</c:v>
                </c:pt>
                <c:pt idx="680">
                  <c:v>0.67999999999998995</c:v>
                </c:pt>
                <c:pt idx="681">
                  <c:v>0.68099999999998995</c:v>
                </c:pt>
                <c:pt idx="682">
                  <c:v>0.68199999999998995</c:v>
                </c:pt>
                <c:pt idx="683">
                  <c:v>0.68299999999998995</c:v>
                </c:pt>
                <c:pt idx="684">
                  <c:v>0.68399999999998995</c:v>
                </c:pt>
                <c:pt idx="685">
                  <c:v>0.68499999999998984</c:v>
                </c:pt>
                <c:pt idx="686">
                  <c:v>0.68599999999998984</c:v>
                </c:pt>
                <c:pt idx="687">
                  <c:v>0.68699999999998984</c:v>
                </c:pt>
                <c:pt idx="688">
                  <c:v>0.68799999999998984</c:v>
                </c:pt>
                <c:pt idx="689">
                  <c:v>0.68899999999998984</c:v>
                </c:pt>
                <c:pt idx="690">
                  <c:v>0.68999999999998973</c:v>
                </c:pt>
                <c:pt idx="691">
                  <c:v>0.69099999999998973</c:v>
                </c:pt>
                <c:pt idx="692">
                  <c:v>0.69199999999998973</c:v>
                </c:pt>
                <c:pt idx="693">
                  <c:v>0.69299999999998974</c:v>
                </c:pt>
                <c:pt idx="694">
                  <c:v>0.69399999999998974</c:v>
                </c:pt>
                <c:pt idx="695">
                  <c:v>0.69499999999998963</c:v>
                </c:pt>
                <c:pt idx="696">
                  <c:v>0.69599999999998963</c:v>
                </c:pt>
                <c:pt idx="697">
                  <c:v>0.69699999999998963</c:v>
                </c:pt>
                <c:pt idx="698">
                  <c:v>0.69799999999998963</c:v>
                </c:pt>
                <c:pt idx="699">
                  <c:v>0.69899999999998963</c:v>
                </c:pt>
                <c:pt idx="700">
                  <c:v>0.69999999999998952</c:v>
                </c:pt>
                <c:pt idx="701">
                  <c:v>0.70099999999998952</c:v>
                </c:pt>
                <c:pt idx="702">
                  <c:v>0.70199999999998952</c:v>
                </c:pt>
                <c:pt idx="703">
                  <c:v>0.70299999999998952</c:v>
                </c:pt>
                <c:pt idx="704">
                  <c:v>0.70399999999998952</c:v>
                </c:pt>
                <c:pt idx="705">
                  <c:v>0.70499999999998941</c:v>
                </c:pt>
                <c:pt idx="706">
                  <c:v>0.70599999999998941</c:v>
                </c:pt>
                <c:pt idx="707">
                  <c:v>0.70699999999998941</c:v>
                </c:pt>
                <c:pt idx="708">
                  <c:v>0.70799999999998942</c:v>
                </c:pt>
                <c:pt idx="709">
                  <c:v>0.70899999999998942</c:v>
                </c:pt>
                <c:pt idx="710">
                  <c:v>0.70999999999998931</c:v>
                </c:pt>
                <c:pt idx="711">
                  <c:v>0.71099999999998931</c:v>
                </c:pt>
                <c:pt idx="712">
                  <c:v>0.71199999999998931</c:v>
                </c:pt>
                <c:pt idx="713">
                  <c:v>0.71299999999998931</c:v>
                </c:pt>
                <c:pt idx="714">
                  <c:v>0.71399999999998931</c:v>
                </c:pt>
                <c:pt idx="715">
                  <c:v>0.7149999999999892</c:v>
                </c:pt>
                <c:pt idx="716">
                  <c:v>0.7159999999999892</c:v>
                </c:pt>
                <c:pt idx="717">
                  <c:v>0.7169999999999892</c:v>
                </c:pt>
                <c:pt idx="718">
                  <c:v>0.7179999999999892</c:v>
                </c:pt>
                <c:pt idx="719">
                  <c:v>0.7189999999999892</c:v>
                </c:pt>
                <c:pt idx="720">
                  <c:v>0.71999999999998909</c:v>
                </c:pt>
                <c:pt idx="721">
                  <c:v>0.72099999999998909</c:v>
                </c:pt>
                <c:pt idx="722">
                  <c:v>0.72199999999998909</c:v>
                </c:pt>
                <c:pt idx="723">
                  <c:v>0.7229999999999891</c:v>
                </c:pt>
                <c:pt idx="724">
                  <c:v>0.7239999999999891</c:v>
                </c:pt>
                <c:pt idx="725">
                  <c:v>0.72499999999998899</c:v>
                </c:pt>
                <c:pt idx="726">
                  <c:v>0.72599999999998899</c:v>
                </c:pt>
                <c:pt idx="727">
                  <c:v>0.72699999999998899</c:v>
                </c:pt>
                <c:pt idx="728">
                  <c:v>0.72799999999998899</c:v>
                </c:pt>
                <c:pt idx="729">
                  <c:v>0.72899999999998899</c:v>
                </c:pt>
                <c:pt idx="730">
                  <c:v>0.72999999999998888</c:v>
                </c:pt>
                <c:pt idx="731">
                  <c:v>0.73099999999998888</c:v>
                </c:pt>
                <c:pt idx="732">
                  <c:v>0.73199999999998888</c:v>
                </c:pt>
                <c:pt idx="733">
                  <c:v>0.73299999999998888</c:v>
                </c:pt>
                <c:pt idx="734">
                  <c:v>0.73399999999998888</c:v>
                </c:pt>
                <c:pt idx="735">
                  <c:v>0.73499999999998877</c:v>
                </c:pt>
                <c:pt idx="736">
                  <c:v>0.73599999999998877</c:v>
                </c:pt>
                <c:pt idx="737">
                  <c:v>0.73699999999998878</c:v>
                </c:pt>
                <c:pt idx="738">
                  <c:v>0.73799999999998878</c:v>
                </c:pt>
                <c:pt idx="739">
                  <c:v>0.73899999999998878</c:v>
                </c:pt>
                <c:pt idx="740">
                  <c:v>0.73999999999998867</c:v>
                </c:pt>
                <c:pt idx="741">
                  <c:v>0.74099999999998867</c:v>
                </c:pt>
                <c:pt idx="742">
                  <c:v>0.74199999999998867</c:v>
                </c:pt>
                <c:pt idx="743">
                  <c:v>0.74299999999998867</c:v>
                </c:pt>
                <c:pt idx="744">
                  <c:v>0.74399999999998867</c:v>
                </c:pt>
                <c:pt idx="745">
                  <c:v>0.74499999999998856</c:v>
                </c:pt>
                <c:pt idx="746">
                  <c:v>0.74599999999998856</c:v>
                </c:pt>
                <c:pt idx="747">
                  <c:v>0.74699999999998856</c:v>
                </c:pt>
                <c:pt idx="748">
                  <c:v>0.74799999999998856</c:v>
                </c:pt>
                <c:pt idx="749">
                  <c:v>0.74899999999998856</c:v>
                </c:pt>
                <c:pt idx="750">
                  <c:v>0.74999999999998845</c:v>
                </c:pt>
                <c:pt idx="751">
                  <c:v>0.75099999999998845</c:v>
                </c:pt>
                <c:pt idx="752">
                  <c:v>0.75199999999998846</c:v>
                </c:pt>
                <c:pt idx="753">
                  <c:v>0.75299999999998846</c:v>
                </c:pt>
                <c:pt idx="754">
                  <c:v>0.75399999999998846</c:v>
                </c:pt>
                <c:pt idx="755">
                  <c:v>0.75499999999998835</c:v>
                </c:pt>
                <c:pt idx="756">
                  <c:v>0.75599999999998835</c:v>
                </c:pt>
                <c:pt idx="757">
                  <c:v>0.75699999999998835</c:v>
                </c:pt>
                <c:pt idx="758">
                  <c:v>0.75799999999998835</c:v>
                </c:pt>
                <c:pt idx="759">
                  <c:v>0.75899999999998835</c:v>
                </c:pt>
                <c:pt idx="760">
                  <c:v>0.75999999999998824</c:v>
                </c:pt>
                <c:pt idx="761">
                  <c:v>0.76099999999998824</c:v>
                </c:pt>
                <c:pt idx="762">
                  <c:v>0.76199999999998824</c:v>
                </c:pt>
                <c:pt idx="763">
                  <c:v>0.76299999999998824</c:v>
                </c:pt>
                <c:pt idx="764">
                  <c:v>0.76399999999998824</c:v>
                </c:pt>
                <c:pt idx="765">
                  <c:v>0.76499999999998813</c:v>
                </c:pt>
                <c:pt idx="766">
                  <c:v>0.76599999999998813</c:v>
                </c:pt>
                <c:pt idx="767">
                  <c:v>0.76699999999998814</c:v>
                </c:pt>
                <c:pt idx="768">
                  <c:v>0.76799999999998814</c:v>
                </c:pt>
                <c:pt idx="769">
                  <c:v>0.76899999999998814</c:v>
                </c:pt>
                <c:pt idx="770">
                  <c:v>0.76999999999998803</c:v>
                </c:pt>
                <c:pt idx="771">
                  <c:v>0.77099999999998803</c:v>
                </c:pt>
                <c:pt idx="772">
                  <c:v>0.77199999999998803</c:v>
                </c:pt>
                <c:pt idx="773">
                  <c:v>0.77299999999998803</c:v>
                </c:pt>
                <c:pt idx="774">
                  <c:v>0.77399999999998803</c:v>
                </c:pt>
                <c:pt idx="775">
                  <c:v>0.77499999999998792</c:v>
                </c:pt>
                <c:pt idx="776">
                  <c:v>0.77599999999998792</c:v>
                </c:pt>
                <c:pt idx="777">
                  <c:v>0.77699999999998792</c:v>
                </c:pt>
                <c:pt idx="778">
                  <c:v>0.77799999999998792</c:v>
                </c:pt>
                <c:pt idx="779">
                  <c:v>0.77899999999998792</c:v>
                </c:pt>
                <c:pt idx="780">
                  <c:v>0.77999999999998781</c:v>
                </c:pt>
                <c:pt idx="781">
                  <c:v>0.78099999999998782</c:v>
                </c:pt>
                <c:pt idx="782">
                  <c:v>0.78199999999998782</c:v>
                </c:pt>
                <c:pt idx="783">
                  <c:v>0.78299999999998782</c:v>
                </c:pt>
                <c:pt idx="784">
                  <c:v>0.78399999999998782</c:v>
                </c:pt>
                <c:pt idx="785">
                  <c:v>0.78499999999998771</c:v>
                </c:pt>
                <c:pt idx="786">
                  <c:v>0.78599999999998771</c:v>
                </c:pt>
                <c:pt idx="787">
                  <c:v>0.78699999999998771</c:v>
                </c:pt>
                <c:pt idx="788">
                  <c:v>0.78799999999998771</c:v>
                </c:pt>
                <c:pt idx="789">
                  <c:v>0.78899999999998771</c:v>
                </c:pt>
                <c:pt idx="790">
                  <c:v>0.7899999999999876</c:v>
                </c:pt>
                <c:pt idx="791">
                  <c:v>0.7909999999999876</c:v>
                </c:pt>
                <c:pt idx="792">
                  <c:v>0.7919999999999876</c:v>
                </c:pt>
                <c:pt idx="793">
                  <c:v>0.7929999999999876</c:v>
                </c:pt>
                <c:pt idx="794">
                  <c:v>0.7939999999999876</c:v>
                </c:pt>
                <c:pt idx="795">
                  <c:v>0.79499999999998749</c:v>
                </c:pt>
                <c:pt idx="796">
                  <c:v>0.7959999999999875</c:v>
                </c:pt>
                <c:pt idx="797">
                  <c:v>0.7969999999999875</c:v>
                </c:pt>
                <c:pt idx="798">
                  <c:v>0.7979999999999875</c:v>
                </c:pt>
                <c:pt idx="799">
                  <c:v>0.7989999999999875</c:v>
                </c:pt>
                <c:pt idx="800">
                  <c:v>0.79999999999998739</c:v>
                </c:pt>
                <c:pt idx="801">
                  <c:v>0.80099999999998739</c:v>
                </c:pt>
                <c:pt idx="802">
                  <c:v>0.80199999999998739</c:v>
                </c:pt>
                <c:pt idx="803">
                  <c:v>0.80299999999998739</c:v>
                </c:pt>
                <c:pt idx="804">
                  <c:v>0.80399999999998739</c:v>
                </c:pt>
                <c:pt idx="805">
                  <c:v>0.80499999999998728</c:v>
                </c:pt>
                <c:pt idx="806">
                  <c:v>0.80599999999998728</c:v>
                </c:pt>
                <c:pt idx="807">
                  <c:v>0.80699999999998728</c:v>
                </c:pt>
                <c:pt idx="808">
                  <c:v>0.80799999999998728</c:v>
                </c:pt>
                <c:pt idx="809">
                  <c:v>0.80899999999998728</c:v>
                </c:pt>
                <c:pt idx="810">
                  <c:v>0.80999999999998717</c:v>
                </c:pt>
                <c:pt idx="811">
                  <c:v>0.81099999999998718</c:v>
                </c:pt>
                <c:pt idx="812">
                  <c:v>0.81199999999998718</c:v>
                </c:pt>
                <c:pt idx="813">
                  <c:v>0.81299999999998718</c:v>
                </c:pt>
                <c:pt idx="814">
                  <c:v>0.81399999999998718</c:v>
                </c:pt>
                <c:pt idx="815">
                  <c:v>0.81499999999998707</c:v>
                </c:pt>
                <c:pt idx="816">
                  <c:v>0.81599999999998707</c:v>
                </c:pt>
                <c:pt idx="817">
                  <c:v>0.81699999999998707</c:v>
                </c:pt>
                <c:pt idx="818">
                  <c:v>0.81799999999998707</c:v>
                </c:pt>
                <c:pt idx="819">
                  <c:v>0.81899999999998707</c:v>
                </c:pt>
                <c:pt idx="820">
                  <c:v>0.81999999999998696</c:v>
                </c:pt>
                <c:pt idx="821">
                  <c:v>0.82099999999998696</c:v>
                </c:pt>
                <c:pt idx="822">
                  <c:v>0.82199999999998696</c:v>
                </c:pt>
                <c:pt idx="823">
                  <c:v>0.82299999999998696</c:v>
                </c:pt>
                <c:pt idx="824">
                  <c:v>0.82399999999998697</c:v>
                </c:pt>
                <c:pt idx="825">
                  <c:v>0.82499999999998685</c:v>
                </c:pt>
                <c:pt idx="826">
                  <c:v>0.82599999999998686</c:v>
                </c:pt>
                <c:pt idx="827">
                  <c:v>0.82699999999998686</c:v>
                </c:pt>
                <c:pt idx="828">
                  <c:v>0.82799999999998686</c:v>
                </c:pt>
                <c:pt idx="829">
                  <c:v>0.82899999999998686</c:v>
                </c:pt>
                <c:pt idx="830">
                  <c:v>0.82999999999998675</c:v>
                </c:pt>
                <c:pt idx="831">
                  <c:v>0.83099999999998675</c:v>
                </c:pt>
                <c:pt idx="832">
                  <c:v>0.83199999999998675</c:v>
                </c:pt>
                <c:pt idx="833">
                  <c:v>0.83299999999998675</c:v>
                </c:pt>
                <c:pt idx="834">
                  <c:v>0.83399999999998675</c:v>
                </c:pt>
                <c:pt idx="835">
                  <c:v>0.83499999999998664</c:v>
                </c:pt>
                <c:pt idx="836">
                  <c:v>0.83599999999998664</c:v>
                </c:pt>
                <c:pt idx="837">
                  <c:v>0.83699999999998664</c:v>
                </c:pt>
                <c:pt idx="838">
                  <c:v>0.83799999999998664</c:v>
                </c:pt>
                <c:pt idx="839">
                  <c:v>0.83899999999998665</c:v>
                </c:pt>
                <c:pt idx="840">
                  <c:v>0.83999999999998654</c:v>
                </c:pt>
                <c:pt idx="841">
                  <c:v>0.84099999999998654</c:v>
                </c:pt>
                <c:pt idx="842">
                  <c:v>0.84199999999998654</c:v>
                </c:pt>
                <c:pt idx="843">
                  <c:v>0.84299999999998654</c:v>
                </c:pt>
                <c:pt idx="844">
                  <c:v>0.84399999999998654</c:v>
                </c:pt>
                <c:pt idx="845">
                  <c:v>0.84499999999998643</c:v>
                </c:pt>
                <c:pt idx="846">
                  <c:v>0.84599999999998643</c:v>
                </c:pt>
                <c:pt idx="847">
                  <c:v>0.84699999999998643</c:v>
                </c:pt>
                <c:pt idx="848">
                  <c:v>0.84799999999998643</c:v>
                </c:pt>
                <c:pt idx="849">
                  <c:v>0.84899999999998643</c:v>
                </c:pt>
                <c:pt idx="850">
                  <c:v>0.84999999999998632</c:v>
                </c:pt>
                <c:pt idx="851">
                  <c:v>0.85099999999998632</c:v>
                </c:pt>
                <c:pt idx="852">
                  <c:v>0.85199999999998632</c:v>
                </c:pt>
                <c:pt idx="853">
                  <c:v>0.85299999999998632</c:v>
                </c:pt>
                <c:pt idx="854">
                  <c:v>0.85399999999998633</c:v>
                </c:pt>
                <c:pt idx="855">
                  <c:v>0.85499999999998622</c:v>
                </c:pt>
                <c:pt idx="856">
                  <c:v>0.85599999999998622</c:v>
                </c:pt>
                <c:pt idx="857">
                  <c:v>0.85699999999998622</c:v>
                </c:pt>
                <c:pt idx="858">
                  <c:v>0.85799999999998622</c:v>
                </c:pt>
                <c:pt idx="859">
                  <c:v>0.85899999999998622</c:v>
                </c:pt>
                <c:pt idx="860">
                  <c:v>0.85999999999998611</c:v>
                </c:pt>
                <c:pt idx="861">
                  <c:v>0.86099999999998611</c:v>
                </c:pt>
                <c:pt idx="862">
                  <c:v>0.86199999999998611</c:v>
                </c:pt>
                <c:pt idx="863">
                  <c:v>0.86299999999998611</c:v>
                </c:pt>
                <c:pt idx="864">
                  <c:v>0.86399999999998611</c:v>
                </c:pt>
                <c:pt idx="865">
                  <c:v>0.864999999999986</c:v>
                </c:pt>
                <c:pt idx="866">
                  <c:v>0.865999999999986</c:v>
                </c:pt>
                <c:pt idx="867">
                  <c:v>0.866999999999986</c:v>
                </c:pt>
                <c:pt idx="868">
                  <c:v>0.867999999999986</c:v>
                </c:pt>
                <c:pt idx="869">
                  <c:v>0.86899999999998601</c:v>
                </c:pt>
                <c:pt idx="870">
                  <c:v>0.8699999999999859</c:v>
                </c:pt>
                <c:pt idx="871">
                  <c:v>0.8709999999999859</c:v>
                </c:pt>
                <c:pt idx="872">
                  <c:v>0.8719999999999859</c:v>
                </c:pt>
                <c:pt idx="873">
                  <c:v>0.8729999999999859</c:v>
                </c:pt>
                <c:pt idx="874">
                  <c:v>0.8739999999999859</c:v>
                </c:pt>
                <c:pt idx="875">
                  <c:v>0.87499999999998579</c:v>
                </c:pt>
                <c:pt idx="876">
                  <c:v>0.87599999999998579</c:v>
                </c:pt>
                <c:pt idx="877">
                  <c:v>0.87699999999998579</c:v>
                </c:pt>
                <c:pt idx="878">
                  <c:v>0.87799999999998579</c:v>
                </c:pt>
                <c:pt idx="879">
                  <c:v>0.87899999999998579</c:v>
                </c:pt>
                <c:pt idx="880">
                  <c:v>0.87999999999998568</c:v>
                </c:pt>
                <c:pt idx="881">
                  <c:v>0.88099999999998568</c:v>
                </c:pt>
                <c:pt idx="882">
                  <c:v>0.88199999999998568</c:v>
                </c:pt>
                <c:pt idx="883">
                  <c:v>0.88299999999998569</c:v>
                </c:pt>
                <c:pt idx="884">
                  <c:v>0.88399999999998569</c:v>
                </c:pt>
                <c:pt idx="885">
                  <c:v>0.88499999999998558</c:v>
                </c:pt>
                <c:pt idx="886">
                  <c:v>0.88599999999998558</c:v>
                </c:pt>
                <c:pt idx="887">
                  <c:v>0.88699999999998558</c:v>
                </c:pt>
                <c:pt idx="888">
                  <c:v>0.88799999999998558</c:v>
                </c:pt>
                <c:pt idx="889">
                  <c:v>0.88899999999998558</c:v>
                </c:pt>
                <c:pt idx="890">
                  <c:v>0.88999999999998547</c:v>
                </c:pt>
                <c:pt idx="891">
                  <c:v>0.89099999999998547</c:v>
                </c:pt>
                <c:pt idx="892">
                  <c:v>0.89199999999998547</c:v>
                </c:pt>
                <c:pt idx="893">
                  <c:v>0.89299999999998547</c:v>
                </c:pt>
                <c:pt idx="894">
                  <c:v>0.89399999999998547</c:v>
                </c:pt>
                <c:pt idx="895">
                  <c:v>0.89499999999998536</c:v>
                </c:pt>
                <c:pt idx="896">
                  <c:v>0.89599999999998536</c:v>
                </c:pt>
                <c:pt idx="897">
                  <c:v>0.89699999999998536</c:v>
                </c:pt>
                <c:pt idx="898">
                  <c:v>0.89799999999998537</c:v>
                </c:pt>
                <c:pt idx="899">
                  <c:v>0.89899999999998537</c:v>
                </c:pt>
                <c:pt idx="900">
                  <c:v>0.89999999999998526</c:v>
                </c:pt>
                <c:pt idx="901">
                  <c:v>0.90099999999998526</c:v>
                </c:pt>
                <c:pt idx="902">
                  <c:v>0.90199999999998526</c:v>
                </c:pt>
                <c:pt idx="903">
                  <c:v>0.90299999999998526</c:v>
                </c:pt>
                <c:pt idx="904">
                  <c:v>0.90399999999998526</c:v>
                </c:pt>
                <c:pt idx="905">
                  <c:v>0.90499999999998515</c:v>
                </c:pt>
                <c:pt idx="906">
                  <c:v>0.90599999999998515</c:v>
                </c:pt>
                <c:pt idx="907">
                  <c:v>0.90699999999998515</c:v>
                </c:pt>
                <c:pt idx="908">
                  <c:v>0.90799999999998515</c:v>
                </c:pt>
                <c:pt idx="909">
                  <c:v>0.90899999999998515</c:v>
                </c:pt>
                <c:pt idx="910">
                  <c:v>0.90999999999998504</c:v>
                </c:pt>
                <c:pt idx="911">
                  <c:v>0.91099999999998504</c:v>
                </c:pt>
                <c:pt idx="912">
                  <c:v>0.91199999999998504</c:v>
                </c:pt>
                <c:pt idx="913">
                  <c:v>0.91299999999998505</c:v>
                </c:pt>
                <c:pt idx="914">
                  <c:v>0.91399999999998505</c:v>
                </c:pt>
                <c:pt idx="915">
                  <c:v>0.91499999999998494</c:v>
                </c:pt>
                <c:pt idx="916">
                  <c:v>0.91599999999998494</c:v>
                </c:pt>
                <c:pt idx="917">
                  <c:v>0.91699999999998494</c:v>
                </c:pt>
                <c:pt idx="918">
                  <c:v>0.91799999999998494</c:v>
                </c:pt>
                <c:pt idx="919">
                  <c:v>0.91899999999998494</c:v>
                </c:pt>
                <c:pt idx="920">
                  <c:v>0.91999999999998483</c:v>
                </c:pt>
                <c:pt idx="921">
                  <c:v>0.92099999999998483</c:v>
                </c:pt>
                <c:pt idx="922">
                  <c:v>0.92199999999998483</c:v>
                </c:pt>
                <c:pt idx="923">
                  <c:v>0.92299999999998483</c:v>
                </c:pt>
                <c:pt idx="924">
                  <c:v>0.92399999999998483</c:v>
                </c:pt>
                <c:pt idx="925">
                  <c:v>0.92499999999998472</c:v>
                </c:pt>
                <c:pt idx="926">
                  <c:v>0.92599999999998472</c:v>
                </c:pt>
                <c:pt idx="927">
                  <c:v>0.92699999999998473</c:v>
                </c:pt>
                <c:pt idx="928">
                  <c:v>0.92799999999998473</c:v>
                </c:pt>
                <c:pt idx="929">
                  <c:v>0.92899999999998473</c:v>
                </c:pt>
                <c:pt idx="930">
                  <c:v>0.92999999999998462</c:v>
                </c:pt>
                <c:pt idx="931">
                  <c:v>0.93099999999998462</c:v>
                </c:pt>
                <c:pt idx="932">
                  <c:v>0.93199999999998462</c:v>
                </c:pt>
                <c:pt idx="933">
                  <c:v>0.93299999999998462</c:v>
                </c:pt>
                <c:pt idx="934">
                  <c:v>0.93399999999998462</c:v>
                </c:pt>
                <c:pt idx="935">
                  <c:v>0.93499999999998451</c:v>
                </c:pt>
                <c:pt idx="936">
                  <c:v>0.93599999999998451</c:v>
                </c:pt>
                <c:pt idx="937">
                  <c:v>0.93699999999998451</c:v>
                </c:pt>
                <c:pt idx="938">
                  <c:v>0.93799999999998451</c:v>
                </c:pt>
                <c:pt idx="939">
                  <c:v>0.93899999999998451</c:v>
                </c:pt>
                <c:pt idx="940">
                  <c:v>0.9399999999999844</c:v>
                </c:pt>
                <c:pt idx="941">
                  <c:v>0.9409999999999844</c:v>
                </c:pt>
                <c:pt idx="942">
                  <c:v>0.94199999999998441</c:v>
                </c:pt>
                <c:pt idx="943">
                  <c:v>0.94299999999998441</c:v>
                </c:pt>
                <c:pt idx="944">
                  <c:v>0.94399999999998441</c:v>
                </c:pt>
                <c:pt idx="945">
                  <c:v>0.9449999999999843</c:v>
                </c:pt>
                <c:pt idx="946">
                  <c:v>0.9459999999999843</c:v>
                </c:pt>
                <c:pt idx="947">
                  <c:v>0.9469999999999843</c:v>
                </c:pt>
                <c:pt idx="948">
                  <c:v>0.9479999999999843</c:v>
                </c:pt>
                <c:pt idx="949">
                  <c:v>0.9489999999999843</c:v>
                </c:pt>
                <c:pt idx="950">
                  <c:v>0.94999999999998419</c:v>
                </c:pt>
                <c:pt idx="951">
                  <c:v>0.95099999999998419</c:v>
                </c:pt>
                <c:pt idx="952">
                  <c:v>0.95199999999998419</c:v>
                </c:pt>
                <c:pt idx="953">
                  <c:v>0.95299999999998419</c:v>
                </c:pt>
                <c:pt idx="954">
                  <c:v>0.95399999999998419</c:v>
                </c:pt>
                <c:pt idx="955">
                  <c:v>0.95499999999998408</c:v>
                </c:pt>
                <c:pt idx="956">
                  <c:v>0.95599999999998408</c:v>
                </c:pt>
                <c:pt idx="957">
                  <c:v>0.95699999999998409</c:v>
                </c:pt>
                <c:pt idx="958">
                  <c:v>0.95799999999998409</c:v>
                </c:pt>
                <c:pt idx="959">
                  <c:v>0.95899999999998409</c:v>
                </c:pt>
                <c:pt idx="960">
                  <c:v>0.95999999999998398</c:v>
                </c:pt>
                <c:pt idx="961">
                  <c:v>0.96099999999998398</c:v>
                </c:pt>
                <c:pt idx="962">
                  <c:v>0.96199999999998398</c:v>
                </c:pt>
                <c:pt idx="963">
                  <c:v>0.96299999999998398</c:v>
                </c:pt>
                <c:pt idx="964">
                  <c:v>0.96399999999998398</c:v>
                </c:pt>
                <c:pt idx="965">
                  <c:v>0.96499999999998387</c:v>
                </c:pt>
                <c:pt idx="966">
                  <c:v>0.96599999999998387</c:v>
                </c:pt>
                <c:pt idx="967">
                  <c:v>0.96699999999998387</c:v>
                </c:pt>
                <c:pt idx="968">
                  <c:v>0.96799999999998387</c:v>
                </c:pt>
                <c:pt idx="969">
                  <c:v>0.96899999999998387</c:v>
                </c:pt>
                <c:pt idx="970">
                  <c:v>0.96999999999998376</c:v>
                </c:pt>
                <c:pt idx="971">
                  <c:v>0.97099999999998376</c:v>
                </c:pt>
                <c:pt idx="972">
                  <c:v>0.97199999999998377</c:v>
                </c:pt>
                <c:pt idx="973">
                  <c:v>0.97299999999998377</c:v>
                </c:pt>
                <c:pt idx="974">
                  <c:v>0.97399999999998377</c:v>
                </c:pt>
                <c:pt idx="975">
                  <c:v>0.97499999999998366</c:v>
                </c:pt>
                <c:pt idx="976">
                  <c:v>0.97599999999998366</c:v>
                </c:pt>
                <c:pt idx="977">
                  <c:v>0.97699999999998366</c:v>
                </c:pt>
                <c:pt idx="978">
                  <c:v>0.97799999999998366</c:v>
                </c:pt>
                <c:pt idx="979">
                  <c:v>0.97899999999998366</c:v>
                </c:pt>
                <c:pt idx="980">
                  <c:v>0.97999999999998355</c:v>
                </c:pt>
                <c:pt idx="981">
                  <c:v>0.98099999999998355</c:v>
                </c:pt>
                <c:pt idx="982">
                  <c:v>0.98199999999998355</c:v>
                </c:pt>
                <c:pt idx="983">
                  <c:v>0.98299999999998355</c:v>
                </c:pt>
                <c:pt idx="984">
                  <c:v>0.98399999999998355</c:v>
                </c:pt>
                <c:pt idx="985">
                  <c:v>0.98499999999998344</c:v>
                </c:pt>
                <c:pt idx="986">
                  <c:v>0.98599999999998345</c:v>
                </c:pt>
                <c:pt idx="987">
                  <c:v>0.98699999999998345</c:v>
                </c:pt>
                <c:pt idx="988">
                  <c:v>0.98799999999998345</c:v>
                </c:pt>
                <c:pt idx="989">
                  <c:v>0.98899999999998345</c:v>
                </c:pt>
                <c:pt idx="990">
                  <c:v>0.98999999999998334</c:v>
                </c:pt>
                <c:pt idx="991">
                  <c:v>0.99099999999998334</c:v>
                </c:pt>
                <c:pt idx="992">
                  <c:v>0.99199999999998334</c:v>
                </c:pt>
                <c:pt idx="993">
                  <c:v>0.99299999999998334</c:v>
                </c:pt>
                <c:pt idx="994">
                  <c:v>0.99399999999998334</c:v>
                </c:pt>
                <c:pt idx="995">
                  <c:v>0.99499999999998323</c:v>
                </c:pt>
                <c:pt idx="996">
                  <c:v>0.99599999999998323</c:v>
                </c:pt>
                <c:pt idx="997">
                  <c:v>0.99699999999998323</c:v>
                </c:pt>
                <c:pt idx="998">
                  <c:v>0.99799999999998323</c:v>
                </c:pt>
                <c:pt idx="999">
                  <c:v>0.99899999999998323</c:v>
                </c:pt>
                <c:pt idx="1000">
                  <c:v>0.99999999999998312</c:v>
                </c:pt>
              </c:numCache>
            </c:numRef>
          </c:xVal>
          <c:yVal>
            <c:numRef>
              <c:f>'PFR (staged)'!$F$10:$F$1010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3.2000000000000003E-4</c:v>
                </c:pt>
                <c:pt idx="2">
                  <c:v>6.3611318932735609E-4</c:v>
                </c:pt>
                <c:pt idx="3">
                  <c:v>9.4839160573178269E-4</c:v>
                </c:pt>
                <c:pt idx="4">
                  <c:v>1.2568866010006284E-3</c:v>
                </c:pt>
                <c:pt idx="5">
                  <c:v>1.5616488478412351E-3</c:v>
                </c:pt>
                <c:pt idx="6">
                  <c:v>1.8627283467895898E-3</c:v>
                </c:pt>
                <c:pt idx="7">
                  <c:v>2.1601744331407775E-3</c:v>
                </c:pt>
                <c:pt idx="8">
                  <c:v>2.4540357838968986E-3</c:v>
                </c:pt>
                <c:pt idx="9">
                  <c:v>2.7443604247282807E-3</c:v>
                </c:pt>
                <c:pt idx="10">
                  <c:v>3.0311957369439633E-3</c:v>
                </c:pt>
                <c:pt idx="11">
                  <c:v>3.3145884644675862E-3</c:v>
                </c:pt>
                <c:pt idx="12">
                  <c:v>3.5945847208149698E-3</c:v>
                </c:pt>
                <c:pt idx="13">
                  <c:v>3.8712299960698094E-3</c:v>
                </c:pt>
                <c:pt idx="14">
                  <c:v>4.1445691638540587E-3</c:v>
                </c:pt>
                <c:pt idx="15">
                  <c:v>4.414646488289712E-3</c:v>
                </c:pt>
                <c:pt idx="16">
                  <c:v>4.6815056309488373E-3</c:v>
                </c:pt>
                <c:pt idx="17">
                  <c:v>4.9451896577888408E-3</c:v>
                </c:pt>
                <c:pt idx="18">
                  <c:v>5.2057410460700729E-3</c:v>
                </c:pt>
                <c:pt idx="19">
                  <c:v>5.4632016912530262E-3</c:v>
                </c:pt>
                <c:pt idx="20">
                  <c:v>5.7176129138724772E-3</c:v>
                </c:pt>
                <c:pt idx="21">
                  <c:v>5.969015466386075E-3</c:v>
                </c:pt>
                <c:pt idx="22">
                  <c:v>6.2174495399949653E-3</c:v>
                </c:pt>
                <c:pt idx="23">
                  <c:v>6.4629547714341838E-3</c:v>
                </c:pt>
                <c:pt idx="24">
                  <c:v>6.7055702497306417E-3</c:v>
                </c:pt>
                <c:pt idx="25">
                  <c:v>6.9453345229266517E-3</c:v>
                </c:pt>
                <c:pt idx="26">
                  <c:v>7.1822856047670369E-3</c:v>
                </c:pt>
                <c:pt idx="27">
                  <c:v>7.416460981347967E-3</c:v>
                </c:pt>
                <c:pt idx="28">
                  <c:v>7.647897617725787E-3</c:v>
                </c:pt>
                <c:pt idx="29">
                  <c:v>7.8766319644841733E-3</c:v>
                </c:pt>
                <c:pt idx="30">
                  <c:v>8.102699964258055E-3</c:v>
                </c:pt>
                <c:pt idx="31">
                  <c:v>8.3261370582128468E-3</c:v>
                </c:pt>
                <c:pt idx="32">
                  <c:v>8.5469781924775914E-3</c:v>
                </c:pt>
                <c:pt idx="33">
                  <c:v>8.7652578245307408E-3</c:v>
                </c:pt>
                <c:pt idx="34">
                  <c:v>8.981009929537348E-3</c:v>
                </c:pt>
                <c:pt idx="35">
                  <c:v>9.1942680066365405E-3</c:v>
                </c:pt>
                <c:pt idx="36">
                  <c:v>9.405065085178228E-3</c:v>
                </c:pt>
                <c:pt idx="37">
                  <c:v>9.6134337309080505E-3</c:v>
                </c:pt>
                <c:pt idx="38">
                  <c:v>9.8194060520996745E-3</c:v>
                </c:pt>
                <c:pt idx="39">
                  <c:v>1.0023013705633591E-2</c:v>
                </c:pt>
                <c:pt idx="40">
                  <c:v>1.0224287903021639E-2</c:v>
                </c:pt>
                <c:pt idx="41">
                  <c:v>1.0423259416376562E-2</c:v>
                </c:pt>
                <c:pt idx="42">
                  <c:v>1.0619958584325944E-2</c:v>
                </c:pt>
                <c:pt idx="43">
                  <c:v>1.0814415317869936E-2</c:v>
                </c:pt>
                <c:pt idx="44">
                  <c:v>1.1006659106182265E-2</c:v>
                </c:pt>
                <c:pt idx="45">
                  <c:v>1.1196719022354036E-2</c:v>
                </c:pt>
                <c:pt idx="46">
                  <c:v>1.1384623729079925E-2</c:v>
                </c:pt>
                <c:pt idx="47">
                  <c:v>1.1570401484286378E-2</c:v>
                </c:pt>
                <c:pt idx="48">
                  <c:v>1.1754080146701529E-2</c:v>
                </c:pt>
                <c:pt idx="49">
                  <c:v>1.1935687181366544E-2</c:v>
                </c:pt>
                <c:pt idx="50">
                  <c:v>1.2115249665088161E-2</c:v>
                </c:pt>
                <c:pt idx="51">
                  <c:v>1.2292794291832294E-2</c:v>
                </c:pt>
                <c:pt idx="52">
                  <c:v>1.2468347378058487E-2</c:v>
                </c:pt>
                <c:pt idx="53">
                  <c:v>1.2641934867995194E-2</c:v>
                </c:pt>
                <c:pt idx="54">
                  <c:v>1.2813582338855772E-2</c:v>
                </c:pt>
                <c:pt idx="55">
                  <c:v>1.2983315005995198E-2</c:v>
                </c:pt>
                <c:pt idx="56">
                  <c:v>1.3151157728007488E-2</c:v>
                </c:pt>
                <c:pt idx="57">
                  <c:v>1.3317135011763893E-2</c:v>
                </c:pt>
                <c:pt idx="58">
                  <c:v>1.3481271017391928E-2</c:v>
                </c:pt>
                <c:pt idx="59">
                  <c:v>1.3643589563195353E-2</c:v>
                </c:pt>
                <c:pt idx="60">
                  <c:v>1.3804114130515221E-2</c:v>
                </c:pt>
                <c:pt idx="61">
                  <c:v>1.3962867868532186E-2</c:v>
                </c:pt>
                <c:pt idx="62">
                  <c:v>1.4119873599010221E-2</c:v>
                </c:pt>
                <c:pt idx="63">
                  <c:v>1.4275153820981996E-2</c:v>
                </c:pt>
                <c:pt idx="64">
                  <c:v>1.4428730715376125E-2</c:v>
                </c:pt>
                <c:pt idx="65">
                  <c:v>1.4580626149586551E-2</c:v>
                </c:pt>
                <c:pt idx="66">
                  <c:v>1.4730861681984342E-2</c:v>
                </c:pt>
                <c:pt idx="67">
                  <c:v>1.4879458566372213E-2</c:v>
                </c:pt>
                <c:pt idx="68">
                  <c:v>1.5026437756382072E-2</c:v>
                </c:pt>
                <c:pt idx="69">
                  <c:v>1.5171819909815927E-2</c:v>
                </c:pt>
                <c:pt idx="70">
                  <c:v>1.531562539293053E-2</c:v>
                </c:pt>
                <c:pt idx="71">
                  <c:v>1.5457874284666082E-2</c:v>
                </c:pt>
                <c:pt idx="72">
                  <c:v>1.5598586380819431E-2</c:v>
                </c:pt>
                <c:pt idx="73">
                  <c:v>1.5737781198162111E-2</c:v>
                </c:pt>
                <c:pt idx="74">
                  <c:v>1.5875477978503673E-2</c:v>
                </c:pt>
                <c:pt idx="75">
                  <c:v>1.6011695692700691E-2</c:v>
                </c:pt>
                <c:pt idx="76">
                  <c:v>1.6146453044611903E-2</c:v>
                </c:pt>
                <c:pt idx="77">
                  <c:v>1.6279768474999907E-2</c:v>
                </c:pt>
                <c:pt idx="78">
                  <c:v>1.6411660165379888E-2</c:v>
                </c:pt>
                <c:pt idx="79">
                  <c:v>1.6542146041815805E-2</c:v>
                </c:pt>
                <c:pt idx="80">
                  <c:v>1.6671243778664531E-2</c:v>
                </c:pt>
                <c:pt idx="81">
                  <c:v>1.6798970802268418E-2</c:v>
                </c:pt>
                <c:pt idx="82">
                  <c:v>1.6925344294596759E-2</c:v>
                </c:pt>
                <c:pt idx="83">
                  <c:v>1.7050381196836637E-2</c:v>
                </c:pt>
                <c:pt idx="84">
                  <c:v>1.7174098212933666E-2</c:v>
                </c:pt>
                <c:pt idx="85">
                  <c:v>1.7296511813083119E-2</c:v>
                </c:pt>
                <c:pt idx="86">
                  <c:v>1.7417638237171934E-2</c:v>
                </c:pt>
                <c:pt idx="87">
                  <c:v>1.7537493498172126E-2</c:v>
                </c:pt>
                <c:pt idx="88">
                  <c:v>1.7656093385486103E-2</c:v>
                </c:pt>
                <c:pt idx="89">
                  <c:v>1.7773453468244393E-2</c:v>
                </c:pt>
                <c:pt idx="90">
                  <c:v>1.7889589098556317E-2</c:v>
                </c:pt>
                <c:pt idx="91">
                  <c:v>1.8004515414714119E-2</c:v>
                </c:pt>
                <c:pt idx="92">
                  <c:v>1.8118247344351059E-2</c:v>
                </c:pt>
                <c:pt idx="93">
                  <c:v>1.8230799607554009E-2</c:v>
                </c:pt>
                <c:pt idx="94">
                  <c:v>1.834218671993107E-2</c:v>
                </c:pt>
                <c:pt idx="95">
                  <c:v>1.845242299563472E-2</c:v>
                </c:pt>
                <c:pt idx="96">
                  <c:v>1.856152255034103E-2</c:v>
                </c:pt>
                <c:pt idx="97">
                  <c:v>1.8669499304185464E-2</c:v>
                </c:pt>
                <c:pt idx="98">
                  <c:v>1.8776366984655787E-2</c:v>
                </c:pt>
                <c:pt idx="99">
                  <c:v>1.8882139129442591E-2</c:v>
                </c:pt>
                <c:pt idx="100">
                  <c:v>1.8986829089247984E-2</c:v>
                </c:pt>
                <c:pt idx="101">
                  <c:v>1.909045003055293E-2</c:v>
                </c:pt>
                <c:pt idx="102">
                  <c:v>1.9193014938343782E-2</c:v>
                </c:pt>
                <c:pt idx="103">
                  <c:v>1.929453661879851E-2</c:v>
                </c:pt>
                <c:pt idx="104">
                  <c:v>1.9395027701933132E-2</c:v>
                </c:pt>
                <c:pt idx="105">
                  <c:v>1.9494500644208879E-2</c:v>
                </c:pt>
                <c:pt idx="106">
                  <c:v>1.9592967731100582E-2</c:v>
                </c:pt>
                <c:pt idx="107">
                  <c:v>1.9690441079626791E-2</c:v>
                </c:pt>
                <c:pt idx="108">
                  <c:v>1.978693264084214E-2</c:v>
                </c:pt>
                <c:pt idx="109">
                  <c:v>1.9882454202292447E-2</c:v>
                </c:pt>
                <c:pt idx="110">
                  <c:v>1.9977017390433047E-2</c:v>
                </c:pt>
                <c:pt idx="111">
                  <c:v>2.0070633673010842E-2</c:v>
                </c:pt>
                <c:pt idx="112">
                  <c:v>2.0163314361410591E-2</c:v>
                </c:pt>
                <c:pt idx="113">
                  <c:v>2.0255070612965876E-2</c:v>
                </c:pt>
                <c:pt idx="114">
                  <c:v>2.0345913433235274E-2</c:v>
                </c:pt>
                <c:pt idx="115">
                  <c:v>2.043585367824418E-2</c:v>
                </c:pt>
                <c:pt idx="116">
                  <c:v>2.052490205669277E-2</c:v>
                </c:pt>
                <c:pt idx="117">
                  <c:v>2.0613069132130579E-2</c:v>
                </c:pt>
                <c:pt idx="118">
                  <c:v>2.0700365325098145E-2</c:v>
                </c:pt>
                <c:pt idx="119">
                  <c:v>2.0786800915236204E-2</c:v>
                </c:pt>
                <c:pt idx="120">
                  <c:v>2.0872386043362862E-2</c:v>
                </c:pt>
                <c:pt idx="121">
                  <c:v>2.0957130713519231E-2</c:v>
                </c:pt>
                <c:pt idx="122">
                  <c:v>2.1041044794983955E-2</c:v>
                </c:pt>
                <c:pt idx="123">
                  <c:v>2.112413802425709E-2</c:v>
                </c:pt>
                <c:pt idx="124">
                  <c:v>2.1206420007013744E-2</c:v>
                </c:pt>
                <c:pt idx="125">
                  <c:v>2.1287900220027967E-2</c:v>
                </c:pt>
                <c:pt idx="126">
                  <c:v>2.136858801306727E-2</c:v>
                </c:pt>
                <c:pt idx="127">
                  <c:v>2.1448492610758235E-2</c:v>
                </c:pt>
                <c:pt idx="128">
                  <c:v>2.1527623114423605E-2</c:v>
                </c:pt>
                <c:pt idx="129">
                  <c:v>2.1605988503891314E-2</c:v>
                </c:pt>
                <c:pt idx="130">
                  <c:v>2.1683597639275829E-2</c:v>
                </c:pt>
                <c:pt idx="131">
                  <c:v>2.1760459262732235E-2</c:v>
                </c:pt>
                <c:pt idx="132">
                  <c:v>2.1836582000183461E-2</c:v>
                </c:pt>
                <c:pt idx="133">
                  <c:v>2.1911974363021045E-2</c:v>
                </c:pt>
                <c:pt idx="134">
                  <c:v>2.1986644749779832E-2</c:v>
                </c:pt>
                <c:pt idx="135">
                  <c:v>2.2060601447786984E-2</c:v>
                </c:pt>
                <c:pt idx="136">
                  <c:v>2.2133852634785709E-2</c:v>
                </c:pt>
                <c:pt idx="137">
                  <c:v>2.2206406380534071E-2</c:v>
                </c:pt>
                <c:pt idx="138">
                  <c:v>2.2278270648379259E-2</c:v>
                </c:pt>
                <c:pt idx="139">
                  <c:v>2.2349453296807688E-2</c:v>
                </c:pt>
                <c:pt idx="140">
                  <c:v>2.2419962080971283E-2</c:v>
                </c:pt>
                <c:pt idx="141">
                  <c:v>2.2489804654190353E-2</c:v>
                </c:pt>
                <c:pt idx="142">
                  <c:v>2.2558988569433336E-2</c:v>
                </c:pt>
                <c:pt idx="143">
                  <c:v>2.2627521280773836E-2</c:v>
                </c:pt>
                <c:pt idx="144">
                  <c:v>2.2695410144825269E-2</c:v>
                </c:pt>
                <c:pt idx="145">
                  <c:v>2.2762662422153454E-2</c:v>
                </c:pt>
                <c:pt idx="146">
                  <c:v>2.2829285278667497E-2</c:v>
                </c:pt>
                <c:pt idx="147">
                  <c:v>2.2895285786989295E-2</c:v>
                </c:pt>
                <c:pt idx="148">
                  <c:v>2.2960670927802015E-2</c:v>
                </c:pt>
                <c:pt idx="149">
                  <c:v>2.3025447591177823E-2</c:v>
                </c:pt>
                <c:pt idx="150">
                  <c:v>2.3089622577885219E-2</c:v>
                </c:pt>
                <c:pt idx="151">
                  <c:v>2.3153202600676298E-2</c:v>
                </c:pt>
                <c:pt idx="152">
                  <c:v>2.3216194285554211E-2</c:v>
                </c:pt>
                <c:pt idx="153">
                  <c:v>2.3278604173021172E-2</c:v>
                </c:pt>
                <c:pt idx="154">
                  <c:v>2.3340438719307296E-2</c:v>
                </c:pt>
                <c:pt idx="155">
                  <c:v>2.3401704297580556E-2</c:v>
                </c:pt>
                <c:pt idx="156">
                  <c:v>2.3462407199138179E-2</c:v>
                </c:pt>
                <c:pt idx="157">
                  <c:v>2.3522553634579738E-2</c:v>
                </c:pt>
                <c:pt idx="158">
                  <c:v>2.3582149734962254E-2</c:v>
                </c:pt>
                <c:pt idx="159">
                  <c:v>2.3641201552937585E-2</c:v>
                </c:pt>
                <c:pt idx="160">
                  <c:v>2.3699715063872345E-2</c:v>
                </c:pt>
                <c:pt idx="161">
                  <c:v>2.3757696166950681E-2</c:v>
                </c:pt>
                <c:pt idx="162">
                  <c:v>2.3815150686260136E-2</c:v>
                </c:pt>
                <c:pt idx="163">
                  <c:v>2.387208437186087E-2</c:v>
                </c:pt>
                <c:pt idx="164">
                  <c:v>2.3928502900838526E-2</c:v>
                </c:pt>
                <c:pt idx="165">
                  <c:v>2.398441187834096E-2</c:v>
                </c:pt>
                <c:pt idx="166">
                  <c:v>2.4039816838599109E-2</c:v>
                </c:pt>
                <c:pt idx="167">
                  <c:v>2.4094723245932259E-2</c:v>
                </c:pt>
                <c:pt idx="168">
                  <c:v>2.4149136495737931E-2</c:v>
                </c:pt>
                <c:pt idx="169">
                  <c:v>2.4203061915466638E-2</c:v>
                </c:pt>
                <c:pt idx="170">
                  <c:v>2.4256504765581773E-2</c:v>
                </c:pt>
                <c:pt idx="171">
                  <c:v>2.4309470240504828E-2</c:v>
                </c:pt>
                <c:pt idx="172">
                  <c:v>2.4361963469546187E-2</c:v>
                </c:pt>
                <c:pt idx="173">
                  <c:v>2.4413989517821758E-2</c:v>
                </c:pt>
                <c:pt idx="174">
                  <c:v>2.4465553387155597E-2</c:v>
                </c:pt>
                <c:pt idx="175">
                  <c:v>2.4516660016968797E-2</c:v>
                </c:pt>
                <c:pt idx="176">
                  <c:v>2.4567314285154868E-2</c:v>
                </c:pt>
                <c:pt idx="177">
                  <c:v>2.4617521008941767E-2</c:v>
                </c:pt>
                <c:pt idx="178">
                  <c:v>2.4667284945740851E-2</c:v>
                </c:pt>
                <c:pt idx="179">
                  <c:v>2.4716610793982907E-2</c:v>
                </c:pt>
                <c:pt idx="180">
                  <c:v>2.4765503193941513E-2</c:v>
                </c:pt>
                <c:pt idx="181">
                  <c:v>2.4813966728543895E-2</c:v>
                </c:pt>
                <c:pt idx="182">
                  <c:v>2.4862005924169477E-2</c:v>
                </c:pt>
                <c:pt idx="183">
                  <c:v>2.4909625251436363E-2</c:v>
                </c:pt>
                <c:pt idx="184">
                  <c:v>2.4956829125975882E-2</c:v>
                </c:pt>
                <c:pt idx="185">
                  <c:v>2.5003621909195431E-2</c:v>
                </c:pt>
                <c:pt idx="186">
                  <c:v>2.5050007909029774E-2</c:v>
                </c:pt>
                <c:pt idx="187">
                  <c:v>2.5095991380681013E-2</c:v>
                </c:pt>
                <c:pt idx="188">
                  <c:v>2.5141576527347352E-2</c:v>
                </c:pt>
                <c:pt idx="189">
                  <c:v>2.5186767500940916E-2</c:v>
                </c:pt>
                <c:pt idx="190">
                  <c:v>2.5231568402794707E-2</c:v>
                </c:pt>
                <c:pt idx="191">
                  <c:v>2.5275983284358945E-2</c:v>
                </c:pt>
                <c:pt idx="192">
                  <c:v>2.5320016147886915E-2</c:v>
                </c:pt>
                <c:pt idx="193">
                  <c:v>2.536367094711052E-2</c:v>
                </c:pt>
                <c:pt idx="194">
                  <c:v>2.5406951587905659E-2</c:v>
                </c:pt>
                <c:pt idx="195">
                  <c:v>2.5449861928947645E-2</c:v>
                </c:pt>
                <c:pt idx="196">
                  <c:v>2.5492405782356786E-2</c:v>
                </c:pt>
                <c:pt idx="197">
                  <c:v>2.5534586914334283E-2</c:v>
                </c:pt>
                <c:pt idx="198">
                  <c:v>2.5576409045788631E-2</c:v>
                </c:pt>
                <c:pt idx="199">
                  <c:v>2.5617875852952627E-2</c:v>
                </c:pt>
                <c:pt idx="200">
                  <c:v>2.5658990967991183E-2</c:v>
                </c:pt>
                <c:pt idx="201">
                  <c:v>2.569975797960004E-2</c:v>
                </c:pt>
                <c:pt idx="202">
                  <c:v>2.5740180433595581E-2</c:v>
                </c:pt>
                <c:pt idx="203">
                  <c:v>2.5780261833495827E-2</c:v>
                </c:pt>
                <c:pt idx="204">
                  <c:v>2.5820005641092807E-2</c:v>
                </c:pt>
                <c:pt idx="205">
                  <c:v>2.5859415277016407E-2</c:v>
                </c:pt>
                <c:pt idx="206">
                  <c:v>2.5898494121289823E-2</c:v>
                </c:pt>
                <c:pt idx="207">
                  <c:v>2.5937245513876814E-2</c:v>
                </c:pt>
                <c:pt idx="208">
                  <c:v>2.5975672755220794E-2</c:v>
                </c:pt>
                <c:pt idx="209">
                  <c:v>2.601377910677596E-2</c:v>
                </c:pt>
                <c:pt idx="210">
                  <c:v>2.6051567791530561E-2</c:v>
                </c:pt>
                <c:pt idx="211">
                  <c:v>2.6089041994522423E-2</c:v>
                </c:pt>
                <c:pt idx="212">
                  <c:v>2.6126204863346863E-2</c:v>
                </c:pt>
                <c:pt idx="213">
                  <c:v>2.6163059508657112E-2</c:v>
                </c:pt>
                <c:pt idx="214">
                  <c:v>2.6199609004657353E-2</c:v>
                </c:pt>
                <c:pt idx="215">
                  <c:v>2.623585638958852E-2</c:v>
                </c:pt>
                <c:pt idx="216">
                  <c:v>2.6271804666206919E-2</c:v>
                </c:pt>
                <c:pt idx="217">
                  <c:v>2.6307456802255855E-2</c:v>
                </c:pt>
                <c:pt idx="218">
                  <c:v>2.6342815730930304E-2</c:v>
                </c:pt>
                <c:pt idx="219">
                  <c:v>2.6377884351334795E-2</c:v>
                </c:pt>
                <c:pt idx="220">
                  <c:v>2.6412665528934568E-2</c:v>
                </c:pt>
                <c:pt idx="221">
                  <c:v>2.6447162096000145E-2</c:v>
                </c:pt>
                <c:pt idx="222">
                  <c:v>2.6481376852045407E-2</c:v>
                </c:pt>
                <c:pt idx="223">
                  <c:v>2.6515312564259257E-2</c:v>
                </c:pt>
                <c:pt idx="224">
                  <c:v>2.6548971967931E-2</c:v>
                </c:pt>
                <c:pt idx="225">
                  <c:v>2.6582357766869541E-2</c:v>
                </c:pt>
                <c:pt idx="226">
                  <c:v>2.6615472633816459E-2</c:v>
                </c:pt>
                <c:pt idx="227">
                  <c:v>2.6648319210853085E-2</c:v>
                </c:pt>
                <c:pt idx="228">
                  <c:v>2.6680900109801689E-2</c:v>
                </c:pt>
                <c:pt idx="229">
                  <c:v>2.6713217912620824E-2</c:v>
                </c:pt>
                <c:pt idx="230">
                  <c:v>2.6745275171794956E-2</c:v>
                </c:pt>
                <c:pt idx="231">
                  <c:v>2.6777074410718457E-2</c:v>
                </c:pt>
                <c:pt idx="232">
                  <c:v>2.6808618124074056E-2</c:v>
                </c:pt>
                <c:pt idx="233">
                  <c:v>2.6839908778205808E-2</c:v>
                </c:pt>
                <c:pt idx="234">
                  <c:v>2.6870948811486703E-2</c:v>
                </c:pt>
                <c:pt idx="235">
                  <c:v>2.6901740634680975E-2</c:v>
                </c:pt>
                <c:pt idx="236">
                  <c:v>2.6932286631301205E-2</c:v>
                </c:pt>
                <c:pt idx="237">
                  <c:v>2.6962589157960282E-2</c:v>
                </c:pt>
                <c:pt idx="238">
                  <c:v>2.6992650544718326E-2</c:v>
                </c:pt>
                <c:pt idx="239">
                  <c:v>2.7022473095424628E-2</c:v>
                </c:pt>
                <c:pt idx="240">
                  <c:v>2.7052059088054713E-2</c:v>
                </c:pt>
                <c:pt idx="241">
                  <c:v>2.7081410775042551E-2</c:v>
                </c:pt>
                <c:pt idx="242">
                  <c:v>2.7110530383608063E-2</c:v>
                </c:pt>
                <c:pt idx="243">
                  <c:v>2.7139420116079921E-2</c:v>
                </c:pt>
                <c:pt idx="244">
                  <c:v>2.7168082150213775E-2</c:v>
                </c:pt>
                <c:pt idx="245">
                  <c:v>2.7196518639505934E-2</c:v>
                </c:pt>
                <c:pt idx="246">
                  <c:v>2.7224731713502596E-2</c:v>
                </c:pt>
                <c:pt idx="247">
                  <c:v>2.7252723478104694E-2</c:v>
                </c:pt>
                <c:pt idx="248">
                  <c:v>2.7280496015868405E-2</c:v>
                </c:pt>
                <c:pt idx="249">
                  <c:v>2.7308051386301425E-2</c:v>
                </c:pt>
                <c:pt idx="250">
                  <c:v>2.7335391626155024E-2</c:v>
                </c:pt>
                <c:pt idx="251">
                  <c:v>2.7362518749712014E-2</c:v>
                </c:pt>
                <c:pt idx="252">
                  <c:v>2.7389434749070619E-2</c:v>
                </c:pt>
                <c:pt idx="253">
                  <c:v>2.7416141594424365E-2</c:v>
                </c:pt>
                <c:pt idx="254">
                  <c:v>2.7442641234338025E-2</c:v>
                </c:pt>
                <c:pt idx="255">
                  <c:v>2.7468935596019688E-2</c:v>
                </c:pt>
                <c:pt idx="256">
                  <c:v>2.7495026585589014E-2</c:v>
                </c:pt>
                <c:pt idx="257">
                  <c:v>2.7520916088341705E-2</c:v>
                </c:pt>
                <c:pt idx="258">
                  <c:v>2.7546605969010308E-2</c:v>
                </c:pt>
                <c:pt idx="259">
                  <c:v>2.7572098072021343E-2</c:v>
                </c:pt>
                <c:pt idx="260">
                  <c:v>2.7597394221748849E-2</c:v>
                </c:pt>
                <c:pt idx="261">
                  <c:v>2.7622496222764397E-2</c:v>
                </c:pt>
                <c:pt idx="262">
                  <c:v>2.7647405860083619E-2</c:v>
                </c:pt>
                <c:pt idx="263">
                  <c:v>2.7672124899409293E-2</c:v>
                </c:pt>
                <c:pt idx="264">
                  <c:v>2.769665508737108E-2</c:v>
                </c:pt>
                <c:pt idx="265">
                  <c:v>2.7720998151761898E-2</c:v>
                </c:pt>
                <c:pt idx="266">
                  <c:v>2.7745155801771053E-2</c:v>
                </c:pt>
                <c:pt idx="267">
                  <c:v>2.7769129728214114E-2</c:v>
                </c:pt>
                <c:pt idx="268">
                  <c:v>2.7792921603759631E-2</c:v>
                </c:pt>
                <c:pt idx="269">
                  <c:v>2.7816533083152718E-2</c:v>
                </c:pt>
                <c:pt idx="270">
                  <c:v>2.7839965803435548E-2</c:v>
                </c:pt>
                <c:pt idx="271">
                  <c:v>2.7863221384164812E-2</c:v>
                </c:pt>
                <c:pt idx="272">
                  <c:v>2.788630142762619E-2</c:v>
                </c:pt>
                <c:pt idx="273">
                  <c:v>2.7909207519045881E-2</c:v>
                </c:pt>
                <c:pt idx="274">
                  <c:v>2.7931941226799224E-2</c:v>
                </c:pt>
                <c:pt idx="275">
                  <c:v>2.7954504102616462E-2</c:v>
                </c:pt>
                <c:pt idx="276">
                  <c:v>2.7976897681785694E-2</c:v>
                </c:pt>
                <c:pt idx="277">
                  <c:v>2.7999123483353053E-2</c:v>
                </c:pt>
                <c:pt idx="278">
                  <c:v>2.8021183010320153E-2</c:v>
                </c:pt>
                <c:pt idx="279">
                  <c:v>2.804307774983884E-2</c:v>
                </c:pt>
                <c:pt idx="280">
                  <c:v>2.8064809173403302E-2</c:v>
                </c:pt>
                <c:pt idx="281">
                  <c:v>2.808637873703956E-2</c:v>
                </c:pt>
                <c:pt idx="282">
                  <c:v>2.8107787881492395E-2</c:v>
                </c:pt>
                <c:pt idx="283">
                  <c:v>2.8129038032409726E-2</c:v>
                </c:pt>
                <c:pt idx="284">
                  <c:v>2.8150130600524511E-2</c:v>
                </c:pt>
                <c:pt idx="285">
                  <c:v>2.8171066981834181E-2</c:v>
                </c:pt>
                <c:pt idx="286">
                  <c:v>2.8191848557777639E-2</c:v>
                </c:pt>
                <c:pt idx="287">
                  <c:v>2.8212476695409897E-2</c:v>
                </c:pt>
                <c:pt idx="288">
                  <c:v>2.8232952747574338E-2</c:v>
                </c:pt>
                <c:pt idx="289">
                  <c:v>2.8253278053072678E-2</c:v>
                </c:pt>
                <c:pt idx="290">
                  <c:v>2.8273453936832636E-2</c:v>
                </c:pt>
                <c:pt idx="291">
                  <c:v>2.8293481710073357E-2</c:v>
                </c:pt>
                <c:pt idx="292">
                  <c:v>2.8313362670468616E-2</c:v>
                </c:pt>
                <c:pt idx="293">
                  <c:v>2.8333098102307861E-2</c:v>
                </c:pt>
                <c:pt idx="294">
                  <c:v>2.8352689276655064E-2</c:v>
                </c:pt>
                <c:pt idx="295">
                  <c:v>2.8372137451505495E-2</c:v>
                </c:pt>
                <c:pt idx="296">
                  <c:v>2.8391443871940373E-2</c:v>
                </c:pt>
                <c:pt idx="297">
                  <c:v>2.8410609770279486E-2</c:v>
                </c:pt>
                <c:pt idx="298">
                  <c:v>2.8429636366231768E-2</c:v>
                </c:pt>
                <c:pt idx="299">
                  <c:v>2.8448524867043884E-2</c:v>
                </c:pt>
                <c:pt idx="300">
                  <c:v>2.8467276467646838E-2</c:v>
                </c:pt>
                <c:pt idx="301">
                  <c:v>2.8485892350800655E-2</c:v>
                </c:pt>
                <c:pt idx="302">
                  <c:v>2.8504373687237138E-2</c:v>
                </c:pt>
                <c:pt idx="303">
                  <c:v>2.852272163580075E-2</c:v>
                </c:pt>
                <c:pt idx="304">
                  <c:v>2.8540937343587629E-2</c:v>
                </c:pt>
                <c:pt idx="305">
                  <c:v>2.8559021946082789E-2</c:v>
                </c:pt>
                <c:pt idx="306">
                  <c:v>2.8576976567295499E-2</c:v>
                </c:pt>
                <c:pt idx="307">
                  <c:v>2.8594802319892899E-2</c:v>
                </c:pt>
                <c:pt idx="308">
                  <c:v>2.8612500305331863E-2</c:v>
                </c:pt>
                <c:pt idx="309">
                  <c:v>2.8630071613989123E-2</c:v>
                </c:pt>
                <c:pt idx="310">
                  <c:v>2.8647517325289713E-2</c:v>
                </c:pt>
                <c:pt idx="311">
                  <c:v>2.8664838507833714E-2</c:v>
                </c:pt>
                <c:pt idx="312">
                  <c:v>2.8682036219521371E-2</c:v>
                </c:pt>
                <c:pt idx="313">
                  <c:v>2.8699111507676549E-2</c:v>
                </c:pt>
                <c:pt idx="314">
                  <c:v>2.8716065409168622E-2</c:v>
                </c:pt>
                <c:pt idx="315">
                  <c:v>2.8732898950532743E-2</c:v>
                </c:pt>
                <c:pt idx="316">
                  <c:v>2.874961314808858E-2</c:v>
                </c:pt>
                <c:pt idx="317">
                  <c:v>2.87662090080575E-2</c:v>
                </c:pt>
                <c:pt idx="318">
                  <c:v>2.8782687526678254E-2</c:v>
                </c:pt>
                <c:pt idx="319">
                  <c:v>2.8799049690321148E-2</c:v>
                </c:pt>
                <c:pt idx="320">
                  <c:v>2.8815296475600743E-2</c:v>
                </c:pt>
                <c:pt idx="321">
                  <c:v>2.8831428849487136E-2</c:v>
                </c:pt>
                <c:pt idx="322">
                  <c:v>2.8847447769415759E-2</c:v>
                </c:pt>
                <c:pt idx="323">
                  <c:v>2.886335418339581E-2</c:v>
                </c:pt>
                <c:pt idx="324">
                  <c:v>2.8879149030117273E-2</c:v>
                </c:pt>
                <c:pt idx="325">
                  <c:v>2.8894833239056571E-2</c:v>
                </c:pt>
                <c:pt idx="326">
                  <c:v>2.8910407730580869E-2</c:v>
                </c:pt>
                <c:pt idx="327">
                  <c:v>2.8925873416051042E-2</c:v>
                </c:pt>
                <c:pt idx="328">
                  <c:v>2.8941231197923332E-2</c:v>
                </c:pt>
                <c:pt idx="329">
                  <c:v>2.895648196984971E-2</c:v>
                </c:pt>
                <c:pt idx="330">
                  <c:v>2.8971626616776963E-2</c:v>
                </c:pt>
                <c:pt idx="331">
                  <c:v>2.8986666015044515E-2</c:v>
                </c:pt>
                <c:pt idx="332">
                  <c:v>2.9001601032481013E-2</c:v>
                </c:pt>
                <c:pt idx="333">
                  <c:v>2.9016432528499694E-2</c:v>
                </c:pt>
                <c:pt idx="334">
                  <c:v>2.9164140775099771E-2</c:v>
                </c:pt>
                <c:pt idx="335">
                  <c:v>2.9310455728232612E-2</c:v>
                </c:pt>
                <c:pt idx="336">
                  <c:v>2.9455393273737022E-2</c:v>
                </c:pt>
                <c:pt idx="337">
                  <c:v>2.9598969092847007E-2</c:v>
                </c:pt>
                <c:pt idx="338">
                  <c:v>2.9741198664968802E-2</c:v>
                </c:pt>
                <c:pt idx="339">
                  <c:v>2.9882097270422014E-2</c:v>
                </c:pt>
                <c:pt idx="340">
                  <c:v>3.0021679993145187E-2</c:v>
                </c:pt>
                <c:pt idx="341">
                  <c:v>3.0159961723366116E-2</c:v>
                </c:pt>
                <c:pt idx="342">
                  <c:v>3.0296957160237281E-2</c:v>
                </c:pt>
                <c:pt idx="343">
                  <c:v>3.0432680814436706E-2</c:v>
                </c:pt>
                <c:pt idx="344">
                  <c:v>3.0567147010734597E-2</c:v>
                </c:pt>
                <c:pt idx="345">
                  <c:v>3.0700369890526092E-2</c:v>
                </c:pt>
                <c:pt idx="346">
                  <c:v>3.0832363414330488E-2</c:v>
                </c:pt>
                <c:pt idx="347">
                  <c:v>3.0963141364257259E-2</c:v>
                </c:pt>
                <c:pt idx="348">
                  <c:v>3.1092717346439241E-2</c:v>
                </c:pt>
                <c:pt idx="349">
                  <c:v>3.1221104793433294E-2</c:v>
                </c:pt>
                <c:pt idx="350">
                  <c:v>3.1348316966588838E-2</c:v>
                </c:pt>
                <c:pt idx="351">
                  <c:v>3.1474366958384563E-2</c:v>
                </c:pt>
                <c:pt idx="352">
                  <c:v>3.1599267694733667E-2</c:v>
                </c:pt>
                <c:pt idx="353">
                  <c:v>3.1723031937258006E-2</c:v>
                </c:pt>
                <c:pt idx="354">
                  <c:v>3.1845672285531472E-2</c:v>
                </c:pt>
                <c:pt idx="355">
                  <c:v>3.1967201179292914E-2</c:v>
                </c:pt>
                <c:pt idx="356">
                  <c:v>3.2087630900629042E-2</c:v>
                </c:pt>
                <c:pt idx="357">
                  <c:v>3.2206973576127555E-2</c:v>
                </c:pt>
                <c:pt idx="358">
                  <c:v>3.2325241179000888E-2</c:v>
                </c:pt>
                <c:pt idx="359">
                  <c:v>3.244244553118094E-2</c:v>
                </c:pt>
                <c:pt idx="360">
                  <c:v>3.2558598305385072E-2</c:v>
                </c:pt>
                <c:pt idx="361">
                  <c:v>3.2673711027153753E-2</c:v>
                </c:pt>
                <c:pt idx="362">
                  <c:v>3.2787795076860193E-2</c:v>
                </c:pt>
                <c:pt idx="363">
                  <c:v>3.2900861691692256E-2</c:v>
                </c:pt>
                <c:pt idx="364">
                  <c:v>3.3012921967607071E-2</c:v>
                </c:pt>
                <c:pt idx="365">
                  <c:v>3.3123986861258586E-2</c:v>
                </c:pt>
                <c:pt idx="366">
                  <c:v>3.3234067191898448E-2</c:v>
                </c:pt>
                <c:pt idx="367">
                  <c:v>3.3343173643250533E-2</c:v>
                </c:pt>
                <c:pt idx="368">
                  <c:v>3.3451316765359458E-2</c:v>
                </c:pt>
                <c:pt idx="369">
                  <c:v>3.3558506976413348E-2</c:v>
                </c:pt>
                <c:pt idx="370">
                  <c:v>3.3664754564541294E-2</c:v>
                </c:pt>
                <c:pt idx="371">
                  <c:v>3.377006968958568E-2</c:v>
                </c:pt>
                <c:pt idx="372">
                  <c:v>3.3874462384849847E-2</c:v>
                </c:pt>
                <c:pt idx="373">
                  <c:v>3.3977942558821257E-2</c:v>
                </c:pt>
                <c:pt idx="374">
                  <c:v>3.4080519996870617E-2</c:v>
                </c:pt>
                <c:pt idx="375">
                  <c:v>3.4182204362927175E-2</c:v>
                </c:pt>
                <c:pt idx="376">
                  <c:v>3.4283005201130527E-2</c:v>
                </c:pt>
                <c:pt idx="377">
                  <c:v>3.4382931937459262E-2</c:v>
                </c:pt>
                <c:pt idx="378">
                  <c:v>3.4481993881336707E-2</c:v>
                </c:pt>
                <c:pt idx="379">
                  <c:v>3.4580200227214121E-2</c:v>
                </c:pt>
                <c:pt idx="380">
                  <c:v>3.4677560056131589E-2</c:v>
                </c:pt>
                <c:pt idx="381">
                  <c:v>3.477408233725697E-2</c:v>
                </c:pt>
                <c:pt idx="382">
                  <c:v>3.4869775929403116E-2</c:v>
                </c:pt>
                <c:pt idx="383">
                  <c:v>3.4964649582523703E-2</c:v>
                </c:pt>
                <c:pt idx="384">
                  <c:v>3.5058711939187984E-2</c:v>
                </c:pt>
                <c:pt idx="385">
                  <c:v>3.5151971536034658E-2</c:v>
                </c:pt>
                <c:pt idx="386">
                  <c:v>3.5244436805205254E-2</c:v>
                </c:pt>
                <c:pt idx="387">
                  <c:v>3.5336116075757207E-2</c:v>
                </c:pt>
                <c:pt idx="388">
                  <c:v>3.5427017575056965E-2</c:v>
                </c:pt>
                <c:pt idx="389">
                  <c:v>3.5517149430153348E-2</c:v>
                </c:pt>
                <c:pt idx="390">
                  <c:v>3.560651966913151E-2</c:v>
                </c:pt>
                <c:pt idx="391">
                  <c:v>3.5695136222447681E-2</c:v>
                </c:pt>
                <c:pt idx="392">
                  <c:v>3.5783006924244985E-2</c:v>
                </c:pt>
                <c:pt idx="393">
                  <c:v>3.5870139513650659E-2</c:v>
                </c:pt>
                <c:pt idx="394">
                  <c:v>3.5956541636054801E-2</c:v>
                </c:pt>
                <c:pt idx="395">
                  <c:v>3.6042220844371024E-2</c:v>
                </c:pt>
                <c:pt idx="396">
                  <c:v>3.6127184600279222E-2</c:v>
                </c:pt>
                <c:pt idx="397">
                  <c:v>3.621144027545066E-2</c:v>
                </c:pt>
                <c:pt idx="398">
                  <c:v>3.6294995152755721E-2</c:v>
                </c:pt>
                <c:pt idx="399">
                  <c:v>3.6377856427454447E-2</c:v>
                </c:pt>
                <c:pt idx="400">
                  <c:v>3.6460031208370235E-2</c:v>
                </c:pt>
                <c:pt idx="401">
                  <c:v>3.6541526519046803E-2</c:v>
                </c:pt>
                <c:pt idx="402">
                  <c:v>3.6622349298888759E-2</c:v>
                </c:pt>
                <c:pt idx="403">
                  <c:v>3.6702506404285955E-2</c:v>
                </c:pt>
                <c:pt idx="404">
                  <c:v>3.6782004609721863E-2</c:v>
                </c:pt>
                <c:pt idx="405">
                  <c:v>3.6860850608866215E-2</c:v>
                </c:pt>
                <c:pt idx="406">
                  <c:v>3.6939051015652105E-2</c:v>
                </c:pt>
                <c:pt idx="407">
                  <c:v>3.7016612365337813E-2</c:v>
                </c:pt>
                <c:pt idx="408">
                  <c:v>3.7093541115553512E-2</c:v>
                </c:pt>
                <c:pt idx="409">
                  <c:v>3.7169843647333126E-2</c:v>
                </c:pt>
                <c:pt idx="410">
                  <c:v>3.7245526266131534E-2</c:v>
                </c:pt>
                <c:pt idx="411">
                  <c:v>3.7320595202827329E-2</c:v>
                </c:pt>
                <c:pt idx="412">
                  <c:v>3.7395056614711313E-2</c:v>
                </c:pt>
                <c:pt idx="413">
                  <c:v>3.7468916586460996E-2</c:v>
                </c:pt>
                <c:pt idx="414">
                  <c:v>3.7542181131101228E-2</c:v>
                </c:pt>
                <c:pt idx="415">
                  <c:v>3.7614856190951222E-2</c:v>
                </c:pt>
                <c:pt idx="416">
                  <c:v>3.7686947638558121E-2</c:v>
                </c:pt>
                <c:pt idx="417">
                  <c:v>3.7758461277617339E-2</c:v>
                </c:pt>
                <c:pt idx="418">
                  <c:v>3.7829402843879839E-2</c:v>
                </c:pt>
                <c:pt idx="419">
                  <c:v>3.7899778006046554E-2</c:v>
                </c:pt>
                <c:pt idx="420">
                  <c:v>3.796959236665013E-2</c:v>
                </c:pt>
                <c:pt idx="421">
                  <c:v>3.803885146292417E-2</c:v>
                </c:pt>
                <c:pt idx="422">
                  <c:v>3.8107560767660177E-2</c:v>
                </c:pt>
                <c:pt idx="423">
                  <c:v>3.8175725690052356E-2</c:v>
                </c:pt>
                <c:pt idx="424">
                  <c:v>3.8243351576530464E-2</c:v>
                </c:pt>
                <c:pt idx="425">
                  <c:v>3.8310443711580877E-2</c:v>
                </c:pt>
                <c:pt idx="426">
                  <c:v>3.8377007318556054E-2</c:v>
                </c:pt>
                <c:pt idx="427">
                  <c:v>3.8443047560472524E-2</c:v>
                </c:pt>
                <c:pt idx="428">
                  <c:v>3.8508569540797656E-2</c:v>
                </c:pt>
                <c:pt idx="429">
                  <c:v>3.8573578304225274E-2</c:v>
                </c:pt>
                <c:pt idx="430">
                  <c:v>3.8638078837440325E-2</c:v>
                </c:pt>
                <c:pt idx="431">
                  <c:v>3.8702076069872783E-2</c:v>
                </c:pt>
                <c:pt idx="432">
                  <c:v>3.876557487444092E-2</c:v>
                </c:pt>
                <c:pt idx="433">
                  <c:v>3.882858006828406E-2</c:v>
                </c:pt>
                <c:pt idx="434">
                  <c:v>3.889109641348508E-2</c:v>
                </c:pt>
                <c:pt idx="435">
                  <c:v>3.8953128617782662E-2</c:v>
                </c:pt>
                <c:pt idx="436">
                  <c:v>3.9014681335273596E-2</c:v>
                </c:pt>
                <c:pt idx="437">
                  <c:v>3.9075759167105158E-2</c:v>
                </c:pt>
                <c:pt idx="438">
                  <c:v>3.9136366662157779E-2</c:v>
                </c:pt>
                <c:pt idx="439">
                  <c:v>3.9196508317718121E-2</c:v>
                </c:pt>
                <c:pt idx="440">
                  <c:v>3.9256188580142695E-2</c:v>
                </c:pt>
                <c:pt idx="441">
                  <c:v>3.9315411845512203E-2</c:v>
                </c:pt>
                <c:pt idx="442">
                  <c:v>3.9374182460276665E-2</c:v>
                </c:pt>
                <c:pt idx="443">
                  <c:v>3.943250472189154E-2</c:v>
                </c:pt>
                <c:pt idx="444">
                  <c:v>3.9490382879444924E-2</c:v>
                </c:pt>
                <c:pt idx="445">
                  <c:v>3.9547821134275997E-2</c:v>
                </c:pt>
                <c:pt idx="446">
                  <c:v>3.9604823640584777E-2</c:v>
                </c:pt>
                <c:pt idx="447">
                  <c:v>3.9661394506033419E-2</c:v>
                </c:pt>
                <c:pt idx="448">
                  <c:v>3.9717537792339067E-2</c:v>
                </c:pt>
                <c:pt idx="449">
                  <c:v>3.9773257515858473E-2</c:v>
                </c:pt>
                <c:pt idx="450">
                  <c:v>3.9828557648164446E-2</c:v>
                </c:pt>
                <c:pt idx="451">
                  <c:v>3.9883442116614258E-2</c:v>
                </c:pt>
                <c:pt idx="452">
                  <c:v>3.9937914804910199E-2</c:v>
                </c:pt>
                <c:pt idx="453">
                  <c:v>3.9991979553652253E-2</c:v>
                </c:pt>
                <c:pt idx="454">
                  <c:v>4.0045640160883168E-2</c:v>
                </c:pt>
                <c:pt idx="455">
                  <c:v>4.0098900382625917E-2</c:v>
                </c:pt>
                <c:pt idx="456">
                  <c:v>4.0151763933413714E-2</c:v>
                </c:pt>
                <c:pt idx="457">
                  <c:v>4.0204234486812672E-2</c:v>
                </c:pt>
                <c:pt idx="458">
                  <c:v>4.0256315675937245E-2</c:v>
                </c:pt>
                <c:pt idx="459">
                  <c:v>4.0308011093958519E-2</c:v>
                </c:pt>
                <c:pt idx="460">
                  <c:v>4.0359324294605488E-2</c:v>
                </c:pt>
                <c:pt idx="461">
                  <c:v>4.0410258792659373E-2</c:v>
                </c:pt>
                <c:pt idx="462">
                  <c:v>4.046081806444117E-2</c:v>
                </c:pt>
                <c:pt idx="463">
                  <c:v>4.0511005548292421E-2</c:v>
                </c:pt>
                <c:pt idx="464">
                  <c:v>4.0560824645049405E-2</c:v>
                </c:pt>
                <c:pt idx="465">
                  <c:v>4.0610278718510764E-2</c:v>
                </c:pt>
                <c:pt idx="466">
                  <c:v>4.0659371095898726E-2</c:v>
                </c:pt>
                <c:pt idx="467">
                  <c:v>4.0708105068313974E-2</c:v>
                </c:pt>
                <c:pt idx="468">
                  <c:v>4.0756483891184275E-2</c:v>
                </c:pt>
                <c:pt idx="469">
                  <c:v>4.0804510784706954E-2</c:v>
                </c:pt>
                <c:pt idx="470">
                  <c:v>4.08521889342853E-2</c:v>
                </c:pt>
                <c:pt idx="471">
                  <c:v>4.0899521490959011E-2</c:v>
                </c:pt>
                <c:pt idx="472">
                  <c:v>4.0946511571828749E-2</c:v>
                </c:pt>
                <c:pt idx="473">
                  <c:v>4.0993162260474864E-2</c:v>
                </c:pt>
                <c:pt idx="474">
                  <c:v>4.1039476607370444E-2</c:v>
                </c:pt>
                <c:pt idx="475">
                  <c:v>4.1085457630288716E-2</c:v>
                </c:pt>
                <c:pt idx="476">
                  <c:v>4.113110831470488E-2</c:v>
                </c:pt>
                <c:pt idx="477">
                  <c:v>4.1176431614192509E-2</c:v>
                </c:pt>
                <c:pt idx="478">
                  <c:v>4.1221430450814507E-2</c:v>
                </c:pt>
                <c:pt idx="479">
                  <c:v>4.1266107715508808E-2</c:v>
                </c:pt>
                <c:pt idx="480">
                  <c:v>4.1310466268468814E-2</c:v>
                </c:pt>
                <c:pt idx="481">
                  <c:v>4.1354508939518683E-2</c:v>
                </c:pt>
                <c:pt idx="482">
                  <c:v>4.1398238528483525E-2</c:v>
                </c:pt>
                <c:pt idx="483">
                  <c:v>4.1441657805554595E-2</c:v>
                </c:pt>
                <c:pt idx="484">
                  <c:v>4.1484769511649568E-2</c:v>
                </c:pt>
                <c:pt idx="485">
                  <c:v>4.1527576358767922E-2</c:v>
                </c:pt>
                <c:pt idx="486">
                  <c:v>4.157008103034153E-2</c:v>
                </c:pt>
                <c:pt idx="487">
                  <c:v>4.1612286181580561E-2</c:v>
                </c:pt>
                <c:pt idx="488">
                  <c:v>4.1654194439814683E-2</c:v>
                </c:pt>
                <c:pt idx="489">
                  <c:v>4.1695808404829705E-2</c:v>
                </c:pt>
                <c:pt idx="490">
                  <c:v>4.1737130649199698E-2</c:v>
                </c:pt>
                <c:pt idx="491">
                  <c:v>4.1778163718614647E-2</c:v>
                </c:pt>
                <c:pt idx="492">
                  <c:v>4.1818910132203714E-2</c:v>
                </c:pt>
                <c:pt idx="493">
                  <c:v>4.1859372382854185E-2</c:v>
                </c:pt>
                <c:pt idx="494">
                  <c:v>4.189955293752614E-2</c:v>
                </c:pt>
                <c:pt idx="495">
                  <c:v>4.1939454237562936E-2</c:v>
                </c:pt>
                <c:pt idx="496">
                  <c:v>4.1979078698997523E-2</c:v>
                </c:pt>
                <c:pt idx="497">
                  <c:v>4.2018428712854689E-2</c:v>
                </c:pt>
                <c:pt idx="498">
                  <c:v>4.2057506645449293E-2</c:v>
                </c:pt>
                <c:pt idx="499">
                  <c:v>4.209631483868051E-2</c:v>
                </c:pt>
                <c:pt idx="500">
                  <c:v>4.2134855610322194E-2</c:v>
                </c:pt>
                <c:pt idx="501">
                  <c:v>4.2173131254309347E-2</c:v>
                </c:pt>
                <c:pt idx="502">
                  <c:v>4.2211144041020845E-2</c:v>
                </c:pt>
                <c:pt idx="503">
                  <c:v>4.2248896217558368E-2</c:v>
                </c:pt>
                <c:pt idx="504">
                  <c:v>4.2286390008021674E-2</c:v>
                </c:pt>
                <c:pt idx="505">
                  <c:v>4.2323627613780231E-2</c:v>
                </c:pt>
                <c:pt idx="506">
                  <c:v>4.236061121374126E-2</c:v>
                </c:pt>
                <c:pt idx="507">
                  <c:v>4.2397342964614254E-2</c:v>
                </c:pt>
                <c:pt idx="508">
                  <c:v>4.2433825001171994E-2</c:v>
                </c:pt>
                <c:pt idx="509">
                  <c:v>4.2470059436508154E-2</c:v>
                </c:pt>
                <c:pt idx="510">
                  <c:v>4.2506048362291528E-2</c:v>
                </c:pt>
                <c:pt idx="511">
                  <c:v>4.2541793849016886E-2</c:v>
                </c:pt>
                <c:pt idx="512">
                  <c:v>4.257729794625259E-2</c:v>
                </c:pt>
                <c:pt idx="513">
                  <c:v>4.2612562682884929E-2</c:v>
                </c:pt>
                <c:pt idx="514">
                  <c:v>4.2647590067359291E-2</c:v>
                </c:pt>
                <c:pt idx="515">
                  <c:v>4.2682382087918164E-2</c:v>
                </c:pt>
                <c:pt idx="516">
                  <c:v>4.2716940712836035E-2</c:v>
                </c:pt>
                <c:pt idx="517">
                  <c:v>4.2751267890651257E-2</c:v>
                </c:pt>
                <c:pt idx="518">
                  <c:v>4.2785365550394847E-2</c:v>
                </c:pt>
                <c:pt idx="519">
                  <c:v>4.2819235601816365E-2</c:v>
                </c:pt>
                <c:pt idx="520">
                  <c:v>4.2852879935606825E-2</c:v>
                </c:pt>
                <c:pt idx="521">
                  <c:v>4.2886300423618733E-2</c:v>
                </c:pt>
                <c:pt idx="522">
                  <c:v>4.2919498919083268E-2</c:v>
                </c:pt>
                <c:pt idx="523">
                  <c:v>4.2952477256824662E-2</c:v>
                </c:pt>
                <c:pt idx="524">
                  <c:v>4.2985237253471802E-2</c:v>
                </c:pt>
                <c:pt idx="525">
                  <c:v>4.3017780707667097E-2</c:v>
                </c:pt>
                <c:pt idx="526">
                  <c:v>4.3050109400272672E-2</c:v>
                </c:pt>
                <c:pt idx="527">
                  <c:v>4.3082225094573906E-2</c:v>
                </c:pt>
                <c:pt idx="528">
                  <c:v>4.3114129536480313E-2</c:v>
                </c:pt>
                <c:pt idx="529">
                  <c:v>4.3145824454723918E-2</c:v>
                </c:pt>
                <c:pt idx="530">
                  <c:v>4.3177311561055011E-2</c:v>
                </c:pt>
                <c:pt idx="531">
                  <c:v>4.3208592550435444E-2</c:v>
                </c:pt>
                <c:pt idx="532">
                  <c:v>4.323966910122945E-2</c:v>
                </c:pt>
                <c:pt idx="533">
                  <c:v>4.3270542875391997E-2</c:v>
                </c:pt>
                <c:pt idx="534">
                  <c:v>4.3301215518654762E-2</c:v>
                </c:pt>
                <c:pt idx="535">
                  <c:v>4.3331688660709737E-2</c:v>
                </c:pt>
                <c:pt idx="536">
                  <c:v>4.3361963915390475E-2</c:v>
                </c:pt>
                <c:pt idx="537">
                  <c:v>4.3392042880851044E-2</c:v>
                </c:pt>
                <c:pt idx="538">
                  <c:v>4.342192713974273E-2</c:v>
                </c:pt>
                <c:pt idx="539">
                  <c:v>4.3451618259388466E-2</c:v>
                </c:pt>
                <c:pt idx="540">
                  <c:v>4.3481117791955057E-2</c:v>
                </c:pt>
                <c:pt idx="541">
                  <c:v>4.3510427274623238E-2</c:v>
                </c:pt>
                <c:pt idx="542">
                  <c:v>4.3539548229755594E-2</c:v>
                </c:pt>
                <c:pt idx="543">
                  <c:v>4.3568482165062324E-2</c:v>
                </c:pt>
                <c:pt idx="544">
                  <c:v>4.3597230573764939E-2</c:v>
                </c:pt>
                <c:pt idx="545">
                  <c:v>4.3625794934757919E-2</c:v>
                </c:pt>
                <c:pt idx="546">
                  <c:v>4.3654176712768299E-2</c:v>
                </c:pt>
                <c:pt idx="547">
                  <c:v>4.3682377358513262E-2</c:v>
                </c:pt>
                <c:pt idx="548">
                  <c:v>4.3710398308855772E-2</c:v>
                </c:pt>
                <c:pt idx="549">
                  <c:v>4.3738240986958242E-2</c:v>
                </c:pt>
                <c:pt idx="550">
                  <c:v>4.37659068024343E-2</c:v>
                </c:pt>
                <c:pt idx="551">
                  <c:v>4.3793397151498624E-2</c:v>
                </c:pt>
                <c:pt idx="552">
                  <c:v>4.382071341711493E-2</c:v>
                </c:pt>
                <c:pt idx="553">
                  <c:v>4.3847856969142132E-2</c:v>
                </c:pt>
                <c:pt idx="554">
                  <c:v>4.3874829164478643E-2</c:v>
                </c:pt>
                <c:pt idx="555">
                  <c:v>4.3901631347204907E-2</c:v>
                </c:pt>
                <c:pt idx="556">
                  <c:v>4.3928264848724162E-2</c:v>
                </c:pt>
                <c:pt idx="557">
                  <c:v>4.3954730987901452E-2</c:v>
                </c:pt>
                <c:pt idx="558">
                  <c:v>4.3981031071200931E-2</c:v>
                </c:pt>
                <c:pt idx="559">
                  <c:v>4.4007166392821429E-2</c:v>
                </c:pt>
                <c:pt idx="560">
                  <c:v>4.4033138234830391E-2</c:v>
                </c:pt>
                <c:pt idx="561">
                  <c:v>4.4058947867296146E-2</c:v>
                </c:pt>
                <c:pt idx="562">
                  <c:v>4.4084596548418536E-2</c:v>
                </c:pt>
                <c:pt idx="563">
                  <c:v>4.4110085524657942E-2</c:v>
                </c:pt>
                <c:pt idx="564">
                  <c:v>4.4135416030862747E-2</c:v>
                </c:pt>
                <c:pt idx="565">
                  <c:v>4.4160589290395194E-2</c:v>
                </c:pt>
                <c:pt idx="566">
                  <c:v>4.418560651525575E-2</c:v>
                </c:pt>
                <c:pt idx="567">
                  <c:v>4.4210468906205884E-2</c:v>
                </c:pt>
                <c:pt idx="568">
                  <c:v>4.4235177652889417E-2</c:v>
                </c:pt>
                <c:pt idx="569">
                  <c:v>4.4259733933952335E-2</c:v>
                </c:pt>
                <c:pt idx="570">
                  <c:v>4.4284138917161167E-2</c:v>
                </c:pt>
                <c:pt idx="571">
                  <c:v>4.4308393759519914E-2</c:v>
                </c:pt>
                <c:pt idx="572">
                  <c:v>4.4332499607385549E-2</c:v>
                </c:pt>
                <c:pt idx="573">
                  <c:v>4.4356457596582133E-2</c:v>
                </c:pt>
                <c:pt idx="574">
                  <c:v>4.4380268852513532E-2</c:v>
                </c:pt>
                <c:pt idx="575">
                  <c:v>4.4403934490274771E-2</c:v>
                </c:pt>
                <c:pt idx="576">
                  <c:v>4.4427455614762031E-2</c:v>
                </c:pt>
                <c:pt idx="577">
                  <c:v>4.4450833320781341E-2</c:v>
                </c:pt>
                <c:pt idx="578">
                  <c:v>4.4474068693155941E-2</c:v>
                </c:pt>
                <c:pt idx="579">
                  <c:v>4.4497162806832344E-2</c:v>
                </c:pt>
                <c:pt idx="580">
                  <c:v>4.4520116726985144E-2</c:v>
                </c:pt>
                <c:pt idx="581">
                  <c:v>4.4542931509120538E-2</c:v>
                </c:pt>
                <c:pt idx="582">
                  <c:v>4.4565608199178632E-2</c:v>
                </c:pt>
                <c:pt idx="583">
                  <c:v>4.4588147833634489E-2</c:v>
                </c:pt>
                <c:pt idx="584">
                  <c:v>4.4610551439598009E-2</c:v>
                </c:pt>
                <c:pt idx="585">
                  <c:v>4.4632820034912563E-2</c:v>
                </c:pt>
                <c:pt idx="586">
                  <c:v>4.4654954628252488E-2</c:v>
                </c:pt>
                <c:pt idx="587">
                  <c:v>4.4676956219219417E-2</c:v>
                </c:pt>
                <c:pt idx="588">
                  <c:v>4.4698825798437425E-2</c:v>
                </c:pt>
                <c:pt idx="589">
                  <c:v>4.4720564347647096E-2</c:v>
                </c:pt>
                <c:pt idx="590">
                  <c:v>4.4742172839798422E-2</c:v>
                </c:pt>
                <c:pt idx="591">
                  <c:v>4.4763652239142644E-2</c:v>
                </c:pt>
                <c:pt idx="592">
                  <c:v>4.4785003501322966E-2</c:v>
                </c:pt>
                <c:pt idx="593">
                  <c:v>4.4806227573464211E-2</c:v>
                </c:pt>
                <c:pt idx="594">
                  <c:v>4.4827325394261437E-2</c:v>
                </c:pt>
                <c:pt idx="595">
                  <c:v>4.4848297894067475E-2</c:v>
                </c:pt>
                <c:pt idx="596">
                  <c:v>4.4869145994979452E-2</c:v>
                </c:pt>
                <c:pt idx="597">
                  <c:v>4.4889870610924282E-2</c:v>
                </c:pt>
                <c:pt idx="598">
                  <c:v>4.4910472647743178E-2</c:v>
                </c:pt>
                <c:pt idx="599">
                  <c:v>4.4930953003275147E-2</c:v>
                </c:pt>
                <c:pt idx="600">
                  <c:v>4.4951312567439505E-2</c:v>
                </c:pt>
                <c:pt idx="601">
                  <c:v>4.4971552222317447E-2</c:v>
                </c:pt>
                <c:pt idx="602">
                  <c:v>4.4991672842232641E-2</c:v>
                </c:pt>
                <c:pt idx="603">
                  <c:v>4.5011675293830898E-2</c:v>
                </c:pt>
                <c:pt idx="604">
                  <c:v>4.5031560436158892E-2</c:v>
                </c:pt>
                <c:pt idx="605">
                  <c:v>4.505132912074198E-2</c:v>
                </c:pt>
                <c:pt idx="606">
                  <c:v>4.5070982191661113E-2</c:v>
                </c:pt>
                <c:pt idx="607">
                  <c:v>4.5090520485628845E-2</c:v>
                </c:pt>
                <c:pt idx="608">
                  <c:v>4.5109944832064472E-2</c:v>
                </c:pt>
                <c:pt idx="609">
                  <c:v>4.5129256053168296E-2</c:v>
                </c:pt>
                <c:pt idx="610">
                  <c:v>4.5148454963995006E-2</c:v>
                </c:pt>
                <c:pt idx="611">
                  <c:v>4.5167542372526258E-2</c:v>
                </c:pt>
                <c:pt idx="612">
                  <c:v>4.5186519079742374E-2</c:v>
                </c:pt>
                <c:pt idx="613">
                  <c:v>4.5205385879693236E-2</c:v>
                </c:pt>
                <c:pt idx="614">
                  <c:v>4.5224143559568358E-2</c:v>
                </c:pt>
                <c:pt idx="615">
                  <c:v>4.5242792899766154E-2</c:v>
                </c:pt>
                <c:pt idx="616">
                  <c:v>4.52613346739624E-2</c:v>
                </c:pt>
                <c:pt idx="617">
                  <c:v>4.5279769649177931E-2</c:v>
                </c:pt>
                <c:pt idx="618">
                  <c:v>4.5298098585845541E-2</c:v>
                </c:pt>
                <c:pt idx="619">
                  <c:v>4.5316322237876128E-2</c:v>
                </c:pt>
                <c:pt idx="620">
                  <c:v>4.5334441352724096E-2</c:v>
                </c:pt>
                <c:pt idx="621">
                  <c:v>4.5352456671451977E-2</c:v>
                </c:pt>
                <c:pt idx="622">
                  <c:v>4.5370368928794348E-2</c:v>
                </c:pt>
                <c:pt idx="623">
                  <c:v>4.5388178853221002E-2</c:v>
                </c:pt>
                <c:pt idx="624">
                  <c:v>4.5405887166999427E-2</c:v>
                </c:pt>
                <c:pt idx="625">
                  <c:v>4.5423494586256531E-2</c:v>
                </c:pt>
                <c:pt idx="626">
                  <c:v>4.5441001821039703E-2</c:v>
                </c:pt>
                <c:pt idx="627">
                  <c:v>4.5458409575377189E-2</c:v>
                </c:pt>
                <c:pt idx="628">
                  <c:v>4.5475718547337736E-2</c:v>
                </c:pt>
                <c:pt idx="629">
                  <c:v>4.5492929429089619E-2</c:v>
                </c:pt>
                <c:pt idx="630">
                  <c:v>4.5510042906958981E-2</c:v>
                </c:pt>
                <c:pt idx="631">
                  <c:v>4.5527059661487491E-2</c:v>
                </c:pt>
                <c:pt idx="632">
                  <c:v>4.5543980367489405E-2</c:v>
                </c:pt>
                <c:pt idx="633">
                  <c:v>4.5560805694107927E-2</c:v>
                </c:pt>
                <c:pt idx="634">
                  <c:v>4.5577536304870991E-2</c:v>
                </c:pt>
                <c:pt idx="635">
                  <c:v>4.5594172857746383E-2</c:v>
                </c:pt>
                <c:pt idx="636">
                  <c:v>4.5610716005196263E-2</c:v>
                </c:pt>
                <c:pt idx="637">
                  <c:v>4.5627166394231061E-2</c:v>
                </c:pt>
                <c:pt idx="638">
                  <c:v>4.5643524666462799E-2</c:v>
                </c:pt>
                <c:pt idx="639">
                  <c:v>4.5659791458157795E-2</c:v>
                </c:pt>
                <c:pt idx="640">
                  <c:v>4.5675967400288779E-2</c:v>
                </c:pt>
                <c:pt idx="641">
                  <c:v>4.569205311858645E-2</c:v>
                </c:pt>
                <c:pt idx="642">
                  <c:v>4.5708049233590439E-2</c:v>
                </c:pt>
                <c:pt idx="643">
                  <c:v>4.5723956360699723E-2</c:v>
                </c:pt>
                <c:pt idx="644">
                  <c:v>4.573977511022248E-2</c:v>
                </c:pt>
                <c:pt idx="645">
                  <c:v>4.5755506087425374E-2</c:v>
                </c:pt>
                <c:pt idx="646">
                  <c:v>4.5771149892582311E-2</c:v>
                </c:pt>
                <c:pt idx="647">
                  <c:v>4.5786707121022667E-2</c:v>
                </c:pt>
                <c:pt idx="648">
                  <c:v>4.5802178363178951E-2</c:v>
                </c:pt>
                <c:pt idx="649">
                  <c:v>4.5817564204633981E-2</c:v>
                </c:pt>
                <c:pt idx="650">
                  <c:v>4.5832865226167516E-2</c:v>
                </c:pt>
                <c:pt idx="651">
                  <c:v>4.5848082003802394E-2</c:v>
                </c:pt>
                <c:pt idx="652">
                  <c:v>4.5863215108850157E-2</c:v>
                </c:pt>
                <c:pt idx="653">
                  <c:v>4.5878265107956159E-2</c:v>
                </c:pt>
                <c:pt idx="654">
                  <c:v>4.5893232563144218E-2</c:v>
                </c:pt>
                <c:pt idx="655">
                  <c:v>4.5908118031860748E-2</c:v>
                </c:pt>
                <c:pt idx="656">
                  <c:v>4.5922922067018417E-2</c:v>
                </c:pt>
                <c:pt idx="657">
                  <c:v>4.5937645217039344E-2</c:v>
                </c:pt>
                <c:pt idx="658">
                  <c:v>4.5952288025897819E-2</c:v>
                </c:pt>
                <c:pt idx="659">
                  <c:v>4.5966851033162545E-2</c:v>
                </c:pt>
                <c:pt idx="660">
                  <c:v>4.5981334774038436E-2</c:v>
                </c:pt>
                <c:pt idx="661">
                  <c:v>4.5995739779407969E-2</c:v>
                </c:pt>
                <c:pt idx="662">
                  <c:v>4.6010066575872068E-2</c:v>
                </c:pt>
                <c:pt idx="663">
                  <c:v>4.6024315685790559E-2</c:v>
                </c:pt>
                <c:pt idx="664">
                  <c:v>4.603848762732219E-2</c:v>
                </c:pt>
                <c:pt idx="665">
                  <c:v>4.6052582914464221E-2</c:v>
                </c:pt>
                <c:pt idx="666">
                  <c:v>4.6066602057091573E-2</c:v>
                </c:pt>
                <c:pt idx="667">
                  <c:v>4.6198827351572637E-2</c:v>
                </c:pt>
                <c:pt idx="668">
                  <c:v>4.632998678778414E-2</c:v>
                </c:pt>
                <c:pt idx="669">
                  <c:v>4.6460091068691194E-2</c:v>
                </c:pt>
                <c:pt idx="670">
                  <c:v>4.6589150772798904E-2</c:v>
                </c:pt>
                <c:pt idx="671">
                  <c:v>4.6717176355725309E-2</c:v>
                </c:pt>
                <c:pt idx="672">
                  <c:v>4.6844178151754214E-2</c:v>
                </c:pt>
                <c:pt idx="673">
                  <c:v>4.6970166375368202E-2</c:v>
                </c:pt>
                <c:pt idx="674">
                  <c:v>4.7095151122762025E-2</c:v>
                </c:pt>
                <c:pt idx="675">
                  <c:v>4.7219142373336569E-2</c:v>
                </c:pt>
                <c:pt idx="676">
                  <c:v>4.7342149991173671E-2</c:v>
                </c:pt>
                <c:pt idx="677">
                  <c:v>4.7464183726491936E-2</c:v>
                </c:pt>
                <c:pt idx="678">
                  <c:v>4.7585253217083859E-2</c:v>
                </c:pt>
                <c:pt idx="679">
                  <c:v>4.7705367989734376E-2</c:v>
                </c:pt>
                <c:pt idx="680">
                  <c:v>4.7824537461621144E-2</c:v>
                </c:pt>
                <c:pt idx="681">
                  <c:v>4.7942770941696695E-2</c:v>
                </c:pt>
                <c:pt idx="682">
                  <c:v>4.806007763205275E-2</c:v>
                </c:pt>
                <c:pt idx="683">
                  <c:v>4.8176466629266806E-2</c:v>
                </c:pt>
                <c:pt idx="684">
                  <c:v>4.8291946925731341E-2</c:v>
                </c:pt>
                <c:pt idx="685">
                  <c:v>4.8406527410965683E-2</c:v>
                </c:pt>
                <c:pt idx="686">
                  <c:v>4.8520216872910908E-2</c:v>
                </c:pt>
                <c:pt idx="687">
                  <c:v>4.8633023999207867E-2</c:v>
                </c:pt>
                <c:pt idx="688">
                  <c:v>4.8744957378458575E-2</c:v>
                </c:pt>
                <c:pt idx="689">
                  <c:v>4.8856025501471188E-2</c:v>
                </c:pt>
                <c:pt idx="690">
                  <c:v>4.8966236762488742E-2</c:v>
                </c:pt>
                <c:pt idx="691">
                  <c:v>4.9075599460401853E-2</c:v>
                </c:pt>
                <c:pt idx="692">
                  <c:v>4.9184121799945614E-2</c:v>
                </c:pt>
                <c:pt idx="693">
                  <c:v>4.9291811892880802E-2</c:v>
                </c:pt>
                <c:pt idx="694">
                  <c:v>4.9398677759159682E-2</c:v>
                </c:pt>
                <c:pt idx="695">
                  <c:v>4.9504727328076564E-2</c:v>
                </c:pt>
                <c:pt idx="696">
                  <c:v>4.9609968439403254E-2</c:v>
                </c:pt>
                <c:pt idx="697">
                  <c:v>4.9714408844509686E-2</c:v>
                </c:pt>
                <c:pt idx="698">
                  <c:v>4.9818056207469832E-2</c:v>
                </c:pt>
                <c:pt idx="699">
                  <c:v>4.9920918106153123E-2</c:v>
                </c:pt>
                <c:pt idx="700">
                  <c:v>5.0023002033301553E-2</c:v>
                </c:pt>
                <c:pt idx="701">
                  <c:v>5.0124315397592656E-2</c:v>
                </c:pt>
                <c:pt idx="702">
                  <c:v>5.0224865524688501E-2</c:v>
                </c:pt>
                <c:pt idx="703">
                  <c:v>5.0324659658270952E-2</c:v>
                </c:pt>
                <c:pt idx="704">
                  <c:v>5.042370496106327E-2</c:v>
                </c:pt>
                <c:pt idx="705">
                  <c:v>5.0522008515838351E-2</c:v>
                </c:pt>
                <c:pt idx="706">
                  <c:v>5.0619577326413645E-2</c:v>
                </c:pt>
                <c:pt idx="707">
                  <c:v>5.071641831863305E-2</c:v>
                </c:pt>
                <c:pt idx="708">
                  <c:v>5.0812538341335846E-2</c:v>
                </c:pt>
                <c:pt idx="709">
                  <c:v>5.090794416731291E-2</c:v>
                </c:pt>
                <c:pt idx="710">
                  <c:v>5.1002642494250329E-2</c:v>
                </c:pt>
                <c:pt idx="711">
                  <c:v>5.1096639945660598E-2</c:v>
                </c:pt>
                <c:pt idx="712">
                  <c:v>5.118994307180158E-2</c:v>
                </c:pt>
                <c:pt idx="713">
                  <c:v>5.1282558350583346E-2</c:v>
                </c:pt>
                <c:pt idx="714">
                  <c:v>5.1374492188463065E-2</c:v>
                </c:pt>
                <c:pt idx="715">
                  <c:v>5.1465750921328157E-2</c:v>
                </c:pt>
                <c:pt idx="716">
                  <c:v>5.1556340815367765E-2</c:v>
                </c:pt>
                <c:pt idx="717">
                  <c:v>5.16462680679328E-2</c:v>
                </c:pt>
                <c:pt idx="718">
                  <c:v>5.1735538808384621E-2</c:v>
                </c:pt>
                <c:pt idx="719">
                  <c:v>5.1824159098932558E-2</c:v>
                </c:pt>
                <c:pt idx="720">
                  <c:v>5.1912134935460409E-2</c:v>
                </c:pt>
                <c:pt idx="721">
                  <c:v>5.199947224834206E-2</c:v>
                </c:pt>
                <c:pt idx="722">
                  <c:v>5.2086176903246351E-2</c:v>
                </c:pt>
                <c:pt idx="723">
                  <c:v>5.2172254701931355E-2</c:v>
                </c:pt>
                <c:pt idx="724">
                  <c:v>5.2257711383028226E-2</c:v>
                </c:pt>
                <c:pt idx="725">
                  <c:v>5.2342552622814689E-2</c:v>
                </c:pt>
                <c:pt idx="726">
                  <c:v>5.2426784035978384E-2</c:v>
                </c:pt>
                <c:pt idx="727">
                  <c:v>5.2510411176370161E-2</c:v>
                </c:pt>
                <c:pt idx="728">
                  <c:v>5.2593439537747463E-2</c:v>
                </c:pt>
                <c:pt idx="729">
                  <c:v>5.2675874554507944E-2</c:v>
                </c:pt>
                <c:pt idx="730">
                  <c:v>5.2757721602413425E-2</c:v>
                </c:pt>
                <c:pt idx="731">
                  <c:v>5.2838985999304353E-2</c:v>
                </c:pt>
                <c:pt idx="732">
                  <c:v>5.2919673005804864E-2</c:v>
                </c:pt>
                <c:pt idx="733">
                  <c:v>5.2999787826018593E-2</c:v>
                </c:pt>
                <c:pt idx="734">
                  <c:v>5.3079335608215331E-2</c:v>
                </c:pt>
                <c:pt idx="735">
                  <c:v>5.3158321445508673E-2</c:v>
                </c:pt>
                <c:pt idx="736">
                  <c:v>5.3236750376524797E-2</c:v>
                </c:pt>
                <c:pt idx="737">
                  <c:v>5.3314627386062442E-2</c:v>
                </c:pt>
                <c:pt idx="738">
                  <c:v>5.3391957405744227E-2</c:v>
                </c:pt>
                <c:pt idx="739">
                  <c:v>5.346874531465947E-2</c:v>
                </c:pt>
                <c:pt idx="740">
                  <c:v>5.3544995939998549E-2</c:v>
                </c:pt>
                <c:pt idx="741">
                  <c:v>5.3620714057678966E-2</c:v>
                </c:pt>
                <c:pt idx="742">
                  <c:v>5.3695904392963213E-2</c:v>
                </c:pt>
                <c:pt idx="743">
                  <c:v>5.3770571621068568E-2</c:v>
                </c:pt>
                <c:pt idx="744">
                  <c:v>5.384472036776889E-2</c:v>
                </c:pt>
                <c:pt idx="745">
                  <c:v>5.3918355209988562E-2</c:v>
                </c:pt>
                <c:pt idx="746">
                  <c:v>5.3991480676388669E-2</c:v>
                </c:pt>
                <c:pt idx="747">
                  <c:v>5.4064101247945529E-2</c:v>
                </c:pt>
                <c:pt idx="748">
                  <c:v>5.4136221358521655E-2</c:v>
                </c:pt>
                <c:pt idx="749">
                  <c:v>5.4207845395429284E-2</c:v>
                </c:pt>
                <c:pt idx="750">
                  <c:v>5.427897769998654E-2</c:v>
                </c:pt>
                <c:pt idx="751">
                  <c:v>5.4349622568066372E-2</c:v>
                </c:pt>
                <c:pt idx="752">
                  <c:v>5.4419784250638321E-2</c:v>
                </c:pt>
                <c:pt idx="753">
                  <c:v>5.4489466954303241E-2</c:v>
                </c:pt>
                <c:pt idx="754">
                  <c:v>5.455867484182108E-2</c:v>
                </c:pt>
                <c:pt idx="755">
                  <c:v>5.4627412032631772E-2</c:v>
                </c:pt>
                <c:pt idx="756">
                  <c:v>5.4695682603369364E-2</c:v>
                </c:pt>
                <c:pt idx="757">
                  <c:v>5.476349058836949E-2</c:v>
                </c:pt>
                <c:pt idx="758">
                  <c:v>5.4830839980170236E-2</c:v>
                </c:pt>
                <c:pt idx="759">
                  <c:v>5.4897734730006517E-2</c:v>
                </c:pt>
                <c:pt idx="760">
                  <c:v>5.4964178748298051E-2</c:v>
                </c:pt>
                <c:pt idx="761">
                  <c:v>5.5030175905131005E-2</c:v>
                </c:pt>
                <c:pt idx="762">
                  <c:v>5.5095730030733404E-2</c:v>
                </c:pt>
                <c:pt idx="763">
                  <c:v>5.5160844915944404E-2</c:v>
                </c:pt>
                <c:pt idx="764">
                  <c:v>5.5225524312677486E-2</c:v>
                </c:pt>
                <c:pt idx="765">
                  <c:v>5.5289771934377674E-2</c:v>
                </c:pt>
                <c:pt idx="766">
                  <c:v>5.5353591456472853E-2</c:v>
                </c:pt>
                <c:pt idx="767">
                  <c:v>5.5416986516819255E-2</c:v>
                </c:pt>
                <c:pt idx="768">
                  <c:v>5.5479960716141231E-2</c:v>
                </c:pt>
                <c:pt idx="769">
                  <c:v>5.5542517618465313E-2</c:v>
                </c:pt>
                <c:pt idx="770">
                  <c:v>5.5604660751548733E-2</c:v>
                </c:pt>
                <c:pt idx="771">
                  <c:v>5.5666393607302418E-2</c:v>
                </c:pt>
                <c:pt idx="772">
                  <c:v>5.5727719642208538E-2</c:v>
                </c:pt>
                <c:pt idx="773">
                  <c:v>5.5788642277732704E-2</c:v>
                </c:pt>
                <c:pt idx="774">
                  <c:v>5.5849164900730885E-2</c:v>
                </c:pt>
                <c:pt idx="775">
                  <c:v>5.5909290863851088E-2</c:v>
                </c:pt>
                <c:pt idx="776">
                  <c:v>5.5969023485929907E-2</c:v>
                </c:pt>
                <c:pt idx="777">
                  <c:v>5.6028366052384003E-2</c:v>
                </c:pt>
                <c:pt idx="778">
                  <c:v>5.6087321815596565E-2</c:v>
                </c:pt>
                <c:pt idx="779">
                  <c:v>5.6145893995298832E-2</c:v>
                </c:pt>
                <c:pt idx="780">
                  <c:v>5.6204085778946762E-2</c:v>
                </c:pt>
                <c:pt idx="781">
                  <c:v>5.626190032209287E-2</c:v>
                </c:pt>
                <c:pt idx="782">
                  <c:v>5.631934074875336E-2</c:v>
                </c:pt>
                <c:pt idx="783">
                  <c:v>5.6376410151770542E-2</c:v>
                </c:pt>
                <c:pt idx="784">
                  <c:v>5.643311159317068E-2</c:v>
                </c:pt>
                <c:pt idx="785">
                  <c:v>5.6489448104517261E-2</c:v>
                </c:pt>
                <c:pt idx="786">
                  <c:v>5.6545422687259782E-2</c:v>
                </c:pt>
                <c:pt idx="787">
                  <c:v>5.6601038313078132E-2</c:v>
                </c:pt>
                <c:pt idx="788">
                  <c:v>5.6656297924222582E-2</c:v>
                </c:pt>
                <c:pt idx="789">
                  <c:v>5.6711204433849485E-2</c:v>
                </c:pt>
                <c:pt idx="790">
                  <c:v>5.6765760726352706E-2</c:v>
                </c:pt>
                <c:pt idx="791">
                  <c:v>5.6819969657690907E-2</c:v>
                </c:pt>
                <c:pt idx="792">
                  <c:v>5.6873834055710636E-2</c:v>
                </c:pt>
                <c:pt idx="793">
                  <c:v>5.6927356720465401E-2</c:v>
                </c:pt>
                <c:pt idx="794">
                  <c:v>5.6980540424530671E-2</c:v>
                </c:pt>
                <c:pt idx="795">
                  <c:v>5.7033387913314935E-2</c:v>
                </c:pt>
                <c:pt idx="796">
                  <c:v>5.7085901905366838E-2</c:v>
                </c:pt>
                <c:pt idx="797">
                  <c:v>5.7138085092678481E-2</c:v>
                </c:pt>
                <c:pt idx="798">
                  <c:v>5.718994014098485E-2</c:v>
                </c:pt>
                <c:pt idx="799">
                  <c:v>5.7241469690059561E-2</c:v>
                </c:pt>
                <c:pt idx="800">
                  <c:v>5.7292676354006838E-2</c:v>
                </c:pt>
                <c:pt idx="801">
                  <c:v>5.734356272154989E-2</c:v>
                </c:pt>
                <c:pt idx="802">
                  <c:v>5.7394131356315617E-2</c:v>
                </c:pt>
                <c:pt idx="803">
                  <c:v>5.7444384797115812E-2</c:v>
                </c:pt>
                <c:pt idx="804">
                  <c:v>5.7494325558224813E-2</c:v>
                </c:pt>
                <c:pt idx="805">
                  <c:v>5.7543956129653726E-2</c:v>
                </c:pt>
                <c:pt idx="806">
                  <c:v>5.7593278977421197E-2</c:v>
                </c:pt>
                <c:pt idx="807">
                  <c:v>5.7642296543820845E-2</c:v>
                </c:pt>
                <c:pt idx="808">
                  <c:v>5.7691011247685331E-2</c:v>
                </c:pt>
                <c:pt idx="809">
                  <c:v>5.7739425484647187E-2</c:v>
                </c:pt>
                <c:pt idx="810">
                  <c:v>5.7787541627396376E-2</c:v>
                </c:pt>
                <c:pt idx="811">
                  <c:v>5.7835362025934672E-2</c:v>
                </c:pt>
                <c:pt idx="812">
                  <c:v>5.7882889007826906E-2</c:v>
                </c:pt>
                <c:pt idx="813">
                  <c:v>5.7930124878449056E-2</c:v>
                </c:pt>
                <c:pt idx="814">
                  <c:v>5.7977071921233317E-2</c:v>
                </c:pt>
                <c:pt idx="815">
                  <c:v>5.8023732397910123E-2</c:v>
                </c:pt>
                <c:pt idx="816">
                  <c:v>5.8070108548747203E-2</c:v>
                </c:pt>
                <c:pt idx="817">
                  <c:v>5.8116202592785646E-2</c:v>
                </c:pt>
                <c:pt idx="818">
                  <c:v>5.8162016728073113E-2</c:v>
                </c:pt>
                <c:pt idx="819">
                  <c:v>5.8207553131894151E-2</c:v>
                </c:pt>
                <c:pt idx="820">
                  <c:v>5.8252813960997699E-2</c:v>
                </c:pt>
                <c:pt idx="821">
                  <c:v>5.8297801351821776E-2</c:v>
                </c:pt>
                <c:pt idx="822">
                  <c:v>5.8342517420715431E-2</c:v>
                </c:pt>
                <c:pt idx="823">
                  <c:v>5.8386964264157966E-2</c:v>
                </c:pt>
                <c:pt idx="824">
                  <c:v>5.8431143958975508E-2</c:v>
                </c:pt>
                <c:pt idx="825">
                  <c:v>5.8475058562554895E-2</c:v>
                </c:pt>
                <c:pt idx="826">
                  <c:v>5.851871011305497E-2</c:v>
                </c:pt>
                <c:pt idx="827">
                  <c:v>5.8562100629615296E-2</c:v>
                </c:pt>
                <c:pt idx="828">
                  <c:v>5.8605232112562348E-2</c:v>
                </c:pt>
                <c:pt idx="829">
                  <c:v>5.8648106543613153E-2</c:v>
                </c:pt>
                <c:pt idx="830">
                  <c:v>5.869072588607651E-2</c:v>
                </c:pt>
                <c:pt idx="831">
                  <c:v>5.8733092085051723E-2</c:v>
                </c:pt>
                <c:pt idx="832">
                  <c:v>5.8775207067624943E-2</c:v>
                </c:pt>
                <c:pt idx="833">
                  <c:v>5.8817072743063151E-2</c:v>
                </c:pt>
                <c:pt idx="834">
                  <c:v>5.8858691003005746E-2</c:v>
                </c:pt>
                <c:pt idx="835">
                  <c:v>5.8900063721653864E-2</c:v>
                </c:pt>
                <c:pt idx="836">
                  <c:v>5.894119275595739E-2</c:v>
                </c:pt>
                <c:pt idx="837">
                  <c:v>5.898207994579973E-2</c:v>
                </c:pt>
                <c:pt idx="838">
                  <c:v>5.9022727114180329E-2</c:v>
                </c:pt>
                <c:pt idx="839">
                  <c:v>5.9063136067395022E-2</c:v>
                </c:pt>
                <c:pt idx="840">
                  <c:v>5.9103308595214205E-2</c:v>
                </c:pt>
                <c:pt idx="841">
                  <c:v>5.9143246471058876E-2</c:v>
                </c:pt>
                <c:pt idx="842">
                  <c:v>5.9182951452174552E-2</c:v>
                </c:pt>
                <c:pt idx="843">
                  <c:v>5.922242527980312E-2</c:v>
                </c:pt>
                <c:pt idx="844">
                  <c:v>5.9261669679352619E-2</c:v>
                </c:pt>
                <c:pt idx="845">
                  <c:v>5.9300686360564986E-2</c:v>
                </c:pt>
                <c:pt idx="846">
                  <c:v>5.933947701768183E-2</c:v>
                </c:pt>
                <c:pt idx="847">
                  <c:v>5.9378043329608207E-2</c:v>
                </c:pt>
                <c:pt idx="848">
                  <c:v>5.9416386960074438E-2</c:v>
                </c:pt>
                <c:pt idx="849">
                  <c:v>5.9454509557796034E-2</c:v>
                </c:pt>
                <c:pt idx="850">
                  <c:v>5.9492412756631675E-2</c:v>
                </c:pt>
                <c:pt idx="851">
                  <c:v>5.9530098175739371E-2</c:v>
                </c:pt>
                <c:pt idx="852">
                  <c:v>5.9567567419730717E-2</c:v>
                </c:pt>
                <c:pt idx="853">
                  <c:v>5.9604822078823359E-2</c:v>
                </c:pt>
                <c:pt idx="854">
                  <c:v>5.9641863728991648E-2</c:v>
                </c:pt>
                <c:pt idx="855">
                  <c:v>5.9678693932115494E-2</c:v>
                </c:pt>
                <c:pt idx="856">
                  <c:v>5.9715314236127491E-2</c:v>
                </c:pt>
                <c:pt idx="857">
                  <c:v>5.975172617515831E-2</c:v>
                </c:pt>
                <c:pt idx="858">
                  <c:v>5.9787931269680357E-2</c:v>
                </c:pt>
                <c:pt idx="859">
                  <c:v>5.9823931026649756E-2</c:v>
                </c:pt>
                <c:pt idx="860">
                  <c:v>5.9859726939646661E-2</c:v>
                </c:pt>
                <c:pt idx="861">
                  <c:v>5.9895320489013928E-2</c:v>
                </c:pt>
                <c:pt idx="862">
                  <c:v>5.993071314199417E-2</c:v>
                </c:pt>
                <c:pt idx="863">
                  <c:v>5.9965906352865174E-2</c:v>
                </c:pt>
                <c:pt idx="864">
                  <c:v>6.0000901563073777E-2</c:v>
                </c:pt>
                <c:pt idx="865">
                  <c:v>6.0035700201368163E-2</c:v>
                </c:pt>
                <c:pt idx="866">
                  <c:v>6.0070303683928607E-2</c:v>
                </c:pt>
                <c:pt idx="867">
                  <c:v>6.0104713414496698E-2</c:v>
                </c:pt>
                <c:pt idx="868">
                  <c:v>6.0138930784503088E-2</c:v>
                </c:pt>
                <c:pt idx="869">
                  <c:v>6.0172957173193715E-2</c:v>
                </c:pt>
                <c:pt idx="870">
                  <c:v>6.0206793947754599E-2</c:v>
                </c:pt>
                <c:pt idx="871">
                  <c:v>6.0240442463435157E-2</c:v>
                </c:pt>
                <c:pt idx="872">
                  <c:v>6.0273904063670121E-2</c:v>
                </c:pt>
                <c:pt idx="873">
                  <c:v>6.0307180080200015E-2</c:v>
                </c:pt>
                <c:pt idx="874">
                  <c:v>6.0340271833190288E-2</c:v>
                </c:pt>
                <c:pt idx="875">
                  <c:v>6.0373180631349006E-2</c:v>
                </c:pt>
                <c:pt idx="876">
                  <c:v>6.0405907772043264E-2</c:v>
                </c:pt>
                <c:pt idx="877">
                  <c:v>6.0438454541414187E-2</c:v>
                </c:pt>
                <c:pt idx="878">
                  <c:v>6.0470822214490662E-2</c:v>
                </c:pt>
                <c:pt idx="879">
                  <c:v>6.050301205530173E-2</c:v>
                </c:pt>
                <c:pt idx="880">
                  <c:v>6.0535025316987727E-2</c:v>
                </c:pt>
                <c:pt idx="881">
                  <c:v>6.0566863241910102E-2</c:v>
                </c:pt>
                <c:pt idx="882">
                  <c:v>6.059852706176002E-2</c:v>
                </c:pt>
                <c:pt idx="883">
                  <c:v>6.0630017997665708E-2</c:v>
                </c:pt>
                <c:pt idx="884">
                  <c:v>6.0661337260298584E-2</c:v>
                </c:pt>
                <c:pt idx="885">
                  <c:v>6.069248604997815E-2</c:v>
                </c:pt>
                <c:pt idx="886">
                  <c:v>6.0723465556775748E-2</c:v>
                </c:pt>
                <c:pt idx="887">
                  <c:v>6.0754276960617061E-2</c:v>
                </c:pt>
                <c:pt idx="888">
                  <c:v>6.0784921431383518E-2</c:v>
                </c:pt>
                <c:pt idx="889">
                  <c:v>6.0815400129012501E-2</c:v>
                </c:pt>
                <c:pt idx="890">
                  <c:v>6.0845714203596454E-2</c:v>
                </c:pt>
                <c:pt idx="891">
                  <c:v>6.0875864795480843E-2</c:v>
                </c:pt>
                <c:pt idx="892">
                  <c:v>6.0905853035361009E-2</c:v>
                </c:pt>
                <c:pt idx="893">
                  <c:v>6.0935680044377959E-2</c:v>
                </c:pt>
                <c:pt idx="894">
                  <c:v>6.0965346934213037E-2</c:v>
                </c:pt>
                <c:pt idx="895">
                  <c:v>6.0994854807181559E-2</c:v>
                </c:pt>
                <c:pt idx="896">
                  <c:v>6.1024204756325383E-2</c:v>
                </c:pt>
                <c:pt idx="897">
                  <c:v>6.1053397865504434E-2</c:v>
                </c:pt>
                <c:pt idx="898">
                  <c:v>6.1082435209487217E-2</c:v>
                </c:pt>
                <c:pt idx="899">
                  <c:v>6.1111317854040295E-2</c:v>
                </c:pt>
                <c:pt idx="900">
                  <c:v>6.1140046856016796E-2</c:v>
                </c:pt>
                <c:pt idx="901">
                  <c:v>6.1168623263443897E-2</c:v>
                </c:pt>
                <c:pt idx="902">
                  <c:v>6.1197048115609359E-2</c:v>
                </c:pt>
                <c:pt idx="903">
                  <c:v>6.1225322443147073E-2</c:v>
                </c:pt>
                <c:pt idx="904">
                  <c:v>6.125344726812168E-2</c:v>
                </c:pt>
                <c:pt idx="905">
                  <c:v>6.1281423604112227E-2</c:v>
                </c:pt>
                <c:pt idx="906">
                  <c:v>6.1309252456294906E-2</c:v>
                </c:pt>
                <c:pt idx="907">
                  <c:v>6.1336934821524865E-2</c:v>
                </c:pt>
                <c:pt idx="908">
                  <c:v>6.1364471688417126E-2</c:v>
                </c:pt>
                <c:pt idx="909">
                  <c:v>6.1391864037426601E-2</c:v>
                </c:pt>
                <c:pt idx="910">
                  <c:v>6.1419112840927222E-2</c:v>
                </c:pt>
                <c:pt idx="911">
                  <c:v>6.1446219063290196E-2</c:v>
                </c:pt>
                <c:pt idx="912">
                  <c:v>6.1473183660961397E-2</c:v>
                </c:pt>
                <c:pt idx="913">
                  <c:v>6.1500007582537916E-2</c:v>
                </c:pt>
                <c:pt idx="914">
                  <c:v>6.1526691768843754E-2</c:v>
                </c:pt>
                <c:pt idx="915">
                  <c:v>6.1553237153004696E-2</c:v>
                </c:pt>
                <c:pt idx="916">
                  <c:v>6.1579644660522348E-2</c:v>
                </c:pt>
                <c:pt idx="917">
                  <c:v>6.1605915209347391E-2</c:v>
                </c:pt>
                <c:pt idx="918">
                  <c:v>6.1632049709951994E-2</c:v>
                </c:pt>
                <c:pt idx="919">
                  <c:v>6.1658049065401468E-2</c:v>
                </c:pt>
                <c:pt idx="920">
                  <c:v>6.1683914171425124E-2</c:v>
                </c:pt>
                <c:pt idx="921">
                  <c:v>6.1709645916486366E-2</c:v>
                </c:pt>
                <c:pt idx="922">
                  <c:v>6.1735245181852E-2</c:v>
                </c:pt>
                <c:pt idx="923">
                  <c:v>6.1760712841660813E-2</c:v>
                </c:pt>
                <c:pt idx="924">
                  <c:v>6.1786049762991402E-2</c:v>
                </c:pt>
                <c:pt idx="925">
                  <c:v>6.1811256805929256E-2</c:v>
                </c:pt>
                <c:pt idx="926">
                  <c:v>6.1836334823633113E-2</c:v>
                </c:pt>
                <c:pt idx="927">
                  <c:v>6.1861284662400609E-2</c:v>
                </c:pt>
                <c:pt idx="928">
                  <c:v>6.188610716173322E-2</c:v>
                </c:pt>
                <c:pt idx="929">
                  <c:v>6.1910803154400479E-2</c:v>
                </c:pt>
                <c:pt idx="930">
                  <c:v>6.1935373466503518E-2</c:v>
                </c:pt>
                <c:pt idx="931">
                  <c:v>6.1959818917537941E-2</c:v>
                </c:pt>
                <c:pt idx="932">
                  <c:v>6.1984140320455981E-2</c:v>
                </c:pt>
                <c:pt idx="933">
                  <c:v>6.2008338481728022E-2</c:v>
                </c:pt>
                <c:pt idx="934">
                  <c:v>6.2032414201403437E-2</c:v>
                </c:pt>
                <c:pt idx="935">
                  <c:v>6.2056368273170813E-2</c:v>
                </c:pt>
                <c:pt idx="936">
                  <c:v>6.2080201484417487E-2</c:v>
                </c:pt>
                <c:pt idx="937">
                  <c:v>6.2103914616288454E-2</c:v>
                </c:pt>
                <c:pt idx="938">
                  <c:v>6.2127508443744685E-2</c:v>
                </c:pt>
                <c:pt idx="939">
                  <c:v>6.2150983735620759E-2</c:v>
                </c:pt>
                <c:pt idx="940">
                  <c:v>6.2174341254681936E-2</c:v>
                </c:pt>
                <c:pt idx="941">
                  <c:v>6.2197581757680608E-2</c:v>
                </c:pt>
                <c:pt idx="942">
                  <c:v>6.2220705995412122E-2</c:v>
                </c:pt>
                <c:pt idx="943">
                  <c:v>6.2243714712770057E-2</c:v>
                </c:pt>
                <c:pt idx="944">
                  <c:v>6.2266608648800875E-2</c:v>
                </c:pt>
                <c:pt idx="945">
                  <c:v>6.2289388536758021E-2</c:v>
                </c:pt>
                <c:pt idx="946">
                  <c:v>6.2312055104155432E-2</c:v>
                </c:pt>
                <c:pt idx="947">
                  <c:v>6.2334609072820485E-2</c:v>
                </c:pt>
                <c:pt idx="948">
                  <c:v>6.2357051158946408E-2</c:v>
                </c:pt>
                <c:pt idx="949">
                  <c:v>6.2379382073144092E-2</c:v>
                </c:pt>
                <c:pt idx="950">
                  <c:v>6.240160252049342E-2</c:v>
                </c:pt>
                <c:pt idx="951">
                  <c:v>6.2423713200593998E-2</c:v>
                </c:pt>
                <c:pt idx="952">
                  <c:v>6.2445714807615391E-2</c:v>
                </c:pt>
                <c:pt idx="953">
                  <c:v>6.2467608030346816E-2</c:v>
                </c:pt>
                <c:pt idx="954">
                  <c:v>6.2489393552246329E-2</c:v>
                </c:pt>
                <c:pt idx="955">
                  <c:v>6.251107205148948E-2</c:v>
                </c:pt>
                <c:pt idx="956">
                  <c:v>6.2532644201017451E-2</c:v>
                </c:pt>
                <c:pt idx="957">
                  <c:v>6.2554110668584739E-2</c:v>
                </c:pt>
                <c:pt idx="958">
                  <c:v>6.2575472116806308E-2</c:v>
                </c:pt>
                <c:pt idx="959">
                  <c:v>6.2596729203204235E-2</c:v>
                </c:pt>
                <c:pt idx="960">
                  <c:v>6.26178825802539E-2</c:v>
                </c:pt>
                <c:pt idx="961">
                  <c:v>6.2638932895429683E-2</c:v>
                </c:pt>
                <c:pt idx="962">
                  <c:v>6.2659880791250219E-2</c:v>
                </c:pt>
                <c:pt idx="963">
                  <c:v>6.26807269053231E-2</c:v>
                </c:pt>
                <c:pt idx="964">
                  <c:v>6.2701471870389242E-2</c:v>
                </c:pt>
                <c:pt idx="965">
                  <c:v>6.2722116314366666E-2</c:v>
                </c:pt>
                <c:pt idx="966">
                  <c:v>6.2742660860393928E-2</c:v>
                </c:pt>
                <c:pt idx="967">
                  <c:v>6.2763106126873011E-2</c:v>
                </c:pt>
                <c:pt idx="968">
                  <c:v>6.2783452727511874E-2</c:v>
                </c:pt>
                <c:pt idx="969">
                  <c:v>6.2803701271366461E-2</c:v>
                </c:pt>
                <c:pt idx="970">
                  <c:v>6.282385236288239E-2</c:v>
                </c:pt>
                <c:pt idx="971">
                  <c:v>6.2843906601936089E-2</c:v>
                </c:pt>
                <c:pt idx="972">
                  <c:v>6.2863864583875648E-2</c:v>
                </c:pt>
                <c:pt idx="973">
                  <c:v>6.2883726899561121E-2</c:v>
                </c:pt>
                <c:pt idx="974">
                  <c:v>6.2903494135404511E-2</c:v>
                </c:pt>
                <c:pt idx="975">
                  <c:v>6.2923166873409306E-2</c:v>
                </c:pt>
                <c:pt idx="976">
                  <c:v>6.2942745691209612E-2</c:v>
                </c:pt>
                <c:pt idx="977">
                  <c:v>6.2962231162108903E-2</c:v>
                </c:pt>
                <c:pt idx="978">
                  <c:v>6.2981623855118379E-2</c:v>
                </c:pt>
                <c:pt idx="979">
                  <c:v>6.3000924334994907E-2</c:v>
                </c:pt>
                <c:pt idx="980">
                  <c:v>6.3020133162278613E-2</c:v>
                </c:pt>
                <c:pt idx="981">
                  <c:v>6.3039250893330054E-2</c:v>
                </c:pt>
                <c:pt idx="982">
                  <c:v>6.3058278080367056E-2</c:v>
                </c:pt>
                <c:pt idx="983">
                  <c:v>6.3077215271501161E-2</c:v>
                </c:pt>
                <c:pt idx="984">
                  <c:v>6.3096063010773681E-2</c:v>
                </c:pt>
                <c:pt idx="985">
                  <c:v>6.3114821838191448E-2</c:v>
                </c:pt>
                <c:pt idx="986">
                  <c:v>6.313349228976213E-2</c:v>
                </c:pt>
                <c:pt idx="987">
                  <c:v>6.3152074897529276E-2</c:v>
                </c:pt>
                <c:pt idx="988">
                  <c:v>6.3170570189606909E-2</c:v>
                </c:pt>
                <c:pt idx="989">
                  <c:v>6.3188978690213893E-2</c:v>
                </c:pt>
                <c:pt idx="990">
                  <c:v>6.3207300919707832E-2</c:v>
                </c:pt>
                <c:pt idx="991">
                  <c:v>6.3225537394618711E-2</c:v>
                </c:pt>
                <c:pt idx="992">
                  <c:v>6.324368862768219E-2</c:v>
                </c:pt>
                <c:pt idx="993">
                  <c:v>6.3261755127872535E-2</c:v>
                </c:pt>
                <c:pt idx="994">
                  <c:v>6.3279737400435243E-2</c:v>
                </c:pt>
                <c:pt idx="995">
                  <c:v>6.3297635946919339E-2</c:v>
                </c:pt>
                <c:pt idx="996">
                  <c:v>6.3315451265209377E-2</c:v>
                </c:pt>
                <c:pt idx="997">
                  <c:v>6.3333183849557051E-2</c:v>
                </c:pt>
                <c:pt idx="998">
                  <c:v>6.3350834190612562E-2</c:v>
                </c:pt>
                <c:pt idx="999">
                  <c:v>6.3368402775455676E-2</c:v>
                </c:pt>
                <c:pt idx="1000">
                  <c:v>6.3385890087626406E-2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AA-43C5-819E-87F5F0A65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44960"/>
        <c:axId val="36346496"/>
      </c:scatterChart>
      <c:valAx>
        <c:axId val="36344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346496"/>
        <c:crosses val="autoZero"/>
        <c:crossBetween val="midCat"/>
      </c:valAx>
      <c:valAx>
        <c:axId val="36346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3449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'CSTR (3staged)'!$C$9</c:f>
              <c:strCache>
                <c:ptCount val="1"/>
                <c:pt idx="0">
                  <c:v>n(dot,A,e)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(3staged)'!$B$10:$B$30</c:f>
              <c:numCache>
                <c:formatCode>General</c:formatCode>
                <c:ptCount val="21"/>
                <c:pt idx="0">
                  <c:v>0</c:v>
                </c:pt>
                <c:pt idx="1">
                  <c:v>0.33333333333333331</c:v>
                </c:pt>
                <c:pt idx="2">
                  <c:v>0.66666666666666663</c:v>
                </c:pt>
                <c:pt idx="3">
                  <c:v>1</c:v>
                </c:pt>
              </c:numCache>
            </c:numRef>
          </c:xVal>
          <c:yVal>
            <c:numRef>
              <c:f>'CSTR (3staged)'!$C$10:$C$30</c:f>
              <c:numCache>
                <c:formatCode>General</c:formatCode>
                <c:ptCount val="21"/>
                <c:pt idx="0">
                  <c:v>0.1</c:v>
                </c:pt>
                <c:pt idx="1">
                  <c:v>3.6513434854665745E-2</c:v>
                </c:pt>
                <c:pt idx="2">
                  <c:v>3.6396006883860549E-2</c:v>
                </c:pt>
                <c:pt idx="3">
                  <c:v>3.9895933524965219E-2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CD-4FE0-AC6E-254F83559250}"/>
            </c:ext>
          </c:extLst>
        </c:ser>
        <c:ser>
          <c:idx val="1"/>
          <c:order val="1"/>
          <c:tx>
            <c:strRef>
              <c:f>'CSTR (3staged)'!$D$9</c:f>
              <c:strCache>
                <c:ptCount val="1"/>
                <c:pt idx="0">
                  <c:v>n(dot,B,e)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(3staged)'!$B$10:$B$30</c:f>
              <c:numCache>
                <c:formatCode>General</c:formatCode>
                <c:ptCount val="21"/>
                <c:pt idx="0">
                  <c:v>0</c:v>
                </c:pt>
                <c:pt idx="1">
                  <c:v>0.33333333333333331</c:v>
                </c:pt>
                <c:pt idx="2">
                  <c:v>0.66666666666666663</c:v>
                </c:pt>
                <c:pt idx="3">
                  <c:v>1</c:v>
                </c:pt>
              </c:numCache>
            </c:numRef>
          </c:xVal>
          <c:yVal>
            <c:numRef>
              <c:f>'CSTR (3staged)'!$D$10:$D$30</c:f>
              <c:numCache>
                <c:formatCode>General</c:formatCode>
                <c:ptCount val="21"/>
                <c:pt idx="0">
                  <c:v>0.1</c:v>
                </c:pt>
                <c:pt idx="1">
                  <c:v>7.7914164160250265E-2</c:v>
                </c:pt>
                <c:pt idx="2">
                  <c:v>6.2808832904740972E-2</c:v>
                </c:pt>
                <c:pt idx="3">
                  <c:v>5.1468967889949133E-2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CD-4FE0-AC6E-254F83559250}"/>
            </c:ext>
          </c:extLst>
        </c:ser>
        <c:ser>
          <c:idx val="2"/>
          <c:order val="2"/>
          <c:tx>
            <c:strRef>
              <c:f>'CSTR (3staged)'!$E$9</c:f>
              <c:strCache>
                <c:ptCount val="1"/>
                <c:pt idx="0">
                  <c:v>n(dot,C,e)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(3staged)'!$B$10:$B$30</c:f>
              <c:numCache>
                <c:formatCode>General</c:formatCode>
                <c:ptCount val="21"/>
                <c:pt idx="0">
                  <c:v>0</c:v>
                </c:pt>
                <c:pt idx="1">
                  <c:v>0.33333333333333331</c:v>
                </c:pt>
                <c:pt idx="2">
                  <c:v>0.66666666666666663</c:v>
                </c:pt>
                <c:pt idx="3">
                  <c:v>1</c:v>
                </c:pt>
              </c:numCache>
            </c:numRef>
          </c:xVal>
          <c:yVal>
            <c:numRef>
              <c:f>'CSTR (3staged)'!$E$10:$E$30</c:f>
              <c:numCache>
                <c:formatCode>General</c:formatCode>
                <c:ptCount val="21"/>
                <c:pt idx="0">
                  <c:v>0</c:v>
                </c:pt>
                <c:pt idx="1">
                  <c:v>2.208561984804102E-2</c:v>
                </c:pt>
                <c:pt idx="2">
                  <c:v>3.7190705732778759E-2</c:v>
                </c:pt>
                <c:pt idx="3">
                  <c:v>4.8530438453419547E-2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CD-4FE0-AC6E-254F83559250}"/>
            </c:ext>
          </c:extLst>
        </c:ser>
        <c:ser>
          <c:idx val="3"/>
          <c:order val="3"/>
          <c:tx>
            <c:strRef>
              <c:f>'CSTR (3staged)'!$F$9</c:f>
              <c:strCache>
                <c:ptCount val="1"/>
                <c:pt idx="0">
                  <c:v>n(dot,D,e)</c:v>
                </c:pt>
              </c:strCache>
            </c:strRef>
          </c:tx>
          <c:spPr>
            <a:ln>
              <a:noFill/>
              <a:prstDash val="sysDash"/>
            </a:ln>
          </c:spPr>
          <c:xVal>
            <c:numRef>
              <c:f>'CSTR (3staged)'!$B$10:$B$30</c:f>
              <c:numCache>
                <c:formatCode>General</c:formatCode>
                <c:ptCount val="21"/>
                <c:pt idx="0">
                  <c:v>0</c:v>
                </c:pt>
                <c:pt idx="1">
                  <c:v>0.33333333333333331</c:v>
                </c:pt>
                <c:pt idx="2">
                  <c:v>0.66666666666666663</c:v>
                </c:pt>
                <c:pt idx="3">
                  <c:v>1</c:v>
                </c:pt>
              </c:numCache>
            </c:numRef>
          </c:xVal>
          <c:yVal>
            <c:numRef>
              <c:f>'CSTR (3staged)'!$F$10:$F$30</c:f>
              <c:numCache>
                <c:formatCode>General</c:formatCode>
                <c:ptCount val="21"/>
                <c:pt idx="0">
                  <c:v>0</c:v>
                </c:pt>
                <c:pt idx="1">
                  <c:v>2.0700251153209771E-2</c:v>
                </c:pt>
                <c:pt idx="2">
                  <c:v>3.8206359627111663E-2</c:v>
                </c:pt>
                <c:pt idx="3">
                  <c:v>5.5786339188248268E-2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CD-4FE0-AC6E-254F83559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18720"/>
        <c:axId val="37524608"/>
      </c:scatterChart>
      <c:valAx>
        <c:axId val="37518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524608"/>
        <c:crosses val="autoZero"/>
        <c:crossBetween val="midCat"/>
      </c:valAx>
      <c:valAx>
        <c:axId val="37524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5187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'CSTR (3staged)'!$AB$9</c:f>
              <c:strCache>
                <c:ptCount val="1"/>
                <c:pt idx="0">
                  <c:v>n(dot,A,e)</c:v>
                </c:pt>
              </c:strCache>
            </c:strRef>
          </c:tx>
          <c:xVal>
            <c:numRef>
              <c:f>'CSTR (3staged)'!$AA$10:$AA$30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0.66666666666666663</c:v>
                </c:pt>
                <c:pt idx="5">
                  <c:v>0.66666666666666663</c:v>
                </c:pt>
                <c:pt idx="6">
                  <c:v>1</c:v>
                </c:pt>
              </c:numCache>
            </c:numRef>
          </c:xVal>
          <c:yVal>
            <c:numRef>
              <c:f>'CSTR (3staged)'!$AB$10:$AB$30</c:f>
              <c:numCache>
                <c:formatCode>General</c:formatCode>
                <c:ptCount val="21"/>
                <c:pt idx="0">
                  <c:v>0.1</c:v>
                </c:pt>
                <c:pt idx="1">
                  <c:v>3.6513434854665745E-2</c:v>
                </c:pt>
                <c:pt idx="2">
                  <c:v>3.6513434854665745E-2</c:v>
                </c:pt>
                <c:pt idx="3">
                  <c:v>3.6396006883860549E-2</c:v>
                </c:pt>
                <c:pt idx="4">
                  <c:v>3.6396006883860549E-2</c:v>
                </c:pt>
                <c:pt idx="5">
                  <c:v>3.9895933524965219E-2</c:v>
                </c:pt>
                <c:pt idx="6">
                  <c:v>3.9895933524965219E-2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D6-4713-8FE6-4D8792CD3208}"/>
            </c:ext>
          </c:extLst>
        </c:ser>
        <c:ser>
          <c:idx val="1"/>
          <c:order val="1"/>
          <c:tx>
            <c:strRef>
              <c:f>'CSTR (3staged)'!$AC$9</c:f>
              <c:strCache>
                <c:ptCount val="1"/>
                <c:pt idx="0">
                  <c:v>n(dot,B,e)</c:v>
                </c:pt>
              </c:strCache>
            </c:strRef>
          </c:tx>
          <c:xVal>
            <c:numRef>
              <c:f>'CSTR (3staged)'!$AA$10:$AA$30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0.66666666666666663</c:v>
                </c:pt>
                <c:pt idx="5">
                  <c:v>0.66666666666666663</c:v>
                </c:pt>
                <c:pt idx="6">
                  <c:v>1</c:v>
                </c:pt>
              </c:numCache>
            </c:numRef>
          </c:xVal>
          <c:yVal>
            <c:numRef>
              <c:f>'CSTR (3staged)'!$AC$10:$AC$30</c:f>
              <c:numCache>
                <c:formatCode>General</c:formatCode>
                <c:ptCount val="21"/>
                <c:pt idx="0">
                  <c:v>0.1</c:v>
                </c:pt>
                <c:pt idx="1">
                  <c:v>7.7914164160250265E-2</c:v>
                </c:pt>
                <c:pt idx="2">
                  <c:v>7.7914164160250265E-2</c:v>
                </c:pt>
                <c:pt idx="3">
                  <c:v>6.2808832904740972E-2</c:v>
                </c:pt>
                <c:pt idx="4">
                  <c:v>6.2808832904740972E-2</c:v>
                </c:pt>
                <c:pt idx="5">
                  <c:v>5.1468967889949133E-2</c:v>
                </c:pt>
                <c:pt idx="6">
                  <c:v>5.1468967889949133E-2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D6-4713-8FE6-4D8792CD3208}"/>
            </c:ext>
          </c:extLst>
        </c:ser>
        <c:ser>
          <c:idx val="2"/>
          <c:order val="2"/>
          <c:tx>
            <c:strRef>
              <c:f>'CSTR (3staged)'!$AD$9</c:f>
              <c:strCache>
                <c:ptCount val="1"/>
                <c:pt idx="0">
                  <c:v>n(dot,C,e)</c:v>
                </c:pt>
              </c:strCache>
            </c:strRef>
          </c:tx>
          <c:xVal>
            <c:numRef>
              <c:f>'CSTR (3staged)'!$AA$10:$AA$30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0.66666666666666663</c:v>
                </c:pt>
                <c:pt idx="5">
                  <c:v>0.66666666666666663</c:v>
                </c:pt>
                <c:pt idx="6">
                  <c:v>1</c:v>
                </c:pt>
              </c:numCache>
            </c:numRef>
          </c:xVal>
          <c:yVal>
            <c:numRef>
              <c:f>'CSTR (3staged)'!$AD$10:$AD$30</c:f>
              <c:numCache>
                <c:formatCode>General</c:formatCode>
                <c:ptCount val="21"/>
                <c:pt idx="0">
                  <c:v>0</c:v>
                </c:pt>
                <c:pt idx="1">
                  <c:v>2.208561984804102E-2</c:v>
                </c:pt>
                <c:pt idx="2">
                  <c:v>2.208561984804102E-2</c:v>
                </c:pt>
                <c:pt idx="3">
                  <c:v>3.7190705732778759E-2</c:v>
                </c:pt>
                <c:pt idx="4">
                  <c:v>3.7190705732778759E-2</c:v>
                </c:pt>
                <c:pt idx="5">
                  <c:v>4.8530438453419547E-2</c:v>
                </c:pt>
                <c:pt idx="6">
                  <c:v>4.8530438453419547E-2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D6-4713-8FE6-4D8792CD3208}"/>
            </c:ext>
          </c:extLst>
        </c:ser>
        <c:ser>
          <c:idx val="3"/>
          <c:order val="3"/>
          <c:tx>
            <c:strRef>
              <c:f>'CSTR (3staged)'!$AE$9</c:f>
              <c:strCache>
                <c:ptCount val="1"/>
                <c:pt idx="0">
                  <c:v>n(dot,D,e)</c:v>
                </c:pt>
              </c:strCache>
            </c:strRef>
          </c:tx>
          <c:xVal>
            <c:numRef>
              <c:f>'CSTR (3staged)'!$AA$10:$AA$30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0.66666666666666663</c:v>
                </c:pt>
                <c:pt idx="5">
                  <c:v>0.66666666666666663</c:v>
                </c:pt>
                <c:pt idx="6">
                  <c:v>1</c:v>
                </c:pt>
              </c:numCache>
            </c:numRef>
          </c:xVal>
          <c:yVal>
            <c:numRef>
              <c:f>'CSTR (3staged)'!$AE$10:$AE$30</c:f>
              <c:numCache>
                <c:formatCode>General</c:formatCode>
                <c:ptCount val="21"/>
                <c:pt idx="0">
                  <c:v>0</c:v>
                </c:pt>
                <c:pt idx="1">
                  <c:v>2.0700251153209771E-2</c:v>
                </c:pt>
                <c:pt idx="2">
                  <c:v>2.0700251153209771E-2</c:v>
                </c:pt>
                <c:pt idx="3">
                  <c:v>3.8206359627111663E-2</c:v>
                </c:pt>
                <c:pt idx="4">
                  <c:v>3.8206359627111663E-2</c:v>
                </c:pt>
                <c:pt idx="5">
                  <c:v>5.5786339188248268E-2</c:v>
                </c:pt>
                <c:pt idx="6">
                  <c:v>5.5786339188248268E-2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5D6-4713-8FE6-4D8792CD3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51104"/>
        <c:axId val="264246016"/>
      </c:scatterChart>
      <c:valAx>
        <c:axId val="37551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246016"/>
        <c:crosses val="autoZero"/>
        <c:crossBetween val="midCat"/>
      </c:valAx>
      <c:valAx>
        <c:axId val="264246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5511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'PFR (opt)'!$C$9</c:f>
              <c:strCache>
                <c:ptCount val="1"/>
                <c:pt idx="0">
                  <c:v>n(dot,A,x)</c:v>
                </c:pt>
              </c:strCache>
            </c:strRef>
          </c:tx>
          <c:marker>
            <c:symbol val="none"/>
          </c:marker>
          <c:xVal>
            <c:numRef>
              <c:f>'PFR (opt)'!$B$10:$B$1010</c:f>
              <c:numCache>
                <c:formatCode>General</c:formatCode>
                <c:ptCount val="10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5.000000000000001E-3</c:v>
                </c:pt>
                <c:pt idx="6">
                  <c:v>6.000000000000001E-3</c:v>
                </c:pt>
                <c:pt idx="7">
                  <c:v>7.000000000000001E-3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1.1999999999999999E-2</c:v>
                </c:pt>
                <c:pt idx="13">
                  <c:v>1.2999999999999998E-2</c:v>
                </c:pt>
                <c:pt idx="14">
                  <c:v>1.3999999999999999E-2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1.8000000000000002E-2</c:v>
                </c:pt>
                <c:pt idx="19">
                  <c:v>1.9000000000000003E-2</c:v>
                </c:pt>
                <c:pt idx="20">
                  <c:v>2.0000000000000004E-2</c:v>
                </c:pt>
                <c:pt idx="21">
                  <c:v>2.1000000000000005E-2</c:v>
                </c:pt>
                <c:pt idx="22">
                  <c:v>2.2000000000000006E-2</c:v>
                </c:pt>
                <c:pt idx="23">
                  <c:v>2.3000000000000007E-2</c:v>
                </c:pt>
                <c:pt idx="24">
                  <c:v>2.4000000000000007E-2</c:v>
                </c:pt>
                <c:pt idx="25">
                  <c:v>2.5000000000000008E-2</c:v>
                </c:pt>
                <c:pt idx="26">
                  <c:v>2.6000000000000009E-2</c:v>
                </c:pt>
                <c:pt idx="27">
                  <c:v>2.700000000000001E-2</c:v>
                </c:pt>
                <c:pt idx="28">
                  <c:v>2.8000000000000011E-2</c:v>
                </c:pt>
                <c:pt idx="29">
                  <c:v>2.9000000000000012E-2</c:v>
                </c:pt>
                <c:pt idx="30">
                  <c:v>3.0000000000000013E-2</c:v>
                </c:pt>
                <c:pt idx="31">
                  <c:v>3.1000000000000014E-2</c:v>
                </c:pt>
                <c:pt idx="32">
                  <c:v>3.2000000000000015E-2</c:v>
                </c:pt>
                <c:pt idx="33">
                  <c:v>3.3000000000000015E-2</c:v>
                </c:pt>
                <c:pt idx="34">
                  <c:v>3.4000000000000016E-2</c:v>
                </c:pt>
                <c:pt idx="35">
                  <c:v>3.5000000000000017E-2</c:v>
                </c:pt>
                <c:pt idx="36">
                  <c:v>3.6000000000000018E-2</c:v>
                </c:pt>
                <c:pt idx="37">
                  <c:v>3.7000000000000019E-2</c:v>
                </c:pt>
                <c:pt idx="38">
                  <c:v>3.800000000000002E-2</c:v>
                </c:pt>
                <c:pt idx="39">
                  <c:v>3.9000000000000021E-2</c:v>
                </c:pt>
                <c:pt idx="40">
                  <c:v>4.0000000000000022E-2</c:v>
                </c:pt>
                <c:pt idx="41">
                  <c:v>4.1000000000000023E-2</c:v>
                </c:pt>
                <c:pt idx="42">
                  <c:v>4.2000000000000023E-2</c:v>
                </c:pt>
                <c:pt idx="43">
                  <c:v>4.3000000000000024E-2</c:v>
                </c:pt>
                <c:pt idx="44">
                  <c:v>4.4000000000000025E-2</c:v>
                </c:pt>
                <c:pt idx="45">
                  <c:v>4.5000000000000026E-2</c:v>
                </c:pt>
                <c:pt idx="46">
                  <c:v>4.6000000000000027E-2</c:v>
                </c:pt>
                <c:pt idx="47">
                  <c:v>4.7000000000000028E-2</c:v>
                </c:pt>
                <c:pt idx="48">
                  <c:v>4.8000000000000029E-2</c:v>
                </c:pt>
                <c:pt idx="49">
                  <c:v>4.900000000000003E-2</c:v>
                </c:pt>
                <c:pt idx="50">
                  <c:v>5.0000000000000024E-2</c:v>
                </c:pt>
                <c:pt idx="51">
                  <c:v>5.1000000000000024E-2</c:v>
                </c:pt>
                <c:pt idx="52">
                  <c:v>5.2000000000000025E-2</c:v>
                </c:pt>
                <c:pt idx="53">
                  <c:v>5.3000000000000026E-2</c:v>
                </c:pt>
                <c:pt idx="54">
                  <c:v>5.4000000000000027E-2</c:v>
                </c:pt>
                <c:pt idx="55">
                  <c:v>5.5000000000000028E-2</c:v>
                </c:pt>
                <c:pt idx="56">
                  <c:v>5.6000000000000029E-2</c:v>
                </c:pt>
                <c:pt idx="57">
                  <c:v>5.700000000000003E-2</c:v>
                </c:pt>
                <c:pt idx="58">
                  <c:v>5.8000000000000031E-2</c:v>
                </c:pt>
                <c:pt idx="59">
                  <c:v>5.9000000000000032E-2</c:v>
                </c:pt>
                <c:pt idx="60">
                  <c:v>6.0000000000000032E-2</c:v>
                </c:pt>
                <c:pt idx="61">
                  <c:v>6.1000000000000033E-2</c:v>
                </c:pt>
                <c:pt idx="62">
                  <c:v>6.2000000000000034E-2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  <c:pt idx="101">
                  <c:v>0.10100000000000008</c:v>
                </c:pt>
                <c:pt idx="102">
                  <c:v>0.10200000000000008</c:v>
                </c:pt>
                <c:pt idx="103">
                  <c:v>0.10300000000000008</c:v>
                </c:pt>
                <c:pt idx="104">
                  <c:v>0.10400000000000008</c:v>
                </c:pt>
                <c:pt idx="105">
                  <c:v>0.10500000000000008</c:v>
                </c:pt>
                <c:pt idx="106">
                  <c:v>0.10600000000000008</c:v>
                </c:pt>
                <c:pt idx="107">
                  <c:v>0.10700000000000008</c:v>
                </c:pt>
                <c:pt idx="108">
                  <c:v>0.10800000000000008</c:v>
                </c:pt>
                <c:pt idx="109">
                  <c:v>0.10900000000000008</c:v>
                </c:pt>
                <c:pt idx="110">
                  <c:v>0.11000000000000008</c:v>
                </c:pt>
                <c:pt idx="111">
                  <c:v>0.11100000000000008</c:v>
                </c:pt>
                <c:pt idx="112">
                  <c:v>0.11200000000000009</c:v>
                </c:pt>
                <c:pt idx="113">
                  <c:v>0.11300000000000009</c:v>
                </c:pt>
                <c:pt idx="114">
                  <c:v>0.11400000000000009</c:v>
                </c:pt>
                <c:pt idx="115">
                  <c:v>0.11500000000000009</c:v>
                </c:pt>
                <c:pt idx="116">
                  <c:v>0.11600000000000009</c:v>
                </c:pt>
                <c:pt idx="117">
                  <c:v>0.11700000000000009</c:v>
                </c:pt>
                <c:pt idx="118">
                  <c:v>0.11800000000000009</c:v>
                </c:pt>
                <c:pt idx="119">
                  <c:v>0.11900000000000009</c:v>
                </c:pt>
                <c:pt idx="120">
                  <c:v>0.12000000000000009</c:v>
                </c:pt>
                <c:pt idx="121">
                  <c:v>0.12100000000000009</c:v>
                </c:pt>
                <c:pt idx="122">
                  <c:v>0.12200000000000009</c:v>
                </c:pt>
                <c:pt idx="123">
                  <c:v>0.1230000000000001</c:v>
                </c:pt>
                <c:pt idx="124">
                  <c:v>0.1240000000000001</c:v>
                </c:pt>
                <c:pt idx="125">
                  <c:v>0.12500000000000008</c:v>
                </c:pt>
                <c:pt idx="126">
                  <c:v>0.12600000000000008</c:v>
                </c:pt>
                <c:pt idx="127">
                  <c:v>0.12700000000000009</c:v>
                </c:pt>
                <c:pt idx="128">
                  <c:v>0.12800000000000009</c:v>
                </c:pt>
                <c:pt idx="129">
                  <c:v>0.12900000000000009</c:v>
                </c:pt>
                <c:pt idx="130">
                  <c:v>0.13000000000000009</c:v>
                </c:pt>
                <c:pt idx="131">
                  <c:v>0.13100000000000009</c:v>
                </c:pt>
                <c:pt idx="132">
                  <c:v>0.13200000000000009</c:v>
                </c:pt>
                <c:pt idx="133">
                  <c:v>0.13300000000000009</c:v>
                </c:pt>
                <c:pt idx="134">
                  <c:v>0.13400000000000009</c:v>
                </c:pt>
                <c:pt idx="135">
                  <c:v>0.13500000000000009</c:v>
                </c:pt>
                <c:pt idx="136">
                  <c:v>0.13600000000000009</c:v>
                </c:pt>
                <c:pt idx="137">
                  <c:v>0.13700000000000009</c:v>
                </c:pt>
                <c:pt idx="138">
                  <c:v>0.13800000000000009</c:v>
                </c:pt>
                <c:pt idx="139">
                  <c:v>0.1390000000000001</c:v>
                </c:pt>
                <c:pt idx="140">
                  <c:v>0.1400000000000001</c:v>
                </c:pt>
                <c:pt idx="141">
                  <c:v>0.1410000000000001</c:v>
                </c:pt>
                <c:pt idx="142">
                  <c:v>0.1420000000000001</c:v>
                </c:pt>
                <c:pt idx="143">
                  <c:v>0.1430000000000001</c:v>
                </c:pt>
                <c:pt idx="144">
                  <c:v>0.1440000000000001</c:v>
                </c:pt>
                <c:pt idx="145">
                  <c:v>0.1450000000000001</c:v>
                </c:pt>
                <c:pt idx="146">
                  <c:v>0.1460000000000001</c:v>
                </c:pt>
                <c:pt idx="147">
                  <c:v>0.1470000000000001</c:v>
                </c:pt>
                <c:pt idx="148">
                  <c:v>0.1480000000000001</c:v>
                </c:pt>
                <c:pt idx="149">
                  <c:v>0.1490000000000001</c:v>
                </c:pt>
                <c:pt idx="150">
                  <c:v>0.15000000000000013</c:v>
                </c:pt>
                <c:pt idx="151">
                  <c:v>0.15100000000000013</c:v>
                </c:pt>
                <c:pt idx="152">
                  <c:v>0.15200000000000014</c:v>
                </c:pt>
                <c:pt idx="153">
                  <c:v>0.15300000000000014</c:v>
                </c:pt>
                <c:pt idx="154">
                  <c:v>0.15400000000000014</c:v>
                </c:pt>
                <c:pt idx="155">
                  <c:v>0.15500000000000014</c:v>
                </c:pt>
                <c:pt idx="156">
                  <c:v>0.15600000000000014</c:v>
                </c:pt>
                <c:pt idx="157">
                  <c:v>0.15700000000000014</c:v>
                </c:pt>
                <c:pt idx="158">
                  <c:v>0.15800000000000014</c:v>
                </c:pt>
                <c:pt idx="159">
                  <c:v>0.15900000000000014</c:v>
                </c:pt>
                <c:pt idx="160">
                  <c:v>0.16000000000000014</c:v>
                </c:pt>
                <c:pt idx="161">
                  <c:v>0.16100000000000014</c:v>
                </c:pt>
                <c:pt idx="162">
                  <c:v>0.16200000000000014</c:v>
                </c:pt>
                <c:pt idx="163">
                  <c:v>0.16300000000000014</c:v>
                </c:pt>
                <c:pt idx="164">
                  <c:v>0.16400000000000015</c:v>
                </c:pt>
                <c:pt idx="165">
                  <c:v>0.16500000000000015</c:v>
                </c:pt>
                <c:pt idx="166">
                  <c:v>0.16600000000000015</c:v>
                </c:pt>
                <c:pt idx="167">
                  <c:v>0.16700000000000015</c:v>
                </c:pt>
                <c:pt idx="168">
                  <c:v>0.16800000000000015</c:v>
                </c:pt>
                <c:pt idx="169">
                  <c:v>0.16900000000000015</c:v>
                </c:pt>
                <c:pt idx="170">
                  <c:v>0.17000000000000015</c:v>
                </c:pt>
                <c:pt idx="171">
                  <c:v>0.17100000000000015</c:v>
                </c:pt>
                <c:pt idx="172">
                  <c:v>0.17200000000000015</c:v>
                </c:pt>
                <c:pt idx="173">
                  <c:v>0.17300000000000015</c:v>
                </c:pt>
                <c:pt idx="174">
                  <c:v>0.17400000000000015</c:v>
                </c:pt>
                <c:pt idx="175">
                  <c:v>0.17500000000000016</c:v>
                </c:pt>
                <c:pt idx="176">
                  <c:v>0.17600000000000016</c:v>
                </c:pt>
                <c:pt idx="177">
                  <c:v>0.17700000000000016</c:v>
                </c:pt>
                <c:pt idx="178">
                  <c:v>0.17800000000000016</c:v>
                </c:pt>
                <c:pt idx="179">
                  <c:v>0.17900000000000016</c:v>
                </c:pt>
                <c:pt idx="180">
                  <c:v>0.18000000000000016</c:v>
                </c:pt>
                <c:pt idx="181">
                  <c:v>0.18100000000000016</c:v>
                </c:pt>
                <c:pt idx="182">
                  <c:v>0.18200000000000016</c:v>
                </c:pt>
                <c:pt idx="183">
                  <c:v>0.18300000000000016</c:v>
                </c:pt>
                <c:pt idx="184">
                  <c:v>0.18400000000000016</c:v>
                </c:pt>
                <c:pt idx="185">
                  <c:v>0.18500000000000016</c:v>
                </c:pt>
                <c:pt idx="186">
                  <c:v>0.18600000000000017</c:v>
                </c:pt>
                <c:pt idx="187">
                  <c:v>0.18700000000000017</c:v>
                </c:pt>
                <c:pt idx="188">
                  <c:v>0.18800000000000017</c:v>
                </c:pt>
                <c:pt idx="189">
                  <c:v>0.18900000000000017</c:v>
                </c:pt>
                <c:pt idx="190">
                  <c:v>0.19000000000000017</c:v>
                </c:pt>
                <c:pt idx="191">
                  <c:v>0.19100000000000017</c:v>
                </c:pt>
                <c:pt idx="192">
                  <c:v>0.19200000000000017</c:v>
                </c:pt>
                <c:pt idx="193">
                  <c:v>0.19300000000000017</c:v>
                </c:pt>
                <c:pt idx="194">
                  <c:v>0.19400000000000017</c:v>
                </c:pt>
                <c:pt idx="195">
                  <c:v>0.19500000000000017</c:v>
                </c:pt>
                <c:pt idx="196">
                  <c:v>0.19600000000000017</c:v>
                </c:pt>
                <c:pt idx="197">
                  <c:v>0.19700000000000017</c:v>
                </c:pt>
                <c:pt idx="198">
                  <c:v>0.19800000000000018</c:v>
                </c:pt>
                <c:pt idx="199">
                  <c:v>0.19900000000000018</c:v>
                </c:pt>
                <c:pt idx="200">
                  <c:v>0.20000000000000015</c:v>
                </c:pt>
                <c:pt idx="201">
                  <c:v>0.20100000000000012</c:v>
                </c:pt>
                <c:pt idx="202">
                  <c:v>0.2020000000000001</c:v>
                </c:pt>
                <c:pt idx="203">
                  <c:v>0.20300000000000007</c:v>
                </c:pt>
                <c:pt idx="204">
                  <c:v>0.20400000000000007</c:v>
                </c:pt>
                <c:pt idx="205">
                  <c:v>0.20500000000000004</c:v>
                </c:pt>
                <c:pt idx="206">
                  <c:v>0.20600000000000002</c:v>
                </c:pt>
                <c:pt idx="207">
                  <c:v>0.20699999999999999</c:v>
                </c:pt>
                <c:pt idx="208">
                  <c:v>0.20799999999999996</c:v>
                </c:pt>
                <c:pt idx="209">
                  <c:v>0.20899999999999996</c:v>
                </c:pt>
                <c:pt idx="210">
                  <c:v>0.20999999999999994</c:v>
                </c:pt>
                <c:pt idx="211">
                  <c:v>0.21099999999999991</c:v>
                </c:pt>
                <c:pt idx="212">
                  <c:v>0.21199999999999988</c:v>
                </c:pt>
                <c:pt idx="213">
                  <c:v>0.21299999999999986</c:v>
                </c:pt>
                <c:pt idx="214">
                  <c:v>0.21399999999999986</c:v>
                </c:pt>
                <c:pt idx="215">
                  <c:v>0.21499999999999983</c:v>
                </c:pt>
                <c:pt idx="216">
                  <c:v>0.2159999999999998</c:v>
                </c:pt>
                <c:pt idx="217">
                  <c:v>0.21699999999999978</c:v>
                </c:pt>
                <c:pt idx="218">
                  <c:v>0.21799999999999975</c:v>
                </c:pt>
                <c:pt idx="219">
                  <c:v>0.21899999999999975</c:v>
                </c:pt>
                <c:pt idx="220">
                  <c:v>0.21999999999999972</c:v>
                </c:pt>
                <c:pt idx="221">
                  <c:v>0.2209999999999997</c:v>
                </c:pt>
                <c:pt idx="222">
                  <c:v>0.22199999999999967</c:v>
                </c:pt>
                <c:pt idx="223">
                  <c:v>0.22299999999999964</c:v>
                </c:pt>
                <c:pt idx="224">
                  <c:v>0.22399999999999964</c:v>
                </c:pt>
                <c:pt idx="225">
                  <c:v>0.22499999999999962</c:v>
                </c:pt>
                <c:pt idx="226">
                  <c:v>0.22599999999999959</c:v>
                </c:pt>
                <c:pt idx="227">
                  <c:v>0.22699999999999956</c:v>
                </c:pt>
                <c:pt idx="228">
                  <c:v>0.22799999999999954</c:v>
                </c:pt>
                <c:pt idx="229">
                  <c:v>0.22899999999999954</c:v>
                </c:pt>
                <c:pt idx="230">
                  <c:v>0.22999999999999951</c:v>
                </c:pt>
                <c:pt idx="231">
                  <c:v>0.23099999999999948</c:v>
                </c:pt>
                <c:pt idx="232">
                  <c:v>0.23199999999999946</c:v>
                </c:pt>
                <c:pt idx="233">
                  <c:v>0.23299999999999943</c:v>
                </c:pt>
                <c:pt idx="234">
                  <c:v>0.23399999999999943</c:v>
                </c:pt>
                <c:pt idx="235">
                  <c:v>0.2349999999999994</c:v>
                </c:pt>
                <c:pt idx="236">
                  <c:v>0.23599999999999938</c:v>
                </c:pt>
                <c:pt idx="237">
                  <c:v>0.23699999999999935</c:v>
                </c:pt>
                <c:pt idx="238">
                  <c:v>0.23799999999999932</c:v>
                </c:pt>
                <c:pt idx="239">
                  <c:v>0.23899999999999932</c:v>
                </c:pt>
                <c:pt idx="240">
                  <c:v>0.2399999999999993</c:v>
                </c:pt>
                <c:pt idx="241">
                  <c:v>0.24099999999999927</c:v>
                </c:pt>
                <c:pt idx="242">
                  <c:v>0.24199999999999924</c:v>
                </c:pt>
                <c:pt idx="243">
                  <c:v>0.24299999999999922</c:v>
                </c:pt>
                <c:pt idx="244">
                  <c:v>0.24399999999999922</c:v>
                </c:pt>
                <c:pt idx="245">
                  <c:v>0.24499999999999919</c:v>
                </c:pt>
                <c:pt idx="246">
                  <c:v>0.24599999999999916</c:v>
                </c:pt>
                <c:pt idx="247">
                  <c:v>0.24699999999999914</c:v>
                </c:pt>
                <c:pt idx="248">
                  <c:v>0.24799999999999911</c:v>
                </c:pt>
                <c:pt idx="249">
                  <c:v>0.24899999999999911</c:v>
                </c:pt>
                <c:pt idx="250">
                  <c:v>0.24999999999999908</c:v>
                </c:pt>
                <c:pt idx="251">
                  <c:v>0.25099999999999906</c:v>
                </c:pt>
                <c:pt idx="252">
                  <c:v>0.25199999999999906</c:v>
                </c:pt>
                <c:pt idx="253">
                  <c:v>0.252999999999999</c:v>
                </c:pt>
                <c:pt idx="254">
                  <c:v>0.253999999999999</c:v>
                </c:pt>
                <c:pt idx="255">
                  <c:v>0.25499999999999895</c:v>
                </c:pt>
                <c:pt idx="256">
                  <c:v>0.25599999999999895</c:v>
                </c:pt>
                <c:pt idx="257">
                  <c:v>0.25699999999999895</c:v>
                </c:pt>
                <c:pt idx="258">
                  <c:v>0.2579999999999989</c:v>
                </c:pt>
                <c:pt idx="259">
                  <c:v>0.2589999999999989</c:v>
                </c:pt>
                <c:pt idx="260">
                  <c:v>0.25999999999999884</c:v>
                </c:pt>
                <c:pt idx="261">
                  <c:v>0.26099999999999884</c:v>
                </c:pt>
                <c:pt idx="262">
                  <c:v>0.26199999999999884</c:v>
                </c:pt>
                <c:pt idx="263">
                  <c:v>0.26299999999999879</c:v>
                </c:pt>
                <c:pt idx="264">
                  <c:v>0.26399999999999879</c:v>
                </c:pt>
                <c:pt idx="265">
                  <c:v>0.26499999999999874</c:v>
                </c:pt>
                <c:pt idx="266">
                  <c:v>0.26599999999999874</c:v>
                </c:pt>
                <c:pt idx="267">
                  <c:v>0.26699999999999874</c:v>
                </c:pt>
                <c:pt idx="268">
                  <c:v>0.26799999999999868</c:v>
                </c:pt>
                <c:pt idx="269">
                  <c:v>0.26899999999999868</c:v>
                </c:pt>
                <c:pt idx="270">
                  <c:v>0.26999999999999863</c:v>
                </c:pt>
                <c:pt idx="271">
                  <c:v>0.27099999999999863</c:v>
                </c:pt>
                <c:pt idx="272">
                  <c:v>0.27199999999999863</c:v>
                </c:pt>
                <c:pt idx="273">
                  <c:v>0.27299999999999858</c:v>
                </c:pt>
                <c:pt idx="274">
                  <c:v>0.27399999999999858</c:v>
                </c:pt>
                <c:pt idx="275">
                  <c:v>0.27499999999999852</c:v>
                </c:pt>
                <c:pt idx="276">
                  <c:v>0.27599999999999852</c:v>
                </c:pt>
                <c:pt idx="277">
                  <c:v>0.27699999999999853</c:v>
                </c:pt>
                <c:pt idx="278">
                  <c:v>0.27799999999999847</c:v>
                </c:pt>
                <c:pt idx="279">
                  <c:v>0.27899999999999847</c:v>
                </c:pt>
                <c:pt idx="280">
                  <c:v>0.27999999999999842</c:v>
                </c:pt>
                <c:pt idx="281">
                  <c:v>0.28099999999999842</c:v>
                </c:pt>
                <c:pt idx="282">
                  <c:v>0.28199999999999842</c:v>
                </c:pt>
                <c:pt idx="283">
                  <c:v>0.28299999999999836</c:v>
                </c:pt>
                <c:pt idx="284">
                  <c:v>0.28399999999999836</c:v>
                </c:pt>
                <c:pt idx="285">
                  <c:v>0.28499999999999831</c:v>
                </c:pt>
                <c:pt idx="286">
                  <c:v>0.28599999999999831</c:v>
                </c:pt>
                <c:pt idx="287">
                  <c:v>0.28699999999999831</c:v>
                </c:pt>
                <c:pt idx="288">
                  <c:v>0.28799999999999826</c:v>
                </c:pt>
                <c:pt idx="289">
                  <c:v>0.28899999999999826</c:v>
                </c:pt>
                <c:pt idx="290">
                  <c:v>0.2899999999999982</c:v>
                </c:pt>
                <c:pt idx="291">
                  <c:v>0.2909999999999982</c:v>
                </c:pt>
                <c:pt idx="292">
                  <c:v>0.29199999999999821</c:v>
                </c:pt>
                <c:pt idx="293">
                  <c:v>0.29299999999999815</c:v>
                </c:pt>
                <c:pt idx="294">
                  <c:v>0.29399999999999815</c:v>
                </c:pt>
                <c:pt idx="295">
                  <c:v>0.2949999999999981</c:v>
                </c:pt>
                <c:pt idx="296">
                  <c:v>0.2959999999999981</c:v>
                </c:pt>
                <c:pt idx="297">
                  <c:v>0.2969999999999981</c:v>
                </c:pt>
                <c:pt idx="298">
                  <c:v>0.29799999999999804</c:v>
                </c:pt>
                <c:pt idx="299">
                  <c:v>0.29899999999999805</c:v>
                </c:pt>
                <c:pt idx="300">
                  <c:v>0.29999999999999805</c:v>
                </c:pt>
                <c:pt idx="301">
                  <c:v>0.30099999999999799</c:v>
                </c:pt>
                <c:pt idx="302">
                  <c:v>0.30199999999999799</c:v>
                </c:pt>
                <c:pt idx="303">
                  <c:v>0.30299999999999794</c:v>
                </c:pt>
                <c:pt idx="304">
                  <c:v>0.30399999999999794</c:v>
                </c:pt>
                <c:pt idx="305">
                  <c:v>0.30499999999999794</c:v>
                </c:pt>
                <c:pt idx="306">
                  <c:v>0.30599999999999788</c:v>
                </c:pt>
                <c:pt idx="307">
                  <c:v>0.30699999999999789</c:v>
                </c:pt>
                <c:pt idx="308">
                  <c:v>0.30799999999999783</c:v>
                </c:pt>
                <c:pt idx="309">
                  <c:v>0.30899999999999783</c:v>
                </c:pt>
                <c:pt idx="310">
                  <c:v>0.30999999999999783</c:v>
                </c:pt>
                <c:pt idx="311">
                  <c:v>0.31099999999999778</c:v>
                </c:pt>
                <c:pt idx="312">
                  <c:v>0.31199999999999778</c:v>
                </c:pt>
                <c:pt idx="313">
                  <c:v>0.31299999999999772</c:v>
                </c:pt>
                <c:pt idx="314">
                  <c:v>0.31399999999999773</c:v>
                </c:pt>
                <c:pt idx="315">
                  <c:v>0.31499999999999773</c:v>
                </c:pt>
                <c:pt idx="316">
                  <c:v>0.31599999999999767</c:v>
                </c:pt>
                <c:pt idx="317">
                  <c:v>0.31699999999999767</c:v>
                </c:pt>
                <c:pt idx="318">
                  <c:v>0.31799999999999762</c:v>
                </c:pt>
                <c:pt idx="319">
                  <c:v>0.31899999999999762</c:v>
                </c:pt>
                <c:pt idx="320">
                  <c:v>0.31999999999999762</c:v>
                </c:pt>
                <c:pt idx="321">
                  <c:v>0.32099999999999757</c:v>
                </c:pt>
                <c:pt idx="322">
                  <c:v>0.32199999999999757</c:v>
                </c:pt>
                <c:pt idx="323">
                  <c:v>0.32299999999999751</c:v>
                </c:pt>
                <c:pt idx="324">
                  <c:v>0.32399999999999751</c:v>
                </c:pt>
                <c:pt idx="325">
                  <c:v>0.32499999999999751</c:v>
                </c:pt>
                <c:pt idx="326">
                  <c:v>0.32599999999999746</c:v>
                </c:pt>
                <c:pt idx="327">
                  <c:v>0.32699999999999746</c:v>
                </c:pt>
                <c:pt idx="328">
                  <c:v>0.3279999999999974</c:v>
                </c:pt>
                <c:pt idx="329">
                  <c:v>0.32899999999999741</c:v>
                </c:pt>
                <c:pt idx="330">
                  <c:v>0.32999999999999741</c:v>
                </c:pt>
                <c:pt idx="331">
                  <c:v>0.33099999999999735</c:v>
                </c:pt>
                <c:pt idx="332">
                  <c:v>0.33199999999999735</c:v>
                </c:pt>
                <c:pt idx="333">
                  <c:v>0.3329999999999973</c:v>
                </c:pt>
                <c:pt idx="334">
                  <c:v>0.3339999999999973</c:v>
                </c:pt>
                <c:pt idx="335">
                  <c:v>0.3349999999999973</c:v>
                </c:pt>
                <c:pt idx="336">
                  <c:v>0.33599999999999725</c:v>
                </c:pt>
                <c:pt idx="337">
                  <c:v>0.33699999999999725</c:v>
                </c:pt>
                <c:pt idx="338">
                  <c:v>0.33799999999999719</c:v>
                </c:pt>
                <c:pt idx="339">
                  <c:v>0.33899999999999719</c:v>
                </c:pt>
                <c:pt idx="340">
                  <c:v>0.33999999999999719</c:v>
                </c:pt>
                <c:pt idx="341">
                  <c:v>0.34099999999999714</c:v>
                </c:pt>
                <c:pt idx="342">
                  <c:v>0.34199999999999714</c:v>
                </c:pt>
                <c:pt idx="343">
                  <c:v>0.34299999999999708</c:v>
                </c:pt>
                <c:pt idx="344">
                  <c:v>0.34399999999999709</c:v>
                </c:pt>
                <c:pt idx="345">
                  <c:v>0.34499999999999709</c:v>
                </c:pt>
                <c:pt idx="346">
                  <c:v>0.34599999999999703</c:v>
                </c:pt>
                <c:pt idx="347">
                  <c:v>0.34699999999999703</c:v>
                </c:pt>
                <c:pt idx="348">
                  <c:v>0.34799999999999698</c:v>
                </c:pt>
                <c:pt idx="349">
                  <c:v>0.34899999999999698</c:v>
                </c:pt>
                <c:pt idx="350">
                  <c:v>0.34999999999999698</c:v>
                </c:pt>
                <c:pt idx="351">
                  <c:v>0.35099999999999693</c:v>
                </c:pt>
                <c:pt idx="352">
                  <c:v>0.35199999999999693</c:v>
                </c:pt>
                <c:pt idx="353">
                  <c:v>0.35299999999999687</c:v>
                </c:pt>
                <c:pt idx="354">
                  <c:v>0.35399999999999687</c:v>
                </c:pt>
                <c:pt idx="355">
                  <c:v>0.35499999999999687</c:v>
                </c:pt>
                <c:pt idx="356">
                  <c:v>0.35599999999999682</c:v>
                </c:pt>
                <c:pt idx="357">
                  <c:v>0.35699999999999682</c:v>
                </c:pt>
                <c:pt idx="358">
                  <c:v>0.35799999999999677</c:v>
                </c:pt>
                <c:pt idx="359">
                  <c:v>0.35899999999999677</c:v>
                </c:pt>
                <c:pt idx="360">
                  <c:v>0.35999999999999677</c:v>
                </c:pt>
                <c:pt idx="361">
                  <c:v>0.36099999999999671</c:v>
                </c:pt>
                <c:pt idx="362">
                  <c:v>0.36199999999999671</c:v>
                </c:pt>
                <c:pt idx="363">
                  <c:v>0.36299999999999666</c:v>
                </c:pt>
                <c:pt idx="364">
                  <c:v>0.36399999999999666</c:v>
                </c:pt>
                <c:pt idx="365">
                  <c:v>0.36499999999999666</c:v>
                </c:pt>
                <c:pt idx="366">
                  <c:v>0.36599999999999661</c:v>
                </c:pt>
                <c:pt idx="367">
                  <c:v>0.36699999999999661</c:v>
                </c:pt>
                <c:pt idx="368">
                  <c:v>0.36799999999999655</c:v>
                </c:pt>
                <c:pt idx="369">
                  <c:v>0.36899999999999655</c:v>
                </c:pt>
                <c:pt idx="370">
                  <c:v>0.36999999999999655</c:v>
                </c:pt>
                <c:pt idx="371">
                  <c:v>0.3709999999999965</c:v>
                </c:pt>
                <c:pt idx="372">
                  <c:v>0.3719999999999965</c:v>
                </c:pt>
                <c:pt idx="373">
                  <c:v>0.37299999999999645</c:v>
                </c:pt>
                <c:pt idx="374">
                  <c:v>0.37399999999999645</c:v>
                </c:pt>
                <c:pt idx="375">
                  <c:v>0.37499999999999645</c:v>
                </c:pt>
                <c:pt idx="376">
                  <c:v>0.37599999999999639</c:v>
                </c:pt>
                <c:pt idx="377">
                  <c:v>0.37699999999999639</c:v>
                </c:pt>
                <c:pt idx="378">
                  <c:v>0.37799999999999634</c:v>
                </c:pt>
                <c:pt idx="379">
                  <c:v>0.37899999999999634</c:v>
                </c:pt>
                <c:pt idx="380">
                  <c:v>0.37999999999999634</c:v>
                </c:pt>
                <c:pt idx="381">
                  <c:v>0.38099999999999629</c:v>
                </c:pt>
                <c:pt idx="382">
                  <c:v>0.38199999999999629</c:v>
                </c:pt>
                <c:pt idx="383">
                  <c:v>0.38299999999999623</c:v>
                </c:pt>
                <c:pt idx="384">
                  <c:v>0.38399999999999623</c:v>
                </c:pt>
                <c:pt idx="385">
                  <c:v>0.38499999999999623</c:v>
                </c:pt>
                <c:pt idx="386">
                  <c:v>0.38599999999999618</c:v>
                </c:pt>
                <c:pt idx="387">
                  <c:v>0.38699999999999618</c:v>
                </c:pt>
                <c:pt idx="388">
                  <c:v>0.38799999999999613</c:v>
                </c:pt>
                <c:pt idx="389">
                  <c:v>0.38899999999999613</c:v>
                </c:pt>
                <c:pt idx="390">
                  <c:v>0.38999999999999613</c:v>
                </c:pt>
                <c:pt idx="391">
                  <c:v>0.39099999999999607</c:v>
                </c:pt>
                <c:pt idx="392">
                  <c:v>0.39199999999999607</c:v>
                </c:pt>
                <c:pt idx="393">
                  <c:v>0.39299999999999602</c:v>
                </c:pt>
                <c:pt idx="394">
                  <c:v>0.39399999999999602</c:v>
                </c:pt>
                <c:pt idx="395">
                  <c:v>0.39499999999999602</c:v>
                </c:pt>
                <c:pt idx="396">
                  <c:v>0.39599999999999597</c:v>
                </c:pt>
                <c:pt idx="397">
                  <c:v>0.39699999999999597</c:v>
                </c:pt>
                <c:pt idx="398">
                  <c:v>0.39799999999999591</c:v>
                </c:pt>
                <c:pt idx="399">
                  <c:v>0.39899999999999591</c:v>
                </c:pt>
                <c:pt idx="400">
                  <c:v>0.39999999999999591</c:v>
                </c:pt>
                <c:pt idx="401">
                  <c:v>0.40099999999999592</c:v>
                </c:pt>
                <c:pt idx="402">
                  <c:v>0.40199999999999592</c:v>
                </c:pt>
                <c:pt idx="403">
                  <c:v>0.40299999999999586</c:v>
                </c:pt>
                <c:pt idx="404">
                  <c:v>0.40399999999999586</c:v>
                </c:pt>
                <c:pt idx="405">
                  <c:v>0.40499999999999581</c:v>
                </c:pt>
                <c:pt idx="406">
                  <c:v>0.40599999999999581</c:v>
                </c:pt>
                <c:pt idx="407">
                  <c:v>0.40699999999999581</c:v>
                </c:pt>
                <c:pt idx="408">
                  <c:v>0.40799999999999575</c:v>
                </c:pt>
                <c:pt idx="409">
                  <c:v>0.40899999999999576</c:v>
                </c:pt>
                <c:pt idx="410">
                  <c:v>0.4099999999999957</c:v>
                </c:pt>
                <c:pt idx="411">
                  <c:v>0.4109999999999957</c:v>
                </c:pt>
                <c:pt idx="412">
                  <c:v>0.4119999999999957</c:v>
                </c:pt>
                <c:pt idx="413">
                  <c:v>0.41299999999999565</c:v>
                </c:pt>
                <c:pt idx="414">
                  <c:v>0.41399999999999565</c:v>
                </c:pt>
                <c:pt idx="415">
                  <c:v>0.41499999999999559</c:v>
                </c:pt>
                <c:pt idx="416">
                  <c:v>0.4159999999999956</c:v>
                </c:pt>
                <c:pt idx="417">
                  <c:v>0.4169999999999956</c:v>
                </c:pt>
                <c:pt idx="418">
                  <c:v>0.41799999999999554</c:v>
                </c:pt>
                <c:pt idx="419">
                  <c:v>0.41899999999999554</c:v>
                </c:pt>
                <c:pt idx="420">
                  <c:v>0.41999999999999549</c:v>
                </c:pt>
                <c:pt idx="421">
                  <c:v>0.42099999999999549</c:v>
                </c:pt>
                <c:pt idx="422">
                  <c:v>0.42199999999999549</c:v>
                </c:pt>
                <c:pt idx="423">
                  <c:v>0.42299999999999544</c:v>
                </c:pt>
                <c:pt idx="424">
                  <c:v>0.42399999999999544</c:v>
                </c:pt>
                <c:pt idx="425">
                  <c:v>0.42499999999999538</c:v>
                </c:pt>
                <c:pt idx="426">
                  <c:v>0.42599999999999538</c:v>
                </c:pt>
                <c:pt idx="427">
                  <c:v>0.42699999999999538</c:v>
                </c:pt>
                <c:pt idx="428">
                  <c:v>0.42799999999999533</c:v>
                </c:pt>
                <c:pt idx="429">
                  <c:v>0.42899999999999533</c:v>
                </c:pt>
                <c:pt idx="430">
                  <c:v>0.42999999999999527</c:v>
                </c:pt>
                <c:pt idx="431">
                  <c:v>0.43099999999999528</c:v>
                </c:pt>
                <c:pt idx="432">
                  <c:v>0.43199999999999528</c:v>
                </c:pt>
                <c:pt idx="433">
                  <c:v>0.43299999999999522</c:v>
                </c:pt>
                <c:pt idx="434">
                  <c:v>0.43399999999999522</c:v>
                </c:pt>
                <c:pt idx="435">
                  <c:v>0.43499999999999517</c:v>
                </c:pt>
                <c:pt idx="436">
                  <c:v>0.43599999999999517</c:v>
                </c:pt>
                <c:pt idx="437">
                  <c:v>0.43699999999999517</c:v>
                </c:pt>
                <c:pt idx="438">
                  <c:v>0.43799999999999512</c:v>
                </c:pt>
                <c:pt idx="439">
                  <c:v>0.43899999999999512</c:v>
                </c:pt>
                <c:pt idx="440">
                  <c:v>0.43999999999999506</c:v>
                </c:pt>
                <c:pt idx="441">
                  <c:v>0.44099999999999506</c:v>
                </c:pt>
                <c:pt idx="442">
                  <c:v>0.44199999999999506</c:v>
                </c:pt>
                <c:pt idx="443">
                  <c:v>0.44299999999999501</c:v>
                </c:pt>
                <c:pt idx="444">
                  <c:v>0.44399999999999501</c:v>
                </c:pt>
                <c:pt idx="445">
                  <c:v>0.44499999999999496</c:v>
                </c:pt>
                <c:pt idx="446">
                  <c:v>0.44599999999999496</c:v>
                </c:pt>
                <c:pt idx="447">
                  <c:v>0.44699999999999496</c:v>
                </c:pt>
                <c:pt idx="448">
                  <c:v>0.4479999999999949</c:v>
                </c:pt>
                <c:pt idx="449">
                  <c:v>0.4489999999999949</c:v>
                </c:pt>
                <c:pt idx="450">
                  <c:v>0.44999999999999485</c:v>
                </c:pt>
                <c:pt idx="451">
                  <c:v>0.45099999999999485</c:v>
                </c:pt>
                <c:pt idx="452">
                  <c:v>0.45199999999999485</c:v>
                </c:pt>
                <c:pt idx="453">
                  <c:v>0.4529999999999948</c:v>
                </c:pt>
                <c:pt idx="454">
                  <c:v>0.4539999999999948</c:v>
                </c:pt>
                <c:pt idx="455">
                  <c:v>0.45499999999999474</c:v>
                </c:pt>
                <c:pt idx="456">
                  <c:v>0.45599999999999474</c:v>
                </c:pt>
                <c:pt idx="457">
                  <c:v>0.45699999999999474</c:v>
                </c:pt>
                <c:pt idx="458">
                  <c:v>0.45799999999999469</c:v>
                </c:pt>
                <c:pt idx="459">
                  <c:v>0.45899999999999469</c:v>
                </c:pt>
                <c:pt idx="460">
                  <c:v>0.45999999999999464</c:v>
                </c:pt>
                <c:pt idx="461">
                  <c:v>0.46099999999999464</c:v>
                </c:pt>
                <c:pt idx="462">
                  <c:v>0.46199999999999464</c:v>
                </c:pt>
                <c:pt idx="463">
                  <c:v>0.46299999999999458</c:v>
                </c:pt>
                <c:pt idx="464">
                  <c:v>0.46399999999999458</c:v>
                </c:pt>
                <c:pt idx="465">
                  <c:v>0.46499999999999453</c:v>
                </c:pt>
                <c:pt idx="466">
                  <c:v>0.46599999999999453</c:v>
                </c:pt>
                <c:pt idx="467">
                  <c:v>0.46699999999999453</c:v>
                </c:pt>
                <c:pt idx="468">
                  <c:v>0.46799999999999448</c:v>
                </c:pt>
                <c:pt idx="469">
                  <c:v>0.46899999999999448</c:v>
                </c:pt>
                <c:pt idx="470">
                  <c:v>0.46999999999999442</c:v>
                </c:pt>
                <c:pt idx="471">
                  <c:v>0.47099999999999442</c:v>
                </c:pt>
                <c:pt idx="472">
                  <c:v>0.47199999999999442</c:v>
                </c:pt>
                <c:pt idx="473">
                  <c:v>0.47299999999999437</c:v>
                </c:pt>
                <c:pt idx="474">
                  <c:v>0.47399999999999437</c:v>
                </c:pt>
                <c:pt idx="475">
                  <c:v>0.47499999999999432</c:v>
                </c:pt>
                <c:pt idx="476">
                  <c:v>0.47599999999999432</c:v>
                </c:pt>
                <c:pt idx="477">
                  <c:v>0.47699999999999432</c:v>
                </c:pt>
                <c:pt idx="478">
                  <c:v>0.47799999999999426</c:v>
                </c:pt>
                <c:pt idx="479">
                  <c:v>0.47899999999999426</c:v>
                </c:pt>
                <c:pt idx="480">
                  <c:v>0.47999999999999421</c:v>
                </c:pt>
                <c:pt idx="481">
                  <c:v>0.48099999999999421</c:v>
                </c:pt>
                <c:pt idx="482">
                  <c:v>0.48199999999999421</c:v>
                </c:pt>
                <c:pt idx="483">
                  <c:v>0.48299999999999416</c:v>
                </c:pt>
                <c:pt idx="484">
                  <c:v>0.48399999999999416</c:v>
                </c:pt>
                <c:pt idx="485">
                  <c:v>0.4849999999999941</c:v>
                </c:pt>
                <c:pt idx="486">
                  <c:v>0.4859999999999941</c:v>
                </c:pt>
                <c:pt idx="487">
                  <c:v>0.4869999999999941</c:v>
                </c:pt>
                <c:pt idx="488">
                  <c:v>0.48799999999999405</c:v>
                </c:pt>
                <c:pt idx="489">
                  <c:v>0.48899999999999405</c:v>
                </c:pt>
                <c:pt idx="490">
                  <c:v>0.489999999999994</c:v>
                </c:pt>
                <c:pt idx="491">
                  <c:v>0.490999999999994</c:v>
                </c:pt>
                <c:pt idx="492">
                  <c:v>0.491999999999994</c:v>
                </c:pt>
                <c:pt idx="493">
                  <c:v>0.49299999999999394</c:v>
                </c:pt>
                <c:pt idx="494">
                  <c:v>0.49399999999999394</c:v>
                </c:pt>
                <c:pt idx="495">
                  <c:v>0.49499999999999389</c:v>
                </c:pt>
                <c:pt idx="496">
                  <c:v>0.49599999999999389</c:v>
                </c:pt>
                <c:pt idx="497">
                  <c:v>0.49699999999999389</c:v>
                </c:pt>
                <c:pt idx="498">
                  <c:v>0.49799999999999384</c:v>
                </c:pt>
                <c:pt idx="499">
                  <c:v>0.49899999999999384</c:v>
                </c:pt>
                <c:pt idx="500">
                  <c:v>0.49999999999999378</c:v>
                </c:pt>
                <c:pt idx="501">
                  <c:v>0.50099999999999378</c:v>
                </c:pt>
                <c:pt idx="502">
                  <c:v>0.50199999999999378</c:v>
                </c:pt>
                <c:pt idx="503">
                  <c:v>0.50299999999999379</c:v>
                </c:pt>
                <c:pt idx="504">
                  <c:v>0.50399999999999368</c:v>
                </c:pt>
                <c:pt idx="505">
                  <c:v>0.50499999999999368</c:v>
                </c:pt>
                <c:pt idx="506">
                  <c:v>0.50599999999999368</c:v>
                </c:pt>
                <c:pt idx="507">
                  <c:v>0.50699999999999368</c:v>
                </c:pt>
                <c:pt idx="508">
                  <c:v>0.50799999999999368</c:v>
                </c:pt>
                <c:pt idx="509">
                  <c:v>0.50899999999999357</c:v>
                </c:pt>
                <c:pt idx="510">
                  <c:v>0.50999999999999357</c:v>
                </c:pt>
                <c:pt idx="511">
                  <c:v>0.51099999999999357</c:v>
                </c:pt>
                <c:pt idx="512">
                  <c:v>0.51199999999999357</c:v>
                </c:pt>
                <c:pt idx="513">
                  <c:v>0.51299999999999357</c:v>
                </c:pt>
                <c:pt idx="514">
                  <c:v>0.51399999999999346</c:v>
                </c:pt>
                <c:pt idx="515">
                  <c:v>0.51499999999999346</c:v>
                </c:pt>
                <c:pt idx="516">
                  <c:v>0.51599999999999346</c:v>
                </c:pt>
                <c:pt idx="517">
                  <c:v>0.51699999999999346</c:v>
                </c:pt>
                <c:pt idx="518">
                  <c:v>0.51799999999999347</c:v>
                </c:pt>
                <c:pt idx="519">
                  <c:v>0.51899999999999336</c:v>
                </c:pt>
                <c:pt idx="520">
                  <c:v>0.51999999999999336</c:v>
                </c:pt>
                <c:pt idx="521">
                  <c:v>0.52099999999999336</c:v>
                </c:pt>
                <c:pt idx="522">
                  <c:v>0.52199999999999336</c:v>
                </c:pt>
                <c:pt idx="523">
                  <c:v>0.52299999999999336</c:v>
                </c:pt>
                <c:pt idx="524">
                  <c:v>0.52399999999999325</c:v>
                </c:pt>
                <c:pt idx="525">
                  <c:v>0.52499999999999325</c:v>
                </c:pt>
                <c:pt idx="526">
                  <c:v>0.52599999999999325</c:v>
                </c:pt>
                <c:pt idx="527">
                  <c:v>0.52699999999999325</c:v>
                </c:pt>
                <c:pt idx="528">
                  <c:v>0.52799999999999325</c:v>
                </c:pt>
                <c:pt idx="529">
                  <c:v>0.52899999999999314</c:v>
                </c:pt>
                <c:pt idx="530">
                  <c:v>0.52999999999999314</c:v>
                </c:pt>
                <c:pt idx="531">
                  <c:v>0.53099999999999314</c:v>
                </c:pt>
                <c:pt idx="532">
                  <c:v>0.53199999999999315</c:v>
                </c:pt>
                <c:pt idx="533">
                  <c:v>0.53299999999999315</c:v>
                </c:pt>
                <c:pt idx="534">
                  <c:v>0.53399999999999304</c:v>
                </c:pt>
                <c:pt idx="535">
                  <c:v>0.53499999999999304</c:v>
                </c:pt>
                <c:pt idx="536">
                  <c:v>0.53599999999999304</c:v>
                </c:pt>
                <c:pt idx="537">
                  <c:v>0.53699999999999304</c:v>
                </c:pt>
                <c:pt idx="538">
                  <c:v>0.53799999999999304</c:v>
                </c:pt>
                <c:pt idx="539">
                  <c:v>0.53899999999999293</c:v>
                </c:pt>
                <c:pt idx="540">
                  <c:v>0.53999999999999293</c:v>
                </c:pt>
                <c:pt idx="541">
                  <c:v>0.54099999999999293</c:v>
                </c:pt>
                <c:pt idx="542">
                  <c:v>0.54199999999999293</c:v>
                </c:pt>
                <c:pt idx="543">
                  <c:v>0.54299999999999293</c:v>
                </c:pt>
                <c:pt idx="544">
                  <c:v>0.54399999999999282</c:v>
                </c:pt>
                <c:pt idx="545">
                  <c:v>0.54499999999999282</c:v>
                </c:pt>
                <c:pt idx="546">
                  <c:v>0.54599999999999282</c:v>
                </c:pt>
                <c:pt idx="547">
                  <c:v>0.54699999999999283</c:v>
                </c:pt>
                <c:pt idx="548">
                  <c:v>0.54799999999999283</c:v>
                </c:pt>
                <c:pt idx="549">
                  <c:v>0.54899999999999272</c:v>
                </c:pt>
                <c:pt idx="550">
                  <c:v>0.54999999999999272</c:v>
                </c:pt>
                <c:pt idx="551">
                  <c:v>0.55099999999999272</c:v>
                </c:pt>
                <c:pt idx="552">
                  <c:v>0.55199999999999272</c:v>
                </c:pt>
                <c:pt idx="553">
                  <c:v>0.55299999999999272</c:v>
                </c:pt>
                <c:pt idx="554">
                  <c:v>0.55399999999999261</c:v>
                </c:pt>
                <c:pt idx="555">
                  <c:v>0.55499999999999261</c:v>
                </c:pt>
                <c:pt idx="556">
                  <c:v>0.55599999999999261</c:v>
                </c:pt>
                <c:pt idx="557">
                  <c:v>0.55699999999999261</c:v>
                </c:pt>
                <c:pt idx="558">
                  <c:v>0.55799999999999261</c:v>
                </c:pt>
                <c:pt idx="559">
                  <c:v>0.5589999999999925</c:v>
                </c:pt>
                <c:pt idx="560">
                  <c:v>0.5599999999999925</c:v>
                </c:pt>
                <c:pt idx="561">
                  <c:v>0.5609999999999925</c:v>
                </c:pt>
                <c:pt idx="562">
                  <c:v>0.56199999999999251</c:v>
                </c:pt>
                <c:pt idx="563">
                  <c:v>0.56299999999999251</c:v>
                </c:pt>
                <c:pt idx="564">
                  <c:v>0.5639999999999924</c:v>
                </c:pt>
                <c:pt idx="565">
                  <c:v>0.5649999999999924</c:v>
                </c:pt>
                <c:pt idx="566">
                  <c:v>0.5659999999999924</c:v>
                </c:pt>
                <c:pt idx="567">
                  <c:v>0.5669999999999924</c:v>
                </c:pt>
                <c:pt idx="568">
                  <c:v>0.5679999999999924</c:v>
                </c:pt>
                <c:pt idx="569">
                  <c:v>0.56899999999999229</c:v>
                </c:pt>
                <c:pt idx="570">
                  <c:v>0.56999999999999229</c:v>
                </c:pt>
                <c:pt idx="571">
                  <c:v>0.57099999999999229</c:v>
                </c:pt>
                <c:pt idx="572">
                  <c:v>0.57199999999999229</c:v>
                </c:pt>
                <c:pt idx="573">
                  <c:v>0.57299999999999229</c:v>
                </c:pt>
                <c:pt idx="574">
                  <c:v>0.57399999999999218</c:v>
                </c:pt>
                <c:pt idx="575">
                  <c:v>0.57499999999999218</c:v>
                </c:pt>
                <c:pt idx="576">
                  <c:v>0.57599999999999218</c:v>
                </c:pt>
                <c:pt idx="577">
                  <c:v>0.57699999999999219</c:v>
                </c:pt>
                <c:pt idx="578">
                  <c:v>0.57799999999999219</c:v>
                </c:pt>
                <c:pt idx="579">
                  <c:v>0.57899999999999208</c:v>
                </c:pt>
                <c:pt idx="580">
                  <c:v>0.57999999999999208</c:v>
                </c:pt>
                <c:pt idx="581">
                  <c:v>0.58099999999999208</c:v>
                </c:pt>
                <c:pt idx="582">
                  <c:v>0.58199999999999208</c:v>
                </c:pt>
                <c:pt idx="583">
                  <c:v>0.58299999999999208</c:v>
                </c:pt>
                <c:pt idx="584">
                  <c:v>0.58399999999999197</c:v>
                </c:pt>
                <c:pt idx="585">
                  <c:v>0.58499999999999197</c:v>
                </c:pt>
                <c:pt idx="586">
                  <c:v>0.58599999999999197</c:v>
                </c:pt>
                <c:pt idx="587">
                  <c:v>0.58699999999999197</c:v>
                </c:pt>
                <c:pt idx="588">
                  <c:v>0.58799999999999197</c:v>
                </c:pt>
                <c:pt idx="589">
                  <c:v>0.58899999999999186</c:v>
                </c:pt>
                <c:pt idx="590">
                  <c:v>0.58999999999999186</c:v>
                </c:pt>
                <c:pt idx="591">
                  <c:v>0.59099999999999187</c:v>
                </c:pt>
                <c:pt idx="592">
                  <c:v>0.59199999999999187</c:v>
                </c:pt>
                <c:pt idx="593">
                  <c:v>0.59299999999999187</c:v>
                </c:pt>
                <c:pt idx="594">
                  <c:v>0.59399999999999176</c:v>
                </c:pt>
                <c:pt idx="595">
                  <c:v>0.59499999999999176</c:v>
                </c:pt>
                <c:pt idx="596">
                  <c:v>0.59599999999999176</c:v>
                </c:pt>
                <c:pt idx="597">
                  <c:v>0.59699999999999176</c:v>
                </c:pt>
                <c:pt idx="598">
                  <c:v>0.59799999999999176</c:v>
                </c:pt>
                <c:pt idx="599">
                  <c:v>0.59899999999999165</c:v>
                </c:pt>
                <c:pt idx="600">
                  <c:v>0.59999999999999165</c:v>
                </c:pt>
                <c:pt idx="601">
                  <c:v>0.60099999999999165</c:v>
                </c:pt>
                <c:pt idx="602">
                  <c:v>0.60199999999999165</c:v>
                </c:pt>
                <c:pt idx="603">
                  <c:v>0.60299999999999165</c:v>
                </c:pt>
                <c:pt idx="604">
                  <c:v>0.60399999999999165</c:v>
                </c:pt>
                <c:pt idx="605">
                  <c:v>0.60499999999999154</c:v>
                </c:pt>
                <c:pt idx="606">
                  <c:v>0.60599999999999155</c:v>
                </c:pt>
                <c:pt idx="607">
                  <c:v>0.60699999999999155</c:v>
                </c:pt>
                <c:pt idx="608">
                  <c:v>0.60799999999999155</c:v>
                </c:pt>
                <c:pt idx="609">
                  <c:v>0.60899999999999155</c:v>
                </c:pt>
                <c:pt idx="610">
                  <c:v>0.60999999999999144</c:v>
                </c:pt>
                <c:pt idx="611">
                  <c:v>0.61099999999999144</c:v>
                </c:pt>
                <c:pt idx="612">
                  <c:v>0.61199999999999144</c:v>
                </c:pt>
                <c:pt idx="613">
                  <c:v>0.61299999999999144</c:v>
                </c:pt>
                <c:pt idx="614">
                  <c:v>0.61399999999999144</c:v>
                </c:pt>
                <c:pt idx="615">
                  <c:v>0.61499999999999133</c:v>
                </c:pt>
                <c:pt idx="616">
                  <c:v>0.61599999999999133</c:v>
                </c:pt>
                <c:pt idx="617">
                  <c:v>0.61699999999999133</c:v>
                </c:pt>
                <c:pt idx="618">
                  <c:v>0.61799999999999133</c:v>
                </c:pt>
                <c:pt idx="619">
                  <c:v>0.61899999999999133</c:v>
                </c:pt>
                <c:pt idx="620">
                  <c:v>0.61999999999999122</c:v>
                </c:pt>
                <c:pt idx="621">
                  <c:v>0.62099999999999123</c:v>
                </c:pt>
                <c:pt idx="622">
                  <c:v>0.62199999999999123</c:v>
                </c:pt>
                <c:pt idx="623">
                  <c:v>0.62299999999999123</c:v>
                </c:pt>
                <c:pt idx="624">
                  <c:v>0.62399999999999123</c:v>
                </c:pt>
                <c:pt idx="625">
                  <c:v>0.62499999999999112</c:v>
                </c:pt>
                <c:pt idx="626">
                  <c:v>0.62599999999999112</c:v>
                </c:pt>
                <c:pt idx="627">
                  <c:v>0.62699999999999112</c:v>
                </c:pt>
                <c:pt idx="628">
                  <c:v>0.62799999999999112</c:v>
                </c:pt>
                <c:pt idx="629">
                  <c:v>0.62899999999999112</c:v>
                </c:pt>
                <c:pt idx="630">
                  <c:v>0.62999999999999101</c:v>
                </c:pt>
                <c:pt idx="631">
                  <c:v>0.63099999999999101</c:v>
                </c:pt>
                <c:pt idx="632">
                  <c:v>0.63199999999999101</c:v>
                </c:pt>
                <c:pt idx="633">
                  <c:v>0.63299999999999101</c:v>
                </c:pt>
                <c:pt idx="634">
                  <c:v>0.63399999999999102</c:v>
                </c:pt>
                <c:pt idx="635">
                  <c:v>0.63499999999999091</c:v>
                </c:pt>
                <c:pt idx="636">
                  <c:v>0.63599999999999091</c:v>
                </c:pt>
                <c:pt idx="637">
                  <c:v>0.63699999999999091</c:v>
                </c:pt>
                <c:pt idx="638">
                  <c:v>0.63799999999999091</c:v>
                </c:pt>
                <c:pt idx="639">
                  <c:v>0.63899999999999091</c:v>
                </c:pt>
                <c:pt idx="640">
                  <c:v>0.6399999999999908</c:v>
                </c:pt>
                <c:pt idx="641">
                  <c:v>0.6409999999999908</c:v>
                </c:pt>
                <c:pt idx="642">
                  <c:v>0.6419999999999908</c:v>
                </c:pt>
                <c:pt idx="643">
                  <c:v>0.6429999999999908</c:v>
                </c:pt>
                <c:pt idx="644">
                  <c:v>0.6439999999999908</c:v>
                </c:pt>
                <c:pt idx="645">
                  <c:v>0.64499999999999069</c:v>
                </c:pt>
                <c:pt idx="646">
                  <c:v>0.64599999999999069</c:v>
                </c:pt>
                <c:pt idx="647">
                  <c:v>0.64699999999999069</c:v>
                </c:pt>
                <c:pt idx="648">
                  <c:v>0.64799999999999069</c:v>
                </c:pt>
                <c:pt idx="649">
                  <c:v>0.6489999999999907</c:v>
                </c:pt>
                <c:pt idx="650">
                  <c:v>0.64999999999999059</c:v>
                </c:pt>
                <c:pt idx="651">
                  <c:v>0.65099999999999059</c:v>
                </c:pt>
                <c:pt idx="652">
                  <c:v>0.65199999999999059</c:v>
                </c:pt>
                <c:pt idx="653">
                  <c:v>0.65299999999999059</c:v>
                </c:pt>
                <c:pt idx="654">
                  <c:v>0.65399999999999059</c:v>
                </c:pt>
                <c:pt idx="655">
                  <c:v>0.65499999999999048</c:v>
                </c:pt>
                <c:pt idx="656">
                  <c:v>0.65599999999999048</c:v>
                </c:pt>
                <c:pt idx="657">
                  <c:v>0.65699999999999048</c:v>
                </c:pt>
                <c:pt idx="658">
                  <c:v>0.65799999999999048</c:v>
                </c:pt>
                <c:pt idx="659">
                  <c:v>0.65899999999999048</c:v>
                </c:pt>
                <c:pt idx="660">
                  <c:v>0.65999999999999037</c:v>
                </c:pt>
                <c:pt idx="661">
                  <c:v>0.66099999999999037</c:v>
                </c:pt>
                <c:pt idx="662">
                  <c:v>0.66199999999999037</c:v>
                </c:pt>
                <c:pt idx="663">
                  <c:v>0.66299999999999037</c:v>
                </c:pt>
                <c:pt idx="664">
                  <c:v>0.66399999999999038</c:v>
                </c:pt>
                <c:pt idx="665">
                  <c:v>0.66499999999999027</c:v>
                </c:pt>
                <c:pt idx="666">
                  <c:v>0.66599999999999027</c:v>
                </c:pt>
                <c:pt idx="667">
                  <c:v>0.66699999999999027</c:v>
                </c:pt>
                <c:pt idx="668">
                  <c:v>0.66799999999999027</c:v>
                </c:pt>
                <c:pt idx="669">
                  <c:v>0.66899999999999027</c:v>
                </c:pt>
                <c:pt idx="670">
                  <c:v>0.66999999999999016</c:v>
                </c:pt>
                <c:pt idx="671">
                  <c:v>0.67099999999999016</c:v>
                </c:pt>
                <c:pt idx="672">
                  <c:v>0.67199999999999016</c:v>
                </c:pt>
                <c:pt idx="673">
                  <c:v>0.67299999999999016</c:v>
                </c:pt>
                <c:pt idx="674">
                  <c:v>0.67399999999999016</c:v>
                </c:pt>
                <c:pt idx="675">
                  <c:v>0.67499999999999005</c:v>
                </c:pt>
                <c:pt idx="676">
                  <c:v>0.67599999999999005</c:v>
                </c:pt>
                <c:pt idx="677">
                  <c:v>0.67699999999999005</c:v>
                </c:pt>
                <c:pt idx="678">
                  <c:v>0.67799999999999006</c:v>
                </c:pt>
                <c:pt idx="679">
                  <c:v>0.67899999999999006</c:v>
                </c:pt>
                <c:pt idx="680">
                  <c:v>0.67999999999998995</c:v>
                </c:pt>
                <c:pt idx="681">
                  <c:v>0.68099999999998995</c:v>
                </c:pt>
                <c:pt idx="682">
                  <c:v>0.68199999999998995</c:v>
                </c:pt>
                <c:pt idx="683">
                  <c:v>0.68299999999998995</c:v>
                </c:pt>
                <c:pt idx="684">
                  <c:v>0.68399999999998995</c:v>
                </c:pt>
                <c:pt idx="685">
                  <c:v>0.68499999999998984</c:v>
                </c:pt>
                <c:pt idx="686">
                  <c:v>0.68599999999998984</c:v>
                </c:pt>
                <c:pt idx="687">
                  <c:v>0.68699999999998984</c:v>
                </c:pt>
                <c:pt idx="688">
                  <c:v>0.68799999999998984</c:v>
                </c:pt>
                <c:pt idx="689">
                  <c:v>0.68899999999998984</c:v>
                </c:pt>
                <c:pt idx="690">
                  <c:v>0.68999999999998973</c:v>
                </c:pt>
                <c:pt idx="691">
                  <c:v>0.69099999999998973</c:v>
                </c:pt>
                <c:pt idx="692">
                  <c:v>0.69199999999998973</c:v>
                </c:pt>
                <c:pt idx="693">
                  <c:v>0.69299999999998974</c:v>
                </c:pt>
                <c:pt idx="694">
                  <c:v>0.69399999999998974</c:v>
                </c:pt>
                <c:pt idx="695">
                  <c:v>0.69499999999998963</c:v>
                </c:pt>
                <c:pt idx="696">
                  <c:v>0.69599999999998963</c:v>
                </c:pt>
                <c:pt idx="697">
                  <c:v>0.69699999999998963</c:v>
                </c:pt>
                <c:pt idx="698">
                  <c:v>0.69799999999998963</c:v>
                </c:pt>
                <c:pt idx="699">
                  <c:v>0.69899999999998963</c:v>
                </c:pt>
                <c:pt idx="700">
                  <c:v>0.69999999999998952</c:v>
                </c:pt>
                <c:pt idx="701">
                  <c:v>0.70099999999998952</c:v>
                </c:pt>
                <c:pt idx="702">
                  <c:v>0.70199999999998952</c:v>
                </c:pt>
                <c:pt idx="703">
                  <c:v>0.70299999999998952</c:v>
                </c:pt>
                <c:pt idx="704">
                  <c:v>0.70399999999998952</c:v>
                </c:pt>
                <c:pt idx="705">
                  <c:v>0.70499999999998941</c:v>
                </c:pt>
                <c:pt idx="706">
                  <c:v>0.70599999999998941</c:v>
                </c:pt>
                <c:pt idx="707">
                  <c:v>0.70699999999998941</c:v>
                </c:pt>
                <c:pt idx="708">
                  <c:v>0.70799999999998942</c:v>
                </c:pt>
                <c:pt idx="709">
                  <c:v>0.70899999999998942</c:v>
                </c:pt>
                <c:pt idx="710">
                  <c:v>0.70999999999998931</c:v>
                </c:pt>
                <c:pt idx="711">
                  <c:v>0.71099999999998931</c:v>
                </c:pt>
                <c:pt idx="712">
                  <c:v>0.71199999999998931</c:v>
                </c:pt>
                <c:pt idx="713">
                  <c:v>0.71299999999998931</c:v>
                </c:pt>
                <c:pt idx="714">
                  <c:v>0.71399999999998931</c:v>
                </c:pt>
                <c:pt idx="715">
                  <c:v>0.7149999999999892</c:v>
                </c:pt>
                <c:pt idx="716">
                  <c:v>0.7159999999999892</c:v>
                </c:pt>
                <c:pt idx="717">
                  <c:v>0.7169999999999892</c:v>
                </c:pt>
                <c:pt idx="718">
                  <c:v>0.7179999999999892</c:v>
                </c:pt>
                <c:pt idx="719">
                  <c:v>0.7189999999999892</c:v>
                </c:pt>
                <c:pt idx="720">
                  <c:v>0.71999999999998909</c:v>
                </c:pt>
                <c:pt idx="721">
                  <c:v>0.72099999999998909</c:v>
                </c:pt>
                <c:pt idx="722">
                  <c:v>0.72199999999998909</c:v>
                </c:pt>
                <c:pt idx="723">
                  <c:v>0.7229999999999891</c:v>
                </c:pt>
                <c:pt idx="724">
                  <c:v>0.7239999999999891</c:v>
                </c:pt>
                <c:pt idx="725">
                  <c:v>0.72499999999998899</c:v>
                </c:pt>
                <c:pt idx="726">
                  <c:v>0.72599999999998899</c:v>
                </c:pt>
                <c:pt idx="727">
                  <c:v>0.72699999999998899</c:v>
                </c:pt>
                <c:pt idx="728">
                  <c:v>0.72799999999998899</c:v>
                </c:pt>
                <c:pt idx="729">
                  <c:v>0.72899999999998899</c:v>
                </c:pt>
                <c:pt idx="730">
                  <c:v>0.72999999999998888</c:v>
                </c:pt>
                <c:pt idx="731">
                  <c:v>0.73099999999998888</c:v>
                </c:pt>
                <c:pt idx="732">
                  <c:v>0.73199999999998888</c:v>
                </c:pt>
                <c:pt idx="733">
                  <c:v>0.73299999999998888</c:v>
                </c:pt>
                <c:pt idx="734">
                  <c:v>0.73399999999998888</c:v>
                </c:pt>
                <c:pt idx="735">
                  <c:v>0.73499999999998877</c:v>
                </c:pt>
                <c:pt idx="736">
                  <c:v>0.73599999999998877</c:v>
                </c:pt>
                <c:pt idx="737">
                  <c:v>0.73699999999998878</c:v>
                </c:pt>
                <c:pt idx="738">
                  <c:v>0.73799999999998878</c:v>
                </c:pt>
                <c:pt idx="739">
                  <c:v>0.73899999999998878</c:v>
                </c:pt>
                <c:pt idx="740">
                  <c:v>0.73999999999998867</c:v>
                </c:pt>
                <c:pt idx="741">
                  <c:v>0.74099999999998867</c:v>
                </c:pt>
                <c:pt idx="742">
                  <c:v>0.74199999999998867</c:v>
                </c:pt>
                <c:pt idx="743">
                  <c:v>0.74299999999998867</c:v>
                </c:pt>
                <c:pt idx="744">
                  <c:v>0.74399999999998867</c:v>
                </c:pt>
                <c:pt idx="745">
                  <c:v>0.74499999999998856</c:v>
                </c:pt>
                <c:pt idx="746">
                  <c:v>0.74599999999998856</c:v>
                </c:pt>
                <c:pt idx="747">
                  <c:v>0.74699999999998856</c:v>
                </c:pt>
                <c:pt idx="748">
                  <c:v>0.74799999999998856</c:v>
                </c:pt>
                <c:pt idx="749">
                  <c:v>0.74899999999998856</c:v>
                </c:pt>
                <c:pt idx="750">
                  <c:v>0.74999999999998845</c:v>
                </c:pt>
                <c:pt idx="751">
                  <c:v>0.75099999999998845</c:v>
                </c:pt>
                <c:pt idx="752">
                  <c:v>0.75199999999998846</c:v>
                </c:pt>
                <c:pt idx="753">
                  <c:v>0.75299999999998846</c:v>
                </c:pt>
                <c:pt idx="754">
                  <c:v>0.75399999999998846</c:v>
                </c:pt>
                <c:pt idx="755">
                  <c:v>0.75499999999998835</c:v>
                </c:pt>
                <c:pt idx="756">
                  <c:v>0.75599999999998835</c:v>
                </c:pt>
                <c:pt idx="757">
                  <c:v>0.75699999999998835</c:v>
                </c:pt>
                <c:pt idx="758">
                  <c:v>0.75799999999998835</c:v>
                </c:pt>
                <c:pt idx="759">
                  <c:v>0.75899999999998835</c:v>
                </c:pt>
                <c:pt idx="760">
                  <c:v>0.75999999999998824</c:v>
                </c:pt>
                <c:pt idx="761">
                  <c:v>0.76099999999998824</c:v>
                </c:pt>
                <c:pt idx="762">
                  <c:v>0.76199999999998824</c:v>
                </c:pt>
                <c:pt idx="763">
                  <c:v>0.76299999999998824</c:v>
                </c:pt>
                <c:pt idx="764">
                  <c:v>0.76399999999998824</c:v>
                </c:pt>
                <c:pt idx="765">
                  <c:v>0.76499999999998813</c:v>
                </c:pt>
                <c:pt idx="766">
                  <c:v>0.76599999999998813</c:v>
                </c:pt>
                <c:pt idx="767">
                  <c:v>0.76699999999998814</c:v>
                </c:pt>
                <c:pt idx="768">
                  <c:v>0.76799999999998814</c:v>
                </c:pt>
                <c:pt idx="769">
                  <c:v>0.76899999999998814</c:v>
                </c:pt>
                <c:pt idx="770">
                  <c:v>0.76999999999998803</c:v>
                </c:pt>
                <c:pt idx="771">
                  <c:v>0.77099999999998803</c:v>
                </c:pt>
                <c:pt idx="772">
                  <c:v>0.77199999999998803</c:v>
                </c:pt>
                <c:pt idx="773">
                  <c:v>0.77299999999998803</c:v>
                </c:pt>
                <c:pt idx="774">
                  <c:v>0.77399999999998803</c:v>
                </c:pt>
                <c:pt idx="775">
                  <c:v>0.77499999999998792</c:v>
                </c:pt>
                <c:pt idx="776">
                  <c:v>0.77599999999998792</c:v>
                </c:pt>
                <c:pt idx="777">
                  <c:v>0.77699999999998792</c:v>
                </c:pt>
                <c:pt idx="778">
                  <c:v>0.77799999999998792</c:v>
                </c:pt>
                <c:pt idx="779">
                  <c:v>0.77899999999998792</c:v>
                </c:pt>
                <c:pt idx="780">
                  <c:v>0.77999999999998781</c:v>
                </c:pt>
                <c:pt idx="781">
                  <c:v>0.78099999999998782</c:v>
                </c:pt>
                <c:pt idx="782">
                  <c:v>0.78199999999998782</c:v>
                </c:pt>
                <c:pt idx="783">
                  <c:v>0.78299999999998782</c:v>
                </c:pt>
                <c:pt idx="784">
                  <c:v>0.78399999999998782</c:v>
                </c:pt>
                <c:pt idx="785">
                  <c:v>0.78499999999998771</c:v>
                </c:pt>
                <c:pt idx="786">
                  <c:v>0.78599999999998771</c:v>
                </c:pt>
                <c:pt idx="787">
                  <c:v>0.78699999999998771</c:v>
                </c:pt>
                <c:pt idx="788">
                  <c:v>0.78799999999998771</c:v>
                </c:pt>
                <c:pt idx="789">
                  <c:v>0.78899999999998771</c:v>
                </c:pt>
                <c:pt idx="790">
                  <c:v>0.7899999999999876</c:v>
                </c:pt>
                <c:pt idx="791">
                  <c:v>0.7909999999999876</c:v>
                </c:pt>
                <c:pt idx="792">
                  <c:v>0.7919999999999876</c:v>
                </c:pt>
                <c:pt idx="793">
                  <c:v>0.7929999999999876</c:v>
                </c:pt>
                <c:pt idx="794">
                  <c:v>0.7939999999999876</c:v>
                </c:pt>
                <c:pt idx="795">
                  <c:v>0.79499999999998749</c:v>
                </c:pt>
                <c:pt idx="796">
                  <c:v>0.7959999999999875</c:v>
                </c:pt>
                <c:pt idx="797">
                  <c:v>0.7969999999999875</c:v>
                </c:pt>
                <c:pt idx="798">
                  <c:v>0.7979999999999875</c:v>
                </c:pt>
                <c:pt idx="799">
                  <c:v>0.7989999999999875</c:v>
                </c:pt>
                <c:pt idx="800">
                  <c:v>0.79999999999998739</c:v>
                </c:pt>
                <c:pt idx="801">
                  <c:v>0.80099999999998739</c:v>
                </c:pt>
                <c:pt idx="802">
                  <c:v>0.80199999999998739</c:v>
                </c:pt>
                <c:pt idx="803">
                  <c:v>0.80299999999998739</c:v>
                </c:pt>
                <c:pt idx="804">
                  <c:v>0.80399999999998739</c:v>
                </c:pt>
                <c:pt idx="805">
                  <c:v>0.80499999999998728</c:v>
                </c:pt>
                <c:pt idx="806">
                  <c:v>0.80599999999998728</c:v>
                </c:pt>
                <c:pt idx="807">
                  <c:v>0.80699999999998728</c:v>
                </c:pt>
                <c:pt idx="808">
                  <c:v>0.80799999999998728</c:v>
                </c:pt>
                <c:pt idx="809">
                  <c:v>0.80899999999998728</c:v>
                </c:pt>
                <c:pt idx="810">
                  <c:v>0.80999999999998717</c:v>
                </c:pt>
                <c:pt idx="811">
                  <c:v>0.81099999999998718</c:v>
                </c:pt>
                <c:pt idx="812">
                  <c:v>0.81199999999998718</c:v>
                </c:pt>
                <c:pt idx="813">
                  <c:v>0.81299999999998718</c:v>
                </c:pt>
                <c:pt idx="814">
                  <c:v>0.81399999999998718</c:v>
                </c:pt>
                <c:pt idx="815">
                  <c:v>0.81499999999998707</c:v>
                </c:pt>
                <c:pt idx="816">
                  <c:v>0.81599999999998707</c:v>
                </c:pt>
                <c:pt idx="817">
                  <c:v>0.81699999999998707</c:v>
                </c:pt>
                <c:pt idx="818">
                  <c:v>0.81799999999998707</c:v>
                </c:pt>
                <c:pt idx="819">
                  <c:v>0.81899999999998707</c:v>
                </c:pt>
                <c:pt idx="820">
                  <c:v>0.81999999999998696</c:v>
                </c:pt>
                <c:pt idx="821">
                  <c:v>0.82099999999998696</c:v>
                </c:pt>
                <c:pt idx="822">
                  <c:v>0.82199999999998696</c:v>
                </c:pt>
                <c:pt idx="823">
                  <c:v>0.82299999999998696</c:v>
                </c:pt>
                <c:pt idx="824">
                  <c:v>0.82399999999998697</c:v>
                </c:pt>
                <c:pt idx="825">
                  <c:v>0.82499999999998685</c:v>
                </c:pt>
                <c:pt idx="826">
                  <c:v>0.82599999999998686</c:v>
                </c:pt>
                <c:pt idx="827">
                  <c:v>0.82699999999998686</c:v>
                </c:pt>
                <c:pt idx="828">
                  <c:v>0.82799999999998686</c:v>
                </c:pt>
                <c:pt idx="829">
                  <c:v>0.82899999999998686</c:v>
                </c:pt>
                <c:pt idx="830">
                  <c:v>0.82999999999998675</c:v>
                </c:pt>
                <c:pt idx="831">
                  <c:v>0.83099999999998675</c:v>
                </c:pt>
                <c:pt idx="832">
                  <c:v>0.83199999999998675</c:v>
                </c:pt>
                <c:pt idx="833">
                  <c:v>0.83299999999998675</c:v>
                </c:pt>
                <c:pt idx="834">
                  <c:v>0.83399999999998675</c:v>
                </c:pt>
                <c:pt idx="835">
                  <c:v>0.83499999999998664</c:v>
                </c:pt>
                <c:pt idx="836">
                  <c:v>0.83599999999998664</c:v>
                </c:pt>
                <c:pt idx="837">
                  <c:v>0.83699999999998664</c:v>
                </c:pt>
                <c:pt idx="838">
                  <c:v>0.83799999999998664</c:v>
                </c:pt>
                <c:pt idx="839">
                  <c:v>0.83899999999998665</c:v>
                </c:pt>
                <c:pt idx="840">
                  <c:v>0.83999999999998654</c:v>
                </c:pt>
                <c:pt idx="841">
                  <c:v>0.84099999999998654</c:v>
                </c:pt>
                <c:pt idx="842">
                  <c:v>0.84199999999998654</c:v>
                </c:pt>
                <c:pt idx="843">
                  <c:v>0.84299999999998654</c:v>
                </c:pt>
                <c:pt idx="844">
                  <c:v>0.84399999999998654</c:v>
                </c:pt>
                <c:pt idx="845">
                  <c:v>0.84499999999998643</c:v>
                </c:pt>
                <c:pt idx="846">
                  <c:v>0.84599999999998643</c:v>
                </c:pt>
                <c:pt idx="847">
                  <c:v>0.84699999999998643</c:v>
                </c:pt>
                <c:pt idx="848">
                  <c:v>0.84799999999998643</c:v>
                </c:pt>
                <c:pt idx="849">
                  <c:v>0.84899999999998643</c:v>
                </c:pt>
                <c:pt idx="850">
                  <c:v>0.84999999999998632</c:v>
                </c:pt>
                <c:pt idx="851">
                  <c:v>0.85099999999998632</c:v>
                </c:pt>
                <c:pt idx="852">
                  <c:v>0.85199999999998632</c:v>
                </c:pt>
                <c:pt idx="853">
                  <c:v>0.85299999999998632</c:v>
                </c:pt>
                <c:pt idx="854">
                  <c:v>0.85399999999998633</c:v>
                </c:pt>
                <c:pt idx="855">
                  <c:v>0.85499999999998622</c:v>
                </c:pt>
                <c:pt idx="856">
                  <c:v>0.85599999999998622</c:v>
                </c:pt>
                <c:pt idx="857">
                  <c:v>0.85699999999998622</c:v>
                </c:pt>
                <c:pt idx="858">
                  <c:v>0.85799999999998622</c:v>
                </c:pt>
                <c:pt idx="859">
                  <c:v>0.85899999999998622</c:v>
                </c:pt>
                <c:pt idx="860">
                  <c:v>0.85999999999998611</c:v>
                </c:pt>
                <c:pt idx="861">
                  <c:v>0.86099999999998611</c:v>
                </c:pt>
                <c:pt idx="862">
                  <c:v>0.86199999999998611</c:v>
                </c:pt>
                <c:pt idx="863">
                  <c:v>0.86299999999998611</c:v>
                </c:pt>
                <c:pt idx="864">
                  <c:v>0.86399999999998611</c:v>
                </c:pt>
                <c:pt idx="865">
                  <c:v>0.864999999999986</c:v>
                </c:pt>
                <c:pt idx="866">
                  <c:v>0.865999999999986</c:v>
                </c:pt>
                <c:pt idx="867">
                  <c:v>0.866999999999986</c:v>
                </c:pt>
                <c:pt idx="868">
                  <c:v>0.867999999999986</c:v>
                </c:pt>
                <c:pt idx="869">
                  <c:v>0.86899999999998601</c:v>
                </c:pt>
                <c:pt idx="870">
                  <c:v>0.8699999999999859</c:v>
                </c:pt>
                <c:pt idx="871">
                  <c:v>0.8709999999999859</c:v>
                </c:pt>
                <c:pt idx="872">
                  <c:v>0.8719999999999859</c:v>
                </c:pt>
                <c:pt idx="873">
                  <c:v>0.8729999999999859</c:v>
                </c:pt>
                <c:pt idx="874">
                  <c:v>0.8739999999999859</c:v>
                </c:pt>
                <c:pt idx="875">
                  <c:v>0.87499999999998579</c:v>
                </c:pt>
                <c:pt idx="876">
                  <c:v>0.87599999999998579</c:v>
                </c:pt>
                <c:pt idx="877">
                  <c:v>0.87699999999998579</c:v>
                </c:pt>
                <c:pt idx="878">
                  <c:v>0.87799999999998579</c:v>
                </c:pt>
                <c:pt idx="879">
                  <c:v>0.87899999999998579</c:v>
                </c:pt>
                <c:pt idx="880">
                  <c:v>0.87999999999998568</c:v>
                </c:pt>
                <c:pt idx="881">
                  <c:v>0.88099999999998568</c:v>
                </c:pt>
                <c:pt idx="882">
                  <c:v>0.88199999999998568</c:v>
                </c:pt>
                <c:pt idx="883">
                  <c:v>0.88299999999998569</c:v>
                </c:pt>
                <c:pt idx="884">
                  <c:v>0.88399999999998569</c:v>
                </c:pt>
                <c:pt idx="885">
                  <c:v>0.88499999999998558</c:v>
                </c:pt>
                <c:pt idx="886">
                  <c:v>0.88599999999998558</c:v>
                </c:pt>
                <c:pt idx="887">
                  <c:v>0.88699999999998558</c:v>
                </c:pt>
                <c:pt idx="888">
                  <c:v>0.88799999999998558</c:v>
                </c:pt>
                <c:pt idx="889">
                  <c:v>0.88899999999998558</c:v>
                </c:pt>
                <c:pt idx="890">
                  <c:v>0.88999999999998547</c:v>
                </c:pt>
                <c:pt idx="891">
                  <c:v>0.89099999999998547</c:v>
                </c:pt>
                <c:pt idx="892">
                  <c:v>0.89199999999998547</c:v>
                </c:pt>
                <c:pt idx="893">
                  <c:v>0.89299999999998547</c:v>
                </c:pt>
                <c:pt idx="894">
                  <c:v>0.89399999999998547</c:v>
                </c:pt>
                <c:pt idx="895">
                  <c:v>0.89499999999998536</c:v>
                </c:pt>
                <c:pt idx="896">
                  <c:v>0.89599999999998536</c:v>
                </c:pt>
                <c:pt idx="897">
                  <c:v>0.89699999999998536</c:v>
                </c:pt>
                <c:pt idx="898">
                  <c:v>0.89799999999998537</c:v>
                </c:pt>
                <c:pt idx="899">
                  <c:v>0.89899999999998537</c:v>
                </c:pt>
                <c:pt idx="900">
                  <c:v>0.89999999999998526</c:v>
                </c:pt>
                <c:pt idx="901">
                  <c:v>0.90099999999998526</c:v>
                </c:pt>
                <c:pt idx="902">
                  <c:v>0.90199999999998526</c:v>
                </c:pt>
                <c:pt idx="903">
                  <c:v>0.90299999999998526</c:v>
                </c:pt>
                <c:pt idx="904">
                  <c:v>0.90399999999998526</c:v>
                </c:pt>
                <c:pt idx="905">
                  <c:v>0.90499999999998515</c:v>
                </c:pt>
                <c:pt idx="906">
                  <c:v>0.90599999999998515</c:v>
                </c:pt>
                <c:pt idx="907">
                  <c:v>0.90699999999998515</c:v>
                </c:pt>
                <c:pt idx="908">
                  <c:v>0.90799999999998515</c:v>
                </c:pt>
                <c:pt idx="909">
                  <c:v>0.90899999999998515</c:v>
                </c:pt>
                <c:pt idx="910">
                  <c:v>0.90999999999998504</c:v>
                </c:pt>
                <c:pt idx="911">
                  <c:v>0.91099999999998504</c:v>
                </c:pt>
                <c:pt idx="912">
                  <c:v>0.91199999999998504</c:v>
                </c:pt>
                <c:pt idx="913">
                  <c:v>0.91299999999998505</c:v>
                </c:pt>
                <c:pt idx="914">
                  <c:v>0.91399999999998505</c:v>
                </c:pt>
                <c:pt idx="915">
                  <c:v>0.91499999999998494</c:v>
                </c:pt>
                <c:pt idx="916">
                  <c:v>0.91599999999998494</c:v>
                </c:pt>
                <c:pt idx="917">
                  <c:v>0.91699999999998494</c:v>
                </c:pt>
                <c:pt idx="918">
                  <c:v>0.91799999999998494</c:v>
                </c:pt>
                <c:pt idx="919">
                  <c:v>0.91899999999998494</c:v>
                </c:pt>
                <c:pt idx="920">
                  <c:v>0.91999999999998483</c:v>
                </c:pt>
                <c:pt idx="921">
                  <c:v>0.92099999999998483</c:v>
                </c:pt>
                <c:pt idx="922">
                  <c:v>0.92199999999998483</c:v>
                </c:pt>
                <c:pt idx="923">
                  <c:v>0.92299999999998483</c:v>
                </c:pt>
                <c:pt idx="924">
                  <c:v>0.92399999999998483</c:v>
                </c:pt>
                <c:pt idx="925">
                  <c:v>0.92499999999998472</c:v>
                </c:pt>
                <c:pt idx="926">
                  <c:v>0.92599999999998472</c:v>
                </c:pt>
                <c:pt idx="927">
                  <c:v>0.92699999999998473</c:v>
                </c:pt>
                <c:pt idx="928">
                  <c:v>0.92799999999998473</c:v>
                </c:pt>
                <c:pt idx="929">
                  <c:v>0.92899999999998473</c:v>
                </c:pt>
                <c:pt idx="930">
                  <c:v>0.92999999999998462</c:v>
                </c:pt>
                <c:pt idx="931">
                  <c:v>0.93099999999998462</c:v>
                </c:pt>
                <c:pt idx="932">
                  <c:v>0.93199999999998462</c:v>
                </c:pt>
                <c:pt idx="933">
                  <c:v>0.93299999999998462</c:v>
                </c:pt>
                <c:pt idx="934">
                  <c:v>0.93399999999998462</c:v>
                </c:pt>
                <c:pt idx="935">
                  <c:v>0.93499999999998451</c:v>
                </c:pt>
                <c:pt idx="936">
                  <c:v>0.93599999999998451</c:v>
                </c:pt>
                <c:pt idx="937">
                  <c:v>0.93699999999998451</c:v>
                </c:pt>
                <c:pt idx="938">
                  <c:v>0.93799999999998451</c:v>
                </c:pt>
                <c:pt idx="939">
                  <c:v>0.93899999999998451</c:v>
                </c:pt>
                <c:pt idx="940">
                  <c:v>0.9399999999999844</c:v>
                </c:pt>
                <c:pt idx="941">
                  <c:v>0.9409999999999844</c:v>
                </c:pt>
                <c:pt idx="942">
                  <c:v>0.94199999999998441</c:v>
                </c:pt>
                <c:pt idx="943">
                  <c:v>0.94299999999998441</c:v>
                </c:pt>
                <c:pt idx="944">
                  <c:v>0.94399999999998441</c:v>
                </c:pt>
                <c:pt idx="945">
                  <c:v>0.9449999999999843</c:v>
                </c:pt>
                <c:pt idx="946">
                  <c:v>0.9459999999999843</c:v>
                </c:pt>
                <c:pt idx="947">
                  <c:v>0.9469999999999843</c:v>
                </c:pt>
                <c:pt idx="948">
                  <c:v>0.9479999999999843</c:v>
                </c:pt>
                <c:pt idx="949">
                  <c:v>0.9489999999999843</c:v>
                </c:pt>
                <c:pt idx="950">
                  <c:v>0.94999999999998419</c:v>
                </c:pt>
                <c:pt idx="951">
                  <c:v>0.95099999999998419</c:v>
                </c:pt>
                <c:pt idx="952">
                  <c:v>0.95199999999998419</c:v>
                </c:pt>
                <c:pt idx="953">
                  <c:v>0.95299999999998419</c:v>
                </c:pt>
                <c:pt idx="954">
                  <c:v>0.95399999999998419</c:v>
                </c:pt>
                <c:pt idx="955">
                  <c:v>0.95499999999998408</c:v>
                </c:pt>
                <c:pt idx="956">
                  <c:v>0.95599999999998408</c:v>
                </c:pt>
                <c:pt idx="957">
                  <c:v>0.95699999999998409</c:v>
                </c:pt>
                <c:pt idx="958">
                  <c:v>0.95799999999998409</c:v>
                </c:pt>
                <c:pt idx="959">
                  <c:v>0.95899999999998409</c:v>
                </c:pt>
                <c:pt idx="960">
                  <c:v>0.95999999999998398</c:v>
                </c:pt>
                <c:pt idx="961">
                  <c:v>0.96099999999998398</c:v>
                </c:pt>
                <c:pt idx="962">
                  <c:v>0.96199999999998398</c:v>
                </c:pt>
                <c:pt idx="963">
                  <c:v>0.96299999999998398</c:v>
                </c:pt>
                <c:pt idx="964">
                  <c:v>0.96399999999998398</c:v>
                </c:pt>
                <c:pt idx="965">
                  <c:v>0.96499999999998387</c:v>
                </c:pt>
                <c:pt idx="966">
                  <c:v>0.96599999999998387</c:v>
                </c:pt>
                <c:pt idx="967">
                  <c:v>0.96699999999998387</c:v>
                </c:pt>
                <c:pt idx="968">
                  <c:v>0.96799999999998387</c:v>
                </c:pt>
                <c:pt idx="969">
                  <c:v>0.96899999999998387</c:v>
                </c:pt>
                <c:pt idx="970">
                  <c:v>0.96999999999998376</c:v>
                </c:pt>
                <c:pt idx="971">
                  <c:v>0.97099999999998376</c:v>
                </c:pt>
                <c:pt idx="972">
                  <c:v>0.97199999999998377</c:v>
                </c:pt>
                <c:pt idx="973">
                  <c:v>0.97299999999998377</c:v>
                </c:pt>
                <c:pt idx="974">
                  <c:v>0.97399999999998377</c:v>
                </c:pt>
                <c:pt idx="975">
                  <c:v>0.97499999999998366</c:v>
                </c:pt>
                <c:pt idx="976">
                  <c:v>0.97599999999998366</c:v>
                </c:pt>
                <c:pt idx="977">
                  <c:v>0.97699999999998366</c:v>
                </c:pt>
                <c:pt idx="978">
                  <c:v>0.97799999999998366</c:v>
                </c:pt>
                <c:pt idx="979">
                  <c:v>0.97899999999998366</c:v>
                </c:pt>
                <c:pt idx="980">
                  <c:v>0.97999999999998355</c:v>
                </c:pt>
                <c:pt idx="981">
                  <c:v>0.98099999999998355</c:v>
                </c:pt>
                <c:pt idx="982">
                  <c:v>0.98199999999998355</c:v>
                </c:pt>
                <c:pt idx="983">
                  <c:v>0.98299999999998355</c:v>
                </c:pt>
                <c:pt idx="984">
                  <c:v>0.98399999999998355</c:v>
                </c:pt>
                <c:pt idx="985">
                  <c:v>0.98499999999998344</c:v>
                </c:pt>
                <c:pt idx="986">
                  <c:v>0.98599999999998345</c:v>
                </c:pt>
                <c:pt idx="987">
                  <c:v>0.98699999999998345</c:v>
                </c:pt>
                <c:pt idx="988">
                  <c:v>0.98799999999998345</c:v>
                </c:pt>
                <c:pt idx="989">
                  <c:v>0.98899999999998345</c:v>
                </c:pt>
                <c:pt idx="990">
                  <c:v>0.98999999999998334</c:v>
                </c:pt>
                <c:pt idx="991">
                  <c:v>0.99099999999998334</c:v>
                </c:pt>
                <c:pt idx="992">
                  <c:v>0.99199999999998334</c:v>
                </c:pt>
                <c:pt idx="993">
                  <c:v>0.99299999999998334</c:v>
                </c:pt>
                <c:pt idx="994">
                  <c:v>0.99399999999998334</c:v>
                </c:pt>
                <c:pt idx="995">
                  <c:v>0.99499999999998323</c:v>
                </c:pt>
                <c:pt idx="996">
                  <c:v>0.99599999999998323</c:v>
                </c:pt>
                <c:pt idx="997">
                  <c:v>0.99699999999998323</c:v>
                </c:pt>
                <c:pt idx="998">
                  <c:v>0.99799999999998323</c:v>
                </c:pt>
                <c:pt idx="999">
                  <c:v>0.99899999999998323</c:v>
                </c:pt>
                <c:pt idx="1000">
                  <c:v>0.99999999999998312</c:v>
                </c:pt>
              </c:numCache>
            </c:numRef>
          </c:xVal>
          <c:yVal>
            <c:numRef>
              <c:f>'PFR (opt)'!$C$10:$C$1010</c:f>
              <c:numCache>
                <c:formatCode>0.00E+00</c:formatCode>
                <c:ptCount val="1001"/>
                <c:pt idx="0" formatCode="General">
                  <c:v>0.2</c:v>
                </c:pt>
                <c:pt idx="1">
                  <c:v>0.19853061224489796</c:v>
                </c:pt>
                <c:pt idx="2">
                  <c:v>0.19707502811074487</c:v>
                </c:pt>
                <c:pt idx="3">
                  <c:v>0.19563311524575508</c:v>
                </c:pt>
                <c:pt idx="4">
                  <c:v>0.19420474220763101</c:v>
                </c:pt>
                <c:pt idx="5">
                  <c:v>0.19278977846908266</c:v>
                </c:pt>
                <c:pt idx="6">
                  <c:v>0.19138809442296972</c:v>
                </c:pt>
                <c:pt idx="7">
                  <c:v>0.18999956138707288</c:v>
                </c:pt>
                <c:pt idx="8">
                  <c:v>0.18862405160850093</c:v>
                </c:pt>
                <c:pt idx="9">
                  <c:v>0.18726143826774042</c:v>
                </c:pt>
                <c:pt idx="10">
                  <c:v>0.1859115954823547</c:v>
                </c:pt>
                <c:pt idx="11">
                  <c:v>0.1845743983103392</c:v>
                </c:pt>
                <c:pt idx="12">
                  <c:v>0.18324972275313964</c:v>
                </c:pt>
                <c:pt idx="13">
                  <c:v>0.18193744575834028</c:v>
                </c:pt>
                <c:pt idx="14">
                  <c:v>0.18063744522202899</c:v>
                </c:pt>
                <c:pt idx="15">
                  <c:v>0.1793495999908461</c:v>
                </c:pt>
                <c:pt idx="16">
                  <c:v>0.17807378986372396</c:v>
                </c:pt>
                <c:pt idx="17">
                  <c:v>0.17680989559332425</c:v>
                </c:pt>
                <c:pt idx="18">
                  <c:v>0.17555779888717962</c:v>
                </c:pt>
                <c:pt idx="19">
                  <c:v>0.17431738240854722</c:v>
                </c:pt>
                <c:pt idx="20">
                  <c:v>0.1730885297769803</c:v>
                </c:pt>
                <c:pt idx="21">
                  <c:v>0.17187112556862527</c:v>
                </c:pt>
                <c:pt idx="22">
                  <c:v>0.17066505531625092</c:v>
                </c:pt>
                <c:pt idx="23">
                  <c:v>0.16947020550901651</c:v>
                </c:pt>
                <c:pt idx="24">
                  <c:v>0.16828646359198571</c:v>
                </c:pt>
                <c:pt idx="25">
                  <c:v>0.16711371796539304</c:v>
                </c:pt>
                <c:pt idx="26">
                  <c:v>0.16595185798366946</c:v>
                </c:pt>
                <c:pt idx="27">
                  <c:v>0.16480077395423381</c:v>
                </c:pt>
                <c:pt idx="28">
                  <c:v>0.16366035713605678</c:v>
                </c:pt>
                <c:pt idx="29">
                  <c:v>0.16253049973800371</c:v>
                </c:pt>
                <c:pt idx="30">
                  <c:v>0.16141109491696295</c:v>
                </c:pt>
                <c:pt idx="31">
                  <c:v>0.16030203677576607</c:v>
                </c:pt>
                <c:pt idx="32">
                  <c:v>0.1592032203609062</c:v>
                </c:pt>
                <c:pt idx="33">
                  <c:v>0.15811454166006092</c:v>
                </c:pt>
                <c:pt idx="34">
                  <c:v>0.15703589759942577</c:v>
                </c:pt>
                <c:pt idx="35">
                  <c:v>0.15596718604086457</c:v>
                </c:pt>
                <c:pt idx="36">
                  <c:v>0.15490830577888257</c:v>
                </c:pt>
                <c:pt idx="37">
                  <c:v>0.15385915653742838</c:v>
                </c:pt>
                <c:pt idx="38">
                  <c:v>0.15281963896653056</c:v>
                </c:pt>
                <c:pt idx="39">
                  <c:v>0.1517896546387747</c:v>
                </c:pt>
                <c:pt idx="40">
                  <c:v>0.15076910604562668</c:v>
                </c:pt>
                <c:pt idx="41">
                  <c:v>0.14975789659360772</c:v>
                </c:pt>
                <c:pt idx="42">
                  <c:v>0.14875593060032671</c:v>
                </c:pt>
                <c:pt idx="43">
                  <c:v>0.14776311329037542</c:v>
                </c:pt>
                <c:pt idx="44">
                  <c:v>0.14677935079109164</c:v>
                </c:pt>
                <c:pt idx="45">
                  <c:v>0.14580455012819593</c:v>
                </c:pt>
                <c:pt idx="46">
                  <c:v>0.1448386192213067</c:v>
                </c:pt>
                <c:pt idx="47">
                  <c:v>0.14388146687933903</c:v>
                </c:pt>
                <c:pt idx="48">
                  <c:v>0.14293300279579207</c:v>
                </c:pt>
                <c:pt idx="49">
                  <c:v>0.14199313754392978</c:v>
                </c:pt>
                <c:pt idx="50">
                  <c:v>0.14106178257186006</c:v>
                </c:pt>
                <c:pt idx="51">
                  <c:v>0.14013885019751679</c:v>
                </c:pt>
                <c:pt idx="52">
                  <c:v>0.13922425360354942</c:v>
                </c:pt>
                <c:pt idx="53">
                  <c:v>0.1383179068321245</c:v>
                </c:pt>
                <c:pt idx="54">
                  <c:v>0.13741972477964379</c:v>
                </c:pt>
                <c:pt idx="55">
                  <c:v>0.13652962319138298</c:v>
                </c:pt>
                <c:pt idx="56">
                  <c:v>0.13564751865605554</c:v>
                </c:pt>
                <c:pt idx="57">
                  <c:v>0.1347733286003055</c:v>
                </c:pt>
                <c:pt idx="58">
                  <c:v>0.13390697128313339</c:v>
                </c:pt>
                <c:pt idx="59">
                  <c:v>0.13304836579025928</c:v>
                </c:pt>
                <c:pt idx="60">
                  <c:v>0.13219743202842657</c:v>
                </c:pt>
                <c:pt idx="61">
                  <c:v>0.13135409071965048</c:v>
                </c:pt>
                <c:pt idx="62">
                  <c:v>0.13051826339541484</c:v>
                </c:pt>
                <c:pt idx="63">
                  <c:v>0.12968987239082061</c:v>
                </c:pt>
                <c:pt idx="64">
                  <c:v>0.1288688408386898</c:v>
                </c:pt>
                <c:pt idx="65">
                  <c:v>0.12805509266362802</c:v>
                </c:pt>
                <c:pt idx="66">
                  <c:v>0.12724855257604908</c:v>
                </c:pt>
                <c:pt idx="67">
                  <c:v>0.12644914606616461</c:v>
                </c:pt>
                <c:pt idx="68">
                  <c:v>0.12565679939794219</c:v>
                </c:pt>
                <c:pt idx="69">
                  <c:v>0.12487143960303469</c:v>
                </c:pt>
                <c:pt idx="70">
                  <c:v>0.12409299447468389</c:v>
                </c:pt>
                <c:pt idx="71">
                  <c:v>0.1233213925616013</c:v>
                </c:pt>
                <c:pt idx="72">
                  <c:v>0.12255656316182889</c:v>
                </c:pt>
                <c:pt idx="73">
                  <c:v>0.12179843631658244</c:v>
                </c:pt>
                <c:pt idx="74">
                  <c:v>0.12104694280408013</c:v>
                </c:pt>
                <c:pt idx="75">
                  <c:v>0.12030201413335896</c:v>
                </c:pt>
                <c:pt idx="76">
                  <c:v>0.1195635825380814</c:v>
                </c:pt>
                <c:pt idx="77">
                  <c:v>0.11883158097033471</c:v>
                </c:pt>
                <c:pt idx="78">
                  <c:v>0.11810594309442515</c:v>
                </c:pt>
                <c:pt idx="79">
                  <c:v>0.11738660328066952</c:v>
                </c:pt>
                <c:pt idx="80">
                  <c:v>0.11667349659918591</c:v>
                </c:pt>
                <c:pt idx="81">
                  <c:v>0.11596655881368603</c:v>
                </c:pt>
                <c:pt idx="82">
                  <c:v>0.11526572637527095</c:v>
                </c:pt>
                <c:pt idx="83">
                  <c:v>0.11457093641623234</c:v>
                </c:pt>
                <c:pt idx="84">
                  <c:v>0.11388212674386096</c:v>
                </c:pt>
                <c:pt idx="85">
                  <c:v>0.1131992358342644</c:v>
                </c:pt>
                <c:pt idx="86">
                  <c:v>0.11252220282619567</c:v>
                </c:pt>
                <c:pt idx="87">
                  <c:v>0.11185096751489436</c:v>
                </c:pt>
                <c:pt idx="88">
                  <c:v>0.11118547034594217</c:v>
                </c:pt>
                <c:pt idx="89">
                  <c:v>0.1105256524091341</c:v>
                </c:pt>
                <c:pt idx="90">
                  <c:v>0.10987145543236705</c:v>
                </c:pt>
                <c:pt idx="91">
                  <c:v>0.10922282177554717</c:v>
                </c:pt>
                <c:pt idx="92">
                  <c:v>0.10857969442451737</c:v>
                </c:pt>
                <c:pt idx="93">
                  <c:v>0.10794201698500643</c:v>
                </c:pt>
                <c:pt idx="94">
                  <c:v>0.10730973367660074</c:v>
                </c:pt>
                <c:pt idx="95">
                  <c:v>0.10668278932674025</c:v>
                </c:pt>
                <c:pt idx="96">
                  <c:v>0.10606112936473952</c:v>
                </c:pt>
                <c:pt idx="97">
                  <c:v>0.10544469981583519</c:v>
                </c:pt>
                <c:pt idx="98">
                  <c:v>0.10483344729526083</c:v>
                </c:pt>
                <c:pt idx="99">
                  <c:v>0.10422731900235024</c:v>
                </c:pt>
                <c:pt idx="100">
                  <c:v>0.10362626271467031</c:v>
                </c:pt>
                <c:pt idx="101">
                  <c:v>0.10303022678218408</c:v>
                </c:pt>
                <c:pt idx="102">
                  <c:v>0.10243916012144527</c:v>
                </c:pt>
                <c:pt idx="103">
                  <c:v>0.10185301220982482</c:v>
                </c:pt>
                <c:pt idx="104">
                  <c:v>0.10127173307977044</c:v>
                </c:pt>
                <c:pt idx="105">
                  <c:v>0.1006952733130999</c:v>
                </c:pt>
                <c:pt idx="106">
                  <c:v>0.1001235840353286</c:v>
                </c:pt>
                <c:pt idx="107">
                  <c:v>9.955661691003255E-2</c:v>
                </c:pt>
                <c:pt idx="108">
                  <c:v>9.8994324133246853E-2</c:v>
                </c:pt>
                <c:pt idx="109">
                  <c:v>9.8436658427900794E-2</c:v>
                </c:pt>
                <c:pt idx="110">
                  <c:v>9.7883573038289776E-2</c:v>
                </c:pt>
                <c:pt idx="111">
                  <c:v>9.7335021724584858E-2</c:v>
                </c:pt>
                <c:pt idx="112">
                  <c:v>9.6790958757380294E-2</c:v>
                </c:pt>
                <c:pt idx="113">
                  <c:v>9.6251338912279563E-2</c:v>
                </c:pt>
                <c:pt idx="114">
                  <c:v>9.5716117464520398E-2</c:v>
                </c:pt>
                <c:pt idx="115">
                  <c:v>9.5185250183639131E-2</c:v>
                </c:pt>
                <c:pt idx="116">
                  <c:v>9.4658693328174837E-2</c:v>
                </c:pt>
                <c:pt idx="117">
                  <c:v>9.4136403640413591E-2</c:v>
                </c:pt>
                <c:pt idx="118">
                  <c:v>9.3618338341173113E-2</c:v>
                </c:pt>
                <c:pt idx="119">
                  <c:v>9.3104455124628172E-2</c:v>
                </c:pt>
                <c:pt idx="120">
                  <c:v>9.259471215317705E-2</c:v>
                </c:pt>
                <c:pt idx="121">
                  <c:v>9.2089068052349163E-2</c:v>
                </c:pt>
                <c:pt idx="122">
                  <c:v>9.1587481905754276E-2</c:v>
                </c:pt>
                <c:pt idx="123">
                  <c:v>9.1089913250073318E-2</c:v>
                </c:pt>
                <c:pt idx="124">
                  <c:v>9.0596322070091079E-2</c:v>
                </c:pt>
                <c:pt idx="125">
                  <c:v>9.0106668793770953E-2</c:v>
                </c:pt>
                <c:pt idx="126">
                  <c:v>8.9620914287371761E-2</c:v>
                </c:pt>
                <c:pt idx="127">
                  <c:v>8.913901985060689E-2</c:v>
                </c:pt>
                <c:pt idx="128">
                  <c:v>8.8660947211845767E-2</c:v>
                </c:pt>
                <c:pt idx="129">
                  <c:v>8.8186658523357705E-2</c:v>
                </c:pt>
                <c:pt idx="130">
                  <c:v>8.7716116356598289E-2</c:v>
                </c:pt>
                <c:pt idx="131">
                  <c:v>8.7249283697538246E-2</c:v>
                </c:pt>
                <c:pt idx="132">
                  <c:v>8.6786123942034832E-2</c:v>
                </c:pt>
                <c:pt idx="133">
                  <c:v>8.6326600891245747E-2</c:v>
                </c:pt>
                <c:pt idx="134">
                  <c:v>8.5870678747085608E-2</c:v>
                </c:pt>
                <c:pt idx="135">
                  <c:v>8.5418322107724848E-2</c:v>
                </c:pt>
                <c:pt idx="136">
                  <c:v>8.4969495963131095E-2</c:v>
                </c:pt>
                <c:pt idx="137">
                  <c:v>8.452416569065288E-2</c:v>
                </c:pt>
                <c:pt idx="138">
                  <c:v>8.4082297050645766E-2</c:v>
                </c:pt>
                <c:pt idx="139">
                  <c:v>8.3643856182140527E-2</c:v>
                </c:pt>
                <c:pt idx="140">
                  <c:v>8.3208809598553632E-2</c:v>
                </c:pt>
                <c:pt idx="141">
                  <c:v>8.277712418343959E-2</c:v>
                </c:pt>
                <c:pt idx="142">
                  <c:v>8.2348767186285282E-2</c:v>
                </c:pt>
                <c:pt idx="143">
                  <c:v>8.1923706218346007E-2</c:v>
                </c:pt>
                <c:pt idx="144">
                  <c:v>8.150190924852313E-2</c:v>
                </c:pt>
                <c:pt idx="145">
                  <c:v>8.1083344599283236E-2</c:v>
                </c:pt>
                <c:pt idx="146">
                  <c:v>8.0667980942618525E-2</c:v>
                </c:pt>
                <c:pt idx="147">
                  <c:v>8.0255787296048334E-2</c:v>
                </c:pt>
                <c:pt idx="148">
                  <c:v>7.9846733018661617E-2</c:v>
                </c:pt>
                <c:pt idx="149">
                  <c:v>7.9440787807200181E-2</c:v>
                </c:pt>
                <c:pt idx="150">
                  <c:v>7.9037921692182406E-2</c:v>
                </c:pt>
                <c:pt idx="151">
                  <c:v>7.8638105034067401E-2</c:v>
                </c:pt>
                <c:pt idx="152">
                  <c:v>7.8241308519459207E-2</c:v>
                </c:pt>
                <c:pt idx="153">
                  <c:v>7.784750315735095E-2</c:v>
                </c:pt>
                <c:pt idx="154">
                  <c:v>7.7456660275408651E-2</c:v>
                </c:pt>
                <c:pt idx="155">
                  <c:v>7.7068751516294484E-2</c:v>
                </c:pt>
                <c:pt idx="156">
                  <c:v>7.66837488340293E-2</c:v>
                </c:pt>
                <c:pt idx="157">
                  <c:v>7.6301624490394029E-2</c:v>
                </c:pt>
                <c:pt idx="158">
                  <c:v>7.5922351051369824E-2</c:v>
                </c:pt>
                <c:pt idx="159">
                  <c:v>7.554590138361672E-2</c:v>
                </c:pt>
                <c:pt idx="160">
                  <c:v>7.5172248650990411E-2</c:v>
                </c:pt>
                <c:pt idx="161">
                  <c:v>7.4801366311097017E-2</c:v>
                </c:pt>
                <c:pt idx="162">
                  <c:v>7.4433228111885505E-2</c:v>
                </c:pt>
                <c:pt idx="163">
                  <c:v>7.4067808088277509E-2</c:v>
                </c:pt>
                <c:pt idx="164">
                  <c:v>7.3705080558834291E-2</c:v>
                </c:pt>
                <c:pt idx="165">
                  <c:v>7.3345020122460497E-2</c:v>
                </c:pt>
                <c:pt idx="166">
                  <c:v>7.2987601655144521E-2</c:v>
                </c:pt>
                <c:pt idx="167">
                  <c:v>7.263280030673519E-2</c:v>
                </c:pt>
                <c:pt idx="168">
                  <c:v>7.2280591497754315E-2</c:v>
                </c:pt>
                <c:pt idx="169">
                  <c:v>7.1930950916245087E-2</c:v>
                </c:pt>
                <c:pt idx="170">
                  <c:v>7.158385451465582E-2</c:v>
                </c:pt>
                <c:pt idx="171">
                  <c:v>7.1239278506758805E-2</c:v>
                </c:pt>
                <c:pt idx="172">
                  <c:v>7.0897199364604035E-2</c:v>
                </c:pt>
                <c:pt idx="173">
                  <c:v>7.0557593815507441E-2</c:v>
                </c:pt>
                <c:pt idx="174">
                  <c:v>7.0220438839073362E-2</c:v>
                </c:pt>
                <c:pt idx="175">
                  <c:v>6.9885711664250949E-2</c:v>
                </c:pt>
                <c:pt idx="176">
                  <c:v>6.9553389766424223E-2</c:v>
                </c:pt>
                <c:pt idx="177">
                  <c:v>6.9223450864535463E-2</c:v>
                </c:pt>
                <c:pt idx="178">
                  <c:v>6.8895872918241605E-2</c:v>
                </c:pt>
                <c:pt idx="179">
                  <c:v>6.8570634125103433E-2</c:v>
                </c:pt>
                <c:pt idx="180">
                  <c:v>6.8247712917807138E-2</c:v>
                </c:pt>
                <c:pt idx="181">
                  <c:v>6.7927087961418067E-2</c:v>
                </c:pt>
                <c:pt idx="182">
                  <c:v>6.7608738150666273E-2</c:v>
                </c:pt>
                <c:pt idx="183">
                  <c:v>6.7292642607263559E-2</c:v>
                </c:pt>
                <c:pt idx="184">
                  <c:v>6.697878067725184E-2</c:v>
                </c:pt>
                <c:pt idx="185">
                  <c:v>6.6667131928382306E-2</c:v>
                </c:pt>
                <c:pt idx="186">
                  <c:v>6.635767614752533E-2</c:v>
                </c:pt>
                <c:pt idx="187">
                  <c:v>6.605039333811058E-2</c:v>
                </c:pt>
                <c:pt idx="188">
                  <c:v>6.5745263717597272E-2</c:v>
                </c:pt>
                <c:pt idx="189">
                  <c:v>6.5442267714974009E-2</c:v>
                </c:pt>
                <c:pt idx="190">
                  <c:v>6.5141385968288168E-2</c:v>
                </c:pt>
                <c:pt idx="191">
                  <c:v>6.4842599322204333E-2</c:v>
                </c:pt>
                <c:pt idx="192">
                  <c:v>6.4545888825591591E-2</c:v>
                </c:pt>
                <c:pt idx="193">
                  <c:v>6.4251235729139322E-2</c:v>
                </c:pt>
                <c:pt idx="194">
                  <c:v>6.3958621483001271E-2</c:v>
                </c:pt>
                <c:pt idx="195">
                  <c:v>6.3668027734467503E-2</c:v>
                </c:pt>
                <c:pt idx="196">
                  <c:v>6.3379436325664076E-2</c:v>
                </c:pt>
                <c:pt idx="197">
                  <c:v>6.3092829291280031E-2</c:v>
                </c:pt>
                <c:pt idx="198">
                  <c:v>6.2808188856321445E-2</c:v>
                </c:pt>
                <c:pt idx="199">
                  <c:v>6.2525497433892283E-2</c:v>
                </c:pt>
                <c:pt idx="200">
                  <c:v>6.2244737623001721E-2</c:v>
                </c:pt>
                <c:pt idx="201">
                  <c:v>6.1965892206397699E-2</c:v>
                </c:pt>
                <c:pt idx="202">
                  <c:v>6.1688944148426385E-2</c:v>
                </c:pt>
                <c:pt idx="203">
                  <c:v>6.1413876592917291E-2</c:v>
                </c:pt>
                <c:pt idx="204">
                  <c:v>6.1140672861093731E-2</c:v>
                </c:pt>
                <c:pt idx="205">
                  <c:v>6.0869316449508375E-2</c:v>
                </c:pt>
                <c:pt idx="206">
                  <c:v>6.0599791028003613E-2</c:v>
                </c:pt>
                <c:pt idx="207">
                  <c:v>6.0332080437696445E-2</c:v>
                </c:pt>
                <c:pt idx="208">
                  <c:v>6.0066168688987606E-2</c:v>
                </c:pt>
                <c:pt idx="209">
                  <c:v>5.9802039959594717E-2</c:v>
                </c:pt>
                <c:pt idx="210">
                  <c:v>5.953967859260912E-2</c:v>
                </c:pt>
                <c:pt idx="211">
                  <c:v>5.9279069094576198E-2</c:v>
                </c:pt>
                <c:pt idx="212">
                  <c:v>5.9020196133598837E-2</c:v>
                </c:pt>
                <c:pt idx="213">
                  <c:v>5.8763044537463831E-2</c:v>
                </c:pt>
                <c:pt idx="214">
                  <c:v>5.850759929179096E-2</c:v>
                </c:pt>
                <c:pt idx="215">
                  <c:v>5.8253845538204431E-2</c:v>
                </c:pt>
                <c:pt idx="216">
                  <c:v>5.8001768572526508E-2</c:v>
                </c:pt>
                <c:pt idx="217">
                  <c:v>5.7751353842992993E-2</c:v>
                </c:pt>
                <c:pt idx="218">
                  <c:v>5.7502586948490371E-2</c:v>
                </c:pt>
                <c:pt idx="219">
                  <c:v>5.72554536368143E-2</c:v>
                </c:pt>
                <c:pt idx="220">
                  <c:v>5.7009939802949286E-2</c:v>
                </c:pt>
                <c:pt idx="221">
                  <c:v>5.6766031487369223E-2</c:v>
                </c:pt>
                <c:pt idx="222">
                  <c:v>5.6523714874358567E-2</c:v>
                </c:pt>
                <c:pt idx="223">
                  <c:v>5.6282976290353934E-2</c:v>
                </c:pt>
                <c:pt idx="224">
                  <c:v>5.6043802202305842E-2</c:v>
                </c:pt>
                <c:pt idx="225">
                  <c:v>5.580617921606041E-2</c:v>
                </c:pt>
                <c:pt idx="226">
                  <c:v>5.5570094074760698E-2</c:v>
                </c:pt>
                <c:pt idx="227">
                  <c:v>5.5335533657267559E-2</c:v>
                </c:pt>
                <c:pt idx="228">
                  <c:v>5.5102484976599662E-2</c:v>
                </c:pt>
                <c:pt idx="229">
                  <c:v>5.4870935178392553E-2</c:v>
                </c:pt>
                <c:pt idx="230">
                  <c:v>5.4640871539376468E-2</c:v>
                </c:pt>
                <c:pt idx="231">
                  <c:v>5.4412281465872694E-2</c:v>
                </c:pt>
                <c:pt idx="232">
                  <c:v>5.4185152492308243E-2</c:v>
                </c:pt>
                <c:pt idx="233">
                  <c:v>5.3959472279748635E-2</c:v>
                </c:pt>
                <c:pt idx="234">
                  <c:v>5.3735228614448592E-2</c:v>
                </c:pt>
                <c:pt idx="235">
                  <c:v>5.3512409406420339E-2</c:v>
                </c:pt>
                <c:pt idx="236">
                  <c:v>5.3291002688019423E-2</c:v>
                </c:pt>
                <c:pt idx="237">
                  <c:v>5.3070996612547744E-2</c:v>
                </c:pt>
                <c:pt idx="238">
                  <c:v>5.2852379452873625E-2</c:v>
                </c:pt>
                <c:pt idx="239">
                  <c:v>5.2635139600068707E-2</c:v>
                </c:pt>
                <c:pt idx="240">
                  <c:v>5.2419265562061473E-2</c:v>
                </c:pt>
                <c:pt idx="241">
                  <c:v>5.2204745962307196E-2</c:v>
                </c:pt>
                <c:pt idx="242">
                  <c:v>5.1991569538474086E-2</c:v>
                </c:pt>
                <c:pt idx="243">
                  <c:v>5.177972514114549E-2</c:v>
                </c:pt>
                <c:pt idx="244">
                  <c:v>5.1569201732537887E-2</c:v>
                </c:pt>
                <c:pt idx="245">
                  <c:v>5.135998838523452E-2</c:v>
                </c:pt>
                <c:pt idx="246">
                  <c:v>5.1152074280934497E-2</c:v>
                </c:pt>
                <c:pt idx="247">
                  <c:v>5.0945448709217078E-2</c:v>
                </c:pt>
                <c:pt idx="248">
                  <c:v>5.0740101066321104E-2</c:v>
                </c:pt>
                <c:pt idx="249">
                  <c:v>5.0536020853939226E-2</c:v>
                </c:pt>
                <c:pt idx="250">
                  <c:v>5.033319767802686E-2</c:v>
                </c:pt>
                <c:pt idx="251">
                  <c:v>5.0131621247625671E-2</c:v>
                </c:pt>
                <c:pt idx="252">
                  <c:v>4.9931281373701335E-2</c:v>
                </c:pt>
                <c:pt idx="253">
                  <c:v>4.9732167967995504E-2</c:v>
                </c:pt>
                <c:pt idx="254">
                  <c:v>4.9534271041891724E-2</c:v>
                </c:pt>
                <c:pt idx="255">
                  <c:v>4.9337580705295155E-2</c:v>
                </c:pt>
                <c:pt idx="256">
                  <c:v>4.914208716552592E-2</c:v>
                </c:pt>
                <c:pt idx="257">
                  <c:v>4.8947780726225944E-2</c:v>
                </c:pt>
                <c:pt idx="258">
                  <c:v>4.8754651786279052E-2</c:v>
                </c:pt>
                <c:pt idx="259">
                  <c:v>4.8562690838744212E-2</c:v>
                </c:pt>
                <c:pt idx="260">
                  <c:v>4.8371888469801748E-2</c:v>
                </c:pt>
                <c:pt idx="261">
                  <c:v>4.8182235357712336E-2</c:v>
                </c:pt>
                <c:pt idx="262">
                  <c:v>4.7993722271788677E-2</c:v>
                </c:pt>
                <c:pt idx="263">
                  <c:v>4.7806340071379613E-2</c:v>
                </c:pt>
                <c:pt idx="264">
                  <c:v>4.7620079704866612E-2</c:v>
                </c:pt>
                <c:pt idx="265">
                  <c:v>4.7434932208672391E-2</c:v>
                </c:pt>
                <c:pt idx="266">
                  <c:v>4.7250888706281587E-2</c:v>
                </c:pt>
                <c:pt idx="267">
                  <c:v>4.7067940407273301E-2</c:v>
                </c:pt>
                <c:pt idx="268">
                  <c:v>4.6886078606365331E-2</c:v>
                </c:pt>
                <c:pt idx="269">
                  <c:v>4.6705294682470012E-2</c:v>
                </c:pt>
                <c:pt idx="270">
                  <c:v>4.6525580097761483E-2</c:v>
                </c:pt>
                <c:pt idx="271">
                  <c:v>4.6346926396754216E-2</c:v>
                </c:pt>
                <c:pt idx="272">
                  <c:v>4.6169325205392728E-2</c:v>
                </c:pt>
                <c:pt idx="273">
                  <c:v>4.5992768230152248E-2</c:v>
                </c:pt>
                <c:pt idx="274">
                  <c:v>4.5817247257150286E-2</c:v>
                </c:pt>
                <c:pt idx="275">
                  <c:v>4.5642754151268922E-2</c:v>
                </c:pt>
                <c:pt idx="276">
                  <c:v>4.5469280855287682E-2</c:v>
                </c:pt>
                <c:pt idx="277">
                  <c:v>4.5296819389026882E-2</c:v>
                </c:pt>
                <c:pt idx="278">
                  <c:v>4.5125361848501286E-2</c:v>
                </c:pt>
                <c:pt idx="279">
                  <c:v>4.4954900405083972E-2</c:v>
                </c:pt>
                <c:pt idx="280">
                  <c:v>4.478542730468027E-2</c:v>
                </c:pt>
                <c:pt idx="281">
                  <c:v>4.4616934866911644E-2</c:v>
                </c:pt>
                <c:pt idx="282">
                  <c:v>4.4449415484309369E-2</c:v>
                </c:pt>
                <c:pt idx="283">
                  <c:v>4.4282861621517927E-2</c:v>
                </c:pt>
                <c:pt idx="284">
                  <c:v>4.411726581450795E-2</c:v>
                </c:pt>
                <c:pt idx="285">
                  <c:v>4.3952620669798652E-2</c:v>
                </c:pt>
                <c:pt idx="286">
                  <c:v>4.3788918863689526E-2</c:v>
                </c:pt>
                <c:pt idx="287">
                  <c:v>4.3626153141501318E-2</c:v>
                </c:pt>
                <c:pt idx="288">
                  <c:v>4.3464316316826068E-2</c:v>
                </c:pt>
                <c:pt idx="289">
                  <c:v>4.3303401270786121E-2</c:v>
                </c:pt>
                <c:pt idx="290">
                  <c:v>4.3143400951302022E-2</c:v>
                </c:pt>
                <c:pt idx="291">
                  <c:v>4.2984308372369176E-2</c:v>
                </c:pt>
                <c:pt idx="292">
                  <c:v>4.2826116613343124E-2</c:v>
                </c:pt>
                <c:pt idx="293">
                  <c:v>4.2668818818233374E-2</c:v>
                </c:pt>
                <c:pt idx="294">
                  <c:v>4.2512408195005666E-2</c:v>
                </c:pt>
                <c:pt idx="295">
                  <c:v>4.2356878014892532E-2</c:v>
                </c:pt>
                <c:pt idx="296">
                  <c:v>4.2202221611712103E-2</c:v>
                </c:pt>
                <c:pt idx="297">
                  <c:v>4.2048432381195003E-2</c:v>
                </c:pt>
                <c:pt idx="298">
                  <c:v>4.1895503780319275E-2</c:v>
                </c:pt>
                <c:pt idx="299">
                  <c:v>4.1743429326653182E-2</c:v>
                </c:pt>
                <c:pt idx="300">
                  <c:v>4.1592202597705873E-2</c:v>
                </c:pt>
                <c:pt idx="301">
                  <c:v>4.1441817230285685E-2</c:v>
                </c:pt>
                <c:pt idx="302">
                  <c:v>4.1292266919866129E-2</c:v>
                </c:pt>
                <c:pt idx="303">
                  <c:v>4.1143545419959349E-2</c:v>
                </c:pt>
                <c:pt idx="304">
                  <c:v>4.0995646541497011E-2</c:v>
                </c:pt>
                <c:pt idx="305">
                  <c:v>4.0848564152218526E-2</c:v>
                </c:pt>
                <c:pt idx="306">
                  <c:v>4.0702292176066517E-2</c:v>
                </c:pt>
                <c:pt idx="307">
                  <c:v>4.0556824592589392E-2</c:v>
                </c:pt>
                <c:pt idx="308">
                  <c:v>4.041215543635103E-2</c:v>
                </c:pt>
                <c:pt idx="309">
                  <c:v>4.0268278796347375E-2</c:v>
                </c:pt>
                <c:pt idx="310">
                  <c:v>4.0125188815429952E-2</c:v>
                </c:pt>
                <c:pt idx="311">
                  <c:v>3.9982879689736142E-2</c:v>
                </c:pt>
                <c:pt idx="312">
                  <c:v>3.9841345668126173E-2</c:v>
                </c:pt>
                <c:pt idx="313">
                  <c:v>3.9700581051626736E-2</c:v>
                </c:pt>
                <c:pt idx="314">
                  <c:v>3.956058019288114E-2</c:v>
                </c:pt>
                <c:pt idx="315">
                  <c:v>3.9421337495605904E-2</c:v>
                </c:pt>
                <c:pt idx="316">
                  <c:v>3.9282847414053745E-2</c:v>
                </c:pt>
                <c:pt idx="317">
                  <c:v>3.9145104452482843E-2</c:v>
                </c:pt>
                <c:pt idx="318">
                  <c:v>3.9008103164632338E-2</c:v>
                </c:pt>
                <c:pt idx="319">
                  <c:v>3.8871838153203928E-2</c:v>
                </c:pt>
                <c:pt idx="320">
                  <c:v>3.8736304069349567E-2</c:v>
                </c:pt>
                <c:pt idx="321">
                  <c:v>3.8601495612165131E-2</c:v>
                </c:pt>
                <c:pt idx="322">
                  <c:v>3.8467407528189973E-2</c:v>
                </c:pt>
                <c:pt idx="323">
                  <c:v>3.8334034610912331E-2</c:v>
                </c:pt>
                <c:pt idx="324">
                  <c:v>3.8201371700280505E-2</c:v>
                </c:pt>
                <c:pt idx="325">
                  <c:v>3.8069413682219701E-2</c:v>
                </c:pt>
                <c:pt idx="326">
                  <c:v>3.7938155488154483E-2</c:v>
                </c:pt>
                <c:pt idx="327">
                  <c:v>3.7807592094536817E-2</c:v>
                </c:pt>
                <c:pt idx="328">
                  <c:v>3.7677718522379541E-2</c:v>
                </c:pt>
                <c:pt idx="329">
                  <c:v>3.7548529836795269E-2</c:v>
                </c:pt>
                <c:pt idx="330">
                  <c:v>3.7420021146540638E-2</c:v>
                </c:pt>
                <c:pt idx="331">
                  <c:v>3.729218760356582E-2</c:v>
                </c:pt>
                <c:pt idx="332">
                  <c:v>3.716502440256924E-2</c:v>
                </c:pt>
                <c:pt idx="333">
                  <c:v>3.7038526780557433E-2</c:v>
                </c:pt>
                <c:pt idx="334">
                  <c:v>3.6912690016410003E-2</c:v>
                </c:pt>
                <c:pt idx="335">
                  <c:v>3.6787509430449568E-2</c:v>
                </c:pt>
                <c:pt idx="336">
                  <c:v>3.666298038401667E-2</c:v>
                </c:pt>
                <c:pt idx="337">
                  <c:v>3.6539098279049588E-2</c:v>
                </c:pt>
                <c:pt idx="338">
                  <c:v>3.6415858557668948E-2</c:v>
                </c:pt>
                <c:pt idx="339">
                  <c:v>3.629325670176714E-2</c:v>
                </c:pt>
                <c:pt idx="340">
                  <c:v>3.6171288232602426E-2</c:v>
                </c:pt>
                <c:pt idx="341">
                  <c:v>3.6049948710397683E-2</c:v>
                </c:pt>
                <c:pt idx="342">
                  <c:v>3.5929233733943786E-2</c:v>
                </c:pt>
                <c:pt idx="343">
                  <c:v>3.5809138940207479E-2</c:v>
                </c:pt>
                <c:pt idx="344">
                  <c:v>3.5689660003943753E-2</c:v>
                </c:pt>
                <c:pt idx="345">
                  <c:v>3.5570792637312644E-2</c:v>
                </c:pt>
                <c:pt idx="346">
                  <c:v>3.5452532589500402E-2</c:v>
                </c:pt>
                <c:pt idx="347">
                  <c:v>3.5334875646344958E-2</c:v>
                </c:pt>
                <c:pt idx="348">
                  <c:v>3.5217817629965689E-2</c:v>
                </c:pt>
                <c:pt idx="349">
                  <c:v>3.5101354398397358E-2</c:v>
                </c:pt>
                <c:pt idx="350">
                  <c:v>3.4985481845228227E-2</c:v>
                </c:pt>
                <c:pt idx="351">
                  <c:v>3.4870195899242271E-2</c:v>
                </c:pt>
                <c:pt idx="352">
                  <c:v>3.4755492524065457E-2</c:v>
                </c:pt>
                <c:pt idx="353">
                  <c:v>3.4641367717816014E-2</c:v>
                </c:pt>
                <c:pt idx="354">
                  <c:v>3.4527817512758664E-2</c:v>
                </c:pt>
                <c:pt idx="355">
                  <c:v>3.441483797496276E-2</c:v>
                </c:pt>
                <c:pt idx="356">
                  <c:v>3.4302425203964287E-2</c:v>
                </c:pt>
                <c:pt idx="357">
                  <c:v>3.419057533243168E-2</c:v>
                </c:pt>
                <c:pt idx="358">
                  <c:v>3.4079284525835377E-2</c:v>
                </c:pt>
                <c:pt idx="359">
                  <c:v>3.3968548982121115E-2</c:v>
                </c:pt>
                <c:pt idx="360">
                  <c:v>3.3858364931386907E-2</c:v>
                </c:pt>
                <c:pt idx="361">
                  <c:v>3.3748728635563621E-2</c:v>
                </c:pt>
                <c:pt idx="362">
                  <c:v>3.3639636388099144E-2</c:v>
                </c:pt>
                <c:pt idx="363">
                  <c:v>3.3531084513646107E-2</c:v>
                </c:pt>
                <c:pt idx="364">
                  <c:v>3.3423069367753099E-2</c:v>
                </c:pt>
                <c:pt idx="365">
                  <c:v>3.3315587336559295E-2</c:v>
                </c:pt>
                <c:pt idx="366">
                  <c:v>3.3208634836492557E-2</c:v>
                </c:pt>
                <c:pt idx="367">
                  <c:v>3.3102208313970857E-2</c:v>
                </c:pt>
                <c:pt idx="368">
                  <c:v>3.299630424510705E-2</c:v>
                </c:pt>
                <c:pt idx="369">
                  <c:v>3.2890919135416918E-2</c:v>
                </c:pt>
                <c:pt idx="370">
                  <c:v>3.2786049519530472E-2</c:v>
                </c:pt>
                <c:pt idx="371">
                  <c:v>3.2681691960906457E-2</c:v>
                </c:pt>
                <c:pt idx="372">
                  <c:v>3.2577843051550037E-2</c:v>
                </c:pt>
                <c:pt idx="373">
                  <c:v>3.2474499411733589E-2</c:v>
                </c:pt>
                <c:pt idx="374">
                  <c:v>3.2371657689720591E-2</c:v>
                </c:pt>
                <c:pt idx="375">
                  <c:v>3.2269314561492582E-2</c:v>
                </c:pt>
                <c:pt idx="376">
                  <c:v>3.2167466730479134E-2</c:v>
                </c:pt>
                <c:pt idx="377">
                  <c:v>3.2066110927290788E-2</c:v>
                </c:pt>
                <c:pt idx="378">
                  <c:v>3.1965243909454946E-2</c:v>
                </c:pt>
                <c:pt idx="379">
                  <c:v>3.1864862461154664E-2</c:v>
                </c:pt>
                <c:pt idx="380">
                  <c:v>3.1764963392970344E-2</c:v>
                </c:pt>
                <c:pt idx="381">
                  <c:v>3.1665543541624222E-2</c:v>
                </c:pt>
                <c:pt idx="382">
                  <c:v>3.1566599769727699E-2</c:v>
                </c:pt>
                <c:pt idx="383">
                  <c:v>3.1468128965531417E-2</c:v>
                </c:pt>
                <c:pt idx="384">
                  <c:v>3.1370128042678087E-2</c:v>
                </c:pt>
                <c:pt idx="385">
                  <c:v>3.1272593939958016E-2</c:v>
                </c:pt>
                <c:pt idx="386">
                  <c:v>3.1175523621067298E-2</c:v>
                </c:pt>
                <c:pt idx="387">
                  <c:v>3.107891407436866E-2</c:v>
                </c:pt>
                <c:pt idx="388">
                  <c:v>3.0982762312654902E-2</c:v>
                </c:pt>
                <c:pt idx="389">
                  <c:v>3.0887065372914919E-2</c:v>
                </c:pt>
                <c:pt idx="390">
                  <c:v>3.079182031610227E-2</c:v>
                </c:pt>
                <c:pt idx="391">
                  <c:v>3.0697024226906254E-2</c:v>
                </c:pt>
                <c:pt idx="392">
                  <c:v>3.0602674213525478E-2</c:v>
                </c:pt>
                <c:pt idx="393">
                  <c:v>3.0508767407443883E-2</c:v>
                </c:pt>
                <c:pt idx="394">
                  <c:v>3.0415300963209189E-2</c:v>
                </c:pt>
                <c:pt idx="395">
                  <c:v>3.0322272058213733E-2</c:v>
                </c:pt>
                <c:pt idx="396">
                  <c:v>3.0229677892477685E-2</c:v>
                </c:pt>
                <c:pt idx="397">
                  <c:v>3.0137515688434601E-2</c:v>
                </c:pt>
                <c:pt idx="398">
                  <c:v>3.004578269071928E-2</c:v>
                </c:pt>
                <c:pt idx="399">
                  <c:v>2.9954476165957922E-2</c:v>
                </c:pt>
                <c:pt idx="400">
                  <c:v>2.986359340256052E-2</c:v>
                </c:pt>
                <c:pt idx="401">
                  <c:v>2.9773131710515505E-2</c:v>
                </c:pt>
                <c:pt idx="402">
                  <c:v>2.9683088421186596E-2</c:v>
                </c:pt>
                <c:pt idx="403">
                  <c:v>2.9593460887111785E-2</c:v>
                </c:pt>
                <c:pt idx="404">
                  <c:v>2.9504246481804535E-2</c:v>
                </c:pt>
                <c:pt idx="405">
                  <c:v>2.9415442599557067E-2</c:v>
                </c:pt>
                <c:pt idx="406">
                  <c:v>2.9327046655245756E-2</c:v>
                </c:pt>
                <c:pt idx="407">
                  <c:v>2.9239056084138605E-2</c:v>
                </c:pt>
                <c:pt idx="408">
                  <c:v>2.9151468341704772E-2</c:v>
                </c:pt>
                <c:pt idx="409">
                  <c:v>2.9064280903426123E-2</c:v>
                </c:pt>
                <c:pt idx="410">
                  <c:v>2.8977491264610796E-2</c:v>
                </c:pt>
                <c:pt idx="411">
                  <c:v>2.8891096940208728E-2</c:v>
                </c:pt>
                <c:pt idx="412">
                  <c:v>2.8805095464629157E-2</c:v>
                </c:pt>
                <c:pt idx="413">
                  <c:v>2.8719484391560052E-2</c:v>
                </c:pt>
                <c:pt idx="414">
                  <c:v>2.8634261293789445E-2</c:v>
                </c:pt>
                <c:pt idx="415">
                  <c:v>2.8549423763028676E-2</c:v>
                </c:pt>
                <c:pt idx="416">
                  <c:v>2.8464969409737476E-2</c:v>
                </c:pt>
                <c:pt idx="417">
                  <c:v>2.8380895862950912E-2</c:v>
                </c:pt>
                <c:pt idx="418">
                  <c:v>2.8297200770108156E-2</c:v>
                </c:pt>
                <c:pt idx="419">
                  <c:v>2.8213881796883049E-2</c:v>
                </c:pt>
                <c:pt idx="420">
                  <c:v>2.8130936627016444E-2</c:v>
                </c:pt>
                <c:pt idx="421">
                  <c:v>2.8048362962150328E-2</c:v>
                </c:pt>
                <c:pt idx="422">
                  <c:v>2.7966158521663651E-2</c:v>
                </c:pt>
                <c:pt idx="423">
                  <c:v>2.7884321042509909E-2</c:v>
                </c:pt>
                <c:pt idx="424">
                  <c:v>2.7802848279056405E-2</c:v>
                </c:pt>
                <c:pt idx="425">
                  <c:v>2.7721738002925198E-2</c:v>
                </c:pt>
                <c:pt idx="426">
                  <c:v>2.7640988002835706E-2</c:v>
                </c:pt>
                <c:pt idx="427">
                  <c:v>2.7560596084448958E-2</c:v>
                </c:pt>
                <c:pt idx="428">
                  <c:v>2.7480560070213465E-2</c:v>
                </c:pt>
                <c:pt idx="429">
                  <c:v>2.740087779921269E-2</c:v>
                </c:pt>
                <c:pt idx="430">
                  <c:v>2.7321547127014113E-2</c:v>
                </c:pt>
                <c:pt idx="431">
                  <c:v>2.7242565925519852E-2</c:v>
                </c:pt>
                <c:pt idx="432">
                  <c:v>2.7163932082818826E-2</c:v>
                </c:pt>
                <c:pt idx="433">
                  <c:v>2.7085643503040484E-2</c:v>
                </c:pt>
                <c:pt idx="434">
                  <c:v>2.7007698106209992E-2</c:v>
                </c:pt>
                <c:pt idx="435">
                  <c:v>2.6930093828104969E-2</c:v>
                </c:pt>
                <c:pt idx="436">
                  <c:v>2.6852828620113664E-2</c:v>
                </c:pt>
                <c:pt idx="437">
                  <c:v>2.6775900449094617E-2</c:v>
                </c:pt>
                <c:pt idx="438">
                  <c:v>2.6699307297237747E-2</c:v>
                </c:pt>
                <c:pt idx="439">
                  <c:v>2.6623047161926879E-2</c:v>
                </c:pt>
                <c:pt idx="440">
                  <c:v>2.6547118055603686E-2</c:v>
                </c:pt>
                <c:pt idx="441">
                  <c:v>2.6471518005633021E-2</c:v>
                </c:pt>
                <c:pt idx="442">
                  <c:v>2.6396245054169615E-2</c:v>
                </c:pt>
                <c:pt idx="443">
                  <c:v>2.632129725802617E-2</c:v>
                </c:pt>
                <c:pt idx="444">
                  <c:v>2.624667268854277E-2</c:v>
                </c:pt>
                <c:pt idx="445">
                  <c:v>2.6172369431457648E-2</c:v>
                </c:pt>
                <c:pt idx="446">
                  <c:v>2.6098385586779252E-2</c:v>
                </c:pt>
                <c:pt idx="447">
                  <c:v>2.6024719268659628E-2</c:v>
                </c:pt>
                <c:pt idx="448">
                  <c:v>2.5951368605269084E-2</c:v>
                </c:pt>
                <c:pt idx="449">
                  <c:v>2.5878331738672128E-2</c:v>
                </c:pt>
                <c:pt idx="450">
                  <c:v>2.5805606824704671E-2</c:v>
                </c:pt>
                <c:pt idx="451">
                  <c:v>2.5733192032852466E-2</c:v>
                </c:pt>
                <c:pt idx="452">
                  <c:v>2.566108554613078E-2</c:v>
                </c:pt>
                <c:pt idx="453">
                  <c:v>2.5589285560965288E-2</c:v>
                </c:pt>
                <c:pt idx="454">
                  <c:v>2.5517790287074165E-2</c:v>
                </c:pt>
                <c:pt idx="455">
                  <c:v>2.5446597947351372E-2</c:v>
                </c:pt>
                <c:pt idx="456">
                  <c:v>2.5375706777751111E-2</c:v>
                </c:pt>
                <c:pt idx="457">
                  <c:v>2.5305115027173451E-2</c:v>
                </c:pt>
                <c:pt idx="458">
                  <c:v>2.5234820957351096E-2</c:v>
                </c:pt>
                <c:pt idx="459">
                  <c:v>2.5164822842737296E-2</c:v>
                </c:pt>
                <c:pt idx="460">
                  <c:v>2.5095118970394889E-2</c:v>
                </c:pt>
                <c:pt idx="461">
                  <c:v>2.502570763988643E-2</c:v>
                </c:pt>
                <c:pt idx="462">
                  <c:v>2.4956587163165442E-2</c:v>
                </c:pt>
                <c:pt idx="463">
                  <c:v>2.4887755864468755E-2</c:v>
                </c:pt>
                <c:pt idx="464">
                  <c:v>2.4819212080209894E-2</c:v>
                </c:pt>
                <c:pt idx="465">
                  <c:v>2.4750954158873569E-2</c:v>
                </c:pt>
                <c:pt idx="466">
                  <c:v>2.4682980460911177E-2</c:v>
                </c:pt>
                <c:pt idx="467">
                  <c:v>2.4615289358637368E-2</c:v>
                </c:pt>
                <c:pt idx="468">
                  <c:v>2.4547879236127629E-2</c:v>
                </c:pt>
                <c:pt idx="469">
                  <c:v>2.4480748489116886E-2</c:v>
                </c:pt>
                <c:pt idx="470">
                  <c:v>2.4413895524899119E-2</c:v>
                </c:pt>
                <c:pt idx="471">
                  <c:v>2.4347318762227947E-2</c:v>
                </c:pt>
                <c:pt idx="472">
                  <c:v>2.4281016631218233E-2</c:v>
                </c:pt>
                <c:pt idx="473">
                  <c:v>2.4214987573248622E-2</c:v>
                </c:pt>
                <c:pt idx="474">
                  <c:v>2.4149230040865069E-2</c:v>
                </c:pt>
                <c:pt idx="475">
                  <c:v>2.4083742497685301E-2</c:v>
                </c:pt>
                <c:pt idx="476">
                  <c:v>2.4018523418304231E-2</c:v>
                </c:pt>
                <c:pt idx="477">
                  <c:v>2.395357128820029E-2</c:v>
                </c:pt>
                <c:pt idx="478">
                  <c:v>2.3888884603642684E-2</c:v>
                </c:pt>
                <c:pt idx="479">
                  <c:v>2.3824461871599565E-2</c:v>
                </c:pt>
                <c:pt idx="480">
                  <c:v>2.3760301609647098E-2</c:v>
                </c:pt>
                <c:pt idx="481">
                  <c:v>2.3696402345879414E-2</c:v>
                </c:pt>
                <c:pt idx="482">
                  <c:v>2.3632762618819442E-2</c:v>
                </c:pt>
                <c:pt idx="483">
                  <c:v>2.356938097733062E-2</c:v>
                </c:pt>
                <c:pt idx="484">
                  <c:v>2.350625598052946E-2</c:v>
                </c:pt>
                <c:pt idx="485">
                  <c:v>2.3443386197698968E-2</c:v>
                </c:pt>
                <c:pt idx="486">
                  <c:v>2.3380770208202898E-2</c:v>
                </c:pt>
                <c:pt idx="487">
                  <c:v>2.3318406601400853E-2</c:v>
                </c:pt>
                <c:pt idx="488">
                  <c:v>2.3256293976564191E-2</c:v>
                </c:pt>
                <c:pt idx="489">
                  <c:v>2.3194430942792769E-2</c:v>
                </c:pt>
                <c:pt idx="490">
                  <c:v>2.3132816118932469E-2</c:v>
                </c:pt>
                <c:pt idx="491">
                  <c:v>2.307144813349353E-2</c:v>
                </c:pt>
                <c:pt idx="492">
                  <c:v>2.3010325624569689E-2</c:v>
                </c:pt>
                <c:pt idx="493">
                  <c:v>2.2949447239758062E-2</c:v>
                </c:pt>
                <c:pt idx="494">
                  <c:v>2.2888811636079837E-2</c:v>
                </c:pt>
                <c:pt idx="495">
                  <c:v>2.2828417479901695E-2</c:v>
                </c:pt>
                <c:pt idx="496">
                  <c:v>2.2768263446858016E-2</c:v>
                </c:pt>
                <c:pt idx="497">
                  <c:v>2.2708348221773814E-2</c:v>
                </c:pt>
                <c:pt idx="498">
                  <c:v>2.2648670498588409E-2</c:v>
                </c:pt>
                <c:pt idx="499">
                  <c:v>2.258922898027985E-2</c:v>
                </c:pt>
                <c:pt idx="500">
                  <c:v>2.2530022378790034E-2</c:v>
                </c:pt>
                <c:pt idx="501">
                  <c:v>2.2471049414950563E-2</c:v>
                </c:pt>
                <c:pt idx="502">
                  <c:v>2.2412308818409291E-2</c:v>
                </c:pt>
                <c:pt idx="503">
                  <c:v>2.2353799327557582E-2</c:v>
                </c:pt>
                <c:pt idx="504">
                  <c:v>2.2295519689458268E-2</c:v>
                </c:pt>
                <c:pt idx="505">
                  <c:v>2.2237468659774263E-2</c:v>
                </c:pt>
                <c:pt idx="506">
                  <c:v>2.2179645002697885E-2</c:v>
                </c:pt>
                <c:pt idx="507">
                  <c:v>2.2122047490880838E-2</c:v>
                </c:pt>
                <c:pt idx="508">
                  <c:v>2.2064674905364852E-2</c:v>
                </c:pt>
                <c:pt idx="509">
                  <c:v>2.2007526035512984E-2</c:v>
                </c:pt>
                <c:pt idx="510">
                  <c:v>2.1950599678941571E-2</c:v>
                </c:pt>
                <c:pt idx="511">
                  <c:v>2.1893894641452818E-2</c:v>
                </c:pt>
                <c:pt idx="512">
                  <c:v>2.1837409736968037E-2</c:v>
                </c:pt>
                <c:pt idx="513">
                  <c:v>2.1781143787461488E-2</c:v>
                </c:pt>
                <c:pt idx="514">
                  <c:v>2.1725095622894871E-2</c:v>
                </c:pt>
                <c:pt idx="515">
                  <c:v>2.1669264081152419E-2</c:v>
                </c:pt>
                <c:pt idx="516">
                  <c:v>2.1613648007976594E-2</c:v>
                </c:pt>
                <c:pt idx="517">
                  <c:v>2.1558246256904411E-2</c:v>
                </c:pt>
                <c:pt idx="518">
                  <c:v>2.1503057689204318E-2</c:v>
                </c:pt>
                <c:pt idx="519">
                  <c:v>2.1448081173813711E-2</c:v>
                </c:pt>
                <c:pt idx="520">
                  <c:v>2.1393315587277001E-2</c:v>
                </c:pt>
                <c:pt idx="521">
                  <c:v>2.1338759813684268E-2</c:v>
                </c:pt>
                <c:pt idx="522">
                  <c:v>2.1284412744610497E-2</c:v>
                </c:pt>
                <c:pt idx="523">
                  <c:v>2.123027327905536E-2</c:v>
                </c:pt>
                <c:pt idx="524">
                  <c:v>2.1176340323383568E-2</c:v>
                </c:pt>
                <c:pt idx="525">
                  <c:v>2.1122612791265795E-2</c:v>
                </c:pt>
                <c:pt idx="526">
                  <c:v>2.1069089603620108E-2</c:v>
                </c:pt>
                <c:pt idx="527">
                  <c:v>2.1015769688553978E-2</c:v>
                </c:pt>
                <c:pt idx="528">
                  <c:v>2.0962651981306812E-2</c:v>
                </c:pt>
                <c:pt idx="529">
                  <c:v>2.0909735424193016E-2</c:v>
                </c:pt>
                <c:pt idx="530">
                  <c:v>2.0857018966545585E-2</c:v>
                </c:pt>
                <c:pt idx="531">
                  <c:v>2.0804501564660214E-2</c:v>
                </c:pt>
                <c:pt idx="532">
                  <c:v>2.0752182181739926E-2</c:v>
                </c:pt>
                <c:pt idx="533">
                  <c:v>2.0700059787840199E-2</c:v>
                </c:pt>
                <c:pt idx="534">
                  <c:v>2.0648133359814615E-2</c:v>
                </c:pt>
                <c:pt idx="535">
                  <c:v>2.0596401881260988E-2</c:v>
                </c:pt>
                <c:pt idx="536">
                  <c:v>2.0544864342468005E-2</c:v>
                </c:pt>
                <c:pt idx="537">
                  <c:v>2.0493519740362339E-2</c:v>
                </c:pt>
                <c:pt idx="538">
                  <c:v>2.0442367078456255E-2</c:v>
                </c:pt>
                <c:pt idx="539">
                  <c:v>2.0391405366795689E-2</c:v>
                </c:pt>
                <c:pt idx="540">
                  <c:v>2.0340633621908813E-2</c:v>
                </c:pt>
                <c:pt idx="541">
                  <c:v>2.029005086675505E-2</c:v>
                </c:pt>
                <c:pt idx="542">
                  <c:v>2.0239656130674574E-2</c:v>
                </c:pt>
                <c:pt idx="543">
                  <c:v>2.0189448449338242E-2</c:v>
                </c:pt>
                <c:pt idx="544">
                  <c:v>2.0139426864698017E-2</c:v>
                </c:pt>
                <c:pt idx="545">
                  <c:v>2.0089590424937805E-2</c:v>
                </c:pt>
                <c:pt idx="546">
                  <c:v>2.0039938184424757E-2</c:v>
                </c:pt>
                <c:pt idx="547">
                  <c:v>1.9990469203661012E-2</c:v>
                </c:pt>
                <c:pt idx="548">
                  <c:v>1.9941182549235867E-2</c:v>
                </c:pt>
                <c:pt idx="549">
                  <c:v>1.9892077293778388E-2</c:v>
                </c:pt>
                <c:pt idx="550">
                  <c:v>1.9843152515910442E-2</c:v>
                </c:pt>
                <c:pt idx="551">
                  <c:v>1.9794407300200153E-2</c:v>
                </c:pt>
                <c:pt idx="552">
                  <c:v>1.9745840737115782E-2</c:v>
                </c:pt>
                <c:pt idx="553">
                  <c:v>1.9697451922980013E-2</c:v>
                </c:pt>
                <c:pt idx="554">
                  <c:v>1.9649239959924653E-2</c:v>
                </c:pt>
                <c:pt idx="555">
                  <c:v>1.9601203955845747E-2</c:v>
                </c:pt>
                <c:pt idx="556">
                  <c:v>1.9553343024359082E-2</c:v>
                </c:pt>
                <c:pt idx="557">
                  <c:v>1.950565628475609E-2</c:v>
                </c:pt>
                <c:pt idx="558">
                  <c:v>1.9458142861960154E-2</c:v>
                </c:pt>
                <c:pt idx="559">
                  <c:v>1.9410801886483298E-2</c:v>
                </c:pt>
                <c:pt idx="560">
                  <c:v>1.9363632494383266E-2</c:v>
                </c:pt>
                <c:pt idx="561">
                  <c:v>1.9316633827220975E-2</c:v>
                </c:pt>
                <c:pt idx="562">
                  <c:v>1.9269805032018361E-2</c:v>
                </c:pt>
                <c:pt idx="563">
                  <c:v>1.9223145261216584E-2</c:v>
                </c:pt>
                <c:pt idx="564">
                  <c:v>1.917665367263461E-2</c:v>
                </c:pt>
                <c:pt idx="565">
                  <c:v>1.9130329429428168E-2</c:v>
                </c:pt>
                <c:pt idx="566">
                  <c:v>1.9084171700049061E-2</c:v>
                </c:pt>
                <c:pt idx="567">
                  <c:v>1.903817965820483E-2</c:v>
                </c:pt>
                <c:pt idx="568">
                  <c:v>1.8992352482818796E-2</c:v>
                </c:pt>
                <c:pt idx="569">
                  <c:v>1.8946689357990435E-2</c:v>
                </c:pt>
                <c:pt idx="570">
                  <c:v>1.8901189472956111E-2</c:v>
                </c:pt>
                <c:pt idx="571">
                  <c:v>1.8855852022050146E-2</c:v>
                </c:pt>
                <c:pt idx="572">
                  <c:v>1.8810676204666248E-2</c:v>
                </c:pt>
                <c:pt idx="573">
                  <c:v>1.8765661225219266E-2</c:v>
                </c:pt>
                <c:pt idx="574">
                  <c:v>1.8720806293107274E-2</c:v>
                </c:pt>
                <c:pt idx="575">
                  <c:v>1.8676110622674009E-2</c:v>
                </c:pt>
                <c:pt idx="576">
                  <c:v>1.8631573433171615E-2</c:v>
                </c:pt>
                <c:pt idx="577">
                  <c:v>1.8587193948723726E-2</c:v>
                </c:pt>
                <c:pt idx="578">
                  <c:v>1.8542971398288869E-2</c:v>
                </c:pt>
                <c:pt idx="579">
                  <c:v>1.8498905015624182E-2</c:v>
                </c:pt>
                <c:pt idx="580">
                  <c:v>1.8454994039249446E-2</c:v>
                </c:pt>
                <c:pt idx="581">
                  <c:v>1.8411237712411446E-2</c:v>
                </c:pt>
                <c:pt idx="582">
                  <c:v>1.8367635283048623E-2</c:v>
                </c:pt>
                <c:pt idx="583">
                  <c:v>1.8324186003756043E-2</c:v>
                </c:pt>
                <c:pt idx="584">
                  <c:v>1.8280889131750661E-2</c:v>
                </c:pt>
                <c:pt idx="585">
                  <c:v>1.8237743928836894E-2</c:v>
                </c:pt>
                <c:pt idx="586">
                  <c:v>1.8194749661372498E-2</c:v>
                </c:pt>
                <c:pt idx="587">
                  <c:v>1.8151905600234722E-2</c:v>
                </c:pt>
                <c:pt idx="588">
                  <c:v>1.8109211020786768E-2</c:v>
                </c:pt>
                <c:pt idx="589">
                  <c:v>1.8066665202844528E-2</c:v>
                </c:pt>
                <c:pt idx="590">
                  <c:v>1.8024267430643628E-2</c:v>
                </c:pt>
                <c:pt idx="591">
                  <c:v>1.7982016992806729E-2</c:v>
                </c:pt>
                <c:pt idx="592">
                  <c:v>1.793991318231113E-2</c:v>
                </c:pt>
                <c:pt idx="593">
                  <c:v>1.7897955296456644E-2</c:v>
                </c:pt>
                <c:pt idx="594">
                  <c:v>1.7856142636833737E-2</c:v>
                </c:pt>
                <c:pt idx="595">
                  <c:v>1.781447450929196E-2</c:v>
                </c:pt>
                <c:pt idx="596">
                  <c:v>1.777295022390863E-2</c:v>
                </c:pt>
                <c:pt idx="597">
                  <c:v>1.7731569094957805E-2</c:v>
                </c:pt>
                <c:pt idx="598">
                  <c:v>1.7690330440879486E-2</c:v>
                </c:pt>
                <c:pt idx="599">
                  <c:v>1.7649233584249122E-2</c:v>
                </c:pt>
                <c:pt idx="600">
                  <c:v>1.7608277851747345E-2</c:v>
                </c:pt>
                <c:pt idx="601">
                  <c:v>1.7567462574129979E-2</c:v>
                </c:pt>
                <c:pt idx="602">
                  <c:v>1.7526787086198294E-2</c:v>
                </c:pt>
                <c:pt idx="603">
                  <c:v>1.7486250726769521E-2</c:v>
                </c:pt>
                <c:pt idx="604">
                  <c:v>1.7445852838647607E-2</c:v>
                </c:pt>
                <c:pt idx="605">
                  <c:v>1.7405592768594227E-2</c:v>
                </c:pt>
                <c:pt idx="606">
                  <c:v>1.7365469867300035E-2</c:v>
                </c:pt>
                <c:pt idx="607">
                  <c:v>1.7325483489356159E-2</c:v>
                </c:pt>
                <c:pt idx="608">
                  <c:v>1.7285632993225938E-2</c:v>
                </c:pt>
                <c:pt idx="609">
                  <c:v>1.7245917741216896E-2</c:v>
                </c:pt>
                <c:pt idx="610">
                  <c:v>1.7206337099452955E-2</c:v>
                </c:pt>
                <c:pt idx="611">
                  <c:v>1.7166890437846874E-2</c:v>
                </c:pt>
                <c:pt idx="612">
                  <c:v>1.7127577130072923E-2</c:v>
                </c:pt>
                <c:pt idx="613">
                  <c:v>1.70883965535398E-2</c:v>
                </c:pt>
                <c:pt idx="614">
                  <c:v>1.7049348089363744E-2</c:v>
                </c:pt>
                <c:pt idx="615">
                  <c:v>1.701043112234191E-2</c:v>
                </c:pt>
                <c:pt idx="616">
                  <c:v>1.6971645040925937E-2</c:v>
                </c:pt>
                <c:pt idx="617">
                  <c:v>1.6932989237195745E-2</c:v>
                </c:pt>
                <c:pt idx="618">
                  <c:v>1.6894463106833565E-2</c:v>
                </c:pt>
                <c:pt idx="619">
                  <c:v>1.6856066049098162E-2</c:v>
                </c:pt>
                <c:pt idx="620">
                  <c:v>1.6817797466799296E-2</c:v>
                </c:pt>
                <c:pt idx="621">
                  <c:v>1.6779656766272372E-2</c:v>
                </c:pt>
                <c:pt idx="622">
                  <c:v>1.6741643357353325E-2</c:v>
                </c:pt>
                <c:pt idx="623">
                  <c:v>1.670375665335368E-2</c:v>
                </c:pt>
                <c:pt idx="624">
                  <c:v>1.6665996071035867E-2</c:v>
                </c:pt>
                <c:pt idx="625">
                  <c:v>1.6628361030588689E-2</c:v>
                </c:pt>
                <c:pt idx="626">
                  <c:v>1.6590850955603028E-2</c:v>
                </c:pt>
                <c:pt idx="627">
                  <c:v>1.6553465273047737E-2</c:v>
                </c:pt>
                <c:pt idx="628">
                  <c:v>1.6516203413245733E-2</c:v>
                </c:pt>
                <c:pt idx="629">
                  <c:v>1.6479064809850289E-2</c:v>
                </c:pt>
                <c:pt idx="630">
                  <c:v>1.644204889982152E-2</c:v>
                </c:pt>
                <c:pt idx="631">
                  <c:v>1.6405155123403056E-2</c:v>
                </c:pt>
                <c:pt idx="632">
                  <c:v>1.6368382924098927E-2</c:v>
                </c:pt>
                <c:pt idx="633">
                  <c:v>1.6331731748650605E-2</c:v>
                </c:pt>
                <c:pt idx="634">
                  <c:v>1.6295201047014273E-2</c:v>
                </c:pt>
                <c:pt idx="635">
                  <c:v>1.6258790272338237E-2</c:v>
                </c:pt>
                <c:pt idx="636">
                  <c:v>1.6222498880940562E-2</c:v>
                </c:pt>
                <c:pt idx="637">
                  <c:v>1.6186326332286869E-2</c:v>
                </c:pt>
                <c:pt idx="638">
                  <c:v>1.6150272088968312E-2</c:v>
                </c:pt>
                <c:pt idx="639">
                  <c:v>1.6114335616679749E-2</c:v>
                </c:pt>
                <c:pt idx="640">
                  <c:v>1.6078516384198081E-2</c:v>
                </c:pt>
                <c:pt idx="641">
                  <c:v>1.6042813863360757E-2</c:v>
                </c:pt>
                <c:pt idx="642">
                  <c:v>1.6007227529044484E-2</c:v>
                </c:pt>
                <c:pt idx="643">
                  <c:v>1.5971756859144069E-2</c:v>
                </c:pt>
                <c:pt idx="644">
                  <c:v>1.5936401334551469E-2</c:v>
                </c:pt>
                <c:pt idx="645">
                  <c:v>1.590116043913499E-2</c:v>
                </c:pt>
                <c:pt idx="646">
                  <c:v>1.5866033659718656E-2</c:v>
                </c:pt>
                <c:pt idx="647">
                  <c:v>1.5831020486061758E-2</c:v>
                </c:pt>
                <c:pt idx="648">
                  <c:v>1.5796120410838551E-2</c:v>
                </c:pt>
                <c:pt idx="649">
                  <c:v>1.5761332929618121E-2</c:v>
                </c:pt>
                <c:pt idx="650">
                  <c:v>1.5726657540844416E-2</c:v>
                </c:pt>
                <c:pt idx="651">
                  <c:v>1.5692093745816441E-2</c:v>
                </c:pt>
                <c:pt idx="652">
                  <c:v>1.5657641048668597E-2</c:v>
                </c:pt>
                <c:pt idx="653">
                  <c:v>1.5623298956351202E-2</c:v>
                </c:pt>
                <c:pt idx="654">
                  <c:v>1.5589066978611144E-2</c:v>
                </c:pt>
                <c:pt idx="655">
                  <c:v>1.5554944627972701E-2</c:v>
                </c:pt>
                <c:pt idx="656">
                  <c:v>1.5520931419718515E-2</c:v>
                </c:pt>
                <c:pt idx="657">
                  <c:v>1.5487026871870715E-2</c:v>
                </c:pt>
                <c:pt idx="658">
                  <c:v>1.5453230505172189E-2</c:v>
                </c:pt>
                <c:pt idx="659">
                  <c:v>1.541954184306801E-2</c:v>
                </c:pt>
                <c:pt idx="660">
                  <c:v>1.5385960411687003E-2</c:v>
                </c:pt>
                <c:pt idx="661">
                  <c:v>1.5352485739823471E-2</c:v>
                </c:pt>
                <c:pt idx="662">
                  <c:v>1.5319117358919049E-2</c:v>
                </c:pt>
                <c:pt idx="663">
                  <c:v>1.5285854803044717E-2</c:v>
                </c:pt>
                <c:pt idx="664">
                  <c:v>1.5252697608882948E-2</c:v>
                </c:pt>
                <c:pt idx="665">
                  <c:v>1.5219645315709998E-2</c:v>
                </c:pt>
                <c:pt idx="666">
                  <c:v>1.5186697465378337E-2</c:v>
                </c:pt>
                <c:pt idx="667">
                  <c:v>1.5153853602299221E-2</c:v>
                </c:pt>
                <c:pt idx="668">
                  <c:v>1.5121113273425397E-2</c:v>
                </c:pt>
                <c:pt idx="669">
                  <c:v>1.508847602823395E-2</c:v>
                </c:pt>
                <c:pt idx="670">
                  <c:v>1.5055941418709277E-2</c:v>
                </c:pt>
                <c:pt idx="671">
                  <c:v>1.5023508999326205E-2</c:v>
                </c:pt>
                <c:pt idx="672">
                  <c:v>1.4991178327033231E-2</c:v>
                </c:pt>
                <c:pt idx="673">
                  <c:v>1.4958948961235905E-2</c:v>
                </c:pt>
                <c:pt idx="674">
                  <c:v>1.492682046378033E-2</c:v>
                </c:pt>
                <c:pt idx="675">
                  <c:v>1.4894792398936809E-2</c:v>
                </c:pt>
                <c:pt idx="676">
                  <c:v>1.48628643333836E-2</c:v>
                </c:pt>
                <c:pt idx="677">
                  <c:v>1.483103583619081E-2</c:v>
                </c:pt>
                <c:pt idx="678">
                  <c:v>1.4799306478804416E-2</c:v>
                </c:pt>
                <c:pt idx="679">
                  <c:v>1.47676758350304E-2</c:v>
                </c:pt>
                <c:pt idx="680">
                  <c:v>1.473614348101902E-2</c:v>
                </c:pt>
                <c:pt idx="681">
                  <c:v>1.4704708995249198E-2</c:v>
                </c:pt>
                <c:pt idx="682">
                  <c:v>1.4673371958513023E-2</c:v>
                </c:pt>
                <c:pt idx="683">
                  <c:v>1.464213195390039E-2</c:v>
                </c:pt>
                <c:pt idx="684">
                  <c:v>1.4610988566783738E-2</c:v>
                </c:pt>
                <c:pt idx="685">
                  <c:v>1.4579941384802926E-2</c:v>
                </c:pt>
                <c:pt idx="686">
                  <c:v>1.4548989997850214E-2</c:v>
                </c:pt>
                <c:pt idx="687">
                  <c:v>1.4518133998055358E-2</c:v>
                </c:pt>
                <c:pt idx="688">
                  <c:v>1.4487372979770834E-2</c:v>
                </c:pt>
                <c:pt idx="689">
                  <c:v>1.4456706539557161E-2</c:v>
                </c:pt>
                <c:pt idx="690">
                  <c:v>1.4426134276168344E-2</c:v>
                </c:pt>
                <c:pt idx="691">
                  <c:v>1.4395655790537433E-2</c:v>
                </c:pt>
                <c:pt idx="692">
                  <c:v>1.4365270685762183E-2</c:v>
                </c:pt>
                <c:pt idx="693">
                  <c:v>1.4334978567090831E-2</c:v>
                </c:pt>
                <c:pt idx="694">
                  <c:v>1.4304779041907982E-2</c:v>
                </c:pt>
                <c:pt idx="695">
                  <c:v>1.4274671719720605E-2</c:v>
                </c:pt>
                <c:pt idx="696">
                  <c:v>1.4244656212144125E-2</c:v>
                </c:pt>
                <c:pt idx="697">
                  <c:v>1.4214732132888635E-2</c:v>
                </c:pt>
                <c:pt idx="698">
                  <c:v>1.4184899097745209E-2</c:v>
                </c:pt>
                <c:pt idx="699">
                  <c:v>1.4155156724572314E-2</c:v>
                </c:pt>
                <c:pt idx="700">
                  <c:v>1.4125504633282337E-2</c:v>
                </c:pt>
                <c:pt idx="701">
                  <c:v>1.4095942445828201E-2</c:v>
                </c:pt>
                <c:pt idx="702">
                  <c:v>1.406646978619009E-2</c:v>
                </c:pt>
                <c:pt idx="703">
                  <c:v>1.4037086280362281E-2</c:v>
                </c:pt>
                <c:pt idx="704">
                  <c:v>1.4007791556340059E-2</c:v>
                </c:pt>
                <c:pt idx="705">
                  <c:v>1.3978585244106754E-2</c:v>
                </c:pt>
                <c:pt idx="706">
                  <c:v>1.394946697562085E-2</c:v>
                </c:pt>
                <c:pt idx="707">
                  <c:v>1.3920436384803218E-2</c:v>
                </c:pt>
                <c:pt idx="708">
                  <c:v>1.3891493107524425E-2</c:v>
                </c:pt>
                <c:pt idx="709">
                  <c:v>1.386263678159215E-2</c:v>
                </c:pt>
                <c:pt idx="710">
                  <c:v>1.3833867046738689E-2</c:v>
                </c:pt>
                <c:pt idx="711">
                  <c:v>1.3805183544608563E-2</c:v>
                </c:pt>
                <c:pt idx="712">
                  <c:v>1.3776585918746207E-2</c:v>
                </c:pt>
                <c:pt idx="713">
                  <c:v>1.3748073814583759E-2</c:v>
                </c:pt>
                <c:pt idx="714">
                  <c:v>1.3719646879428943E-2</c:v>
                </c:pt>
                <c:pt idx="715">
                  <c:v>1.3691304762453033E-2</c:v>
                </c:pt>
                <c:pt idx="716">
                  <c:v>1.366304711467892E-2</c:v>
                </c:pt>
                <c:pt idx="717">
                  <c:v>1.3634873588969261E-2</c:v>
                </c:pt>
                <c:pt idx="718">
                  <c:v>1.3606783840014715E-2</c:v>
                </c:pt>
                <c:pt idx="719">
                  <c:v>1.357877752432227E-2</c:v>
                </c:pt>
                <c:pt idx="720">
                  <c:v>1.3550854300203658E-2</c:v>
                </c:pt>
                <c:pt idx="721">
                  <c:v>1.3523013827763856E-2</c:v>
                </c:pt>
                <c:pt idx="722">
                  <c:v>1.3495255768889672E-2</c:v>
                </c:pt>
                <c:pt idx="723">
                  <c:v>1.346757978723841E-2</c:v>
                </c:pt>
                <c:pt idx="724">
                  <c:v>1.3439985548226636E-2</c:v>
                </c:pt>
                <c:pt idx="725">
                  <c:v>1.3412472719019004E-2</c:v>
                </c:pt>
                <c:pt idx="726">
                  <c:v>1.3385040968517187E-2</c:v>
                </c:pt>
                <c:pt idx="727">
                  <c:v>1.3357689967348879E-2</c:v>
                </c:pt>
                <c:pt idx="728">
                  <c:v>1.3330419387856873E-2</c:v>
                </c:pt>
                <c:pt idx="729">
                  <c:v>1.3303228904088233E-2</c:v>
                </c:pt>
                <c:pt idx="730">
                  <c:v>1.327611819178354E-2</c:v>
                </c:pt>
                <c:pt idx="731">
                  <c:v>1.3249086928366216E-2</c:v>
                </c:pt>
                <c:pt idx="732">
                  <c:v>1.322213479293192E-2</c:v>
                </c:pt>
                <c:pt idx="733">
                  <c:v>1.3195261466238044E-2</c:v>
                </c:pt>
                <c:pt idx="734">
                  <c:v>1.3168466630693262E-2</c:v>
                </c:pt>
                <c:pt idx="735">
                  <c:v>1.3141749970347167E-2</c:v>
                </c:pt>
                <c:pt idx="736">
                  <c:v>1.3115111170879984E-2</c:v>
                </c:pt>
                <c:pt idx="737">
                  <c:v>1.3088549919592362E-2</c:v>
                </c:pt>
                <c:pt idx="738">
                  <c:v>1.3062065905395229E-2</c:v>
                </c:pt>
                <c:pt idx="739">
                  <c:v>1.3035658818799731E-2</c:v>
                </c:pt>
                <c:pt idx="740">
                  <c:v>1.3009328351907245E-2</c:v>
                </c:pt>
                <c:pt idx="741">
                  <c:v>1.2983074198399457E-2</c:v>
                </c:pt>
                <c:pt idx="742">
                  <c:v>1.2956896053528521E-2</c:v>
                </c:pt>
                <c:pt idx="743">
                  <c:v>1.2930793614107285E-2</c:v>
                </c:pt>
                <c:pt idx="744">
                  <c:v>1.290476657849959E-2</c:v>
                </c:pt>
                <c:pt idx="745">
                  <c:v>1.2878814646610637E-2</c:v>
                </c:pt>
                <c:pt idx="746">
                  <c:v>1.2852937519877428E-2</c:v>
                </c:pt>
                <c:pt idx="747">
                  <c:v>1.2827134901259271E-2</c:v>
                </c:pt>
                <c:pt idx="748">
                  <c:v>1.2801406495228363E-2</c:v>
                </c:pt>
                <c:pt idx="749">
                  <c:v>1.2775752007760427E-2</c:v>
                </c:pt>
                <c:pt idx="750">
                  <c:v>1.2750171146325434E-2</c:v>
                </c:pt>
                <c:pt idx="751">
                  <c:v>1.2724663619878375E-2</c:v>
                </c:pt>
                <c:pt idx="752">
                  <c:v>1.2699229138850113E-2</c:v>
                </c:pt>
                <c:pt idx="753">
                  <c:v>1.2673867415138294E-2</c:v>
                </c:pt>
                <c:pt idx="754">
                  <c:v>1.2648578162098325E-2</c:v>
                </c:pt>
                <c:pt idx="755">
                  <c:v>1.262336109453442E-2</c:v>
                </c:pt>
                <c:pt idx="756">
                  <c:v>1.2598215928690704E-2</c:v>
                </c:pt>
                <c:pt idx="757">
                  <c:v>1.2573142382242384E-2</c:v>
                </c:pt>
                <c:pt idx="758">
                  <c:v>1.254814017428699E-2</c:v>
                </c:pt>
                <c:pt idx="759">
                  <c:v>1.2523209025335666E-2</c:v>
                </c:pt>
                <c:pt idx="760">
                  <c:v>1.2498348657304531E-2</c:v>
                </c:pt>
                <c:pt idx="761">
                  <c:v>1.2473558793506105E-2</c:v>
                </c:pt>
                <c:pt idx="762">
                  <c:v>1.2448839158640791E-2</c:v>
                </c:pt>
                <c:pt idx="763">
                  <c:v>1.2424189478788414E-2</c:v>
                </c:pt>
                <c:pt idx="764">
                  <c:v>1.2399609481399832E-2</c:v>
                </c:pt>
                <c:pt idx="765">
                  <c:v>1.2375098895288598E-2</c:v>
                </c:pt>
                <c:pt idx="766">
                  <c:v>1.2350657450622681E-2</c:v>
                </c:pt>
                <c:pt idx="767">
                  <c:v>1.2326284878916252E-2</c:v>
                </c:pt>
                <c:pt idx="768">
                  <c:v>1.2301980913021524E-2</c:v>
                </c:pt>
                <c:pt idx="769">
                  <c:v>1.2277745287120646E-2</c:v>
                </c:pt>
                <c:pt idx="770">
                  <c:v>1.2253577736717669E-2</c:v>
                </c:pt>
                <c:pt idx="771">
                  <c:v>1.2229477998630549E-2</c:v>
                </c:pt>
                <c:pt idx="772">
                  <c:v>1.2205445810983222E-2</c:v>
                </c:pt>
                <c:pt idx="773">
                  <c:v>1.2181480913197731E-2</c:v>
                </c:pt>
                <c:pt idx="774">
                  <c:v>1.2157583045986402E-2</c:v>
                </c:pt>
                <c:pt idx="775">
                  <c:v>1.2133751951344087E-2</c:v>
                </c:pt>
                <c:pt idx="776">
                  <c:v>1.2109987372540449E-2</c:v>
                </c:pt>
                <c:pt idx="777">
                  <c:v>1.2086289054112312E-2</c:v>
                </c:pt>
                <c:pt idx="778">
                  <c:v>1.2062656741856057E-2</c:v>
                </c:pt>
                <c:pt idx="779">
                  <c:v>1.2039090182820079E-2</c:v>
                </c:pt>
                <c:pt idx="780">
                  <c:v>1.2015589125297287E-2</c:v>
                </c:pt>
                <c:pt idx="781">
                  <c:v>1.1992153318817667E-2</c:v>
                </c:pt>
                <c:pt idx="782">
                  <c:v>1.1968782514140894E-2</c:v>
                </c:pt>
                <c:pt idx="783">
                  <c:v>1.1945476463248986E-2</c:v>
                </c:pt>
                <c:pt idx="784">
                  <c:v>1.1922234919339025E-2</c:v>
                </c:pt>
                <c:pt idx="785">
                  <c:v>1.1899057636815919E-2</c:v>
                </c:pt>
                <c:pt idx="786">
                  <c:v>1.1875944371285216E-2</c:v>
                </c:pt>
                <c:pt idx="787">
                  <c:v>1.1852894879545968E-2</c:v>
                </c:pt>
                <c:pt idx="788">
                  <c:v>1.1829908919583652E-2</c:v>
                </c:pt>
                <c:pt idx="789">
                  <c:v>1.1806986250563124E-2</c:v>
                </c:pt>
                <c:pt idx="790">
                  <c:v>1.178412663282164E-2</c:v>
                </c:pt>
                <c:pt idx="791">
                  <c:v>1.176132982786191E-2</c:v>
                </c:pt>
                <c:pt idx="792">
                  <c:v>1.1738595598345216E-2</c:v>
                </c:pt>
                <c:pt idx="793">
                  <c:v>1.1715923708084565E-2</c:v>
                </c:pt>
                <c:pt idx="794">
                  <c:v>1.1693313922037887E-2</c:v>
                </c:pt>
                <c:pt idx="795">
                  <c:v>1.1670766006301302E-2</c:v>
                </c:pt>
                <c:pt idx="796">
                  <c:v>1.1648279728102402E-2</c:v>
                </c:pt>
                <c:pt idx="797">
                  <c:v>1.1625854855793604E-2</c:v>
                </c:pt>
                <c:pt idx="798">
                  <c:v>1.160349115884554E-2</c:v>
                </c:pt>
                <c:pt idx="799">
                  <c:v>1.158118840784049E-2</c:v>
                </c:pt>
                <c:pt idx="800">
                  <c:v>1.1558946374465867E-2</c:v>
                </c:pt>
                <c:pt idx="801">
                  <c:v>1.1536764831507737E-2</c:v>
                </c:pt>
                <c:pt idx="802">
                  <c:v>1.1514643552844395E-2</c:v>
                </c:pt>
                <c:pt idx="803">
                  <c:v>1.1492582313439977E-2</c:v>
                </c:pt>
                <c:pt idx="804">
                  <c:v>1.1470580889338116E-2</c:v>
                </c:pt>
                <c:pt idx="805">
                  <c:v>1.1448639057655648E-2</c:v>
                </c:pt>
                <c:pt idx="806">
                  <c:v>1.1426756596576352E-2</c:v>
                </c:pt>
                <c:pt idx="807">
                  <c:v>1.1404933285344745E-2</c:v>
                </c:pt>
                <c:pt idx="808">
                  <c:v>1.13831689042599E-2</c:v>
                </c:pt>
                <c:pt idx="809">
                  <c:v>1.136146323466933E-2</c:v>
                </c:pt>
                <c:pt idx="810">
                  <c:v>1.1339816058962893E-2</c:v>
                </c:pt>
                <c:pt idx="811">
                  <c:v>1.1318227160566751E-2</c:v>
                </c:pt>
                <c:pt idx="812">
                  <c:v>1.1296696323937368E-2</c:v>
                </c:pt>
                <c:pt idx="813">
                  <c:v>1.1275223334555542E-2</c:v>
                </c:pt>
                <c:pt idx="814">
                  <c:v>1.1253807978920486E-2</c:v>
                </c:pt>
                <c:pt idx="815">
                  <c:v>1.1232450044543943E-2</c:v>
                </c:pt>
                <c:pt idx="816">
                  <c:v>1.1211149319944347E-2</c:v>
                </c:pt>
                <c:pt idx="817">
                  <c:v>1.118990559464102E-2</c:v>
                </c:pt>
                <c:pt idx="818">
                  <c:v>1.1168718659148404E-2</c:v>
                </c:pt>
                <c:pt idx="819">
                  <c:v>1.1147588304970339E-2</c:v>
                </c:pt>
                <c:pt idx="820">
                  <c:v>1.1126514324594376E-2</c:v>
                </c:pt>
                <c:pt idx="821">
                  <c:v>1.1105496511486131E-2</c:v>
                </c:pt>
                <c:pt idx="822">
                  <c:v>1.1084534660083674E-2</c:v>
                </c:pt>
                <c:pt idx="823">
                  <c:v>1.1063628565791954E-2</c:v>
                </c:pt>
                <c:pt idx="824">
                  <c:v>1.104277802497727E-2</c:v>
                </c:pt>
                <c:pt idx="825">
                  <c:v>1.1021982834961769E-2</c:v>
                </c:pt>
                <c:pt idx="826">
                  <c:v>1.100124279401799E-2</c:v>
                </c:pt>
                <c:pt idx="827">
                  <c:v>1.0980557701363433E-2</c:v>
                </c:pt>
                <c:pt idx="828">
                  <c:v>1.0959927357155176E-2</c:v>
                </c:pt>
                <c:pt idx="829">
                  <c:v>1.0939351562484528E-2</c:v>
                </c:pt>
                <c:pt idx="830">
                  <c:v>1.0918830119371699E-2</c:v>
                </c:pt>
                <c:pt idx="831">
                  <c:v>1.0898362830760537E-2</c:v>
                </c:pt>
                <c:pt idx="832">
                  <c:v>1.0877949500513269E-2</c:v>
                </c:pt>
                <c:pt idx="833">
                  <c:v>1.0857589933405298E-2</c:v>
                </c:pt>
                <c:pt idx="834">
                  <c:v>1.0837283935120026E-2</c:v>
                </c:pt>
                <c:pt idx="835">
                  <c:v>1.0817031312243711E-2</c:v>
                </c:pt>
                <c:pt idx="836">
                  <c:v>1.0796831872260363E-2</c:v>
                </c:pt>
                <c:pt idx="837">
                  <c:v>1.0776685423546669E-2</c:v>
                </c:pt>
                <c:pt idx="838">
                  <c:v>1.0756591775366954E-2</c:v>
                </c:pt>
                <c:pt idx="839">
                  <c:v>1.0736550737868176E-2</c:v>
                </c:pt>
                <c:pt idx="840">
                  <c:v>1.071656212207495E-2</c:v>
                </c:pt>
                <c:pt idx="841">
                  <c:v>1.0696625739884611E-2</c:v>
                </c:pt>
                <c:pt idx="842">
                  <c:v>1.0676741404062308E-2</c:v>
                </c:pt>
                <c:pt idx="843">
                  <c:v>1.0656908928236121E-2</c:v>
                </c:pt>
                <c:pt idx="844">
                  <c:v>1.0637128126892232E-2</c:v>
                </c:pt>
                <c:pt idx="845">
                  <c:v>1.0617398815370098E-2</c:v>
                </c:pt>
                <c:pt idx="846">
                  <c:v>1.0597720809857684E-2</c:v>
                </c:pt>
                <c:pt idx="847">
                  <c:v>1.0578093927386711E-2</c:v>
                </c:pt>
                <c:pt idx="848">
                  <c:v>1.0558517985827938E-2</c:v>
                </c:pt>
                <c:pt idx="849">
                  <c:v>1.0538992803886477E-2</c:v>
                </c:pt>
                <c:pt idx="850">
                  <c:v>1.0519518201097137E-2</c:v>
                </c:pt>
                <c:pt idx="851">
                  <c:v>1.0500093997819804E-2</c:v>
                </c:pt>
                <c:pt idx="852">
                  <c:v>1.048072001523484E-2</c:v>
                </c:pt>
                <c:pt idx="853">
                  <c:v>1.0461396075338525E-2</c:v>
                </c:pt>
                <c:pt idx="854">
                  <c:v>1.0442122000938518E-2</c:v>
                </c:pt>
                <c:pt idx="855">
                  <c:v>1.0422897615649355E-2</c:v>
                </c:pt>
                <c:pt idx="856">
                  <c:v>1.0403722743887971E-2</c:v>
                </c:pt>
                <c:pt idx="857">
                  <c:v>1.0384597210869255E-2</c:v>
                </c:pt>
                <c:pt idx="858">
                  <c:v>1.0365520842601636E-2</c:v>
                </c:pt>
                <c:pt idx="859">
                  <c:v>1.0346493465882687E-2</c:v>
                </c:pt>
                <c:pt idx="860">
                  <c:v>1.032751490829477E-2</c:v>
                </c:pt>
                <c:pt idx="861">
                  <c:v>1.0308584998200703E-2</c:v>
                </c:pt>
                <c:pt idx="862">
                  <c:v>1.0289703564739457E-2</c:v>
                </c:pt>
                <c:pt idx="863">
                  <c:v>1.0270870437821877E-2</c:v>
                </c:pt>
                <c:pt idx="864">
                  <c:v>1.0252085448126438E-2</c:v>
                </c:pt>
                <c:pt idx="865">
                  <c:v>1.0233348427095019E-2</c:v>
                </c:pt>
                <c:pt idx="866">
                  <c:v>1.0214659206928713E-2</c:v>
                </c:pt>
                <c:pt idx="867">
                  <c:v>1.0196017620583661E-2</c:v>
                </c:pt>
                <c:pt idx="868">
                  <c:v>1.0177423501766909E-2</c:v>
                </c:pt>
                <c:pt idx="869">
                  <c:v>1.0158876684932299E-2</c:v>
                </c:pt>
                <c:pt idx="870">
                  <c:v>1.0140377005276381E-2</c:v>
                </c:pt>
                <c:pt idx="871">
                  <c:v>1.0121924298734347E-2</c:v>
                </c:pt>
                <c:pt idx="872">
                  <c:v>1.0103518401976009E-2</c:v>
                </c:pt>
                <c:pt idx="873">
                  <c:v>1.0085159152401777E-2</c:v>
                </c:pt>
                <c:pt idx="874">
                  <c:v>1.0066846388138685E-2</c:v>
                </c:pt>
                <c:pt idx="875">
                  <c:v>1.0048579948036434E-2</c:v>
                </c:pt>
                <c:pt idx="876">
                  <c:v>1.0030359671663455E-2</c:v>
                </c:pt>
                <c:pt idx="877">
                  <c:v>1.0012185399303004E-2</c:v>
                </c:pt>
                <c:pt idx="878">
                  <c:v>9.9940569719492826E-3</c:v>
                </c:pt>
                <c:pt idx="879">
                  <c:v>9.9759742313035808E-3</c:v>
                </c:pt>
                <c:pt idx="880">
                  <c:v>9.9579370197704405E-3</c:v>
                </c:pt>
                <c:pt idx="881">
                  <c:v>9.9399451804538536E-3</c:v>
                </c:pt>
                <c:pt idx="882">
                  <c:v>9.9219985571534722E-3</c:v>
                </c:pt>
                <c:pt idx="883">
                  <c:v>9.90409699436085E-3</c:v>
                </c:pt>
                <c:pt idx="884">
                  <c:v>9.8862403372557122E-3</c:v>
                </c:pt>
                <c:pt idx="885">
                  <c:v>9.868428431702235E-3</c:v>
                </c:pt>
                <c:pt idx="886">
                  <c:v>9.8506611242453641E-3</c:v>
                </c:pt>
                <c:pt idx="887">
                  <c:v>9.8329382621071427E-3</c:v>
                </c:pt>
                <c:pt idx="888">
                  <c:v>9.815259693183075E-3</c:v>
                </c:pt>
                <c:pt idx="889">
                  <c:v>9.7976252660385045E-3</c:v>
                </c:pt>
                <c:pt idx="890">
                  <c:v>9.7800348299050179E-3</c:v>
                </c:pt>
                <c:pt idx="891">
                  <c:v>9.7624882346768697E-3</c:v>
                </c:pt>
                <c:pt idx="892">
                  <c:v>9.7449853309074363E-3</c:v>
                </c:pt>
                <c:pt idx="893">
                  <c:v>9.7275259698056844E-3</c:v>
                </c:pt>
                <c:pt idx="894">
                  <c:v>9.7101100032326599E-3</c:v>
                </c:pt>
                <c:pt idx="895">
                  <c:v>9.6927372836980129E-3</c:v>
                </c:pt>
                <c:pt idx="896">
                  <c:v>9.6754076643565251E-3</c:v>
                </c:pt>
                <c:pt idx="897">
                  <c:v>9.6581209990046785E-3</c:v>
                </c:pt>
                <c:pt idx="898">
                  <c:v>9.6408771420772293E-3</c:v>
                </c:pt>
                <c:pt idx="899">
                  <c:v>9.623675948643811E-3</c:v>
                </c:pt>
                <c:pt idx="900">
                  <c:v>9.6065172744055592E-3</c:v>
                </c:pt>
                <c:pt idx="901">
                  <c:v>9.5894009756917597E-3</c:v>
                </c:pt>
                <c:pt idx="902">
                  <c:v>9.572326909456504E-3</c:v>
                </c:pt>
                <c:pt idx="903">
                  <c:v>9.5552949332753864E-3</c:v>
                </c:pt>
                <c:pt idx="904">
                  <c:v>9.5383049053422049E-3</c:v>
                </c:pt>
                <c:pt idx="905">
                  <c:v>9.5213566844656906E-3</c:v>
                </c:pt>
                <c:pt idx="906">
                  <c:v>9.5044501300662523E-3</c:v>
                </c:pt>
                <c:pt idx="907">
                  <c:v>9.4875851021727475E-3</c:v>
                </c:pt>
                <c:pt idx="908">
                  <c:v>9.470761461419272E-3</c:v>
                </c:pt>
                <c:pt idx="909">
                  <c:v>9.4539790690419644E-3</c:v>
                </c:pt>
                <c:pt idx="910">
                  <c:v>9.4372377868758347E-3</c:v>
                </c:pt>
                <c:pt idx="911">
                  <c:v>9.4205374773516128E-3</c:v>
                </c:pt>
                <c:pt idx="912">
                  <c:v>9.4038780034926168E-3</c:v>
                </c:pt>
                <c:pt idx="913">
                  <c:v>9.3872592289116347E-3</c:v>
                </c:pt>
                <c:pt idx="914">
                  <c:v>9.3706810178078338E-3</c:v>
                </c:pt>
                <c:pt idx="915">
                  <c:v>9.3541432349636845E-3</c:v>
                </c:pt>
                <c:pt idx="916">
                  <c:v>9.3376457457419043E-3</c:v>
                </c:pt>
                <c:pt idx="917">
                  <c:v>9.3211884160824196E-3</c:v>
                </c:pt>
                <c:pt idx="918">
                  <c:v>9.3047711124993448E-3</c:v>
                </c:pt>
                <c:pt idx="919">
                  <c:v>9.2883937020779867E-3</c:v>
                </c:pt>
                <c:pt idx="920">
                  <c:v>9.2720560524718575E-3</c:v>
                </c:pt>
                <c:pt idx="921">
                  <c:v>9.2557580318997149E-3</c:v>
                </c:pt>
                <c:pt idx="922">
                  <c:v>9.2394995091426169E-3</c:v>
                </c:pt>
                <c:pt idx="923">
                  <c:v>9.223280353540992E-3</c:v>
                </c:pt>
                <c:pt idx="924">
                  <c:v>9.2071004349917294E-3</c:v>
                </c:pt>
                <c:pt idx="925">
                  <c:v>9.1909596239452915E-3</c:v>
                </c:pt>
                <c:pt idx="926">
                  <c:v>9.1748577914028354E-3</c:v>
                </c:pt>
                <c:pt idx="927">
                  <c:v>9.1587948089133578E-3</c:v>
                </c:pt>
                <c:pt idx="928">
                  <c:v>9.1427705485708586E-3</c:v>
                </c:pt>
                <c:pt idx="929">
                  <c:v>9.1267848830115152E-3</c:v>
                </c:pt>
                <c:pt idx="930">
                  <c:v>9.1108376854108827E-3</c:v>
                </c:pt>
                <c:pt idx="931">
                  <c:v>9.0949288294811005E-3</c:v>
                </c:pt>
                <c:pt idx="932">
                  <c:v>9.0790581894681262E-3</c:v>
                </c:pt>
                <c:pt idx="933">
                  <c:v>9.0632256401489818E-3</c:v>
                </c:pt>
                <c:pt idx="934">
                  <c:v>9.0474310568290136E-3</c:v>
                </c:pt>
                <c:pt idx="935">
                  <c:v>9.0316743153391749E-3</c:v>
                </c:pt>
                <c:pt idx="936">
                  <c:v>9.015955292033322E-3</c:v>
                </c:pt>
                <c:pt idx="937">
                  <c:v>9.0002738637855236E-3</c:v>
                </c:pt>
                <c:pt idx="938">
                  <c:v>8.9846299079873928E-3</c:v>
                </c:pt>
                <c:pt idx="939">
                  <c:v>8.969023302545431E-3</c:v>
                </c:pt>
                <c:pt idx="940">
                  <c:v>8.9534539258783862E-3</c:v>
                </c:pt>
                <c:pt idx="941">
                  <c:v>8.9379216569146352E-3</c:v>
                </c:pt>
                <c:pt idx="942">
                  <c:v>8.9224263750895712E-3</c:v>
                </c:pt>
                <c:pt idx="943">
                  <c:v>8.9069679603430135E-3</c:v>
                </c:pt>
                <c:pt idx="944">
                  <c:v>8.8915462931166301E-3</c:v>
                </c:pt>
                <c:pt idx="945">
                  <c:v>8.8761612543513824E-3</c:v>
                </c:pt>
                <c:pt idx="946">
                  <c:v>8.8608127254849733E-3</c:v>
                </c:pt>
                <c:pt idx="947">
                  <c:v>8.8455005884493215E-3</c:v>
                </c:pt>
                <c:pt idx="948">
                  <c:v>8.8302247256680424E-3</c:v>
                </c:pt>
                <c:pt idx="949">
                  <c:v>8.8149850200539524E-3</c:v>
                </c:pt>
                <c:pt idx="950">
                  <c:v>8.7997813550065845E-3</c:v>
                </c:pt>
                <c:pt idx="951">
                  <c:v>8.7846136144097125E-3</c:v>
                </c:pt>
                <c:pt idx="952">
                  <c:v>8.7694816826289004E-3</c:v>
                </c:pt>
                <c:pt idx="953">
                  <c:v>8.7543854445090632E-3</c:v>
                </c:pt>
                <c:pt idx="954">
                  <c:v>8.7393247853720362E-3</c:v>
                </c:pt>
                <c:pt idx="955">
                  <c:v>8.7242995910141643E-3</c:v>
                </c:pt>
                <c:pt idx="956">
                  <c:v>8.7093097477039094E-3</c:v>
                </c:pt>
                <c:pt idx="957">
                  <c:v>8.6943551421794617E-3</c:v>
                </c:pt>
                <c:pt idx="958">
                  <c:v>8.6794356616463741E-3</c:v>
                </c:pt>
                <c:pt idx="959">
                  <c:v>8.6645511937752037E-3</c:v>
                </c:pt>
                <c:pt idx="960">
                  <c:v>8.6497016266991779E-3</c:v>
                </c:pt>
                <c:pt idx="961">
                  <c:v>8.6348868490118587E-3</c:v>
                </c:pt>
                <c:pt idx="962">
                  <c:v>8.6201067497648359E-3</c:v>
                </c:pt>
                <c:pt idx="963">
                  <c:v>8.6053612184654269E-3</c:v>
                </c:pt>
                <c:pt idx="964">
                  <c:v>8.5906501450743848E-3</c:v>
                </c:pt>
                <c:pt idx="965">
                  <c:v>8.5759734200036349E-3</c:v>
                </c:pt>
                <c:pt idx="966">
                  <c:v>8.561330934114009E-3</c:v>
                </c:pt>
                <c:pt idx="967">
                  <c:v>8.5467225787130008E-3</c:v>
                </c:pt>
                <c:pt idx="968">
                  <c:v>8.5321482455525365E-3</c:v>
                </c:pt>
                <c:pt idx="969">
                  <c:v>8.5176078268267511E-3</c:v>
                </c:pt>
                <c:pt idx="970">
                  <c:v>8.5031012151697855E-3</c:v>
                </c:pt>
                <c:pt idx="971">
                  <c:v>8.4886283036535917E-3</c:v>
                </c:pt>
                <c:pt idx="972">
                  <c:v>8.4741889857857505E-3</c:v>
                </c:pt>
                <c:pt idx="973">
                  <c:v>8.4597831555073087E-3</c:v>
                </c:pt>
                <c:pt idx="974">
                  <c:v>8.4454107071906172E-3</c:v>
                </c:pt>
                <c:pt idx="975">
                  <c:v>8.4310715356371961E-3</c:v>
                </c:pt>
                <c:pt idx="976">
                  <c:v>8.4167655360755968E-3</c:v>
                </c:pt>
                <c:pt idx="977">
                  <c:v>8.4024926041592913E-3</c:v>
                </c:pt>
                <c:pt idx="978">
                  <c:v>8.3882526359645646E-3</c:v>
                </c:pt>
                <c:pt idx="979">
                  <c:v>8.3740455279884204E-3</c:v>
                </c:pt>
                <c:pt idx="980">
                  <c:v>8.3598711771465019E-3</c:v>
                </c:pt>
                <c:pt idx="981">
                  <c:v>8.3457294807710216E-3</c:v>
                </c:pt>
                <c:pt idx="982">
                  <c:v>8.331620336608711E-3</c:v>
                </c:pt>
                <c:pt idx="983">
                  <c:v>8.3175436428187654E-3</c:v>
                </c:pt>
                <c:pt idx="984">
                  <c:v>8.3034992979708223E-3</c:v>
                </c:pt>
                <c:pt idx="985">
                  <c:v>8.2894872010429305E-3</c:v>
                </c:pt>
                <c:pt idx="986">
                  <c:v>8.2755072514195498E-3</c:v>
                </c:pt>
                <c:pt idx="987">
                  <c:v>8.2615593488895474E-3</c:v>
                </c:pt>
                <c:pt idx="988">
                  <c:v>8.2476433936442134E-3</c:v>
                </c:pt>
                <c:pt idx="989">
                  <c:v>8.2337592862752901E-3</c:v>
                </c:pt>
                <c:pt idx="990">
                  <c:v>8.2199069277730016E-3</c:v>
                </c:pt>
                <c:pt idx="991">
                  <c:v>8.2060862195241068E-3</c:v>
                </c:pt>
                <c:pt idx="992">
                  <c:v>8.1922970633099609E-3</c:v>
                </c:pt>
                <c:pt idx="993">
                  <c:v>8.178539361304582E-3</c:v>
                </c:pt>
                <c:pt idx="994">
                  <c:v>8.1648130160727334E-3</c:v>
                </c:pt>
                <c:pt idx="995">
                  <c:v>8.1511179305680161E-3</c:v>
                </c:pt>
                <c:pt idx="996">
                  <c:v>8.1374540081309774E-3</c:v>
                </c:pt>
                <c:pt idx="997">
                  <c:v>8.1238211524872189E-3</c:v>
                </c:pt>
                <c:pt idx="998">
                  <c:v>8.1102192677455255E-3</c:v>
                </c:pt>
                <c:pt idx="999">
                  <c:v>8.0966482583960022E-3</c:v>
                </c:pt>
                <c:pt idx="1000">
                  <c:v>8.0831080293082194E-3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DF-4502-8BEB-2CEE93FF7297}"/>
            </c:ext>
          </c:extLst>
        </c:ser>
        <c:ser>
          <c:idx val="1"/>
          <c:order val="1"/>
          <c:tx>
            <c:strRef>
              <c:f>'PFR (opt)'!$D$9</c:f>
              <c:strCache>
                <c:ptCount val="1"/>
                <c:pt idx="0">
                  <c:v>n(dot,B,x)</c:v>
                </c:pt>
              </c:strCache>
            </c:strRef>
          </c:tx>
          <c:marker>
            <c:symbol val="none"/>
          </c:marker>
          <c:xVal>
            <c:numRef>
              <c:f>'PFR (opt)'!$B$10:$B$1010</c:f>
              <c:numCache>
                <c:formatCode>General</c:formatCode>
                <c:ptCount val="10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5.000000000000001E-3</c:v>
                </c:pt>
                <c:pt idx="6">
                  <c:v>6.000000000000001E-3</c:v>
                </c:pt>
                <c:pt idx="7">
                  <c:v>7.000000000000001E-3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1.1999999999999999E-2</c:v>
                </c:pt>
                <c:pt idx="13">
                  <c:v>1.2999999999999998E-2</c:v>
                </c:pt>
                <c:pt idx="14">
                  <c:v>1.3999999999999999E-2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1.8000000000000002E-2</c:v>
                </c:pt>
                <c:pt idx="19">
                  <c:v>1.9000000000000003E-2</c:v>
                </c:pt>
                <c:pt idx="20">
                  <c:v>2.0000000000000004E-2</c:v>
                </c:pt>
                <c:pt idx="21">
                  <c:v>2.1000000000000005E-2</c:v>
                </c:pt>
                <c:pt idx="22">
                  <c:v>2.2000000000000006E-2</c:v>
                </c:pt>
                <c:pt idx="23">
                  <c:v>2.3000000000000007E-2</c:v>
                </c:pt>
                <c:pt idx="24">
                  <c:v>2.4000000000000007E-2</c:v>
                </c:pt>
                <c:pt idx="25">
                  <c:v>2.5000000000000008E-2</c:v>
                </c:pt>
                <c:pt idx="26">
                  <c:v>2.6000000000000009E-2</c:v>
                </c:pt>
                <c:pt idx="27">
                  <c:v>2.700000000000001E-2</c:v>
                </c:pt>
                <c:pt idx="28">
                  <c:v>2.8000000000000011E-2</c:v>
                </c:pt>
                <c:pt idx="29">
                  <c:v>2.9000000000000012E-2</c:v>
                </c:pt>
                <c:pt idx="30">
                  <c:v>3.0000000000000013E-2</c:v>
                </c:pt>
                <c:pt idx="31">
                  <c:v>3.1000000000000014E-2</c:v>
                </c:pt>
                <c:pt idx="32">
                  <c:v>3.2000000000000015E-2</c:v>
                </c:pt>
                <c:pt idx="33">
                  <c:v>3.3000000000000015E-2</c:v>
                </c:pt>
                <c:pt idx="34">
                  <c:v>3.4000000000000016E-2</c:v>
                </c:pt>
                <c:pt idx="35">
                  <c:v>3.5000000000000017E-2</c:v>
                </c:pt>
                <c:pt idx="36">
                  <c:v>3.6000000000000018E-2</c:v>
                </c:pt>
                <c:pt idx="37">
                  <c:v>3.7000000000000019E-2</c:v>
                </c:pt>
                <c:pt idx="38">
                  <c:v>3.800000000000002E-2</c:v>
                </c:pt>
                <c:pt idx="39">
                  <c:v>3.9000000000000021E-2</c:v>
                </c:pt>
                <c:pt idx="40">
                  <c:v>4.0000000000000022E-2</c:v>
                </c:pt>
                <c:pt idx="41">
                  <c:v>4.1000000000000023E-2</c:v>
                </c:pt>
                <c:pt idx="42">
                  <c:v>4.2000000000000023E-2</c:v>
                </c:pt>
                <c:pt idx="43">
                  <c:v>4.3000000000000024E-2</c:v>
                </c:pt>
                <c:pt idx="44">
                  <c:v>4.4000000000000025E-2</c:v>
                </c:pt>
                <c:pt idx="45">
                  <c:v>4.5000000000000026E-2</c:v>
                </c:pt>
                <c:pt idx="46">
                  <c:v>4.6000000000000027E-2</c:v>
                </c:pt>
                <c:pt idx="47">
                  <c:v>4.7000000000000028E-2</c:v>
                </c:pt>
                <c:pt idx="48">
                  <c:v>4.8000000000000029E-2</c:v>
                </c:pt>
                <c:pt idx="49">
                  <c:v>4.900000000000003E-2</c:v>
                </c:pt>
                <c:pt idx="50">
                  <c:v>5.0000000000000024E-2</c:v>
                </c:pt>
                <c:pt idx="51">
                  <c:v>5.1000000000000024E-2</c:v>
                </c:pt>
                <c:pt idx="52">
                  <c:v>5.2000000000000025E-2</c:v>
                </c:pt>
                <c:pt idx="53">
                  <c:v>5.3000000000000026E-2</c:v>
                </c:pt>
                <c:pt idx="54">
                  <c:v>5.4000000000000027E-2</c:v>
                </c:pt>
                <c:pt idx="55">
                  <c:v>5.5000000000000028E-2</c:v>
                </c:pt>
                <c:pt idx="56">
                  <c:v>5.6000000000000029E-2</c:v>
                </c:pt>
                <c:pt idx="57">
                  <c:v>5.700000000000003E-2</c:v>
                </c:pt>
                <c:pt idx="58">
                  <c:v>5.8000000000000031E-2</c:v>
                </c:pt>
                <c:pt idx="59">
                  <c:v>5.9000000000000032E-2</c:v>
                </c:pt>
                <c:pt idx="60">
                  <c:v>6.0000000000000032E-2</c:v>
                </c:pt>
                <c:pt idx="61">
                  <c:v>6.1000000000000033E-2</c:v>
                </c:pt>
                <c:pt idx="62">
                  <c:v>6.2000000000000034E-2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  <c:pt idx="101">
                  <c:v>0.10100000000000008</c:v>
                </c:pt>
                <c:pt idx="102">
                  <c:v>0.10200000000000008</c:v>
                </c:pt>
                <c:pt idx="103">
                  <c:v>0.10300000000000008</c:v>
                </c:pt>
                <c:pt idx="104">
                  <c:v>0.10400000000000008</c:v>
                </c:pt>
                <c:pt idx="105">
                  <c:v>0.10500000000000008</c:v>
                </c:pt>
                <c:pt idx="106">
                  <c:v>0.10600000000000008</c:v>
                </c:pt>
                <c:pt idx="107">
                  <c:v>0.10700000000000008</c:v>
                </c:pt>
                <c:pt idx="108">
                  <c:v>0.10800000000000008</c:v>
                </c:pt>
                <c:pt idx="109">
                  <c:v>0.10900000000000008</c:v>
                </c:pt>
                <c:pt idx="110">
                  <c:v>0.11000000000000008</c:v>
                </c:pt>
                <c:pt idx="111">
                  <c:v>0.11100000000000008</c:v>
                </c:pt>
                <c:pt idx="112">
                  <c:v>0.11200000000000009</c:v>
                </c:pt>
                <c:pt idx="113">
                  <c:v>0.11300000000000009</c:v>
                </c:pt>
                <c:pt idx="114">
                  <c:v>0.11400000000000009</c:v>
                </c:pt>
                <c:pt idx="115">
                  <c:v>0.11500000000000009</c:v>
                </c:pt>
                <c:pt idx="116">
                  <c:v>0.11600000000000009</c:v>
                </c:pt>
                <c:pt idx="117">
                  <c:v>0.11700000000000009</c:v>
                </c:pt>
                <c:pt idx="118">
                  <c:v>0.11800000000000009</c:v>
                </c:pt>
                <c:pt idx="119">
                  <c:v>0.11900000000000009</c:v>
                </c:pt>
                <c:pt idx="120">
                  <c:v>0.12000000000000009</c:v>
                </c:pt>
                <c:pt idx="121">
                  <c:v>0.12100000000000009</c:v>
                </c:pt>
                <c:pt idx="122">
                  <c:v>0.12200000000000009</c:v>
                </c:pt>
                <c:pt idx="123">
                  <c:v>0.1230000000000001</c:v>
                </c:pt>
                <c:pt idx="124">
                  <c:v>0.1240000000000001</c:v>
                </c:pt>
                <c:pt idx="125">
                  <c:v>0.12500000000000008</c:v>
                </c:pt>
                <c:pt idx="126">
                  <c:v>0.12600000000000008</c:v>
                </c:pt>
                <c:pt idx="127">
                  <c:v>0.12700000000000009</c:v>
                </c:pt>
                <c:pt idx="128">
                  <c:v>0.12800000000000009</c:v>
                </c:pt>
                <c:pt idx="129">
                  <c:v>0.12900000000000009</c:v>
                </c:pt>
                <c:pt idx="130">
                  <c:v>0.13000000000000009</c:v>
                </c:pt>
                <c:pt idx="131">
                  <c:v>0.13100000000000009</c:v>
                </c:pt>
                <c:pt idx="132">
                  <c:v>0.13200000000000009</c:v>
                </c:pt>
                <c:pt idx="133">
                  <c:v>0.13300000000000009</c:v>
                </c:pt>
                <c:pt idx="134">
                  <c:v>0.13400000000000009</c:v>
                </c:pt>
                <c:pt idx="135">
                  <c:v>0.13500000000000009</c:v>
                </c:pt>
                <c:pt idx="136">
                  <c:v>0.13600000000000009</c:v>
                </c:pt>
                <c:pt idx="137">
                  <c:v>0.13700000000000009</c:v>
                </c:pt>
                <c:pt idx="138">
                  <c:v>0.13800000000000009</c:v>
                </c:pt>
                <c:pt idx="139">
                  <c:v>0.1390000000000001</c:v>
                </c:pt>
                <c:pt idx="140">
                  <c:v>0.1400000000000001</c:v>
                </c:pt>
                <c:pt idx="141">
                  <c:v>0.1410000000000001</c:v>
                </c:pt>
                <c:pt idx="142">
                  <c:v>0.1420000000000001</c:v>
                </c:pt>
                <c:pt idx="143">
                  <c:v>0.1430000000000001</c:v>
                </c:pt>
                <c:pt idx="144">
                  <c:v>0.1440000000000001</c:v>
                </c:pt>
                <c:pt idx="145">
                  <c:v>0.1450000000000001</c:v>
                </c:pt>
                <c:pt idx="146">
                  <c:v>0.1460000000000001</c:v>
                </c:pt>
                <c:pt idx="147">
                  <c:v>0.1470000000000001</c:v>
                </c:pt>
                <c:pt idx="148">
                  <c:v>0.1480000000000001</c:v>
                </c:pt>
                <c:pt idx="149">
                  <c:v>0.1490000000000001</c:v>
                </c:pt>
                <c:pt idx="150">
                  <c:v>0.15000000000000013</c:v>
                </c:pt>
                <c:pt idx="151">
                  <c:v>0.15100000000000013</c:v>
                </c:pt>
                <c:pt idx="152">
                  <c:v>0.15200000000000014</c:v>
                </c:pt>
                <c:pt idx="153">
                  <c:v>0.15300000000000014</c:v>
                </c:pt>
                <c:pt idx="154">
                  <c:v>0.15400000000000014</c:v>
                </c:pt>
                <c:pt idx="155">
                  <c:v>0.15500000000000014</c:v>
                </c:pt>
                <c:pt idx="156">
                  <c:v>0.15600000000000014</c:v>
                </c:pt>
                <c:pt idx="157">
                  <c:v>0.15700000000000014</c:v>
                </c:pt>
                <c:pt idx="158">
                  <c:v>0.15800000000000014</c:v>
                </c:pt>
                <c:pt idx="159">
                  <c:v>0.15900000000000014</c:v>
                </c:pt>
                <c:pt idx="160">
                  <c:v>0.16000000000000014</c:v>
                </c:pt>
                <c:pt idx="161">
                  <c:v>0.16100000000000014</c:v>
                </c:pt>
                <c:pt idx="162">
                  <c:v>0.16200000000000014</c:v>
                </c:pt>
                <c:pt idx="163">
                  <c:v>0.16300000000000014</c:v>
                </c:pt>
                <c:pt idx="164">
                  <c:v>0.16400000000000015</c:v>
                </c:pt>
                <c:pt idx="165">
                  <c:v>0.16500000000000015</c:v>
                </c:pt>
                <c:pt idx="166">
                  <c:v>0.16600000000000015</c:v>
                </c:pt>
                <c:pt idx="167">
                  <c:v>0.16700000000000015</c:v>
                </c:pt>
                <c:pt idx="168">
                  <c:v>0.16800000000000015</c:v>
                </c:pt>
                <c:pt idx="169">
                  <c:v>0.16900000000000015</c:v>
                </c:pt>
                <c:pt idx="170">
                  <c:v>0.17000000000000015</c:v>
                </c:pt>
                <c:pt idx="171">
                  <c:v>0.17100000000000015</c:v>
                </c:pt>
                <c:pt idx="172">
                  <c:v>0.17200000000000015</c:v>
                </c:pt>
                <c:pt idx="173">
                  <c:v>0.17300000000000015</c:v>
                </c:pt>
                <c:pt idx="174">
                  <c:v>0.17400000000000015</c:v>
                </c:pt>
                <c:pt idx="175">
                  <c:v>0.17500000000000016</c:v>
                </c:pt>
                <c:pt idx="176">
                  <c:v>0.17600000000000016</c:v>
                </c:pt>
                <c:pt idx="177">
                  <c:v>0.17700000000000016</c:v>
                </c:pt>
                <c:pt idx="178">
                  <c:v>0.17800000000000016</c:v>
                </c:pt>
                <c:pt idx="179">
                  <c:v>0.17900000000000016</c:v>
                </c:pt>
                <c:pt idx="180">
                  <c:v>0.18000000000000016</c:v>
                </c:pt>
                <c:pt idx="181">
                  <c:v>0.18100000000000016</c:v>
                </c:pt>
                <c:pt idx="182">
                  <c:v>0.18200000000000016</c:v>
                </c:pt>
                <c:pt idx="183">
                  <c:v>0.18300000000000016</c:v>
                </c:pt>
                <c:pt idx="184">
                  <c:v>0.18400000000000016</c:v>
                </c:pt>
                <c:pt idx="185">
                  <c:v>0.18500000000000016</c:v>
                </c:pt>
                <c:pt idx="186">
                  <c:v>0.18600000000000017</c:v>
                </c:pt>
                <c:pt idx="187">
                  <c:v>0.18700000000000017</c:v>
                </c:pt>
                <c:pt idx="188">
                  <c:v>0.18800000000000017</c:v>
                </c:pt>
                <c:pt idx="189">
                  <c:v>0.18900000000000017</c:v>
                </c:pt>
                <c:pt idx="190">
                  <c:v>0.19000000000000017</c:v>
                </c:pt>
                <c:pt idx="191">
                  <c:v>0.19100000000000017</c:v>
                </c:pt>
                <c:pt idx="192">
                  <c:v>0.19200000000000017</c:v>
                </c:pt>
                <c:pt idx="193">
                  <c:v>0.19300000000000017</c:v>
                </c:pt>
                <c:pt idx="194">
                  <c:v>0.19400000000000017</c:v>
                </c:pt>
                <c:pt idx="195">
                  <c:v>0.19500000000000017</c:v>
                </c:pt>
                <c:pt idx="196">
                  <c:v>0.19600000000000017</c:v>
                </c:pt>
                <c:pt idx="197">
                  <c:v>0.19700000000000017</c:v>
                </c:pt>
                <c:pt idx="198">
                  <c:v>0.19800000000000018</c:v>
                </c:pt>
                <c:pt idx="199">
                  <c:v>0.19900000000000018</c:v>
                </c:pt>
                <c:pt idx="200">
                  <c:v>0.20000000000000015</c:v>
                </c:pt>
                <c:pt idx="201">
                  <c:v>0.20100000000000012</c:v>
                </c:pt>
                <c:pt idx="202">
                  <c:v>0.2020000000000001</c:v>
                </c:pt>
                <c:pt idx="203">
                  <c:v>0.20300000000000007</c:v>
                </c:pt>
                <c:pt idx="204">
                  <c:v>0.20400000000000007</c:v>
                </c:pt>
                <c:pt idx="205">
                  <c:v>0.20500000000000004</c:v>
                </c:pt>
                <c:pt idx="206">
                  <c:v>0.20600000000000002</c:v>
                </c:pt>
                <c:pt idx="207">
                  <c:v>0.20699999999999999</c:v>
                </c:pt>
                <c:pt idx="208">
                  <c:v>0.20799999999999996</c:v>
                </c:pt>
                <c:pt idx="209">
                  <c:v>0.20899999999999996</c:v>
                </c:pt>
                <c:pt idx="210">
                  <c:v>0.20999999999999994</c:v>
                </c:pt>
                <c:pt idx="211">
                  <c:v>0.21099999999999991</c:v>
                </c:pt>
                <c:pt idx="212">
                  <c:v>0.21199999999999988</c:v>
                </c:pt>
                <c:pt idx="213">
                  <c:v>0.21299999999999986</c:v>
                </c:pt>
                <c:pt idx="214">
                  <c:v>0.21399999999999986</c:v>
                </c:pt>
                <c:pt idx="215">
                  <c:v>0.21499999999999983</c:v>
                </c:pt>
                <c:pt idx="216">
                  <c:v>0.2159999999999998</c:v>
                </c:pt>
                <c:pt idx="217">
                  <c:v>0.21699999999999978</c:v>
                </c:pt>
                <c:pt idx="218">
                  <c:v>0.21799999999999975</c:v>
                </c:pt>
                <c:pt idx="219">
                  <c:v>0.21899999999999975</c:v>
                </c:pt>
                <c:pt idx="220">
                  <c:v>0.21999999999999972</c:v>
                </c:pt>
                <c:pt idx="221">
                  <c:v>0.2209999999999997</c:v>
                </c:pt>
                <c:pt idx="222">
                  <c:v>0.22199999999999967</c:v>
                </c:pt>
                <c:pt idx="223">
                  <c:v>0.22299999999999964</c:v>
                </c:pt>
                <c:pt idx="224">
                  <c:v>0.22399999999999964</c:v>
                </c:pt>
                <c:pt idx="225">
                  <c:v>0.22499999999999962</c:v>
                </c:pt>
                <c:pt idx="226">
                  <c:v>0.22599999999999959</c:v>
                </c:pt>
                <c:pt idx="227">
                  <c:v>0.22699999999999956</c:v>
                </c:pt>
                <c:pt idx="228">
                  <c:v>0.22799999999999954</c:v>
                </c:pt>
                <c:pt idx="229">
                  <c:v>0.22899999999999954</c:v>
                </c:pt>
                <c:pt idx="230">
                  <c:v>0.22999999999999951</c:v>
                </c:pt>
                <c:pt idx="231">
                  <c:v>0.23099999999999948</c:v>
                </c:pt>
                <c:pt idx="232">
                  <c:v>0.23199999999999946</c:v>
                </c:pt>
                <c:pt idx="233">
                  <c:v>0.23299999999999943</c:v>
                </c:pt>
                <c:pt idx="234">
                  <c:v>0.23399999999999943</c:v>
                </c:pt>
                <c:pt idx="235">
                  <c:v>0.2349999999999994</c:v>
                </c:pt>
                <c:pt idx="236">
                  <c:v>0.23599999999999938</c:v>
                </c:pt>
                <c:pt idx="237">
                  <c:v>0.23699999999999935</c:v>
                </c:pt>
                <c:pt idx="238">
                  <c:v>0.23799999999999932</c:v>
                </c:pt>
                <c:pt idx="239">
                  <c:v>0.23899999999999932</c:v>
                </c:pt>
                <c:pt idx="240">
                  <c:v>0.2399999999999993</c:v>
                </c:pt>
                <c:pt idx="241">
                  <c:v>0.24099999999999927</c:v>
                </c:pt>
                <c:pt idx="242">
                  <c:v>0.24199999999999924</c:v>
                </c:pt>
                <c:pt idx="243">
                  <c:v>0.24299999999999922</c:v>
                </c:pt>
                <c:pt idx="244">
                  <c:v>0.24399999999999922</c:v>
                </c:pt>
                <c:pt idx="245">
                  <c:v>0.24499999999999919</c:v>
                </c:pt>
                <c:pt idx="246">
                  <c:v>0.24599999999999916</c:v>
                </c:pt>
                <c:pt idx="247">
                  <c:v>0.24699999999999914</c:v>
                </c:pt>
                <c:pt idx="248">
                  <c:v>0.24799999999999911</c:v>
                </c:pt>
                <c:pt idx="249">
                  <c:v>0.24899999999999911</c:v>
                </c:pt>
                <c:pt idx="250">
                  <c:v>0.24999999999999908</c:v>
                </c:pt>
                <c:pt idx="251">
                  <c:v>0.25099999999999906</c:v>
                </c:pt>
                <c:pt idx="252">
                  <c:v>0.25199999999999906</c:v>
                </c:pt>
                <c:pt idx="253">
                  <c:v>0.252999999999999</c:v>
                </c:pt>
                <c:pt idx="254">
                  <c:v>0.253999999999999</c:v>
                </c:pt>
                <c:pt idx="255">
                  <c:v>0.25499999999999895</c:v>
                </c:pt>
                <c:pt idx="256">
                  <c:v>0.25599999999999895</c:v>
                </c:pt>
                <c:pt idx="257">
                  <c:v>0.25699999999999895</c:v>
                </c:pt>
                <c:pt idx="258">
                  <c:v>0.2579999999999989</c:v>
                </c:pt>
                <c:pt idx="259">
                  <c:v>0.2589999999999989</c:v>
                </c:pt>
                <c:pt idx="260">
                  <c:v>0.25999999999999884</c:v>
                </c:pt>
                <c:pt idx="261">
                  <c:v>0.26099999999999884</c:v>
                </c:pt>
                <c:pt idx="262">
                  <c:v>0.26199999999999884</c:v>
                </c:pt>
                <c:pt idx="263">
                  <c:v>0.26299999999999879</c:v>
                </c:pt>
                <c:pt idx="264">
                  <c:v>0.26399999999999879</c:v>
                </c:pt>
                <c:pt idx="265">
                  <c:v>0.26499999999999874</c:v>
                </c:pt>
                <c:pt idx="266">
                  <c:v>0.26599999999999874</c:v>
                </c:pt>
                <c:pt idx="267">
                  <c:v>0.26699999999999874</c:v>
                </c:pt>
                <c:pt idx="268">
                  <c:v>0.26799999999999868</c:v>
                </c:pt>
                <c:pt idx="269">
                  <c:v>0.26899999999999868</c:v>
                </c:pt>
                <c:pt idx="270">
                  <c:v>0.26999999999999863</c:v>
                </c:pt>
                <c:pt idx="271">
                  <c:v>0.27099999999999863</c:v>
                </c:pt>
                <c:pt idx="272">
                  <c:v>0.27199999999999863</c:v>
                </c:pt>
                <c:pt idx="273">
                  <c:v>0.27299999999999858</c:v>
                </c:pt>
                <c:pt idx="274">
                  <c:v>0.27399999999999858</c:v>
                </c:pt>
                <c:pt idx="275">
                  <c:v>0.27499999999999852</c:v>
                </c:pt>
                <c:pt idx="276">
                  <c:v>0.27599999999999852</c:v>
                </c:pt>
                <c:pt idx="277">
                  <c:v>0.27699999999999853</c:v>
                </c:pt>
                <c:pt idx="278">
                  <c:v>0.27799999999999847</c:v>
                </c:pt>
                <c:pt idx="279">
                  <c:v>0.27899999999999847</c:v>
                </c:pt>
                <c:pt idx="280">
                  <c:v>0.27999999999999842</c:v>
                </c:pt>
                <c:pt idx="281">
                  <c:v>0.28099999999999842</c:v>
                </c:pt>
                <c:pt idx="282">
                  <c:v>0.28199999999999842</c:v>
                </c:pt>
                <c:pt idx="283">
                  <c:v>0.28299999999999836</c:v>
                </c:pt>
                <c:pt idx="284">
                  <c:v>0.28399999999999836</c:v>
                </c:pt>
                <c:pt idx="285">
                  <c:v>0.28499999999999831</c:v>
                </c:pt>
                <c:pt idx="286">
                  <c:v>0.28599999999999831</c:v>
                </c:pt>
                <c:pt idx="287">
                  <c:v>0.28699999999999831</c:v>
                </c:pt>
                <c:pt idx="288">
                  <c:v>0.28799999999999826</c:v>
                </c:pt>
                <c:pt idx="289">
                  <c:v>0.28899999999999826</c:v>
                </c:pt>
                <c:pt idx="290">
                  <c:v>0.2899999999999982</c:v>
                </c:pt>
                <c:pt idx="291">
                  <c:v>0.2909999999999982</c:v>
                </c:pt>
                <c:pt idx="292">
                  <c:v>0.29199999999999821</c:v>
                </c:pt>
                <c:pt idx="293">
                  <c:v>0.29299999999999815</c:v>
                </c:pt>
                <c:pt idx="294">
                  <c:v>0.29399999999999815</c:v>
                </c:pt>
                <c:pt idx="295">
                  <c:v>0.2949999999999981</c:v>
                </c:pt>
                <c:pt idx="296">
                  <c:v>0.2959999999999981</c:v>
                </c:pt>
                <c:pt idx="297">
                  <c:v>0.2969999999999981</c:v>
                </c:pt>
                <c:pt idx="298">
                  <c:v>0.29799999999999804</c:v>
                </c:pt>
                <c:pt idx="299">
                  <c:v>0.29899999999999805</c:v>
                </c:pt>
                <c:pt idx="300">
                  <c:v>0.29999999999999805</c:v>
                </c:pt>
                <c:pt idx="301">
                  <c:v>0.30099999999999799</c:v>
                </c:pt>
                <c:pt idx="302">
                  <c:v>0.30199999999999799</c:v>
                </c:pt>
                <c:pt idx="303">
                  <c:v>0.30299999999999794</c:v>
                </c:pt>
                <c:pt idx="304">
                  <c:v>0.30399999999999794</c:v>
                </c:pt>
                <c:pt idx="305">
                  <c:v>0.30499999999999794</c:v>
                </c:pt>
                <c:pt idx="306">
                  <c:v>0.30599999999999788</c:v>
                </c:pt>
                <c:pt idx="307">
                  <c:v>0.30699999999999789</c:v>
                </c:pt>
                <c:pt idx="308">
                  <c:v>0.30799999999999783</c:v>
                </c:pt>
                <c:pt idx="309">
                  <c:v>0.30899999999999783</c:v>
                </c:pt>
                <c:pt idx="310">
                  <c:v>0.30999999999999783</c:v>
                </c:pt>
                <c:pt idx="311">
                  <c:v>0.31099999999999778</c:v>
                </c:pt>
                <c:pt idx="312">
                  <c:v>0.31199999999999778</c:v>
                </c:pt>
                <c:pt idx="313">
                  <c:v>0.31299999999999772</c:v>
                </c:pt>
                <c:pt idx="314">
                  <c:v>0.31399999999999773</c:v>
                </c:pt>
                <c:pt idx="315">
                  <c:v>0.31499999999999773</c:v>
                </c:pt>
                <c:pt idx="316">
                  <c:v>0.31599999999999767</c:v>
                </c:pt>
                <c:pt idx="317">
                  <c:v>0.31699999999999767</c:v>
                </c:pt>
                <c:pt idx="318">
                  <c:v>0.31799999999999762</c:v>
                </c:pt>
                <c:pt idx="319">
                  <c:v>0.31899999999999762</c:v>
                </c:pt>
                <c:pt idx="320">
                  <c:v>0.31999999999999762</c:v>
                </c:pt>
                <c:pt idx="321">
                  <c:v>0.32099999999999757</c:v>
                </c:pt>
                <c:pt idx="322">
                  <c:v>0.32199999999999757</c:v>
                </c:pt>
                <c:pt idx="323">
                  <c:v>0.32299999999999751</c:v>
                </c:pt>
                <c:pt idx="324">
                  <c:v>0.32399999999999751</c:v>
                </c:pt>
                <c:pt idx="325">
                  <c:v>0.32499999999999751</c:v>
                </c:pt>
                <c:pt idx="326">
                  <c:v>0.32599999999999746</c:v>
                </c:pt>
                <c:pt idx="327">
                  <c:v>0.32699999999999746</c:v>
                </c:pt>
                <c:pt idx="328">
                  <c:v>0.3279999999999974</c:v>
                </c:pt>
                <c:pt idx="329">
                  <c:v>0.32899999999999741</c:v>
                </c:pt>
                <c:pt idx="330">
                  <c:v>0.32999999999999741</c:v>
                </c:pt>
                <c:pt idx="331">
                  <c:v>0.33099999999999735</c:v>
                </c:pt>
                <c:pt idx="332">
                  <c:v>0.33199999999999735</c:v>
                </c:pt>
                <c:pt idx="333">
                  <c:v>0.3329999999999973</c:v>
                </c:pt>
                <c:pt idx="334">
                  <c:v>0.3339999999999973</c:v>
                </c:pt>
                <c:pt idx="335">
                  <c:v>0.3349999999999973</c:v>
                </c:pt>
                <c:pt idx="336">
                  <c:v>0.33599999999999725</c:v>
                </c:pt>
                <c:pt idx="337">
                  <c:v>0.33699999999999725</c:v>
                </c:pt>
                <c:pt idx="338">
                  <c:v>0.33799999999999719</c:v>
                </c:pt>
                <c:pt idx="339">
                  <c:v>0.33899999999999719</c:v>
                </c:pt>
                <c:pt idx="340">
                  <c:v>0.33999999999999719</c:v>
                </c:pt>
                <c:pt idx="341">
                  <c:v>0.34099999999999714</c:v>
                </c:pt>
                <c:pt idx="342">
                  <c:v>0.34199999999999714</c:v>
                </c:pt>
                <c:pt idx="343">
                  <c:v>0.34299999999999708</c:v>
                </c:pt>
                <c:pt idx="344">
                  <c:v>0.34399999999999709</c:v>
                </c:pt>
                <c:pt idx="345">
                  <c:v>0.34499999999999709</c:v>
                </c:pt>
                <c:pt idx="346">
                  <c:v>0.34599999999999703</c:v>
                </c:pt>
                <c:pt idx="347">
                  <c:v>0.34699999999999703</c:v>
                </c:pt>
                <c:pt idx="348">
                  <c:v>0.34799999999999698</c:v>
                </c:pt>
                <c:pt idx="349">
                  <c:v>0.34899999999999698</c:v>
                </c:pt>
                <c:pt idx="350">
                  <c:v>0.34999999999999698</c:v>
                </c:pt>
                <c:pt idx="351">
                  <c:v>0.35099999999999693</c:v>
                </c:pt>
                <c:pt idx="352">
                  <c:v>0.35199999999999693</c:v>
                </c:pt>
                <c:pt idx="353">
                  <c:v>0.35299999999999687</c:v>
                </c:pt>
                <c:pt idx="354">
                  <c:v>0.35399999999999687</c:v>
                </c:pt>
                <c:pt idx="355">
                  <c:v>0.35499999999999687</c:v>
                </c:pt>
                <c:pt idx="356">
                  <c:v>0.35599999999999682</c:v>
                </c:pt>
                <c:pt idx="357">
                  <c:v>0.35699999999999682</c:v>
                </c:pt>
                <c:pt idx="358">
                  <c:v>0.35799999999999677</c:v>
                </c:pt>
                <c:pt idx="359">
                  <c:v>0.35899999999999677</c:v>
                </c:pt>
                <c:pt idx="360">
                  <c:v>0.35999999999999677</c:v>
                </c:pt>
                <c:pt idx="361">
                  <c:v>0.36099999999999671</c:v>
                </c:pt>
                <c:pt idx="362">
                  <c:v>0.36199999999999671</c:v>
                </c:pt>
                <c:pt idx="363">
                  <c:v>0.36299999999999666</c:v>
                </c:pt>
                <c:pt idx="364">
                  <c:v>0.36399999999999666</c:v>
                </c:pt>
                <c:pt idx="365">
                  <c:v>0.36499999999999666</c:v>
                </c:pt>
                <c:pt idx="366">
                  <c:v>0.36599999999999661</c:v>
                </c:pt>
                <c:pt idx="367">
                  <c:v>0.36699999999999661</c:v>
                </c:pt>
                <c:pt idx="368">
                  <c:v>0.36799999999999655</c:v>
                </c:pt>
                <c:pt idx="369">
                  <c:v>0.36899999999999655</c:v>
                </c:pt>
                <c:pt idx="370">
                  <c:v>0.36999999999999655</c:v>
                </c:pt>
                <c:pt idx="371">
                  <c:v>0.3709999999999965</c:v>
                </c:pt>
                <c:pt idx="372">
                  <c:v>0.3719999999999965</c:v>
                </c:pt>
                <c:pt idx="373">
                  <c:v>0.37299999999999645</c:v>
                </c:pt>
                <c:pt idx="374">
                  <c:v>0.37399999999999645</c:v>
                </c:pt>
                <c:pt idx="375">
                  <c:v>0.37499999999999645</c:v>
                </c:pt>
                <c:pt idx="376">
                  <c:v>0.37599999999999639</c:v>
                </c:pt>
                <c:pt idx="377">
                  <c:v>0.37699999999999639</c:v>
                </c:pt>
                <c:pt idx="378">
                  <c:v>0.37799999999999634</c:v>
                </c:pt>
                <c:pt idx="379">
                  <c:v>0.37899999999999634</c:v>
                </c:pt>
                <c:pt idx="380">
                  <c:v>0.37999999999999634</c:v>
                </c:pt>
                <c:pt idx="381">
                  <c:v>0.38099999999999629</c:v>
                </c:pt>
                <c:pt idx="382">
                  <c:v>0.38199999999999629</c:v>
                </c:pt>
                <c:pt idx="383">
                  <c:v>0.38299999999999623</c:v>
                </c:pt>
                <c:pt idx="384">
                  <c:v>0.38399999999999623</c:v>
                </c:pt>
                <c:pt idx="385">
                  <c:v>0.38499999999999623</c:v>
                </c:pt>
                <c:pt idx="386">
                  <c:v>0.38599999999999618</c:v>
                </c:pt>
                <c:pt idx="387">
                  <c:v>0.38699999999999618</c:v>
                </c:pt>
                <c:pt idx="388">
                  <c:v>0.38799999999999613</c:v>
                </c:pt>
                <c:pt idx="389">
                  <c:v>0.38899999999999613</c:v>
                </c:pt>
                <c:pt idx="390">
                  <c:v>0.38999999999999613</c:v>
                </c:pt>
                <c:pt idx="391">
                  <c:v>0.39099999999999607</c:v>
                </c:pt>
                <c:pt idx="392">
                  <c:v>0.39199999999999607</c:v>
                </c:pt>
                <c:pt idx="393">
                  <c:v>0.39299999999999602</c:v>
                </c:pt>
                <c:pt idx="394">
                  <c:v>0.39399999999999602</c:v>
                </c:pt>
                <c:pt idx="395">
                  <c:v>0.39499999999999602</c:v>
                </c:pt>
                <c:pt idx="396">
                  <c:v>0.39599999999999597</c:v>
                </c:pt>
                <c:pt idx="397">
                  <c:v>0.39699999999999597</c:v>
                </c:pt>
                <c:pt idx="398">
                  <c:v>0.39799999999999591</c:v>
                </c:pt>
                <c:pt idx="399">
                  <c:v>0.39899999999999591</c:v>
                </c:pt>
                <c:pt idx="400">
                  <c:v>0.39999999999999591</c:v>
                </c:pt>
                <c:pt idx="401">
                  <c:v>0.40099999999999592</c:v>
                </c:pt>
                <c:pt idx="402">
                  <c:v>0.40199999999999592</c:v>
                </c:pt>
                <c:pt idx="403">
                  <c:v>0.40299999999999586</c:v>
                </c:pt>
                <c:pt idx="404">
                  <c:v>0.40399999999999586</c:v>
                </c:pt>
                <c:pt idx="405">
                  <c:v>0.40499999999999581</c:v>
                </c:pt>
                <c:pt idx="406">
                  <c:v>0.40599999999999581</c:v>
                </c:pt>
                <c:pt idx="407">
                  <c:v>0.40699999999999581</c:v>
                </c:pt>
                <c:pt idx="408">
                  <c:v>0.40799999999999575</c:v>
                </c:pt>
                <c:pt idx="409">
                  <c:v>0.40899999999999576</c:v>
                </c:pt>
                <c:pt idx="410">
                  <c:v>0.4099999999999957</c:v>
                </c:pt>
                <c:pt idx="411">
                  <c:v>0.4109999999999957</c:v>
                </c:pt>
                <c:pt idx="412">
                  <c:v>0.4119999999999957</c:v>
                </c:pt>
                <c:pt idx="413">
                  <c:v>0.41299999999999565</c:v>
                </c:pt>
                <c:pt idx="414">
                  <c:v>0.41399999999999565</c:v>
                </c:pt>
                <c:pt idx="415">
                  <c:v>0.41499999999999559</c:v>
                </c:pt>
                <c:pt idx="416">
                  <c:v>0.4159999999999956</c:v>
                </c:pt>
                <c:pt idx="417">
                  <c:v>0.4169999999999956</c:v>
                </c:pt>
                <c:pt idx="418">
                  <c:v>0.41799999999999554</c:v>
                </c:pt>
                <c:pt idx="419">
                  <c:v>0.41899999999999554</c:v>
                </c:pt>
                <c:pt idx="420">
                  <c:v>0.41999999999999549</c:v>
                </c:pt>
                <c:pt idx="421">
                  <c:v>0.42099999999999549</c:v>
                </c:pt>
                <c:pt idx="422">
                  <c:v>0.42199999999999549</c:v>
                </c:pt>
                <c:pt idx="423">
                  <c:v>0.42299999999999544</c:v>
                </c:pt>
                <c:pt idx="424">
                  <c:v>0.42399999999999544</c:v>
                </c:pt>
                <c:pt idx="425">
                  <c:v>0.42499999999999538</c:v>
                </c:pt>
                <c:pt idx="426">
                  <c:v>0.42599999999999538</c:v>
                </c:pt>
                <c:pt idx="427">
                  <c:v>0.42699999999999538</c:v>
                </c:pt>
                <c:pt idx="428">
                  <c:v>0.42799999999999533</c:v>
                </c:pt>
                <c:pt idx="429">
                  <c:v>0.42899999999999533</c:v>
                </c:pt>
                <c:pt idx="430">
                  <c:v>0.42999999999999527</c:v>
                </c:pt>
                <c:pt idx="431">
                  <c:v>0.43099999999999528</c:v>
                </c:pt>
                <c:pt idx="432">
                  <c:v>0.43199999999999528</c:v>
                </c:pt>
                <c:pt idx="433">
                  <c:v>0.43299999999999522</c:v>
                </c:pt>
                <c:pt idx="434">
                  <c:v>0.43399999999999522</c:v>
                </c:pt>
                <c:pt idx="435">
                  <c:v>0.43499999999999517</c:v>
                </c:pt>
                <c:pt idx="436">
                  <c:v>0.43599999999999517</c:v>
                </c:pt>
                <c:pt idx="437">
                  <c:v>0.43699999999999517</c:v>
                </c:pt>
                <c:pt idx="438">
                  <c:v>0.43799999999999512</c:v>
                </c:pt>
                <c:pt idx="439">
                  <c:v>0.43899999999999512</c:v>
                </c:pt>
                <c:pt idx="440">
                  <c:v>0.43999999999999506</c:v>
                </c:pt>
                <c:pt idx="441">
                  <c:v>0.44099999999999506</c:v>
                </c:pt>
                <c:pt idx="442">
                  <c:v>0.44199999999999506</c:v>
                </c:pt>
                <c:pt idx="443">
                  <c:v>0.44299999999999501</c:v>
                </c:pt>
                <c:pt idx="444">
                  <c:v>0.44399999999999501</c:v>
                </c:pt>
                <c:pt idx="445">
                  <c:v>0.44499999999999496</c:v>
                </c:pt>
                <c:pt idx="446">
                  <c:v>0.44599999999999496</c:v>
                </c:pt>
                <c:pt idx="447">
                  <c:v>0.44699999999999496</c:v>
                </c:pt>
                <c:pt idx="448">
                  <c:v>0.4479999999999949</c:v>
                </c:pt>
                <c:pt idx="449">
                  <c:v>0.4489999999999949</c:v>
                </c:pt>
                <c:pt idx="450">
                  <c:v>0.44999999999999485</c:v>
                </c:pt>
                <c:pt idx="451">
                  <c:v>0.45099999999999485</c:v>
                </c:pt>
                <c:pt idx="452">
                  <c:v>0.45199999999999485</c:v>
                </c:pt>
                <c:pt idx="453">
                  <c:v>0.4529999999999948</c:v>
                </c:pt>
                <c:pt idx="454">
                  <c:v>0.4539999999999948</c:v>
                </c:pt>
                <c:pt idx="455">
                  <c:v>0.45499999999999474</c:v>
                </c:pt>
                <c:pt idx="456">
                  <c:v>0.45599999999999474</c:v>
                </c:pt>
                <c:pt idx="457">
                  <c:v>0.45699999999999474</c:v>
                </c:pt>
                <c:pt idx="458">
                  <c:v>0.45799999999999469</c:v>
                </c:pt>
                <c:pt idx="459">
                  <c:v>0.45899999999999469</c:v>
                </c:pt>
                <c:pt idx="460">
                  <c:v>0.45999999999999464</c:v>
                </c:pt>
                <c:pt idx="461">
                  <c:v>0.46099999999999464</c:v>
                </c:pt>
                <c:pt idx="462">
                  <c:v>0.46199999999999464</c:v>
                </c:pt>
                <c:pt idx="463">
                  <c:v>0.46299999999999458</c:v>
                </c:pt>
                <c:pt idx="464">
                  <c:v>0.46399999999999458</c:v>
                </c:pt>
                <c:pt idx="465">
                  <c:v>0.46499999999999453</c:v>
                </c:pt>
                <c:pt idx="466">
                  <c:v>0.46599999999999453</c:v>
                </c:pt>
                <c:pt idx="467">
                  <c:v>0.46699999999999453</c:v>
                </c:pt>
                <c:pt idx="468">
                  <c:v>0.46799999999999448</c:v>
                </c:pt>
                <c:pt idx="469">
                  <c:v>0.46899999999999448</c:v>
                </c:pt>
                <c:pt idx="470">
                  <c:v>0.46999999999999442</c:v>
                </c:pt>
                <c:pt idx="471">
                  <c:v>0.47099999999999442</c:v>
                </c:pt>
                <c:pt idx="472">
                  <c:v>0.47199999999999442</c:v>
                </c:pt>
                <c:pt idx="473">
                  <c:v>0.47299999999999437</c:v>
                </c:pt>
                <c:pt idx="474">
                  <c:v>0.47399999999999437</c:v>
                </c:pt>
                <c:pt idx="475">
                  <c:v>0.47499999999999432</c:v>
                </c:pt>
                <c:pt idx="476">
                  <c:v>0.47599999999999432</c:v>
                </c:pt>
                <c:pt idx="477">
                  <c:v>0.47699999999999432</c:v>
                </c:pt>
                <c:pt idx="478">
                  <c:v>0.47799999999999426</c:v>
                </c:pt>
                <c:pt idx="479">
                  <c:v>0.47899999999999426</c:v>
                </c:pt>
                <c:pt idx="480">
                  <c:v>0.47999999999999421</c:v>
                </c:pt>
                <c:pt idx="481">
                  <c:v>0.48099999999999421</c:v>
                </c:pt>
                <c:pt idx="482">
                  <c:v>0.48199999999999421</c:v>
                </c:pt>
                <c:pt idx="483">
                  <c:v>0.48299999999999416</c:v>
                </c:pt>
                <c:pt idx="484">
                  <c:v>0.48399999999999416</c:v>
                </c:pt>
                <c:pt idx="485">
                  <c:v>0.4849999999999941</c:v>
                </c:pt>
                <c:pt idx="486">
                  <c:v>0.4859999999999941</c:v>
                </c:pt>
                <c:pt idx="487">
                  <c:v>0.4869999999999941</c:v>
                </c:pt>
                <c:pt idx="488">
                  <c:v>0.48799999999999405</c:v>
                </c:pt>
                <c:pt idx="489">
                  <c:v>0.48899999999999405</c:v>
                </c:pt>
                <c:pt idx="490">
                  <c:v>0.489999999999994</c:v>
                </c:pt>
                <c:pt idx="491">
                  <c:v>0.490999999999994</c:v>
                </c:pt>
                <c:pt idx="492">
                  <c:v>0.491999999999994</c:v>
                </c:pt>
                <c:pt idx="493">
                  <c:v>0.49299999999999394</c:v>
                </c:pt>
                <c:pt idx="494">
                  <c:v>0.49399999999999394</c:v>
                </c:pt>
                <c:pt idx="495">
                  <c:v>0.49499999999999389</c:v>
                </c:pt>
                <c:pt idx="496">
                  <c:v>0.49599999999999389</c:v>
                </c:pt>
                <c:pt idx="497">
                  <c:v>0.49699999999999389</c:v>
                </c:pt>
                <c:pt idx="498">
                  <c:v>0.49799999999999384</c:v>
                </c:pt>
                <c:pt idx="499">
                  <c:v>0.49899999999999384</c:v>
                </c:pt>
                <c:pt idx="500">
                  <c:v>0.49999999999999378</c:v>
                </c:pt>
                <c:pt idx="501">
                  <c:v>0.50099999999999378</c:v>
                </c:pt>
                <c:pt idx="502">
                  <c:v>0.50199999999999378</c:v>
                </c:pt>
                <c:pt idx="503">
                  <c:v>0.50299999999999379</c:v>
                </c:pt>
                <c:pt idx="504">
                  <c:v>0.50399999999999368</c:v>
                </c:pt>
                <c:pt idx="505">
                  <c:v>0.50499999999999368</c:v>
                </c:pt>
                <c:pt idx="506">
                  <c:v>0.50599999999999368</c:v>
                </c:pt>
                <c:pt idx="507">
                  <c:v>0.50699999999999368</c:v>
                </c:pt>
                <c:pt idx="508">
                  <c:v>0.50799999999999368</c:v>
                </c:pt>
                <c:pt idx="509">
                  <c:v>0.50899999999999357</c:v>
                </c:pt>
                <c:pt idx="510">
                  <c:v>0.50999999999999357</c:v>
                </c:pt>
                <c:pt idx="511">
                  <c:v>0.51099999999999357</c:v>
                </c:pt>
                <c:pt idx="512">
                  <c:v>0.51199999999999357</c:v>
                </c:pt>
                <c:pt idx="513">
                  <c:v>0.51299999999999357</c:v>
                </c:pt>
                <c:pt idx="514">
                  <c:v>0.51399999999999346</c:v>
                </c:pt>
                <c:pt idx="515">
                  <c:v>0.51499999999999346</c:v>
                </c:pt>
                <c:pt idx="516">
                  <c:v>0.51599999999999346</c:v>
                </c:pt>
                <c:pt idx="517">
                  <c:v>0.51699999999999346</c:v>
                </c:pt>
                <c:pt idx="518">
                  <c:v>0.51799999999999347</c:v>
                </c:pt>
                <c:pt idx="519">
                  <c:v>0.51899999999999336</c:v>
                </c:pt>
                <c:pt idx="520">
                  <c:v>0.51999999999999336</c:v>
                </c:pt>
                <c:pt idx="521">
                  <c:v>0.52099999999999336</c:v>
                </c:pt>
                <c:pt idx="522">
                  <c:v>0.52199999999999336</c:v>
                </c:pt>
                <c:pt idx="523">
                  <c:v>0.52299999999999336</c:v>
                </c:pt>
                <c:pt idx="524">
                  <c:v>0.52399999999999325</c:v>
                </c:pt>
                <c:pt idx="525">
                  <c:v>0.52499999999999325</c:v>
                </c:pt>
                <c:pt idx="526">
                  <c:v>0.52599999999999325</c:v>
                </c:pt>
                <c:pt idx="527">
                  <c:v>0.52699999999999325</c:v>
                </c:pt>
                <c:pt idx="528">
                  <c:v>0.52799999999999325</c:v>
                </c:pt>
                <c:pt idx="529">
                  <c:v>0.52899999999999314</c:v>
                </c:pt>
                <c:pt idx="530">
                  <c:v>0.52999999999999314</c:v>
                </c:pt>
                <c:pt idx="531">
                  <c:v>0.53099999999999314</c:v>
                </c:pt>
                <c:pt idx="532">
                  <c:v>0.53199999999999315</c:v>
                </c:pt>
                <c:pt idx="533">
                  <c:v>0.53299999999999315</c:v>
                </c:pt>
                <c:pt idx="534">
                  <c:v>0.53399999999999304</c:v>
                </c:pt>
                <c:pt idx="535">
                  <c:v>0.53499999999999304</c:v>
                </c:pt>
                <c:pt idx="536">
                  <c:v>0.53599999999999304</c:v>
                </c:pt>
                <c:pt idx="537">
                  <c:v>0.53699999999999304</c:v>
                </c:pt>
                <c:pt idx="538">
                  <c:v>0.53799999999999304</c:v>
                </c:pt>
                <c:pt idx="539">
                  <c:v>0.53899999999999293</c:v>
                </c:pt>
                <c:pt idx="540">
                  <c:v>0.53999999999999293</c:v>
                </c:pt>
                <c:pt idx="541">
                  <c:v>0.54099999999999293</c:v>
                </c:pt>
                <c:pt idx="542">
                  <c:v>0.54199999999999293</c:v>
                </c:pt>
                <c:pt idx="543">
                  <c:v>0.54299999999999293</c:v>
                </c:pt>
                <c:pt idx="544">
                  <c:v>0.54399999999999282</c:v>
                </c:pt>
                <c:pt idx="545">
                  <c:v>0.54499999999999282</c:v>
                </c:pt>
                <c:pt idx="546">
                  <c:v>0.54599999999999282</c:v>
                </c:pt>
                <c:pt idx="547">
                  <c:v>0.54699999999999283</c:v>
                </c:pt>
                <c:pt idx="548">
                  <c:v>0.54799999999999283</c:v>
                </c:pt>
                <c:pt idx="549">
                  <c:v>0.54899999999999272</c:v>
                </c:pt>
                <c:pt idx="550">
                  <c:v>0.54999999999999272</c:v>
                </c:pt>
                <c:pt idx="551">
                  <c:v>0.55099999999999272</c:v>
                </c:pt>
                <c:pt idx="552">
                  <c:v>0.55199999999999272</c:v>
                </c:pt>
                <c:pt idx="553">
                  <c:v>0.55299999999999272</c:v>
                </c:pt>
                <c:pt idx="554">
                  <c:v>0.55399999999999261</c:v>
                </c:pt>
                <c:pt idx="555">
                  <c:v>0.55499999999999261</c:v>
                </c:pt>
                <c:pt idx="556">
                  <c:v>0.55599999999999261</c:v>
                </c:pt>
                <c:pt idx="557">
                  <c:v>0.55699999999999261</c:v>
                </c:pt>
                <c:pt idx="558">
                  <c:v>0.55799999999999261</c:v>
                </c:pt>
                <c:pt idx="559">
                  <c:v>0.5589999999999925</c:v>
                </c:pt>
                <c:pt idx="560">
                  <c:v>0.5599999999999925</c:v>
                </c:pt>
                <c:pt idx="561">
                  <c:v>0.5609999999999925</c:v>
                </c:pt>
                <c:pt idx="562">
                  <c:v>0.56199999999999251</c:v>
                </c:pt>
                <c:pt idx="563">
                  <c:v>0.56299999999999251</c:v>
                </c:pt>
                <c:pt idx="564">
                  <c:v>0.5639999999999924</c:v>
                </c:pt>
                <c:pt idx="565">
                  <c:v>0.5649999999999924</c:v>
                </c:pt>
                <c:pt idx="566">
                  <c:v>0.5659999999999924</c:v>
                </c:pt>
                <c:pt idx="567">
                  <c:v>0.5669999999999924</c:v>
                </c:pt>
                <c:pt idx="568">
                  <c:v>0.5679999999999924</c:v>
                </c:pt>
                <c:pt idx="569">
                  <c:v>0.56899999999999229</c:v>
                </c:pt>
                <c:pt idx="570">
                  <c:v>0.56999999999999229</c:v>
                </c:pt>
                <c:pt idx="571">
                  <c:v>0.57099999999999229</c:v>
                </c:pt>
                <c:pt idx="572">
                  <c:v>0.57199999999999229</c:v>
                </c:pt>
                <c:pt idx="573">
                  <c:v>0.57299999999999229</c:v>
                </c:pt>
                <c:pt idx="574">
                  <c:v>0.57399999999999218</c:v>
                </c:pt>
                <c:pt idx="575">
                  <c:v>0.57499999999999218</c:v>
                </c:pt>
                <c:pt idx="576">
                  <c:v>0.57599999999999218</c:v>
                </c:pt>
                <c:pt idx="577">
                  <c:v>0.57699999999999219</c:v>
                </c:pt>
                <c:pt idx="578">
                  <c:v>0.57799999999999219</c:v>
                </c:pt>
                <c:pt idx="579">
                  <c:v>0.57899999999999208</c:v>
                </c:pt>
                <c:pt idx="580">
                  <c:v>0.57999999999999208</c:v>
                </c:pt>
                <c:pt idx="581">
                  <c:v>0.58099999999999208</c:v>
                </c:pt>
                <c:pt idx="582">
                  <c:v>0.58199999999999208</c:v>
                </c:pt>
                <c:pt idx="583">
                  <c:v>0.58299999999999208</c:v>
                </c:pt>
                <c:pt idx="584">
                  <c:v>0.58399999999999197</c:v>
                </c:pt>
                <c:pt idx="585">
                  <c:v>0.58499999999999197</c:v>
                </c:pt>
                <c:pt idx="586">
                  <c:v>0.58599999999999197</c:v>
                </c:pt>
                <c:pt idx="587">
                  <c:v>0.58699999999999197</c:v>
                </c:pt>
                <c:pt idx="588">
                  <c:v>0.58799999999999197</c:v>
                </c:pt>
                <c:pt idx="589">
                  <c:v>0.58899999999999186</c:v>
                </c:pt>
                <c:pt idx="590">
                  <c:v>0.58999999999999186</c:v>
                </c:pt>
                <c:pt idx="591">
                  <c:v>0.59099999999999187</c:v>
                </c:pt>
                <c:pt idx="592">
                  <c:v>0.59199999999999187</c:v>
                </c:pt>
                <c:pt idx="593">
                  <c:v>0.59299999999999187</c:v>
                </c:pt>
                <c:pt idx="594">
                  <c:v>0.59399999999999176</c:v>
                </c:pt>
                <c:pt idx="595">
                  <c:v>0.59499999999999176</c:v>
                </c:pt>
                <c:pt idx="596">
                  <c:v>0.59599999999999176</c:v>
                </c:pt>
                <c:pt idx="597">
                  <c:v>0.59699999999999176</c:v>
                </c:pt>
                <c:pt idx="598">
                  <c:v>0.59799999999999176</c:v>
                </c:pt>
                <c:pt idx="599">
                  <c:v>0.59899999999999165</c:v>
                </c:pt>
                <c:pt idx="600">
                  <c:v>0.59999999999999165</c:v>
                </c:pt>
                <c:pt idx="601">
                  <c:v>0.60099999999999165</c:v>
                </c:pt>
                <c:pt idx="602">
                  <c:v>0.60199999999999165</c:v>
                </c:pt>
                <c:pt idx="603">
                  <c:v>0.60299999999999165</c:v>
                </c:pt>
                <c:pt idx="604">
                  <c:v>0.60399999999999165</c:v>
                </c:pt>
                <c:pt idx="605">
                  <c:v>0.60499999999999154</c:v>
                </c:pt>
                <c:pt idx="606">
                  <c:v>0.60599999999999155</c:v>
                </c:pt>
                <c:pt idx="607">
                  <c:v>0.60699999999999155</c:v>
                </c:pt>
                <c:pt idx="608">
                  <c:v>0.60799999999999155</c:v>
                </c:pt>
                <c:pt idx="609">
                  <c:v>0.60899999999999155</c:v>
                </c:pt>
                <c:pt idx="610">
                  <c:v>0.60999999999999144</c:v>
                </c:pt>
                <c:pt idx="611">
                  <c:v>0.61099999999999144</c:v>
                </c:pt>
                <c:pt idx="612">
                  <c:v>0.61199999999999144</c:v>
                </c:pt>
                <c:pt idx="613">
                  <c:v>0.61299999999999144</c:v>
                </c:pt>
                <c:pt idx="614">
                  <c:v>0.61399999999999144</c:v>
                </c:pt>
                <c:pt idx="615">
                  <c:v>0.61499999999999133</c:v>
                </c:pt>
                <c:pt idx="616">
                  <c:v>0.61599999999999133</c:v>
                </c:pt>
                <c:pt idx="617">
                  <c:v>0.61699999999999133</c:v>
                </c:pt>
                <c:pt idx="618">
                  <c:v>0.61799999999999133</c:v>
                </c:pt>
                <c:pt idx="619">
                  <c:v>0.61899999999999133</c:v>
                </c:pt>
                <c:pt idx="620">
                  <c:v>0.61999999999999122</c:v>
                </c:pt>
                <c:pt idx="621">
                  <c:v>0.62099999999999123</c:v>
                </c:pt>
                <c:pt idx="622">
                  <c:v>0.62199999999999123</c:v>
                </c:pt>
                <c:pt idx="623">
                  <c:v>0.62299999999999123</c:v>
                </c:pt>
                <c:pt idx="624">
                  <c:v>0.62399999999999123</c:v>
                </c:pt>
                <c:pt idx="625">
                  <c:v>0.62499999999999112</c:v>
                </c:pt>
                <c:pt idx="626">
                  <c:v>0.62599999999999112</c:v>
                </c:pt>
                <c:pt idx="627">
                  <c:v>0.62699999999999112</c:v>
                </c:pt>
                <c:pt idx="628">
                  <c:v>0.62799999999999112</c:v>
                </c:pt>
                <c:pt idx="629">
                  <c:v>0.62899999999999112</c:v>
                </c:pt>
                <c:pt idx="630">
                  <c:v>0.62999999999999101</c:v>
                </c:pt>
                <c:pt idx="631">
                  <c:v>0.63099999999999101</c:v>
                </c:pt>
                <c:pt idx="632">
                  <c:v>0.63199999999999101</c:v>
                </c:pt>
                <c:pt idx="633">
                  <c:v>0.63299999999999101</c:v>
                </c:pt>
                <c:pt idx="634">
                  <c:v>0.63399999999999102</c:v>
                </c:pt>
                <c:pt idx="635">
                  <c:v>0.63499999999999091</c:v>
                </c:pt>
                <c:pt idx="636">
                  <c:v>0.63599999999999091</c:v>
                </c:pt>
                <c:pt idx="637">
                  <c:v>0.63699999999999091</c:v>
                </c:pt>
                <c:pt idx="638">
                  <c:v>0.63799999999999091</c:v>
                </c:pt>
                <c:pt idx="639">
                  <c:v>0.63899999999999091</c:v>
                </c:pt>
                <c:pt idx="640">
                  <c:v>0.6399999999999908</c:v>
                </c:pt>
                <c:pt idx="641">
                  <c:v>0.6409999999999908</c:v>
                </c:pt>
                <c:pt idx="642">
                  <c:v>0.6419999999999908</c:v>
                </c:pt>
                <c:pt idx="643">
                  <c:v>0.6429999999999908</c:v>
                </c:pt>
                <c:pt idx="644">
                  <c:v>0.6439999999999908</c:v>
                </c:pt>
                <c:pt idx="645">
                  <c:v>0.64499999999999069</c:v>
                </c:pt>
                <c:pt idx="646">
                  <c:v>0.64599999999999069</c:v>
                </c:pt>
                <c:pt idx="647">
                  <c:v>0.64699999999999069</c:v>
                </c:pt>
                <c:pt idx="648">
                  <c:v>0.64799999999999069</c:v>
                </c:pt>
                <c:pt idx="649">
                  <c:v>0.6489999999999907</c:v>
                </c:pt>
                <c:pt idx="650">
                  <c:v>0.64999999999999059</c:v>
                </c:pt>
                <c:pt idx="651">
                  <c:v>0.65099999999999059</c:v>
                </c:pt>
                <c:pt idx="652">
                  <c:v>0.65199999999999059</c:v>
                </c:pt>
                <c:pt idx="653">
                  <c:v>0.65299999999999059</c:v>
                </c:pt>
                <c:pt idx="654">
                  <c:v>0.65399999999999059</c:v>
                </c:pt>
                <c:pt idx="655">
                  <c:v>0.65499999999999048</c:v>
                </c:pt>
                <c:pt idx="656">
                  <c:v>0.65599999999999048</c:v>
                </c:pt>
                <c:pt idx="657">
                  <c:v>0.65699999999999048</c:v>
                </c:pt>
                <c:pt idx="658">
                  <c:v>0.65799999999999048</c:v>
                </c:pt>
                <c:pt idx="659">
                  <c:v>0.65899999999999048</c:v>
                </c:pt>
                <c:pt idx="660">
                  <c:v>0.65999999999999037</c:v>
                </c:pt>
                <c:pt idx="661">
                  <c:v>0.66099999999999037</c:v>
                </c:pt>
                <c:pt idx="662">
                  <c:v>0.66199999999999037</c:v>
                </c:pt>
                <c:pt idx="663">
                  <c:v>0.66299999999999037</c:v>
                </c:pt>
                <c:pt idx="664">
                  <c:v>0.66399999999999038</c:v>
                </c:pt>
                <c:pt idx="665">
                  <c:v>0.66499999999999027</c:v>
                </c:pt>
                <c:pt idx="666">
                  <c:v>0.66599999999999027</c:v>
                </c:pt>
                <c:pt idx="667">
                  <c:v>0.66699999999999027</c:v>
                </c:pt>
                <c:pt idx="668">
                  <c:v>0.66799999999999027</c:v>
                </c:pt>
                <c:pt idx="669">
                  <c:v>0.66899999999999027</c:v>
                </c:pt>
                <c:pt idx="670">
                  <c:v>0.66999999999999016</c:v>
                </c:pt>
                <c:pt idx="671">
                  <c:v>0.67099999999999016</c:v>
                </c:pt>
                <c:pt idx="672">
                  <c:v>0.67199999999999016</c:v>
                </c:pt>
                <c:pt idx="673">
                  <c:v>0.67299999999999016</c:v>
                </c:pt>
                <c:pt idx="674">
                  <c:v>0.67399999999999016</c:v>
                </c:pt>
                <c:pt idx="675">
                  <c:v>0.67499999999999005</c:v>
                </c:pt>
                <c:pt idx="676">
                  <c:v>0.67599999999999005</c:v>
                </c:pt>
                <c:pt idx="677">
                  <c:v>0.67699999999999005</c:v>
                </c:pt>
                <c:pt idx="678">
                  <c:v>0.67799999999999006</c:v>
                </c:pt>
                <c:pt idx="679">
                  <c:v>0.67899999999999006</c:v>
                </c:pt>
                <c:pt idx="680">
                  <c:v>0.67999999999998995</c:v>
                </c:pt>
                <c:pt idx="681">
                  <c:v>0.68099999999998995</c:v>
                </c:pt>
                <c:pt idx="682">
                  <c:v>0.68199999999998995</c:v>
                </c:pt>
                <c:pt idx="683">
                  <c:v>0.68299999999998995</c:v>
                </c:pt>
                <c:pt idx="684">
                  <c:v>0.68399999999998995</c:v>
                </c:pt>
                <c:pt idx="685">
                  <c:v>0.68499999999998984</c:v>
                </c:pt>
                <c:pt idx="686">
                  <c:v>0.68599999999998984</c:v>
                </c:pt>
                <c:pt idx="687">
                  <c:v>0.68699999999998984</c:v>
                </c:pt>
                <c:pt idx="688">
                  <c:v>0.68799999999998984</c:v>
                </c:pt>
                <c:pt idx="689">
                  <c:v>0.68899999999998984</c:v>
                </c:pt>
                <c:pt idx="690">
                  <c:v>0.68999999999998973</c:v>
                </c:pt>
                <c:pt idx="691">
                  <c:v>0.69099999999998973</c:v>
                </c:pt>
                <c:pt idx="692">
                  <c:v>0.69199999999998973</c:v>
                </c:pt>
                <c:pt idx="693">
                  <c:v>0.69299999999998974</c:v>
                </c:pt>
                <c:pt idx="694">
                  <c:v>0.69399999999998974</c:v>
                </c:pt>
                <c:pt idx="695">
                  <c:v>0.69499999999998963</c:v>
                </c:pt>
                <c:pt idx="696">
                  <c:v>0.69599999999998963</c:v>
                </c:pt>
                <c:pt idx="697">
                  <c:v>0.69699999999998963</c:v>
                </c:pt>
                <c:pt idx="698">
                  <c:v>0.69799999999998963</c:v>
                </c:pt>
                <c:pt idx="699">
                  <c:v>0.69899999999998963</c:v>
                </c:pt>
                <c:pt idx="700">
                  <c:v>0.69999999999998952</c:v>
                </c:pt>
                <c:pt idx="701">
                  <c:v>0.70099999999998952</c:v>
                </c:pt>
                <c:pt idx="702">
                  <c:v>0.70199999999998952</c:v>
                </c:pt>
                <c:pt idx="703">
                  <c:v>0.70299999999998952</c:v>
                </c:pt>
                <c:pt idx="704">
                  <c:v>0.70399999999998952</c:v>
                </c:pt>
                <c:pt idx="705">
                  <c:v>0.70499999999998941</c:v>
                </c:pt>
                <c:pt idx="706">
                  <c:v>0.70599999999998941</c:v>
                </c:pt>
                <c:pt idx="707">
                  <c:v>0.70699999999998941</c:v>
                </c:pt>
                <c:pt idx="708">
                  <c:v>0.70799999999998942</c:v>
                </c:pt>
                <c:pt idx="709">
                  <c:v>0.70899999999998942</c:v>
                </c:pt>
                <c:pt idx="710">
                  <c:v>0.70999999999998931</c:v>
                </c:pt>
                <c:pt idx="711">
                  <c:v>0.71099999999998931</c:v>
                </c:pt>
                <c:pt idx="712">
                  <c:v>0.71199999999998931</c:v>
                </c:pt>
                <c:pt idx="713">
                  <c:v>0.71299999999998931</c:v>
                </c:pt>
                <c:pt idx="714">
                  <c:v>0.71399999999998931</c:v>
                </c:pt>
                <c:pt idx="715">
                  <c:v>0.7149999999999892</c:v>
                </c:pt>
                <c:pt idx="716">
                  <c:v>0.7159999999999892</c:v>
                </c:pt>
                <c:pt idx="717">
                  <c:v>0.7169999999999892</c:v>
                </c:pt>
                <c:pt idx="718">
                  <c:v>0.7179999999999892</c:v>
                </c:pt>
                <c:pt idx="719">
                  <c:v>0.7189999999999892</c:v>
                </c:pt>
                <c:pt idx="720">
                  <c:v>0.71999999999998909</c:v>
                </c:pt>
                <c:pt idx="721">
                  <c:v>0.72099999999998909</c:v>
                </c:pt>
                <c:pt idx="722">
                  <c:v>0.72199999999998909</c:v>
                </c:pt>
                <c:pt idx="723">
                  <c:v>0.7229999999999891</c:v>
                </c:pt>
                <c:pt idx="724">
                  <c:v>0.7239999999999891</c:v>
                </c:pt>
                <c:pt idx="725">
                  <c:v>0.72499999999998899</c:v>
                </c:pt>
                <c:pt idx="726">
                  <c:v>0.72599999999998899</c:v>
                </c:pt>
                <c:pt idx="727">
                  <c:v>0.72699999999998899</c:v>
                </c:pt>
                <c:pt idx="728">
                  <c:v>0.72799999999998899</c:v>
                </c:pt>
                <c:pt idx="729">
                  <c:v>0.72899999999998899</c:v>
                </c:pt>
                <c:pt idx="730">
                  <c:v>0.72999999999998888</c:v>
                </c:pt>
                <c:pt idx="731">
                  <c:v>0.73099999999998888</c:v>
                </c:pt>
                <c:pt idx="732">
                  <c:v>0.73199999999998888</c:v>
                </c:pt>
                <c:pt idx="733">
                  <c:v>0.73299999999998888</c:v>
                </c:pt>
                <c:pt idx="734">
                  <c:v>0.73399999999998888</c:v>
                </c:pt>
                <c:pt idx="735">
                  <c:v>0.73499999999998877</c:v>
                </c:pt>
                <c:pt idx="736">
                  <c:v>0.73599999999998877</c:v>
                </c:pt>
                <c:pt idx="737">
                  <c:v>0.73699999999998878</c:v>
                </c:pt>
                <c:pt idx="738">
                  <c:v>0.73799999999998878</c:v>
                </c:pt>
                <c:pt idx="739">
                  <c:v>0.73899999999998878</c:v>
                </c:pt>
                <c:pt idx="740">
                  <c:v>0.73999999999998867</c:v>
                </c:pt>
                <c:pt idx="741">
                  <c:v>0.74099999999998867</c:v>
                </c:pt>
                <c:pt idx="742">
                  <c:v>0.74199999999998867</c:v>
                </c:pt>
                <c:pt idx="743">
                  <c:v>0.74299999999998867</c:v>
                </c:pt>
                <c:pt idx="744">
                  <c:v>0.74399999999998867</c:v>
                </c:pt>
                <c:pt idx="745">
                  <c:v>0.74499999999998856</c:v>
                </c:pt>
                <c:pt idx="746">
                  <c:v>0.74599999999998856</c:v>
                </c:pt>
                <c:pt idx="747">
                  <c:v>0.74699999999998856</c:v>
                </c:pt>
                <c:pt idx="748">
                  <c:v>0.74799999999998856</c:v>
                </c:pt>
                <c:pt idx="749">
                  <c:v>0.74899999999998856</c:v>
                </c:pt>
                <c:pt idx="750">
                  <c:v>0.74999999999998845</c:v>
                </c:pt>
                <c:pt idx="751">
                  <c:v>0.75099999999998845</c:v>
                </c:pt>
                <c:pt idx="752">
                  <c:v>0.75199999999998846</c:v>
                </c:pt>
                <c:pt idx="753">
                  <c:v>0.75299999999998846</c:v>
                </c:pt>
                <c:pt idx="754">
                  <c:v>0.75399999999998846</c:v>
                </c:pt>
                <c:pt idx="755">
                  <c:v>0.75499999999998835</c:v>
                </c:pt>
                <c:pt idx="756">
                  <c:v>0.75599999999998835</c:v>
                </c:pt>
                <c:pt idx="757">
                  <c:v>0.75699999999998835</c:v>
                </c:pt>
                <c:pt idx="758">
                  <c:v>0.75799999999998835</c:v>
                </c:pt>
                <c:pt idx="759">
                  <c:v>0.75899999999998835</c:v>
                </c:pt>
                <c:pt idx="760">
                  <c:v>0.75999999999998824</c:v>
                </c:pt>
                <c:pt idx="761">
                  <c:v>0.76099999999998824</c:v>
                </c:pt>
                <c:pt idx="762">
                  <c:v>0.76199999999998824</c:v>
                </c:pt>
                <c:pt idx="763">
                  <c:v>0.76299999999998824</c:v>
                </c:pt>
                <c:pt idx="764">
                  <c:v>0.76399999999998824</c:v>
                </c:pt>
                <c:pt idx="765">
                  <c:v>0.76499999999998813</c:v>
                </c:pt>
                <c:pt idx="766">
                  <c:v>0.76599999999998813</c:v>
                </c:pt>
                <c:pt idx="767">
                  <c:v>0.76699999999998814</c:v>
                </c:pt>
                <c:pt idx="768">
                  <c:v>0.76799999999998814</c:v>
                </c:pt>
                <c:pt idx="769">
                  <c:v>0.76899999999998814</c:v>
                </c:pt>
                <c:pt idx="770">
                  <c:v>0.76999999999998803</c:v>
                </c:pt>
                <c:pt idx="771">
                  <c:v>0.77099999999998803</c:v>
                </c:pt>
                <c:pt idx="772">
                  <c:v>0.77199999999998803</c:v>
                </c:pt>
                <c:pt idx="773">
                  <c:v>0.77299999999998803</c:v>
                </c:pt>
                <c:pt idx="774">
                  <c:v>0.77399999999998803</c:v>
                </c:pt>
                <c:pt idx="775">
                  <c:v>0.77499999999998792</c:v>
                </c:pt>
                <c:pt idx="776">
                  <c:v>0.77599999999998792</c:v>
                </c:pt>
                <c:pt idx="777">
                  <c:v>0.77699999999998792</c:v>
                </c:pt>
                <c:pt idx="778">
                  <c:v>0.77799999999998792</c:v>
                </c:pt>
                <c:pt idx="779">
                  <c:v>0.77899999999998792</c:v>
                </c:pt>
                <c:pt idx="780">
                  <c:v>0.77999999999998781</c:v>
                </c:pt>
                <c:pt idx="781">
                  <c:v>0.78099999999998782</c:v>
                </c:pt>
                <c:pt idx="782">
                  <c:v>0.78199999999998782</c:v>
                </c:pt>
                <c:pt idx="783">
                  <c:v>0.78299999999998782</c:v>
                </c:pt>
                <c:pt idx="784">
                  <c:v>0.78399999999998782</c:v>
                </c:pt>
                <c:pt idx="785">
                  <c:v>0.78499999999998771</c:v>
                </c:pt>
                <c:pt idx="786">
                  <c:v>0.78599999999998771</c:v>
                </c:pt>
                <c:pt idx="787">
                  <c:v>0.78699999999998771</c:v>
                </c:pt>
                <c:pt idx="788">
                  <c:v>0.78799999999998771</c:v>
                </c:pt>
                <c:pt idx="789">
                  <c:v>0.78899999999998771</c:v>
                </c:pt>
                <c:pt idx="790">
                  <c:v>0.7899999999999876</c:v>
                </c:pt>
                <c:pt idx="791">
                  <c:v>0.7909999999999876</c:v>
                </c:pt>
                <c:pt idx="792">
                  <c:v>0.7919999999999876</c:v>
                </c:pt>
                <c:pt idx="793">
                  <c:v>0.7929999999999876</c:v>
                </c:pt>
                <c:pt idx="794">
                  <c:v>0.7939999999999876</c:v>
                </c:pt>
                <c:pt idx="795">
                  <c:v>0.79499999999998749</c:v>
                </c:pt>
                <c:pt idx="796">
                  <c:v>0.7959999999999875</c:v>
                </c:pt>
                <c:pt idx="797">
                  <c:v>0.7969999999999875</c:v>
                </c:pt>
                <c:pt idx="798">
                  <c:v>0.7979999999999875</c:v>
                </c:pt>
                <c:pt idx="799">
                  <c:v>0.7989999999999875</c:v>
                </c:pt>
                <c:pt idx="800">
                  <c:v>0.79999999999998739</c:v>
                </c:pt>
                <c:pt idx="801">
                  <c:v>0.80099999999998739</c:v>
                </c:pt>
                <c:pt idx="802">
                  <c:v>0.80199999999998739</c:v>
                </c:pt>
                <c:pt idx="803">
                  <c:v>0.80299999999998739</c:v>
                </c:pt>
                <c:pt idx="804">
                  <c:v>0.80399999999998739</c:v>
                </c:pt>
                <c:pt idx="805">
                  <c:v>0.80499999999998728</c:v>
                </c:pt>
                <c:pt idx="806">
                  <c:v>0.80599999999998728</c:v>
                </c:pt>
                <c:pt idx="807">
                  <c:v>0.80699999999998728</c:v>
                </c:pt>
                <c:pt idx="808">
                  <c:v>0.80799999999998728</c:v>
                </c:pt>
                <c:pt idx="809">
                  <c:v>0.80899999999998728</c:v>
                </c:pt>
                <c:pt idx="810">
                  <c:v>0.80999999999998717</c:v>
                </c:pt>
                <c:pt idx="811">
                  <c:v>0.81099999999998718</c:v>
                </c:pt>
                <c:pt idx="812">
                  <c:v>0.81199999999998718</c:v>
                </c:pt>
                <c:pt idx="813">
                  <c:v>0.81299999999998718</c:v>
                </c:pt>
                <c:pt idx="814">
                  <c:v>0.81399999999998718</c:v>
                </c:pt>
                <c:pt idx="815">
                  <c:v>0.81499999999998707</c:v>
                </c:pt>
                <c:pt idx="816">
                  <c:v>0.81599999999998707</c:v>
                </c:pt>
                <c:pt idx="817">
                  <c:v>0.81699999999998707</c:v>
                </c:pt>
                <c:pt idx="818">
                  <c:v>0.81799999999998707</c:v>
                </c:pt>
                <c:pt idx="819">
                  <c:v>0.81899999999998707</c:v>
                </c:pt>
                <c:pt idx="820">
                  <c:v>0.81999999999998696</c:v>
                </c:pt>
                <c:pt idx="821">
                  <c:v>0.82099999999998696</c:v>
                </c:pt>
                <c:pt idx="822">
                  <c:v>0.82199999999998696</c:v>
                </c:pt>
                <c:pt idx="823">
                  <c:v>0.82299999999998696</c:v>
                </c:pt>
                <c:pt idx="824">
                  <c:v>0.82399999999998697</c:v>
                </c:pt>
                <c:pt idx="825">
                  <c:v>0.82499999999998685</c:v>
                </c:pt>
                <c:pt idx="826">
                  <c:v>0.82599999999998686</c:v>
                </c:pt>
                <c:pt idx="827">
                  <c:v>0.82699999999998686</c:v>
                </c:pt>
                <c:pt idx="828">
                  <c:v>0.82799999999998686</c:v>
                </c:pt>
                <c:pt idx="829">
                  <c:v>0.82899999999998686</c:v>
                </c:pt>
                <c:pt idx="830">
                  <c:v>0.82999999999998675</c:v>
                </c:pt>
                <c:pt idx="831">
                  <c:v>0.83099999999998675</c:v>
                </c:pt>
                <c:pt idx="832">
                  <c:v>0.83199999999998675</c:v>
                </c:pt>
                <c:pt idx="833">
                  <c:v>0.83299999999998675</c:v>
                </c:pt>
                <c:pt idx="834">
                  <c:v>0.83399999999998675</c:v>
                </c:pt>
                <c:pt idx="835">
                  <c:v>0.83499999999998664</c:v>
                </c:pt>
                <c:pt idx="836">
                  <c:v>0.83599999999998664</c:v>
                </c:pt>
                <c:pt idx="837">
                  <c:v>0.83699999999998664</c:v>
                </c:pt>
                <c:pt idx="838">
                  <c:v>0.83799999999998664</c:v>
                </c:pt>
                <c:pt idx="839">
                  <c:v>0.83899999999998665</c:v>
                </c:pt>
                <c:pt idx="840">
                  <c:v>0.83999999999998654</c:v>
                </c:pt>
                <c:pt idx="841">
                  <c:v>0.84099999999998654</c:v>
                </c:pt>
                <c:pt idx="842">
                  <c:v>0.84199999999998654</c:v>
                </c:pt>
                <c:pt idx="843">
                  <c:v>0.84299999999998654</c:v>
                </c:pt>
                <c:pt idx="844">
                  <c:v>0.84399999999998654</c:v>
                </c:pt>
                <c:pt idx="845">
                  <c:v>0.84499999999998643</c:v>
                </c:pt>
                <c:pt idx="846">
                  <c:v>0.84599999999998643</c:v>
                </c:pt>
                <c:pt idx="847">
                  <c:v>0.84699999999998643</c:v>
                </c:pt>
                <c:pt idx="848">
                  <c:v>0.84799999999998643</c:v>
                </c:pt>
                <c:pt idx="849">
                  <c:v>0.84899999999998643</c:v>
                </c:pt>
                <c:pt idx="850">
                  <c:v>0.84999999999998632</c:v>
                </c:pt>
                <c:pt idx="851">
                  <c:v>0.85099999999998632</c:v>
                </c:pt>
                <c:pt idx="852">
                  <c:v>0.85199999999998632</c:v>
                </c:pt>
                <c:pt idx="853">
                  <c:v>0.85299999999998632</c:v>
                </c:pt>
                <c:pt idx="854">
                  <c:v>0.85399999999998633</c:v>
                </c:pt>
                <c:pt idx="855">
                  <c:v>0.85499999999998622</c:v>
                </c:pt>
                <c:pt idx="856">
                  <c:v>0.85599999999998622</c:v>
                </c:pt>
                <c:pt idx="857">
                  <c:v>0.85699999999998622</c:v>
                </c:pt>
                <c:pt idx="858">
                  <c:v>0.85799999999998622</c:v>
                </c:pt>
                <c:pt idx="859">
                  <c:v>0.85899999999998622</c:v>
                </c:pt>
                <c:pt idx="860">
                  <c:v>0.85999999999998611</c:v>
                </c:pt>
                <c:pt idx="861">
                  <c:v>0.86099999999998611</c:v>
                </c:pt>
                <c:pt idx="862">
                  <c:v>0.86199999999998611</c:v>
                </c:pt>
                <c:pt idx="863">
                  <c:v>0.86299999999998611</c:v>
                </c:pt>
                <c:pt idx="864">
                  <c:v>0.86399999999998611</c:v>
                </c:pt>
                <c:pt idx="865">
                  <c:v>0.864999999999986</c:v>
                </c:pt>
                <c:pt idx="866">
                  <c:v>0.865999999999986</c:v>
                </c:pt>
                <c:pt idx="867">
                  <c:v>0.866999999999986</c:v>
                </c:pt>
                <c:pt idx="868">
                  <c:v>0.867999999999986</c:v>
                </c:pt>
                <c:pt idx="869">
                  <c:v>0.86899999999998601</c:v>
                </c:pt>
                <c:pt idx="870">
                  <c:v>0.8699999999999859</c:v>
                </c:pt>
                <c:pt idx="871">
                  <c:v>0.8709999999999859</c:v>
                </c:pt>
                <c:pt idx="872">
                  <c:v>0.8719999999999859</c:v>
                </c:pt>
                <c:pt idx="873">
                  <c:v>0.8729999999999859</c:v>
                </c:pt>
                <c:pt idx="874">
                  <c:v>0.8739999999999859</c:v>
                </c:pt>
                <c:pt idx="875">
                  <c:v>0.87499999999998579</c:v>
                </c:pt>
                <c:pt idx="876">
                  <c:v>0.87599999999998579</c:v>
                </c:pt>
                <c:pt idx="877">
                  <c:v>0.87699999999998579</c:v>
                </c:pt>
                <c:pt idx="878">
                  <c:v>0.87799999999998579</c:v>
                </c:pt>
                <c:pt idx="879">
                  <c:v>0.87899999999998579</c:v>
                </c:pt>
                <c:pt idx="880">
                  <c:v>0.87999999999998568</c:v>
                </c:pt>
                <c:pt idx="881">
                  <c:v>0.88099999999998568</c:v>
                </c:pt>
                <c:pt idx="882">
                  <c:v>0.88199999999998568</c:v>
                </c:pt>
                <c:pt idx="883">
                  <c:v>0.88299999999998569</c:v>
                </c:pt>
                <c:pt idx="884">
                  <c:v>0.88399999999998569</c:v>
                </c:pt>
                <c:pt idx="885">
                  <c:v>0.88499999999998558</c:v>
                </c:pt>
                <c:pt idx="886">
                  <c:v>0.88599999999998558</c:v>
                </c:pt>
                <c:pt idx="887">
                  <c:v>0.88699999999998558</c:v>
                </c:pt>
                <c:pt idx="888">
                  <c:v>0.88799999999998558</c:v>
                </c:pt>
                <c:pt idx="889">
                  <c:v>0.88899999999998558</c:v>
                </c:pt>
                <c:pt idx="890">
                  <c:v>0.88999999999998547</c:v>
                </c:pt>
                <c:pt idx="891">
                  <c:v>0.89099999999998547</c:v>
                </c:pt>
                <c:pt idx="892">
                  <c:v>0.89199999999998547</c:v>
                </c:pt>
                <c:pt idx="893">
                  <c:v>0.89299999999998547</c:v>
                </c:pt>
                <c:pt idx="894">
                  <c:v>0.89399999999998547</c:v>
                </c:pt>
                <c:pt idx="895">
                  <c:v>0.89499999999998536</c:v>
                </c:pt>
                <c:pt idx="896">
                  <c:v>0.89599999999998536</c:v>
                </c:pt>
                <c:pt idx="897">
                  <c:v>0.89699999999998536</c:v>
                </c:pt>
                <c:pt idx="898">
                  <c:v>0.89799999999998537</c:v>
                </c:pt>
                <c:pt idx="899">
                  <c:v>0.89899999999998537</c:v>
                </c:pt>
                <c:pt idx="900">
                  <c:v>0.89999999999998526</c:v>
                </c:pt>
                <c:pt idx="901">
                  <c:v>0.90099999999998526</c:v>
                </c:pt>
                <c:pt idx="902">
                  <c:v>0.90199999999998526</c:v>
                </c:pt>
                <c:pt idx="903">
                  <c:v>0.90299999999998526</c:v>
                </c:pt>
                <c:pt idx="904">
                  <c:v>0.90399999999998526</c:v>
                </c:pt>
                <c:pt idx="905">
                  <c:v>0.90499999999998515</c:v>
                </c:pt>
                <c:pt idx="906">
                  <c:v>0.90599999999998515</c:v>
                </c:pt>
                <c:pt idx="907">
                  <c:v>0.90699999999998515</c:v>
                </c:pt>
                <c:pt idx="908">
                  <c:v>0.90799999999998515</c:v>
                </c:pt>
                <c:pt idx="909">
                  <c:v>0.90899999999998515</c:v>
                </c:pt>
                <c:pt idx="910">
                  <c:v>0.90999999999998504</c:v>
                </c:pt>
                <c:pt idx="911">
                  <c:v>0.91099999999998504</c:v>
                </c:pt>
                <c:pt idx="912">
                  <c:v>0.91199999999998504</c:v>
                </c:pt>
                <c:pt idx="913">
                  <c:v>0.91299999999998505</c:v>
                </c:pt>
                <c:pt idx="914">
                  <c:v>0.91399999999998505</c:v>
                </c:pt>
                <c:pt idx="915">
                  <c:v>0.91499999999998494</c:v>
                </c:pt>
                <c:pt idx="916">
                  <c:v>0.91599999999998494</c:v>
                </c:pt>
                <c:pt idx="917">
                  <c:v>0.91699999999998494</c:v>
                </c:pt>
                <c:pt idx="918">
                  <c:v>0.91799999999998494</c:v>
                </c:pt>
                <c:pt idx="919">
                  <c:v>0.91899999999998494</c:v>
                </c:pt>
                <c:pt idx="920">
                  <c:v>0.91999999999998483</c:v>
                </c:pt>
                <c:pt idx="921">
                  <c:v>0.92099999999998483</c:v>
                </c:pt>
                <c:pt idx="922">
                  <c:v>0.92199999999998483</c:v>
                </c:pt>
                <c:pt idx="923">
                  <c:v>0.92299999999998483</c:v>
                </c:pt>
                <c:pt idx="924">
                  <c:v>0.92399999999998483</c:v>
                </c:pt>
                <c:pt idx="925">
                  <c:v>0.92499999999998472</c:v>
                </c:pt>
                <c:pt idx="926">
                  <c:v>0.92599999999998472</c:v>
                </c:pt>
                <c:pt idx="927">
                  <c:v>0.92699999999998473</c:v>
                </c:pt>
                <c:pt idx="928">
                  <c:v>0.92799999999998473</c:v>
                </c:pt>
                <c:pt idx="929">
                  <c:v>0.92899999999998473</c:v>
                </c:pt>
                <c:pt idx="930">
                  <c:v>0.92999999999998462</c:v>
                </c:pt>
                <c:pt idx="931">
                  <c:v>0.93099999999998462</c:v>
                </c:pt>
                <c:pt idx="932">
                  <c:v>0.93199999999998462</c:v>
                </c:pt>
                <c:pt idx="933">
                  <c:v>0.93299999999998462</c:v>
                </c:pt>
                <c:pt idx="934">
                  <c:v>0.93399999999998462</c:v>
                </c:pt>
                <c:pt idx="935">
                  <c:v>0.93499999999998451</c:v>
                </c:pt>
                <c:pt idx="936">
                  <c:v>0.93599999999998451</c:v>
                </c:pt>
                <c:pt idx="937">
                  <c:v>0.93699999999998451</c:v>
                </c:pt>
                <c:pt idx="938">
                  <c:v>0.93799999999998451</c:v>
                </c:pt>
                <c:pt idx="939">
                  <c:v>0.93899999999998451</c:v>
                </c:pt>
                <c:pt idx="940">
                  <c:v>0.9399999999999844</c:v>
                </c:pt>
                <c:pt idx="941">
                  <c:v>0.9409999999999844</c:v>
                </c:pt>
                <c:pt idx="942">
                  <c:v>0.94199999999998441</c:v>
                </c:pt>
                <c:pt idx="943">
                  <c:v>0.94299999999998441</c:v>
                </c:pt>
                <c:pt idx="944">
                  <c:v>0.94399999999998441</c:v>
                </c:pt>
                <c:pt idx="945">
                  <c:v>0.9449999999999843</c:v>
                </c:pt>
                <c:pt idx="946">
                  <c:v>0.9459999999999843</c:v>
                </c:pt>
                <c:pt idx="947">
                  <c:v>0.9469999999999843</c:v>
                </c:pt>
                <c:pt idx="948">
                  <c:v>0.9479999999999843</c:v>
                </c:pt>
                <c:pt idx="949">
                  <c:v>0.9489999999999843</c:v>
                </c:pt>
                <c:pt idx="950">
                  <c:v>0.94999999999998419</c:v>
                </c:pt>
                <c:pt idx="951">
                  <c:v>0.95099999999998419</c:v>
                </c:pt>
                <c:pt idx="952">
                  <c:v>0.95199999999998419</c:v>
                </c:pt>
                <c:pt idx="953">
                  <c:v>0.95299999999998419</c:v>
                </c:pt>
                <c:pt idx="954">
                  <c:v>0.95399999999998419</c:v>
                </c:pt>
                <c:pt idx="955">
                  <c:v>0.95499999999998408</c:v>
                </c:pt>
                <c:pt idx="956">
                  <c:v>0.95599999999998408</c:v>
                </c:pt>
                <c:pt idx="957">
                  <c:v>0.95699999999998409</c:v>
                </c:pt>
                <c:pt idx="958">
                  <c:v>0.95799999999998409</c:v>
                </c:pt>
                <c:pt idx="959">
                  <c:v>0.95899999999998409</c:v>
                </c:pt>
                <c:pt idx="960">
                  <c:v>0.95999999999998398</c:v>
                </c:pt>
                <c:pt idx="961">
                  <c:v>0.96099999999998398</c:v>
                </c:pt>
                <c:pt idx="962">
                  <c:v>0.96199999999998398</c:v>
                </c:pt>
                <c:pt idx="963">
                  <c:v>0.96299999999998398</c:v>
                </c:pt>
                <c:pt idx="964">
                  <c:v>0.96399999999998398</c:v>
                </c:pt>
                <c:pt idx="965">
                  <c:v>0.96499999999998387</c:v>
                </c:pt>
                <c:pt idx="966">
                  <c:v>0.96599999999998387</c:v>
                </c:pt>
                <c:pt idx="967">
                  <c:v>0.96699999999998387</c:v>
                </c:pt>
                <c:pt idx="968">
                  <c:v>0.96799999999998387</c:v>
                </c:pt>
                <c:pt idx="969">
                  <c:v>0.96899999999998387</c:v>
                </c:pt>
                <c:pt idx="970">
                  <c:v>0.96999999999998376</c:v>
                </c:pt>
                <c:pt idx="971">
                  <c:v>0.97099999999998376</c:v>
                </c:pt>
                <c:pt idx="972">
                  <c:v>0.97199999999998377</c:v>
                </c:pt>
                <c:pt idx="973">
                  <c:v>0.97299999999998377</c:v>
                </c:pt>
                <c:pt idx="974">
                  <c:v>0.97399999999998377</c:v>
                </c:pt>
                <c:pt idx="975">
                  <c:v>0.97499999999998366</c:v>
                </c:pt>
                <c:pt idx="976">
                  <c:v>0.97599999999998366</c:v>
                </c:pt>
                <c:pt idx="977">
                  <c:v>0.97699999999998366</c:v>
                </c:pt>
                <c:pt idx="978">
                  <c:v>0.97799999999998366</c:v>
                </c:pt>
                <c:pt idx="979">
                  <c:v>0.97899999999998366</c:v>
                </c:pt>
                <c:pt idx="980">
                  <c:v>0.97999999999998355</c:v>
                </c:pt>
                <c:pt idx="981">
                  <c:v>0.98099999999998355</c:v>
                </c:pt>
                <c:pt idx="982">
                  <c:v>0.98199999999998355</c:v>
                </c:pt>
                <c:pt idx="983">
                  <c:v>0.98299999999998355</c:v>
                </c:pt>
                <c:pt idx="984">
                  <c:v>0.98399999999998355</c:v>
                </c:pt>
                <c:pt idx="985">
                  <c:v>0.98499999999998344</c:v>
                </c:pt>
                <c:pt idx="986">
                  <c:v>0.98599999999998345</c:v>
                </c:pt>
                <c:pt idx="987">
                  <c:v>0.98699999999998345</c:v>
                </c:pt>
                <c:pt idx="988">
                  <c:v>0.98799999999998345</c:v>
                </c:pt>
                <c:pt idx="989">
                  <c:v>0.98899999999998345</c:v>
                </c:pt>
                <c:pt idx="990">
                  <c:v>0.98999999999998334</c:v>
                </c:pt>
                <c:pt idx="991">
                  <c:v>0.99099999999998334</c:v>
                </c:pt>
                <c:pt idx="992">
                  <c:v>0.99199999999998334</c:v>
                </c:pt>
                <c:pt idx="993">
                  <c:v>0.99299999999998334</c:v>
                </c:pt>
                <c:pt idx="994">
                  <c:v>0.99399999999998334</c:v>
                </c:pt>
                <c:pt idx="995">
                  <c:v>0.99499999999998323</c:v>
                </c:pt>
                <c:pt idx="996">
                  <c:v>0.99599999999998323</c:v>
                </c:pt>
                <c:pt idx="997">
                  <c:v>0.99699999999998323</c:v>
                </c:pt>
                <c:pt idx="998">
                  <c:v>0.99799999999998323</c:v>
                </c:pt>
                <c:pt idx="999">
                  <c:v>0.99899999999998323</c:v>
                </c:pt>
                <c:pt idx="1000">
                  <c:v>0.99999999999998312</c:v>
                </c:pt>
              </c:numCache>
            </c:numRef>
          </c:xVal>
          <c:yVal>
            <c:numRef>
              <c:f>'PFR (opt)'!$D$10:$D$1010</c:f>
              <c:numCache>
                <c:formatCode>0.00E+00</c:formatCode>
                <c:ptCount val="1001"/>
                <c:pt idx="0" formatCode="General">
                  <c:v>0.1</c:v>
                </c:pt>
                <c:pt idx="1">
                  <c:v>9.9836734693877563E-2</c:v>
                </c:pt>
                <c:pt idx="2">
                  <c:v>9.9674176078584961E-2</c:v>
                </c:pt>
                <c:pt idx="3">
                  <c:v>9.951232288232377E-2</c:v>
                </c:pt>
                <c:pt idx="4">
                  <c:v>9.935117378698724E-2</c:v>
                </c:pt>
                <c:pt idx="5">
                  <c:v>9.919072742907914E-2</c:v>
                </c:pt>
                <c:pt idx="6">
                  <c:v>9.9030982400630407E-2</c:v>
                </c:pt>
                <c:pt idx="7">
                  <c:v>9.8871937250113187E-2</c:v>
                </c:pt>
                <c:pt idx="8">
                  <c:v>9.8713590483351807E-2</c:v>
                </c:pt>
                <c:pt idx="9">
                  <c:v>9.8555940564430386E-2</c:v>
                </c:pt>
                <c:pt idx="10">
                  <c:v>9.8398985916596682E-2</c:v>
                </c:pt>
                <c:pt idx="11">
                  <c:v>9.8242724923161787E-2</c:v>
                </c:pt>
                <c:pt idx="12">
                  <c:v>9.8087155928395411E-2</c:v>
                </c:pt>
                <c:pt idx="13">
                  <c:v>9.7932277238416299E-2</c:v>
                </c:pt>
                <c:pt idx="14">
                  <c:v>9.7778087122077542E-2</c:v>
                </c:pt>
                <c:pt idx="15">
                  <c:v>9.762458381184648E-2</c:v>
                </c:pt>
                <c:pt idx="16">
                  <c:v>9.7471765504678856E-2</c:v>
                </c:pt>
                <c:pt idx="17">
                  <c:v>9.7319630362886961E-2</c:v>
                </c:pt>
                <c:pt idx="18">
                  <c:v>9.7168176515001509E-2</c:v>
                </c:pt>
                <c:pt idx="19">
                  <c:v>9.7017402056626956E-2</c:v>
                </c:pt>
                <c:pt idx="20">
                  <c:v>9.6867305051290001E-2</c:v>
                </c:pt>
                <c:pt idx="21">
                  <c:v>9.6717883531281107E-2</c:v>
                </c:pt>
                <c:pt idx="22">
                  <c:v>9.6569135498488751E-2</c:v>
                </c:pt>
                <c:pt idx="23">
                  <c:v>9.642105892522615E-2</c:v>
                </c:pt>
                <c:pt idx="24">
                  <c:v>9.6273651755050371E-2</c:v>
                </c:pt>
                <c:pt idx="25">
                  <c:v>9.6126911903573573E-2</c:v>
                </c:pt>
                <c:pt idx="26">
                  <c:v>9.598083725926615E-2</c:v>
                </c:pt>
                <c:pt idx="27">
                  <c:v>9.5835425684251685E-2</c:v>
                </c:pt>
                <c:pt idx="28">
                  <c:v>9.569067501509354E-2</c:v>
                </c:pt>
                <c:pt idx="29">
                  <c:v>9.5546583063572846E-2</c:v>
                </c:pt>
                <c:pt idx="30">
                  <c:v>9.5403147617457856E-2</c:v>
                </c:pt>
                <c:pt idx="31">
                  <c:v>9.5260366441264538E-2</c:v>
                </c:pt>
                <c:pt idx="32">
                  <c:v>9.5118237277008119E-2</c:v>
                </c:pt>
                <c:pt idx="33">
                  <c:v>9.4976757844945678E-2</c:v>
                </c:pt>
                <c:pt idx="34">
                  <c:v>9.4835925844309554E-2</c:v>
                </c:pt>
                <c:pt idx="35">
                  <c:v>9.469573895403155E-2</c:v>
                </c:pt>
                <c:pt idx="36">
                  <c:v>9.4556194833457716E-2</c:v>
                </c:pt>
                <c:pt idx="37">
                  <c:v>9.4417291123053818E-2</c:v>
                </c:pt>
                <c:pt idx="38">
                  <c:v>9.4279025445101264E-2</c:v>
                </c:pt>
                <c:pt idx="39">
                  <c:v>9.4141395404383557E-2</c:v>
                </c:pt>
                <c:pt idx="40">
                  <c:v>9.4004398588863045E-2</c:v>
                </c:pt>
                <c:pt idx="41">
                  <c:v>9.3868032570348148E-2</c:v>
                </c:pt>
                <c:pt idx="42">
                  <c:v>9.3732294905150823E-2</c:v>
                </c:pt>
                <c:pt idx="43">
                  <c:v>9.3597183134734321E-2</c:v>
                </c:pt>
                <c:pt idx="44">
                  <c:v>9.3462694786351261E-2</c:v>
                </c:pt>
                <c:pt idx="45">
                  <c:v>9.332882737367186E-2</c:v>
                </c:pt>
                <c:pt idx="46">
                  <c:v>9.3195578397402487E-2</c:v>
                </c:pt>
                <c:pt idx="47">
                  <c:v>9.3062945345894349E-2</c:v>
                </c:pt>
                <c:pt idx="48">
                  <c:v>9.2930925695742461E-2</c:v>
                </c:pt>
                <c:pt idx="49">
                  <c:v>9.2799516912374813E-2</c:v>
                </c:pt>
                <c:pt idx="50">
                  <c:v>9.2668716450631794E-2</c:v>
                </c:pt>
                <c:pt idx="51">
                  <c:v>9.2538521755335876E-2</c:v>
                </c:pt>
                <c:pt idx="52">
                  <c:v>9.2408930261851541E-2</c:v>
                </c:pt>
                <c:pt idx="53">
                  <c:v>9.2279939396635535E-2</c:v>
                </c:pt>
                <c:pt idx="54">
                  <c:v>9.2151546577777493E-2</c:v>
                </c:pt>
                <c:pt idx="55">
                  <c:v>9.2023749215530873E-2</c:v>
                </c:pt>
                <c:pt idx="56">
                  <c:v>9.189654471283433E-2</c:v>
                </c:pt>
                <c:pt idx="57">
                  <c:v>9.1769930465823588E-2</c:v>
                </c:pt>
                <c:pt idx="58">
                  <c:v>9.1643903864333756E-2</c:v>
                </c:pt>
                <c:pt idx="59">
                  <c:v>9.151846229239223E-2</c:v>
                </c:pt>
                <c:pt idx="60">
                  <c:v>9.1393603128702205E-2</c:v>
                </c:pt>
                <c:pt idx="61">
                  <c:v>9.1269323747116896E-2</c:v>
                </c:pt>
                <c:pt idx="62">
                  <c:v>9.1145621517104466E-2</c:v>
                </c:pt>
                <c:pt idx="63">
                  <c:v>9.1022493804203741E-2</c:v>
                </c:pt>
                <c:pt idx="64">
                  <c:v>9.089993797047087E-2</c:v>
                </c:pt>
                <c:pt idx="65">
                  <c:v>9.0777951374916871E-2</c:v>
                </c:pt>
                <c:pt idx="66">
                  <c:v>9.0656531373936186E-2</c:v>
                </c:pt>
                <c:pt idx="67">
                  <c:v>9.0535675321726433E-2</c:v>
                </c:pt>
                <c:pt idx="68">
                  <c:v>9.0415380570699228E-2</c:v>
                </c:pt>
                <c:pt idx="69">
                  <c:v>9.0295644471882333E-2</c:v>
                </c:pt>
                <c:pt idx="70">
                  <c:v>9.017646437531314E-2</c:v>
                </c:pt>
                <c:pt idx="71">
                  <c:v>9.0057837630423576E-2</c:v>
                </c:pt>
                <c:pt idx="72">
                  <c:v>8.9939761586416547E-2</c:v>
                </c:pt>
                <c:pt idx="73">
                  <c:v>8.9822233592633971E-2</c:v>
                </c:pt>
                <c:pt idx="74">
                  <c:v>8.9705250998916533E-2</c:v>
                </c:pt>
                <c:pt idx="75">
                  <c:v>8.9588811155955225E-2</c:v>
                </c:pt>
                <c:pt idx="76">
                  <c:v>8.9472911415634807E-2</c:v>
                </c:pt>
                <c:pt idx="77">
                  <c:v>8.9357549131369174E-2</c:v>
                </c:pt>
                <c:pt idx="78">
                  <c:v>8.9242721658428906E-2</c:v>
                </c:pt>
                <c:pt idx="79">
                  <c:v>8.9128426354260937E-2</c:v>
                </c:pt>
                <c:pt idx="80">
                  <c:v>8.9014660578800475E-2</c:v>
                </c:pt>
                <c:pt idx="81">
                  <c:v>8.8901421694775384E-2</c:v>
                </c:pt>
                <c:pt idx="82">
                  <c:v>8.8788707068002987E-2</c:v>
                </c:pt>
                <c:pt idx="83">
                  <c:v>8.8676514067679429E-2</c:v>
                </c:pt>
                <c:pt idx="84">
                  <c:v>8.8564840066661779E-2</c:v>
                </c:pt>
                <c:pt idx="85">
                  <c:v>8.8453682441742842E-2</c:v>
                </c:pt>
                <c:pt idx="86">
                  <c:v>8.8343038573918911E-2</c:v>
                </c:pt>
                <c:pt idx="87">
                  <c:v>8.823290584865047E-2</c:v>
                </c:pt>
                <c:pt idx="88">
                  <c:v>8.8123281656116006E-2</c:v>
                </c:pt>
                <c:pt idx="89">
                  <c:v>8.8014163391458983E-2</c:v>
                </c:pt>
                <c:pt idx="90">
                  <c:v>8.7905548455028112E-2</c:v>
                </c:pt>
                <c:pt idx="91">
                  <c:v>8.7797434252611037E-2</c:v>
                </c:pt>
                <c:pt idx="92">
                  <c:v>8.7689818195661504E-2</c:v>
                </c:pt>
                <c:pt idx="93">
                  <c:v>8.7582697701520107E-2</c:v>
                </c:pt>
                <c:pt idx="94">
                  <c:v>8.7476070193628783E-2</c:v>
                </c:pt>
                <c:pt idx="95">
                  <c:v>8.7369933101739017E-2</c:v>
                </c:pt>
                <c:pt idx="96">
                  <c:v>8.7264283862114073E-2</c:v>
                </c:pt>
                <c:pt idx="97">
                  <c:v>8.7159119917725139E-2</c:v>
                </c:pt>
                <c:pt idx="98">
                  <c:v>8.7054438718441582E-2</c:v>
                </c:pt>
                <c:pt idx="99">
                  <c:v>8.6950237721215462E-2</c:v>
                </c:pt>
                <c:pt idx="100">
                  <c:v>8.6846514390260268E-2</c:v>
                </c:pt>
                <c:pt idx="101">
                  <c:v>8.6743266197224167E-2</c:v>
                </c:pt>
                <c:pt idx="102">
                  <c:v>8.6640490621357605E-2</c:v>
                </c:pt>
                <c:pt idx="103">
                  <c:v>8.6538185149675664E-2</c:v>
                </c:pt>
                <c:pt idx="104">
                  <c:v>8.643634727711498E-2</c:v>
                </c:pt>
                <c:pt idx="105">
                  <c:v>8.6334974506685563E-2</c:v>
                </c:pt>
                <c:pt idx="106">
                  <c:v>8.6234064349617404E-2</c:v>
                </c:pt>
                <c:pt idx="107">
                  <c:v>8.6133614325502136E-2</c:v>
                </c:pt>
                <c:pt idx="108">
                  <c:v>8.6033621962429752E-2</c:v>
                </c:pt>
                <c:pt idx="109">
                  <c:v>8.5934084797120475E-2</c:v>
                </c:pt>
                <c:pt idx="110">
                  <c:v>8.5835000375051887E-2</c:v>
                </c:pt>
                <c:pt idx="111">
                  <c:v>8.5736366250581439E-2</c:v>
                </c:pt>
                <c:pt idx="112">
                  <c:v>8.5638179987064383E-2</c:v>
                </c:pt>
                <c:pt idx="113">
                  <c:v>8.5540439156967227E-2</c:v>
                </c:pt>
                <c:pt idx="114">
                  <c:v>8.5443141341976836E-2</c:v>
                </c:pt>
                <c:pt idx="115">
                  <c:v>8.534628413310523E-2</c:v>
                </c:pt>
                <c:pt idx="116">
                  <c:v>8.5249865130790137E-2</c:v>
                </c:pt>
                <c:pt idx="117">
                  <c:v>8.5153881944991516E-2</c:v>
                </c:pt>
                <c:pt idx="118">
                  <c:v>8.5058332195283942E-2</c:v>
                </c:pt>
                <c:pt idx="119">
                  <c:v>8.4963213510945129E-2</c:v>
                </c:pt>
                <c:pt idx="120">
                  <c:v>8.4868523531040518E-2</c:v>
                </c:pt>
                <c:pt idx="121">
                  <c:v>8.4774259904504101E-2</c:v>
                </c:pt>
                <c:pt idx="122">
                  <c:v>8.4680420290215552E-2</c:v>
                </c:pt>
                <c:pt idx="123">
                  <c:v>8.4587002357073712E-2</c:v>
                </c:pt>
                <c:pt idx="124">
                  <c:v>8.4494003784066518E-2</c:v>
                </c:pt>
                <c:pt idx="125">
                  <c:v>8.4401422260337491E-2</c:v>
                </c:pt>
                <c:pt idx="126">
                  <c:v>8.4309255485248799E-2</c:v>
                </c:pt>
                <c:pt idx="127">
                  <c:v>8.4217501168441011E-2</c:v>
                </c:pt>
                <c:pt idx="128">
                  <c:v>8.4126157029889612E-2</c:v>
                </c:pt>
                <c:pt idx="129">
                  <c:v>8.4035220799958288E-2</c:v>
                </c:pt>
                <c:pt idx="130">
                  <c:v>8.3944690219449239E-2</c:v>
                </c:pt>
                <c:pt idx="131">
                  <c:v>8.3854563039650304E-2</c:v>
                </c:pt>
                <c:pt idx="132">
                  <c:v>8.3764837022379232E-2</c:v>
                </c:pt>
                <c:pt idx="133">
                  <c:v>8.3675509940025025E-2</c:v>
                </c:pt>
                <c:pt idx="134">
                  <c:v>8.3586579575586475E-2</c:v>
                </c:pt>
                <c:pt idx="135">
                  <c:v>8.3498043722707888E-2</c:v>
                </c:pt>
                <c:pt idx="136">
                  <c:v>8.3409900185712205E-2</c:v>
                </c:pt>
                <c:pt idx="137">
                  <c:v>8.3322146779631415E-2</c:v>
                </c:pt>
                <c:pt idx="138">
                  <c:v>8.3234781330234459E-2</c:v>
                </c:pt>
                <c:pt idx="139">
                  <c:v>8.3147801674052571E-2</c:v>
                </c:pt>
                <c:pt idx="140">
                  <c:v>8.3061205658402262E-2</c:v>
                </c:pt>
                <c:pt idx="141">
                  <c:v>8.2974991141405857E-2</c:v>
                </c:pt>
                <c:pt idx="142">
                  <c:v>8.2889155992009717E-2</c:v>
                </c:pt>
                <c:pt idx="143">
                  <c:v>8.2803698090000252E-2</c:v>
                </c:pt>
                <c:pt idx="144">
                  <c:v>8.271861532601768E-2</c:v>
                </c:pt>
                <c:pt idx="145">
                  <c:v>8.2633905601567623E-2</c:v>
                </c:pt>
                <c:pt idx="146">
                  <c:v>8.2549566829030654E-2</c:v>
                </c:pt>
                <c:pt idx="147">
                  <c:v>8.2465596931669813E-2</c:v>
                </c:pt>
                <c:pt idx="148">
                  <c:v>8.2381993843636078E-2</c:v>
                </c:pt>
                <c:pt idx="149">
                  <c:v>8.2298755509971941E-2</c:v>
                </c:pt>
                <c:pt idx="150">
                  <c:v>8.2215879886613108E-2</c:v>
                </c:pt>
                <c:pt idx="151">
                  <c:v>8.2133364940388365E-2</c:v>
                </c:pt>
                <c:pt idx="152">
                  <c:v>8.2051208649017632E-2</c:v>
                </c:pt>
                <c:pt idx="153">
                  <c:v>8.1969409001108315E-2</c:v>
                </c:pt>
                <c:pt idx="154">
                  <c:v>8.188796399614999E-2</c:v>
                </c:pt>
                <c:pt idx="155">
                  <c:v>8.1806871644507395E-2</c:v>
                </c:pt>
                <c:pt idx="156">
                  <c:v>8.1726129967411854E-2</c:v>
                </c:pt>
                <c:pt idx="157">
                  <c:v>8.1645736996951171E-2</c:v>
                </c:pt>
                <c:pt idx="158">
                  <c:v>8.156569077605802E-2</c:v>
                </c:pt>
                <c:pt idx="159">
                  <c:v>8.1485989358496824E-2</c:v>
                </c:pt>
                <c:pt idx="160">
                  <c:v>8.1406630808849301E-2</c:v>
                </c:pt>
                <c:pt idx="161">
                  <c:v>8.1327613202498525E-2</c:v>
                </c:pt>
                <c:pt idx="162">
                  <c:v>8.1248934625611766E-2</c:v>
                </c:pt>
                <c:pt idx="163">
                  <c:v>8.1170593175121958E-2</c:v>
                </c:pt>
                <c:pt idx="164">
                  <c:v>8.1092586958707955E-2</c:v>
                </c:pt>
                <c:pt idx="165">
                  <c:v>8.1014914094773502E-2</c:v>
                </c:pt>
                <c:pt idx="166">
                  <c:v>8.0937572712425118E-2</c:v>
                </c:pt>
                <c:pt idx="167">
                  <c:v>8.0860560951448765E-2</c:v>
                </c:pt>
                <c:pt idx="168">
                  <c:v>8.0783876962285436E-2</c:v>
                </c:pt>
                <c:pt idx="169">
                  <c:v>8.0707518906005679E-2</c:v>
                </c:pt>
                <c:pt idx="170">
                  <c:v>8.0631484954283031E-2</c:v>
                </c:pt>
                <c:pt idx="171">
                  <c:v>8.0555773289366542E-2</c:v>
                </c:pt>
                <c:pt idx="172">
                  <c:v>8.0480382104052228E-2</c:v>
                </c:pt>
                <c:pt idx="173">
                  <c:v>8.0405309601653652E-2</c:v>
                </c:pt>
                <c:pt idx="174">
                  <c:v>8.0330553995971568E-2</c:v>
                </c:pt>
                <c:pt idx="175">
                  <c:v>8.0256113511262703E-2</c:v>
                </c:pt>
                <c:pt idx="176">
                  <c:v>8.0181986382207665E-2</c:v>
                </c:pt>
                <c:pt idx="177">
                  <c:v>8.0108170853878086E-2</c:v>
                </c:pt>
                <c:pt idx="178">
                  <c:v>8.0034665181702908E-2</c:v>
                </c:pt>
                <c:pt idx="179">
                  <c:v>7.9961467631433969E-2</c:v>
                </c:pt>
                <c:pt idx="180">
                  <c:v>7.9888576479110851E-2</c:v>
                </c:pt>
                <c:pt idx="181">
                  <c:v>7.9815990011024962E-2</c:v>
                </c:pt>
                <c:pt idx="182">
                  <c:v>7.9743706523683039E-2</c:v>
                </c:pt>
                <c:pt idx="183">
                  <c:v>7.9671724323769899E-2</c:v>
                </c:pt>
                <c:pt idx="184">
                  <c:v>7.9600041728110624E-2</c:v>
                </c:pt>
                <c:pt idx="185">
                  <c:v>7.9528657063632144E-2</c:v>
                </c:pt>
                <c:pt idx="186">
                  <c:v>7.9457568667324202E-2</c:v>
                </c:pt>
                <c:pt idx="187">
                  <c:v>7.9386774886199801E-2</c:v>
                </c:pt>
                <c:pt idx="188">
                  <c:v>7.9316274077255083E-2</c:v>
                </c:pt>
                <c:pt idx="189">
                  <c:v>7.9246064607428765E-2</c:v>
                </c:pt>
                <c:pt idx="190">
                  <c:v>7.917614485356099E-2</c:v>
                </c:pt>
                <c:pt idx="191">
                  <c:v>7.9106513202351791E-2</c:v>
                </c:pt>
                <c:pt idx="192">
                  <c:v>7.9037168050319087E-2</c:v>
                </c:pt>
                <c:pt idx="193">
                  <c:v>7.8968107803756224E-2</c:v>
                </c:pt>
                <c:pt idx="194">
                  <c:v>7.8899330878689153E-2</c:v>
                </c:pt>
                <c:pt idx="195">
                  <c:v>7.8830835700833213E-2</c:v>
                </c:pt>
                <c:pt idx="196">
                  <c:v>7.8762620705549527E-2</c:v>
                </c:pt>
                <c:pt idx="197">
                  <c:v>7.8694684337801052E-2</c:v>
                </c:pt>
                <c:pt idx="198">
                  <c:v>7.8627025052108307E-2</c:v>
                </c:pt>
                <c:pt idx="199">
                  <c:v>7.8559641312504813E-2</c:v>
                </c:pt>
                <c:pt idx="200">
                  <c:v>7.8492531592492185E-2</c:v>
                </c:pt>
                <c:pt idx="201">
                  <c:v>7.8425694374994984E-2</c:v>
                </c:pt>
                <c:pt idx="202">
                  <c:v>7.8359128152315285E-2</c:v>
                </c:pt>
                <c:pt idx="203">
                  <c:v>7.8292831426087006E-2</c:v>
                </c:pt>
                <c:pt idx="204">
                  <c:v>7.8226802707230009E-2</c:v>
                </c:pt>
                <c:pt idx="205">
                  <c:v>7.8161040515903987E-2</c:v>
                </c:pt>
                <c:pt idx="206">
                  <c:v>7.8095543381462115E-2</c:v>
                </c:pt>
                <c:pt idx="207">
                  <c:v>7.8030309842404569E-2</c:v>
                </c:pt>
                <c:pt idx="208">
                  <c:v>7.7965338446331842E-2</c:v>
                </c:pt>
                <c:pt idx="209">
                  <c:v>7.7900627749897852E-2</c:v>
                </c:pt>
                <c:pt idx="210">
                  <c:v>7.7836176318763009E-2</c:v>
                </c:pt>
                <c:pt idx="211">
                  <c:v>7.7771982727547054E-2</c:v>
                </c:pt>
                <c:pt idx="212">
                  <c:v>7.7708045559781794E-2</c:v>
                </c:pt>
                <c:pt idx="213">
                  <c:v>7.7644363407863792E-2</c:v>
                </c:pt>
                <c:pt idx="214">
                  <c:v>7.7580934873006865E-2</c:v>
                </c:pt>
                <c:pt idx="215">
                  <c:v>7.751775856519455E-2</c:v>
                </c:pt>
                <c:pt idx="216">
                  <c:v>7.7454833103132475E-2</c:v>
                </c:pt>
                <c:pt idx="217">
                  <c:v>7.7392157114200708E-2</c:v>
                </c:pt>
                <c:pt idx="218">
                  <c:v>7.7329729234405953E-2</c:v>
                </c:pt>
                <c:pt idx="219">
                  <c:v>7.7267548108333847E-2</c:v>
                </c:pt>
                <c:pt idx="220">
                  <c:v>7.7205612389101064E-2</c:v>
                </c:pt>
                <c:pt idx="221">
                  <c:v>7.7143920738307503E-2</c:v>
                </c:pt>
                <c:pt idx="222">
                  <c:v>7.7082471825988444E-2</c:v>
                </c:pt>
                <c:pt idx="223">
                  <c:v>7.7021264330566663E-2</c:v>
                </c:pt>
                <c:pt idx="224">
                  <c:v>7.6960296938804573E-2</c:v>
                </c:pt>
                <c:pt idx="225">
                  <c:v>7.6899568345756383E-2</c:v>
                </c:pt>
                <c:pt idx="226">
                  <c:v>7.6839077254720237E-2</c:v>
                </c:pt>
                <c:pt idx="227">
                  <c:v>7.6778822377190456E-2</c:v>
                </c:pt>
                <c:pt idx="228">
                  <c:v>7.6718802432809749E-2</c:v>
                </c:pt>
                <c:pt idx="229">
                  <c:v>7.6659016149321468E-2</c:v>
                </c:pt>
                <c:pt idx="230">
                  <c:v>7.659946226252197E-2</c:v>
                </c:pt>
                <c:pt idx="231">
                  <c:v>7.6540139516212968E-2</c:v>
                </c:pt>
                <c:pt idx="232">
                  <c:v>7.6481046662153995E-2</c:v>
                </c:pt>
                <c:pt idx="233">
                  <c:v>7.6422182460014948E-2</c:v>
                </c:pt>
                <c:pt idx="234">
                  <c:v>7.6363545677328643E-2</c:v>
                </c:pt>
                <c:pt idx="235">
                  <c:v>7.6305135089443518E-2</c:v>
                </c:pt>
                <c:pt idx="236">
                  <c:v>7.6246949479476411E-2</c:v>
                </c:pt>
                <c:pt idx="237">
                  <c:v>7.6188987638265399E-2</c:v>
                </c:pt>
                <c:pt idx="238">
                  <c:v>7.613124836432282E-2</c:v>
                </c:pt>
                <c:pt idx="239">
                  <c:v>7.6073730463788306E-2</c:v>
                </c:pt>
                <c:pt idx="240">
                  <c:v>7.6016432750381974E-2</c:v>
                </c:pt>
                <c:pt idx="241">
                  <c:v>7.5959354045357766E-2</c:v>
                </c:pt>
                <c:pt idx="242">
                  <c:v>7.590249317745687E-2</c:v>
                </c:pt>
                <c:pt idx="243">
                  <c:v>7.5845848982861244E-2</c:v>
                </c:pt>
                <c:pt idx="244">
                  <c:v>7.5789420305147334E-2</c:v>
                </c:pt>
                <c:pt idx="245">
                  <c:v>7.5733205995239916E-2</c:v>
                </c:pt>
                <c:pt idx="246">
                  <c:v>7.5677204911366036E-2</c:v>
                </c:pt>
                <c:pt idx="247">
                  <c:v>7.562141591900913E-2</c:v>
                </c:pt>
                <c:pt idx="248">
                  <c:v>7.5565837890863297E-2</c:v>
                </c:pt>
                <c:pt idx="249">
                  <c:v>7.5510469706787708E-2</c:v>
                </c:pt>
                <c:pt idx="250">
                  <c:v>7.5455310253761176E-2</c:v>
                </c:pt>
                <c:pt idx="251">
                  <c:v>7.540035842583688E-2</c:v>
                </c:pt>
                <c:pt idx="252">
                  <c:v>7.534561312409728E-2</c:v>
                </c:pt>
                <c:pt idx="253">
                  <c:v>7.5291073256609164E-2</c:v>
                </c:pt>
                <c:pt idx="254">
                  <c:v>7.5236737738378884E-2</c:v>
                </c:pt>
                <c:pt idx="255">
                  <c:v>7.5182605491307758E-2</c:v>
                </c:pt>
                <c:pt idx="256">
                  <c:v>7.5128675444147669E-2</c:v>
                </c:pt>
                <c:pt idx="257">
                  <c:v>7.5074946532456804E-2</c:v>
                </c:pt>
                <c:pt idx="258">
                  <c:v>7.5021417698555609E-2</c:v>
                </c:pt>
                <c:pt idx="259">
                  <c:v>7.4968087891482904E-2</c:v>
                </c:pt>
                <c:pt idx="260">
                  <c:v>7.4914956066952212E-2</c:v>
                </c:pt>
                <c:pt idx="261">
                  <c:v>7.4862021187308239E-2</c:v>
                </c:pt>
                <c:pt idx="262">
                  <c:v>7.48092822214836E-2</c:v>
                </c:pt>
                <c:pt idx="263">
                  <c:v>7.4756738144955662E-2</c:v>
                </c:pt>
                <c:pt idx="264">
                  <c:v>7.4704387939703645E-2</c:v>
                </c:pt>
                <c:pt idx="265">
                  <c:v>7.4652230594165925E-2</c:v>
                </c:pt>
                <c:pt idx="266">
                  <c:v>7.460026510319745E-2</c:v>
                </c:pt>
                <c:pt idx="267">
                  <c:v>7.4548490468027487E-2</c:v>
                </c:pt>
                <c:pt idx="268">
                  <c:v>7.4496905696217447E-2</c:v>
                </c:pt>
                <c:pt idx="269">
                  <c:v>7.4445509801619E-2</c:v>
                </c:pt>
                <c:pt idx="270">
                  <c:v>7.4394301804332347E-2</c:v>
                </c:pt>
                <c:pt idx="271">
                  <c:v>7.4343280730664735E-2</c:v>
                </c:pt>
                <c:pt idx="272">
                  <c:v>7.4292445613089134E-2</c:v>
                </c:pt>
                <c:pt idx="273">
                  <c:v>7.4241795490203155E-2</c:v>
                </c:pt>
                <c:pt idx="274">
                  <c:v>7.4191329406688211E-2</c:v>
                </c:pt>
                <c:pt idx="275">
                  <c:v>7.4141046413268796E-2</c:v>
                </c:pt>
                <c:pt idx="276">
                  <c:v>7.409094556667209E-2</c:v>
                </c:pt>
                <c:pt idx="277">
                  <c:v>7.4041025929587653E-2</c:v>
                </c:pt>
                <c:pt idx="278">
                  <c:v>7.3991286570627451E-2</c:v>
                </c:pt>
                <c:pt idx="279">
                  <c:v>7.3941726564286034E-2</c:v>
                </c:pt>
                <c:pt idx="280">
                  <c:v>7.3892344990900916E-2</c:v>
                </c:pt>
                <c:pt idx="281">
                  <c:v>7.3843140936613261E-2</c:v>
                </c:pt>
                <c:pt idx="282">
                  <c:v>7.3794113493328636E-2</c:v>
                </c:pt>
                <c:pt idx="283">
                  <c:v>7.3745261758678127E-2</c:v>
                </c:pt>
                <c:pt idx="284">
                  <c:v>7.3696584835979601E-2</c:v>
                </c:pt>
                <c:pt idx="285">
                  <c:v>7.3648081834199186E-2</c:v>
                </c:pt>
                <c:pt idx="286">
                  <c:v>7.359975186791301E-2</c:v>
                </c:pt>
                <c:pt idx="287">
                  <c:v>7.355159405726909E-2</c:v>
                </c:pt>
                <c:pt idx="288">
                  <c:v>7.3503607527949516E-2</c:v>
                </c:pt>
                <c:pt idx="289">
                  <c:v>7.3455791411132801E-2</c:v>
                </c:pt>
                <c:pt idx="290">
                  <c:v>7.3408144843456494E-2</c:v>
                </c:pt>
                <c:pt idx="291">
                  <c:v>7.3360666966979973E-2</c:v>
                </c:pt>
                <c:pt idx="292">
                  <c:v>7.3313356929147463E-2</c:v>
                </c:pt>
                <c:pt idx="293">
                  <c:v>7.3266213882751313E-2</c:v>
                </c:pt>
                <c:pt idx="294">
                  <c:v>7.3219236985895442E-2</c:v>
                </c:pt>
                <c:pt idx="295">
                  <c:v>7.3172425401959035E-2</c:v>
                </c:pt>
                <c:pt idx="296">
                  <c:v>7.3125778299560462E-2</c:v>
                </c:pt>
                <c:pt idx="297">
                  <c:v>7.3079294852521404E-2</c:v>
                </c:pt>
                <c:pt idx="298">
                  <c:v>7.3032974239831169E-2</c:v>
                </c:pt>
                <c:pt idx="299">
                  <c:v>7.2986815645611325E-2</c:v>
                </c:pt>
                <c:pt idx="300">
                  <c:v>7.2940818259080414E-2</c:v>
                </c:pt>
                <c:pt idx="301">
                  <c:v>7.2894981274519016E-2</c:v>
                </c:pt>
                <c:pt idx="302">
                  <c:v>7.2849303891234923E-2</c:v>
                </c:pt>
                <c:pt idx="303">
                  <c:v>7.2803785313528616E-2</c:v>
                </c:pt>
                <c:pt idx="304">
                  <c:v>7.2758424750658912E-2</c:v>
                </c:pt>
                <c:pt idx="305">
                  <c:v>7.271322141680886E-2</c:v>
                </c:pt>
                <c:pt idx="306">
                  <c:v>7.2668174531051774E-2</c:v>
                </c:pt>
                <c:pt idx="307">
                  <c:v>7.2623283317317627E-2</c:v>
                </c:pt>
                <c:pt idx="308">
                  <c:v>7.2578547004359506E-2</c:v>
                </c:pt>
                <c:pt idx="309">
                  <c:v>7.2533964825720401E-2</c:v>
                </c:pt>
                <c:pt idx="310">
                  <c:v>7.2489536019700124E-2</c:v>
                </c:pt>
                <c:pt idx="311">
                  <c:v>7.2445259829322498E-2</c:v>
                </c:pt>
                <c:pt idx="312">
                  <c:v>7.240113550230276E-2</c:v>
                </c:pt>
                <c:pt idx="313">
                  <c:v>7.2357162291015104E-2</c:v>
                </c:pt>
                <c:pt idx="314">
                  <c:v>7.2313339452460546E-2</c:v>
                </c:pt>
                <c:pt idx="315">
                  <c:v>7.2269666248234901E-2</c:v>
                </c:pt>
                <c:pt idx="316">
                  <c:v>7.2226141944497058E-2</c:v>
                </c:pt>
                <c:pt idx="317">
                  <c:v>7.2182765811937374E-2</c:v>
                </c:pt>
                <c:pt idx="318">
                  <c:v>7.2139537125746361E-2</c:v>
                </c:pt>
                <c:pt idx="319">
                  <c:v>7.2096455165583537E-2</c:v>
                </c:pt>
                <c:pt idx="320">
                  <c:v>7.2053519215546494E-2</c:v>
                </c:pt>
                <c:pt idx="321">
                  <c:v>7.2010728564140161E-2</c:v>
                </c:pt>
                <c:pt idx="322">
                  <c:v>7.1968082504246314E-2</c:v>
                </c:pt>
                <c:pt idx="323">
                  <c:v>7.1925580333093223E-2</c:v>
                </c:pt>
                <c:pt idx="324">
                  <c:v>7.1883221352225607E-2</c:v>
                </c:pt>
                <c:pt idx="325">
                  <c:v>7.1841004867474662E-2</c:v>
                </c:pt>
                <c:pt idx="326">
                  <c:v>7.1798930188928398E-2</c:v>
                </c:pt>
                <c:pt idx="327">
                  <c:v>7.1756996630902153E-2</c:v>
                </c:pt>
                <c:pt idx="328">
                  <c:v>7.171520351190927E-2</c:v>
                </c:pt>
                <c:pt idx="329">
                  <c:v>7.1673550154632004E-2</c:v>
                </c:pt>
                <c:pt idx="330">
                  <c:v>7.1632035885892661E-2</c:v>
                </c:pt>
                <c:pt idx="331">
                  <c:v>7.1590660036624842E-2</c:v>
                </c:pt>
                <c:pt idx="332">
                  <c:v>7.1549421941845007E-2</c:v>
                </c:pt>
                <c:pt idx="333">
                  <c:v>7.150832094062412E-2</c:v>
                </c:pt>
                <c:pt idx="334">
                  <c:v>7.1467356376059582E-2</c:v>
                </c:pt>
                <c:pt idx="335">
                  <c:v>7.1426527595247299E-2</c:v>
                </c:pt>
                <c:pt idx="336">
                  <c:v>7.1385833949253977E-2</c:v>
                </c:pt>
                <c:pt idx="337">
                  <c:v>7.134527479308958E-2</c:v>
                </c:pt>
                <c:pt idx="338">
                  <c:v>7.1304849485680014E-2</c:v>
                </c:pt>
                <c:pt idx="339">
                  <c:v>7.126455738984E-2</c:v>
                </c:pt>
                <c:pt idx="340">
                  <c:v>7.122439787224609E-2</c:v>
                </c:pt>
                <c:pt idx="341">
                  <c:v>7.1184370303409919E-2</c:v>
                </c:pt>
                <c:pt idx="342">
                  <c:v>7.114447405765166E-2</c:v>
                </c:pt>
                <c:pt idx="343">
                  <c:v>7.11047085130736E-2</c:v>
                </c:pt>
                <c:pt idx="344">
                  <c:v>7.1065073051533964E-2</c:v>
                </c:pt>
                <c:pt idx="345">
                  <c:v>7.1025567058620898E-2</c:v>
                </c:pt>
                <c:pt idx="346">
                  <c:v>7.0986189923626625E-2</c:v>
                </c:pt>
                <c:pt idx="347">
                  <c:v>7.0946941039521802E-2</c:v>
                </c:pt>
                <c:pt idx="348">
                  <c:v>7.0907819802930094E-2</c:v>
                </c:pt>
                <c:pt idx="349">
                  <c:v>7.0868825614102821E-2</c:v>
                </c:pt>
                <c:pt idx="350">
                  <c:v>7.0829957876893931E-2</c:v>
                </c:pt>
                <c:pt idx="351">
                  <c:v>7.0791215998735016E-2</c:v>
                </c:pt>
                <c:pt idx="352">
                  <c:v>7.0752599390610599E-2</c:v>
                </c:pt>
                <c:pt idx="353">
                  <c:v>7.0714107467033549E-2</c:v>
                </c:pt>
                <c:pt idx="354">
                  <c:v>7.0675739646020697E-2</c:v>
                </c:pt>
                <c:pt idx="355">
                  <c:v>7.0637495349068616E-2</c:v>
                </c:pt>
                <c:pt idx="356">
                  <c:v>7.0599374001129575E-2</c:v>
                </c:pt>
                <c:pt idx="357">
                  <c:v>7.0561375030587681E-2</c:v>
                </c:pt>
                <c:pt idx="358">
                  <c:v>7.0523497869235161E-2</c:v>
                </c:pt>
                <c:pt idx="359">
                  <c:v>7.0485741952248826E-2</c:v>
                </c:pt>
                <c:pt idx="360">
                  <c:v>7.0448106718166745E-2</c:v>
                </c:pt>
                <c:pt idx="361">
                  <c:v>7.0410591608865036E-2</c:v>
                </c:pt>
                <c:pt idx="362">
                  <c:v>7.0373196069534835E-2</c:v>
                </c:pt>
                <c:pt idx="363">
                  <c:v>7.0335919548659448E-2</c:v>
                </c:pt>
                <c:pt idx="364">
                  <c:v>7.0298761497991677E-2</c:v>
                </c:pt>
                <c:pt idx="365">
                  <c:v>7.0261721372531255E-2</c:v>
                </c:pt>
                <c:pt idx="366">
                  <c:v>7.022479863050253E-2</c:v>
                </c:pt>
                <c:pt idx="367">
                  <c:v>7.0187992733332233E-2</c:v>
                </c:pt>
                <c:pt idx="368">
                  <c:v>7.0151303145627439E-2</c:v>
                </c:pt>
                <c:pt idx="369">
                  <c:v>7.0114729335153725E-2</c:v>
                </c:pt>
                <c:pt idx="370">
                  <c:v>7.0078270772813395E-2</c:v>
                </c:pt>
                <c:pt idx="371">
                  <c:v>7.0041926932623955E-2</c:v>
                </c:pt>
                <c:pt idx="372">
                  <c:v>7.0005697291696714E-2</c:v>
                </c:pt>
                <c:pt idx="373">
                  <c:v>6.9969581330215511E-2</c:v>
                </c:pt>
                <c:pt idx="374">
                  <c:v>6.9933578531415658E-2</c:v>
                </c:pt>
                <c:pt idx="375">
                  <c:v>6.9897688381562961E-2</c:v>
                </c:pt>
                <c:pt idx="376">
                  <c:v>6.9861910369932972E-2</c:v>
                </c:pt>
                <c:pt idx="377">
                  <c:v>6.9826243988790337E-2</c:v>
                </c:pt>
                <c:pt idx="378">
                  <c:v>6.97906887333683E-2</c:v>
                </c:pt>
                <c:pt idx="379">
                  <c:v>6.9755244101848413E-2</c:v>
                </c:pt>
                <c:pt idx="380">
                  <c:v>6.9719909595340315E-2</c:v>
                </c:pt>
                <c:pt idx="381">
                  <c:v>6.9684684717861711E-2</c:v>
                </c:pt>
                <c:pt idx="382">
                  <c:v>6.9649568976318493E-2</c:v>
                </c:pt>
                <c:pt idx="383">
                  <c:v>6.9614561880484996E-2</c:v>
                </c:pt>
                <c:pt idx="384">
                  <c:v>6.9579662942984372E-2</c:v>
                </c:pt>
                <c:pt idx="385">
                  <c:v>6.9544871679269191E-2</c:v>
                </c:pt>
                <c:pt idx="386">
                  <c:v>6.9510187607602095E-2</c:v>
                </c:pt>
                <c:pt idx="387">
                  <c:v>6.9475610249036632E-2</c:v>
                </c:pt>
                <c:pt idx="388">
                  <c:v>6.9441139127398244E-2</c:v>
                </c:pt>
                <c:pt idx="389">
                  <c:v>6.9406773769265365E-2</c:v>
                </c:pt>
                <c:pt idx="390">
                  <c:v>6.9372513703950686E-2</c:v>
                </c:pt>
                <c:pt idx="391">
                  <c:v>6.9338358463482547E-2</c:v>
                </c:pt>
                <c:pt idx="392">
                  <c:v>6.9304307582586447E-2</c:v>
                </c:pt>
                <c:pt idx="393">
                  <c:v>6.9270360598666744E-2</c:v>
                </c:pt>
                <c:pt idx="394">
                  <c:v>6.9236517051788432E-2</c:v>
                </c:pt>
                <c:pt idx="395">
                  <c:v>6.9202776484659057E-2</c:v>
                </c:pt>
                <c:pt idx="396">
                  <c:v>6.9169138442610814E-2</c:v>
                </c:pt>
                <c:pt idx="397">
                  <c:v>6.9135602473582747E-2</c:v>
                </c:pt>
                <c:pt idx="398">
                  <c:v>6.9102168128103048E-2</c:v>
                </c:pt>
                <c:pt idx="399">
                  <c:v>6.9068834959271561E-2</c:v>
                </c:pt>
                <c:pt idx="400">
                  <c:v>6.9035602522742337E-2</c:v>
                </c:pt>
                <c:pt idx="401">
                  <c:v>6.9002470376706371E-2</c:v>
                </c:pt>
                <c:pt idx="402">
                  <c:v>6.8969438081874446E-2</c:v>
                </c:pt>
                <c:pt idx="403">
                  <c:v>6.8936505201460122E-2</c:v>
                </c:pt>
                <c:pt idx="404">
                  <c:v>6.8903671301162817E-2</c:v>
                </c:pt>
                <c:pt idx="405">
                  <c:v>6.887093594915103E-2</c:v>
                </c:pt>
                <c:pt idx="406">
                  <c:v>6.8838298716045687E-2</c:v>
                </c:pt>
                <c:pt idx="407">
                  <c:v>6.8805759174903655E-2</c:v>
                </c:pt>
                <c:pt idx="408">
                  <c:v>6.8773316901201281E-2</c:v>
                </c:pt>
                <c:pt idx="409">
                  <c:v>6.874097147281813E-2</c:v>
                </c:pt>
                <c:pt idx="410">
                  <c:v>6.8708722470020828E-2</c:v>
                </c:pt>
                <c:pt idx="411">
                  <c:v>6.8676569475447022E-2</c:v>
                </c:pt>
                <c:pt idx="412">
                  <c:v>6.864451207408942E-2</c:v>
                </c:pt>
                <c:pt idx="413">
                  <c:v>6.8612549853280039E-2</c:v>
                </c:pt>
                <c:pt idx="414">
                  <c:v>6.8580682402674453E-2</c:v>
                </c:pt>
                <c:pt idx="415">
                  <c:v>6.8548909314236253E-2</c:v>
                </c:pt>
                <c:pt idx="416">
                  <c:v>6.8517230182221597E-2</c:v>
                </c:pt>
                <c:pt idx="417">
                  <c:v>6.8485644603163837E-2</c:v>
                </c:pt>
                <c:pt idx="418">
                  <c:v>6.8454152175858304E-2</c:v>
                </c:pt>
                <c:pt idx="419">
                  <c:v>6.8422752501347175E-2</c:v>
                </c:pt>
                <c:pt idx="420">
                  <c:v>6.8391445182904478E-2</c:v>
                </c:pt>
                <c:pt idx="421">
                  <c:v>6.836022982602119E-2</c:v>
                </c:pt>
                <c:pt idx="422">
                  <c:v>6.8329106038390458E-2</c:v>
                </c:pt>
                <c:pt idx="423">
                  <c:v>6.82980734298929E-2</c:v>
                </c:pt>
                <c:pt idx="424">
                  <c:v>6.8267131612582077E-2</c:v>
                </c:pt>
                <c:pt idx="425">
                  <c:v>6.8236280200669991E-2</c:v>
                </c:pt>
                <c:pt idx="426">
                  <c:v>6.8205518810512747E-2</c:v>
                </c:pt>
                <c:pt idx="427">
                  <c:v>6.8174847060596316E-2</c:v>
                </c:pt>
                <c:pt idx="428">
                  <c:v>6.8144264571522367E-2</c:v>
                </c:pt>
                <c:pt idx="429">
                  <c:v>6.8113770965994261E-2</c:v>
                </c:pt>
                <c:pt idx="430">
                  <c:v>6.8083365868803092E-2</c:v>
                </c:pt>
                <c:pt idx="431">
                  <c:v>6.8053048906813851E-2</c:v>
                </c:pt>
                <c:pt idx="432">
                  <c:v>6.8022819708951729E-2</c:v>
                </c:pt>
                <c:pt idx="433">
                  <c:v>6.7992677906188445E-2</c:v>
                </c:pt>
                <c:pt idx="434">
                  <c:v>6.796262313152876E-2</c:v>
                </c:pt>
                <c:pt idx="435">
                  <c:v>6.7932655019997013E-2</c:v>
                </c:pt>
                <c:pt idx="436">
                  <c:v>6.7902773208623826E-2</c:v>
                </c:pt>
                <c:pt idx="437">
                  <c:v>6.7872977336432855E-2</c:v>
                </c:pt>
                <c:pt idx="438">
                  <c:v>6.7843267044427655E-2</c:v>
                </c:pt>
                <c:pt idx="439">
                  <c:v>6.781364197557864E-2</c:v>
                </c:pt>
                <c:pt idx="440">
                  <c:v>6.7784101774810174E-2</c:v>
                </c:pt>
                <c:pt idx="441">
                  <c:v>6.775464608898768E-2</c:v>
                </c:pt>
                <c:pt idx="442">
                  <c:v>6.7725274566904928E-2</c:v>
                </c:pt>
                <c:pt idx="443">
                  <c:v>6.7695986859271362E-2</c:v>
                </c:pt>
                <c:pt idx="444">
                  <c:v>6.7666782618699545E-2</c:v>
                </c:pt>
                <c:pt idx="445">
                  <c:v>6.7637661499692678E-2</c:v>
                </c:pt>
                <c:pt idx="446">
                  <c:v>6.7608623158632225E-2</c:v>
                </c:pt>
                <c:pt idx="447">
                  <c:v>6.757966725376563E-2</c:v>
                </c:pt>
                <c:pt idx="448">
                  <c:v>6.7550793445194102E-2</c:v>
                </c:pt>
                <c:pt idx="449">
                  <c:v>6.7522001394860545E-2</c:v>
                </c:pt>
                <c:pt idx="450">
                  <c:v>6.7493290766537511E-2</c:v>
                </c:pt>
                <c:pt idx="451">
                  <c:v>6.7464661225815264E-2</c:v>
                </c:pt>
                <c:pt idx="452">
                  <c:v>6.7436112440089957E-2</c:v>
                </c:pt>
                <c:pt idx="453">
                  <c:v>6.7407644078551862E-2</c:v>
                </c:pt>
                <c:pt idx="454">
                  <c:v>6.7379255812173702E-2</c:v>
                </c:pt>
                <c:pt idx="455">
                  <c:v>6.7350947313699075E-2</c:v>
                </c:pt>
                <c:pt idx="456">
                  <c:v>6.7322718257630962E-2</c:v>
                </c:pt>
                <c:pt idx="457">
                  <c:v>6.7294568320220266E-2</c:v>
                </c:pt>
                <c:pt idx="458">
                  <c:v>6.7266497179454543E-2</c:v>
                </c:pt>
                <c:pt idx="459">
                  <c:v>6.7238504515046718E-2</c:v>
                </c:pt>
                <c:pt idx="460">
                  <c:v>6.7210590008423929E-2</c:v>
                </c:pt>
                <c:pt idx="461">
                  <c:v>6.7182753342716436E-2</c:v>
                </c:pt>
                <c:pt idx="462">
                  <c:v>6.7154994202746607E-2</c:v>
                </c:pt>
                <c:pt idx="463">
                  <c:v>6.7127312275018031E-2</c:v>
                </c:pt>
                <c:pt idx="464">
                  <c:v>6.7099707247704643E-2</c:v>
                </c:pt>
                <c:pt idx="465">
                  <c:v>6.7072178810639982E-2</c:v>
                </c:pt>
                <c:pt idx="466">
                  <c:v>6.7044726655306475E-2</c:v>
                </c:pt>
                <c:pt idx="467">
                  <c:v>6.7017350474824863E-2</c:v>
                </c:pt>
                <c:pt idx="468">
                  <c:v>6.6990049963943657E-2</c:v>
                </c:pt>
                <c:pt idx="469">
                  <c:v>6.6962824819028668E-2</c:v>
                </c:pt>
                <c:pt idx="470">
                  <c:v>6.6935674738052675E-2</c:v>
                </c:pt>
                <c:pt idx="471">
                  <c:v>6.690859942058508E-2</c:v>
                </c:pt>
                <c:pt idx="472">
                  <c:v>6.6881598567781697E-2</c:v>
                </c:pt>
                <c:pt idx="473">
                  <c:v>6.6854671882374594E-2</c:v>
                </c:pt>
                <c:pt idx="474">
                  <c:v>6.6827819068662031E-2</c:v>
                </c:pt>
                <c:pt idx="475">
                  <c:v>6.6801039832498452E-2</c:v>
                </c:pt>
                <c:pt idx="476">
                  <c:v>6.6774333881284523E-2</c:v>
                </c:pt>
                <c:pt idx="477">
                  <c:v>6.674770092395732E-2</c:v>
                </c:pt>
                <c:pt idx="478">
                  <c:v>6.6721140670980492E-2</c:v>
                </c:pt>
                <c:pt idx="479">
                  <c:v>6.6694652834334595E-2</c:v>
                </c:pt>
                <c:pt idx="480">
                  <c:v>6.6668237127507385E-2</c:v>
                </c:pt>
                <c:pt idx="481">
                  <c:v>6.6641893265484281E-2</c:v>
                </c:pt>
                <c:pt idx="482">
                  <c:v>6.6615620964738873E-2</c:v>
                </c:pt>
                <c:pt idx="483">
                  <c:v>6.6589419943223427E-2</c:v>
                </c:pt>
                <c:pt idx="484">
                  <c:v>6.6563289920359564E-2</c:v>
                </c:pt>
                <c:pt idx="485">
                  <c:v>6.6537230617028931E-2</c:v>
                </c:pt>
                <c:pt idx="486">
                  <c:v>6.6511241755563971E-2</c:v>
                </c:pt>
                <c:pt idx="487">
                  <c:v>6.6485323059738768E-2</c:v>
                </c:pt>
                <c:pt idx="488">
                  <c:v>6.6459474254759926E-2</c:v>
                </c:pt>
                <c:pt idx="489">
                  <c:v>6.6433695067257548E-2</c:v>
                </c:pt>
                <c:pt idx="490">
                  <c:v>6.6407985225276231E-2</c:v>
                </c:pt>
                <c:pt idx="491">
                  <c:v>6.6382344458266199E-2</c:v>
                </c:pt>
                <c:pt idx="492">
                  <c:v>6.6356772497074432E-2</c:v>
                </c:pt>
                <c:pt idx="493">
                  <c:v>6.6331269073935911E-2</c:v>
                </c:pt>
                <c:pt idx="494">
                  <c:v>6.6305833922464877E-2</c:v>
                </c:pt>
                <c:pt idx="495">
                  <c:v>6.6280466777646194E-2</c:v>
                </c:pt>
                <c:pt idx="496">
                  <c:v>6.6255167375826748E-2</c:v>
                </c:pt>
                <c:pt idx="497">
                  <c:v>6.6229935454706915E-2</c:v>
                </c:pt>
                <c:pt idx="498">
                  <c:v>6.6204770753332115E-2</c:v>
                </c:pt>
                <c:pt idx="499">
                  <c:v>6.6179673012084383E-2</c:v>
                </c:pt>
                <c:pt idx="500">
                  <c:v>6.6154641972674011E-2</c:v>
                </c:pt>
                <c:pt idx="501">
                  <c:v>6.6129677378131288E-2</c:v>
                </c:pt>
                <c:pt idx="502">
                  <c:v>6.6104778972798248E-2</c:v>
                </c:pt>
                <c:pt idx="503">
                  <c:v>6.6079946502320519E-2</c:v>
                </c:pt>
                <c:pt idx="504">
                  <c:v>6.6055179713639195E-2</c:v>
                </c:pt>
                <c:pt idx="505">
                  <c:v>6.6030478354982797E-2</c:v>
                </c:pt>
                <c:pt idx="506">
                  <c:v>6.6005842175859281E-2</c:v>
                </c:pt>
                <c:pt idx="507">
                  <c:v>6.5981270927048072E-2</c:v>
                </c:pt>
                <c:pt idx="508">
                  <c:v>6.595676436059221E-2</c:v>
                </c:pt>
                <c:pt idx="509">
                  <c:v>6.5932322229790508E-2</c:v>
                </c:pt>
                <c:pt idx="510">
                  <c:v>6.5907944289189793E-2</c:v>
                </c:pt>
                <c:pt idx="511">
                  <c:v>6.5883630294577181E-2</c:v>
                </c:pt>
                <c:pt idx="512">
                  <c:v>6.5859380002972423E-2</c:v>
                </c:pt>
                <c:pt idx="513">
                  <c:v>6.5835193172620293E-2</c:v>
                </c:pt>
                <c:pt idx="514">
                  <c:v>6.5811069562983049E-2</c:v>
                </c:pt>
                <c:pt idx="515">
                  <c:v>6.5787008934732924E-2</c:v>
                </c:pt>
                <c:pt idx="516">
                  <c:v>6.5763011049744691E-2</c:v>
                </c:pt>
                <c:pt idx="517">
                  <c:v>6.5739075671088248E-2</c:v>
                </c:pt>
                <c:pt idx="518">
                  <c:v>6.571520256302131E-2</c:v>
                </c:pt>
                <c:pt idx="519">
                  <c:v>6.5691391490982104E-2</c:v>
                </c:pt>
                <c:pt idx="520">
                  <c:v>6.5667642221582126E-2</c:v>
                </c:pt>
                <c:pt idx="521">
                  <c:v>6.5643954522598982E-2</c:v>
                </c:pt>
                <c:pt idx="522">
                  <c:v>6.5620328162969227E-2</c:v>
                </c:pt>
                <c:pt idx="523">
                  <c:v>6.5596762912781284E-2</c:v>
                </c:pt>
                <c:pt idx="524">
                  <c:v>6.5573258543268426E-2</c:v>
                </c:pt>
                <c:pt idx="525">
                  <c:v>6.5549814826801792E-2</c:v>
                </c:pt>
                <c:pt idx="526">
                  <c:v>6.5526431536883437E-2</c:v>
                </c:pt>
                <c:pt idx="527">
                  <c:v>6.5503108448139447E-2</c:v>
                </c:pt>
                <c:pt idx="528">
                  <c:v>6.5479845336313111E-2</c:v>
                </c:pt>
                <c:pt idx="529">
                  <c:v>6.5456641978258123E-2</c:v>
                </c:pt>
                <c:pt idx="530">
                  <c:v>6.5433498151931849E-2</c:v>
                </c:pt>
                <c:pt idx="531">
                  <c:v>6.5410413636388623E-2</c:v>
                </c:pt>
                <c:pt idx="532">
                  <c:v>6.5387388211773104E-2</c:v>
                </c:pt>
                <c:pt idx="533">
                  <c:v>6.5364421659313679E-2</c:v>
                </c:pt>
                <c:pt idx="534">
                  <c:v>6.5341513761315903E-2</c:v>
                </c:pt>
                <c:pt idx="535">
                  <c:v>6.5318664301155988E-2</c:v>
                </c:pt>
                <c:pt idx="536">
                  <c:v>6.5295873063274334E-2</c:v>
                </c:pt>
                <c:pt idx="537">
                  <c:v>6.5273139833169139E-2</c:v>
                </c:pt>
                <c:pt idx="538">
                  <c:v>6.525046439738999E-2</c:v>
                </c:pt>
                <c:pt idx="539">
                  <c:v>6.5227846543531559E-2</c:v>
                </c:pt>
                <c:pt idx="540">
                  <c:v>6.520528606022731E-2</c:v>
                </c:pt>
                <c:pt idx="541">
                  <c:v>6.5182782737143244E-2</c:v>
                </c:pt>
                <c:pt idx="542">
                  <c:v>6.5160336364971733E-2</c:v>
                </c:pt>
                <c:pt idx="543">
                  <c:v>6.5137946735425334E-2</c:v>
                </c:pt>
                <c:pt idx="544">
                  <c:v>6.5115613641230682E-2</c:v>
                </c:pt>
                <c:pt idx="545">
                  <c:v>6.5093336876122454E-2</c:v>
                </c:pt>
                <c:pt idx="546">
                  <c:v>6.5071116234837301E-2</c:v>
                </c:pt>
                <c:pt idx="547">
                  <c:v>6.5048951513107897E-2</c:v>
                </c:pt>
                <c:pt idx="548">
                  <c:v>6.5026842507656946E-2</c:v>
                </c:pt>
                <c:pt idx="549">
                  <c:v>6.5004789016191347E-2</c:v>
                </c:pt>
                <c:pt idx="550">
                  <c:v>6.4982790837396276E-2</c:v>
                </c:pt>
                <c:pt idx="551">
                  <c:v>6.4960847770929392E-2</c:v>
                </c:pt>
                <c:pt idx="552">
                  <c:v>6.493895961741504E-2</c:v>
                </c:pt>
                <c:pt idx="553">
                  <c:v>6.4917126178438547E-2</c:v>
                </c:pt>
                <c:pt idx="554">
                  <c:v>6.4895347256540462E-2</c:v>
                </c:pt>
                <c:pt idx="555">
                  <c:v>6.4873622655210947E-2</c:v>
                </c:pt>
                <c:pt idx="556">
                  <c:v>6.4851952178884134E-2</c:v>
                </c:pt>
                <c:pt idx="557">
                  <c:v>6.4830335632932529E-2</c:v>
                </c:pt>
                <c:pt idx="558">
                  <c:v>6.4808772823661487E-2</c:v>
                </c:pt>
                <c:pt idx="559">
                  <c:v>6.4787263558303679E-2</c:v>
                </c:pt>
                <c:pt idx="560">
                  <c:v>6.4765807645013662E-2</c:v>
                </c:pt>
                <c:pt idx="561">
                  <c:v>6.4744404892862401E-2</c:v>
                </c:pt>
                <c:pt idx="562">
                  <c:v>6.4723055111831893E-2</c:v>
                </c:pt>
                <c:pt idx="563">
                  <c:v>6.4701758112809843E-2</c:v>
                </c:pt>
                <c:pt idx="564">
                  <c:v>6.4680513707584278E-2</c:v>
                </c:pt>
                <c:pt idx="565">
                  <c:v>6.4659321708838313E-2</c:v>
                </c:pt>
                <c:pt idx="566">
                  <c:v>6.4638181930144895E-2</c:v>
                </c:pt>
                <c:pt idx="567">
                  <c:v>6.4617094185961552E-2</c:v>
                </c:pt>
                <c:pt idx="568">
                  <c:v>6.4596058291625263E-2</c:v>
                </c:pt>
                <c:pt idx="569">
                  <c:v>6.4575074063347282E-2</c:v>
                </c:pt>
                <c:pt idx="570">
                  <c:v>6.4554141318208066E-2</c:v>
                </c:pt>
                <c:pt idx="571">
                  <c:v>6.4533259874152163E-2</c:v>
                </c:pt>
                <c:pt idx="572">
                  <c:v>6.4512429549983208E-2</c:v>
                </c:pt>
                <c:pt idx="573">
                  <c:v>6.4491650165358905E-2</c:v>
                </c:pt>
                <c:pt idx="574">
                  <c:v>6.4470921540786055E-2</c:v>
                </c:pt>
                <c:pt idx="575">
                  <c:v>6.445024349761562E-2</c:v>
                </c:pt>
                <c:pt idx="576">
                  <c:v>6.4429615858037817E-2</c:v>
                </c:pt>
                <c:pt idx="577">
                  <c:v>6.4409038445077282E-2</c:v>
                </c:pt>
                <c:pt idx="578">
                  <c:v>6.4388511082588196E-2</c:v>
                </c:pt>
                <c:pt idx="579">
                  <c:v>6.436803359524948E-2</c:v>
                </c:pt>
                <c:pt idx="580">
                  <c:v>6.4347605808560054E-2</c:v>
                </c:pt>
                <c:pt idx="581">
                  <c:v>6.432722754883409E-2</c:v>
                </c:pt>
                <c:pt idx="582">
                  <c:v>6.4306898643196289E-2</c:v>
                </c:pt>
                <c:pt idx="583">
                  <c:v>6.4286618919577224E-2</c:v>
                </c:pt>
                <c:pt idx="584">
                  <c:v>6.4266388206708672E-2</c:v>
                </c:pt>
                <c:pt idx="585">
                  <c:v>6.4246206334119038E-2</c:v>
                </c:pt>
                <c:pt idx="586">
                  <c:v>6.4226073132128733E-2</c:v>
                </c:pt>
                <c:pt idx="587">
                  <c:v>6.4205988431845676E-2</c:v>
                </c:pt>
                <c:pt idx="588">
                  <c:v>6.4185952065160728E-2</c:v>
                </c:pt>
                <c:pt idx="589">
                  <c:v>6.4165963864743214E-2</c:v>
                </c:pt>
                <c:pt idx="590">
                  <c:v>6.4146023664036475E-2</c:v>
                </c:pt>
                <c:pt idx="591">
                  <c:v>6.4126131297253447E-2</c:v>
                </c:pt>
                <c:pt idx="592">
                  <c:v>6.4106286599372217E-2</c:v>
                </c:pt>
                <c:pt idx="593">
                  <c:v>6.4086489406131708E-2</c:v>
                </c:pt>
                <c:pt idx="594">
                  <c:v>6.4066739554027308E-2</c:v>
                </c:pt>
                <c:pt idx="595">
                  <c:v>6.4047036880306565E-2</c:v>
                </c:pt>
                <c:pt idx="596">
                  <c:v>6.4027381222964905E-2</c:v>
                </c:pt>
                <c:pt idx="597">
                  <c:v>6.4007772420741363E-2</c:v>
                </c:pt>
                <c:pt idx="598">
                  <c:v>6.3988210313114371E-2</c:v>
                </c:pt>
                <c:pt idx="599">
                  <c:v>6.3968694740297566E-2</c:v>
                </c:pt>
                <c:pt idx="600">
                  <c:v>6.3949225543235608E-2</c:v>
                </c:pt>
                <c:pt idx="601">
                  <c:v>6.3929802563600049E-2</c:v>
                </c:pt>
                <c:pt idx="602">
                  <c:v>6.3910425643785199E-2</c:v>
                </c:pt>
                <c:pt idx="603">
                  <c:v>6.3891094626904066E-2</c:v>
                </c:pt>
                <c:pt idx="604">
                  <c:v>6.3871809356784257E-2</c:v>
                </c:pt>
                <c:pt idx="605">
                  <c:v>6.3852569677963975E-2</c:v>
                </c:pt>
                <c:pt idx="606">
                  <c:v>6.3833375435688011E-2</c:v>
                </c:pt>
                <c:pt idx="607">
                  <c:v>6.3814226475903763E-2</c:v>
                </c:pt>
                <c:pt idx="608">
                  <c:v>6.379512264525726E-2</c:v>
                </c:pt>
                <c:pt idx="609">
                  <c:v>6.3776063791089257E-2</c:v>
                </c:pt>
                <c:pt idx="610">
                  <c:v>6.3757049761431317E-2</c:v>
                </c:pt>
                <c:pt idx="611">
                  <c:v>6.3738080405001965E-2</c:v>
                </c:pt>
                <c:pt idx="612">
                  <c:v>6.3719155571202793E-2</c:v>
                </c:pt>
                <c:pt idx="613">
                  <c:v>6.3700275110114668E-2</c:v>
                </c:pt>
                <c:pt idx="614">
                  <c:v>6.3681438872493917E-2</c:v>
                </c:pt>
                <c:pt idx="615">
                  <c:v>6.3662646709768553E-2</c:v>
                </c:pt>
                <c:pt idx="616">
                  <c:v>6.3643898474034538E-2</c:v>
                </c:pt>
                <c:pt idx="617">
                  <c:v>6.3625194018052042E-2</c:v>
                </c:pt>
                <c:pt idx="618">
                  <c:v>6.3606533195241732E-2</c:v>
                </c:pt>
                <c:pt idx="619">
                  <c:v>6.3587915859681141E-2</c:v>
                </c:pt>
                <c:pt idx="620">
                  <c:v>6.3569341866100942E-2</c:v>
                </c:pt>
                <c:pt idx="621">
                  <c:v>6.3550811069881377E-2</c:v>
                </c:pt>
                <c:pt idx="622">
                  <c:v>6.3532323327048654E-2</c:v>
                </c:pt>
                <c:pt idx="623">
                  <c:v>6.35138784942713E-2</c:v>
                </c:pt>
                <c:pt idx="624">
                  <c:v>6.3495476428856681E-2</c:v>
                </c:pt>
                <c:pt idx="625">
                  <c:v>6.3477116988747431E-2</c:v>
                </c:pt>
                <c:pt idx="626">
                  <c:v>6.3458800032517929E-2</c:v>
                </c:pt>
                <c:pt idx="627">
                  <c:v>6.3440525419370813E-2</c:v>
                </c:pt>
                <c:pt idx="628">
                  <c:v>6.3422293009133532E-2</c:v>
                </c:pt>
                <c:pt idx="629">
                  <c:v>6.3404102662254894E-2</c:v>
                </c:pt>
                <c:pt idx="630">
                  <c:v>6.3385954239801617E-2</c:v>
                </c:pt>
                <c:pt idx="631">
                  <c:v>6.3367847603454985E-2</c:v>
                </c:pt>
                <c:pt idx="632">
                  <c:v>6.334978261550743E-2</c:v>
                </c:pt>
                <c:pt idx="633">
                  <c:v>6.3331759138859162E-2</c:v>
                </c:pt>
                <c:pt idx="634">
                  <c:v>6.3313777037014865E-2</c:v>
                </c:pt>
                <c:pt idx="635">
                  <c:v>6.3295836174080383E-2</c:v>
                </c:pt>
                <c:pt idx="636">
                  <c:v>6.32779364147594E-2</c:v>
                </c:pt>
                <c:pt idx="637">
                  <c:v>6.3260077624350222E-2</c:v>
                </c:pt>
                <c:pt idx="638">
                  <c:v>6.3242259668742473E-2</c:v>
                </c:pt>
                <c:pt idx="639">
                  <c:v>6.3224482414413891E-2</c:v>
                </c:pt>
                <c:pt idx="640">
                  <c:v>6.3206745728427119E-2</c:v>
                </c:pt>
                <c:pt idx="641">
                  <c:v>6.3189049478426518E-2</c:v>
                </c:pt>
                <c:pt idx="642">
                  <c:v>6.3171393532635012E-2</c:v>
                </c:pt>
                <c:pt idx="643">
                  <c:v>6.3153777759850913E-2</c:v>
                </c:pt>
                <c:pt idx="644">
                  <c:v>6.3136202029444824E-2</c:v>
                </c:pt>
                <c:pt idx="645">
                  <c:v>6.3118666211356533E-2</c:v>
                </c:pt>
                <c:pt idx="646">
                  <c:v>6.3101170176091889E-2</c:v>
                </c:pt>
                <c:pt idx="647">
                  <c:v>6.3083713794719762E-2</c:v>
                </c:pt>
                <c:pt idx="648">
                  <c:v>6.3066296938869018E-2</c:v>
                </c:pt>
                <c:pt idx="649">
                  <c:v>6.3048919480725468E-2</c:v>
                </c:pt>
                <c:pt idx="650">
                  <c:v>6.3031581293028854E-2</c:v>
                </c:pt>
                <c:pt idx="651">
                  <c:v>6.3014282249069867E-2</c:v>
                </c:pt>
                <c:pt idx="652">
                  <c:v>6.2997022222687174E-2</c:v>
                </c:pt>
                <c:pt idx="653">
                  <c:v>6.2979801088264481E-2</c:v>
                </c:pt>
                <c:pt idx="654">
                  <c:v>6.2962618720727587E-2</c:v>
                </c:pt>
                <c:pt idx="655">
                  <c:v>6.294547499554147E-2</c:v>
                </c:pt>
                <c:pt idx="656">
                  <c:v>6.2928369788707417E-2</c:v>
                </c:pt>
                <c:pt idx="657">
                  <c:v>6.2911302976760106E-2</c:v>
                </c:pt>
                <c:pt idx="658">
                  <c:v>6.2894274436764763E-2</c:v>
                </c:pt>
                <c:pt idx="659">
                  <c:v>6.2877284046314361E-2</c:v>
                </c:pt>
                <c:pt idx="660">
                  <c:v>6.2860331683526727E-2</c:v>
                </c:pt>
                <c:pt idx="661">
                  <c:v>6.2843417227041801E-2</c:v>
                </c:pt>
                <c:pt idx="662">
                  <c:v>6.2826540556018801E-2</c:v>
                </c:pt>
                <c:pt idx="663">
                  <c:v>6.280970155013349E-2</c:v>
                </c:pt>
                <c:pt idx="664">
                  <c:v>6.2792900089575401E-2</c:v>
                </c:pt>
                <c:pt idx="665">
                  <c:v>6.2776136055045104E-2</c:v>
                </c:pt>
                <c:pt idx="666">
                  <c:v>6.2759409327751522E-2</c:v>
                </c:pt>
                <c:pt idx="667">
                  <c:v>6.2742719789409179E-2</c:v>
                </c:pt>
                <c:pt idx="668">
                  <c:v>6.272606732223554E-2</c:v>
                </c:pt>
                <c:pt idx="669">
                  <c:v>6.2709451808948366E-2</c:v>
                </c:pt>
                <c:pt idx="670">
                  <c:v>6.2692873132763019E-2</c:v>
                </c:pt>
                <c:pt idx="671">
                  <c:v>6.2676331177389882E-2</c:v>
                </c:pt>
                <c:pt idx="672">
                  <c:v>6.2659825827031695E-2</c:v>
                </c:pt>
                <c:pt idx="673">
                  <c:v>6.2643356966380973E-2</c:v>
                </c:pt>
                <c:pt idx="674">
                  <c:v>6.2626924480617435E-2</c:v>
                </c:pt>
                <c:pt idx="675">
                  <c:v>6.2610528255405404E-2</c:v>
                </c:pt>
                <c:pt idx="676">
                  <c:v>6.2594168176891299E-2</c:v>
                </c:pt>
                <c:pt idx="677">
                  <c:v>6.257784413170106E-2</c:v>
                </c:pt>
                <c:pt idx="678">
                  <c:v>6.2561556006937649E-2</c:v>
                </c:pt>
                <c:pt idx="679">
                  <c:v>6.2545303690178522E-2</c:v>
                </c:pt>
                <c:pt idx="680">
                  <c:v>6.2529087069473188E-2</c:v>
                </c:pt>
                <c:pt idx="681">
                  <c:v>6.2512906033340671E-2</c:v>
                </c:pt>
                <c:pt idx="682">
                  <c:v>6.2496760470767111E-2</c:v>
                </c:pt>
                <c:pt idx="683">
                  <c:v>6.2480650271203274E-2</c:v>
                </c:pt>
                <c:pt idx="684">
                  <c:v>6.2464575324562156E-2</c:v>
                </c:pt>
                <c:pt idx="685">
                  <c:v>6.2448535521216562E-2</c:v>
                </c:pt>
                <c:pt idx="686">
                  <c:v>6.2432530751996694E-2</c:v>
                </c:pt>
                <c:pt idx="687">
                  <c:v>6.2416560908187792E-2</c:v>
                </c:pt>
                <c:pt idx="688">
                  <c:v>6.2400625881527734E-2</c:v>
                </c:pt>
                <c:pt idx="689">
                  <c:v>6.238472556420472E-2</c:v>
                </c:pt>
                <c:pt idx="690">
                  <c:v>6.2368859848854902E-2</c:v>
                </c:pt>
                <c:pt idx="691">
                  <c:v>6.2353028628560077E-2</c:v>
                </c:pt>
                <c:pt idx="692">
                  <c:v>6.233723179684536E-2</c:v>
                </c:pt>
                <c:pt idx="693">
                  <c:v>6.2321469247676904E-2</c:v>
                </c:pt>
                <c:pt idx="694">
                  <c:v>6.2305740875459606E-2</c:v>
                </c:pt>
                <c:pt idx="695">
                  <c:v>6.2290046575034848E-2</c:v>
                </c:pt>
                <c:pt idx="696">
                  <c:v>6.2274386241678234E-2</c:v>
                </c:pt>
                <c:pt idx="697">
                  <c:v>6.2258759771097356E-2</c:v>
                </c:pt>
                <c:pt idx="698">
                  <c:v>6.2243167059429561E-2</c:v>
                </c:pt>
                <c:pt idx="699">
                  <c:v>6.2227608003239746E-2</c:v>
                </c:pt>
                <c:pt idx="700">
                  <c:v>6.2212082499518151E-2</c:v>
                </c:pt>
                <c:pt idx="701">
                  <c:v>6.2196590445678171E-2</c:v>
                </c:pt>
                <c:pt idx="702">
                  <c:v>6.2181131739554182E-2</c:v>
                </c:pt>
                <c:pt idx="703">
                  <c:v>6.2165706279399401E-2</c:v>
                </c:pt>
                <c:pt idx="704">
                  <c:v>6.2150313963883708E-2</c:v>
                </c:pt>
                <c:pt idx="705">
                  <c:v>6.2134954692091543E-2</c:v>
                </c:pt>
                <c:pt idx="706">
                  <c:v>6.2119628363519759E-2</c:v>
                </c:pt>
                <c:pt idx="707">
                  <c:v>6.2104334878075526E-2</c:v>
                </c:pt>
                <c:pt idx="708">
                  <c:v>6.2089074136074236E-2</c:v>
                </c:pt>
                <c:pt idx="709">
                  <c:v>6.2073846038237429E-2</c:v>
                </c:pt>
                <c:pt idx="710">
                  <c:v>6.2058650485690703E-2</c:v>
                </c:pt>
                <c:pt idx="711">
                  <c:v>6.2043487379961675E-2</c:v>
                </c:pt>
                <c:pt idx="712">
                  <c:v>6.2028356622977933E-2</c:v>
                </c:pt>
                <c:pt idx="713">
                  <c:v>6.2013258117064991E-2</c:v>
                </c:pt>
                <c:pt idx="714">
                  <c:v>6.1998191764944276E-2</c:v>
                </c:pt>
                <c:pt idx="715">
                  <c:v>6.1983157469731133E-2</c:v>
                </c:pt>
                <c:pt idx="716">
                  <c:v>6.1968155134932812E-2</c:v>
                </c:pt>
                <c:pt idx="717">
                  <c:v>6.1953184664446485E-2</c:v>
                </c:pt>
                <c:pt idx="718">
                  <c:v>6.1938245962557287E-2</c:v>
                </c:pt>
                <c:pt idx="719">
                  <c:v>6.1923338933936339E-2</c:v>
                </c:pt>
                <c:pt idx="720">
                  <c:v>6.190846348363882E-2</c:v>
                </c:pt>
                <c:pt idx="721">
                  <c:v>6.1893619517102004E-2</c:v>
                </c:pt>
                <c:pt idx="722">
                  <c:v>6.187880694014336E-2</c:v>
                </c:pt>
                <c:pt idx="723">
                  <c:v>6.1864025658958627E-2</c:v>
                </c:pt>
                <c:pt idx="724">
                  <c:v>6.1849275580119913E-2</c:v>
                </c:pt>
                <c:pt idx="725">
                  <c:v>6.1834556610573799E-2</c:v>
                </c:pt>
                <c:pt idx="726">
                  <c:v>6.1819868657639464E-2</c:v>
                </c:pt>
                <c:pt idx="727">
                  <c:v>6.1805211629006825E-2</c:v>
                </c:pt>
                <c:pt idx="728">
                  <c:v>6.1790585432734663E-2</c:v>
                </c:pt>
                <c:pt idx="729">
                  <c:v>6.1775989977248792E-2</c:v>
                </c:pt>
                <c:pt idx="730">
                  <c:v>6.1761425171340215E-2</c:v>
                </c:pt>
                <c:pt idx="731">
                  <c:v>6.17468909241633E-2</c:v>
                </c:pt>
                <c:pt idx="732">
                  <c:v>6.1732387145233977E-2</c:v>
                </c:pt>
                <c:pt idx="733">
                  <c:v>6.1717913744427921E-2</c:v>
                </c:pt>
                <c:pt idx="734">
                  <c:v>6.1703470631978771E-2</c:v>
                </c:pt>
                <c:pt idx="735">
                  <c:v>6.1689057718476339E-2</c:v>
                </c:pt>
                <c:pt idx="736">
                  <c:v>6.1674674914864849E-2</c:v>
                </c:pt>
                <c:pt idx="737">
                  <c:v>6.1660322132441173E-2</c:v>
                </c:pt>
                <c:pt idx="738">
                  <c:v>6.1645999282853074E-2</c:v>
                </c:pt>
                <c:pt idx="739">
                  <c:v>6.1631706278097477E-2</c:v>
                </c:pt>
                <c:pt idx="740">
                  <c:v>6.1617443030518734E-2</c:v>
                </c:pt>
                <c:pt idx="741">
                  <c:v>6.1603209452806909E-2</c:v>
                </c:pt>
                <c:pt idx="742">
                  <c:v>6.1589005457996067E-2</c:v>
                </c:pt>
                <c:pt idx="743">
                  <c:v>6.1574830959462569E-2</c:v>
                </c:pt>
                <c:pt idx="744">
                  <c:v>6.1560685870923393E-2</c:v>
                </c:pt>
                <c:pt idx="745">
                  <c:v>6.1546570106434446E-2</c:v>
                </c:pt>
                <c:pt idx="746">
                  <c:v>6.1532483580388909E-2</c:v>
                </c:pt>
                <c:pt idx="747">
                  <c:v>6.1518426207515554E-2</c:v>
                </c:pt>
                <c:pt idx="748">
                  <c:v>6.1504397902877116E-2</c:v>
                </c:pt>
                <c:pt idx="749">
                  <c:v>6.1490398581868638E-2</c:v>
                </c:pt>
                <c:pt idx="750">
                  <c:v>6.1476428160215861E-2</c:v>
                </c:pt>
                <c:pt idx="751">
                  <c:v>6.1462486553973572E-2</c:v>
                </c:pt>
                <c:pt idx="752">
                  <c:v>6.1448573679524027E-2</c:v>
                </c:pt>
                <c:pt idx="753">
                  <c:v>6.1434689453575317E-2</c:v>
                </c:pt>
                <c:pt idx="754">
                  <c:v>6.1420833793159796E-2</c:v>
                </c:pt>
                <c:pt idx="755">
                  <c:v>6.1407006615632496E-2</c:v>
                </c:pt>
                <c:pt idx="756">
                  <c:v>6.1393207838669549E-2</c:v>
                </c:pt>
                <c:pt idx="757">
                  <c:v>6.1379437380266612E-2</c:v>
                </c:pt>
                <c:pt idx="758">
                  <c:v>6.1365695158737327E-2</c:v>
                </c:pt>
                <c:pt idx="759">
                  <c:v>6.1351981092711769E-2</c:v>
                </c:pt>
                <c:pt idx="760">
                  <c:v>6.1338295101134893E-2</c:v>
                </c:pt>
                <c:pt idx="761">
                  <c:v>6.1324637103265037E-2</c:v>
                </c:pt>
                <c:pt idx="762">
                  <c:v>6.131100701867237E-2</c:v>
                </c:pt>
                <c:pt idx="763">
                  <c:v>6.1297404767237391E-2</c:v>
                </c:pt>
                <c:pt idx="764">
                  <c:v>6.1283830269149443E-2</c:v>
                </c:pt>
                <c:pt idx="765">
                  <c:v>6.1270283444905191E-2</c:v>
                </c:pt>
                <c:pt idx="766">
                  <c:v>6.1256764215307152E-2</c:v>
                </c:pt>
                <c:pt idx="767">
                  <c:v>6.124327250146222E-2</c:v>
                </c:pt>
                <c:pt idx="768">
                  <c:v>6.1229808224780198E-2</c:v>
                </c:pt>
                <c:pt idx="769">
                  <c:v>6.1216371306972314E-2</c:v>
                </c:pt>
                <c:pt idx="770">
                  <c:v>6.1202961670049814E-2</c:v>
                </c:pt>
                <c:pt idx="771">
                  <c:v>6.1189579236322476E-2</c:v>
                </c:pt>
                <c:pt idx="772">
                  <c:v>6.1176223928397194E-2</c:v>
                </c:pt>
                <c:pt idx="773">
                  <c:v>6.1162895669176556E-2</c:v>
                </c:pt>
                <c:pt idx="774">
                  <c:v>6.1149594381857415E-2</c:v>
                </c:pt>
                <c:pt idx="775">
                  <c:v>6.1136319989929494E-2</c:v>
                </c:pt>
                <c:pt idx="776">
                  <c:v>6.1123072417173956E-2</c:v>
                </c:pt>
                <c:pt idx="777">
                  <c:v>6.110985158766203E-2</c:v>
                </c:pt>
                <c:pt idx="778">
                  <c:v>6.1096657425753625E-2</c:v>
                </c:pt>
                <c:pt idx="779">
                  <c:v>6.1083489856095949E-2</c:v>
                </c:pt>
                <c:pt idx="780">
                  <c:v>6.1070348803622131E-2</c:v>
                </c:pt>
                <c:pt idx="781">
                  <c:v>6.1057234193549859E-2</c:v>
                </c:pt>
                <c:pt idx="782">
                  <c:v>6.1044145951380038E-2</c:v>
                </c:pt>
                <c:pt idx="783">
                  <c:v>6.1031084002895433E-2</c:v>
                </c:pt>
                <c:pt idx="784">
                  <c:v>6.1018048274159332E-2</c:v>
                </c:pt>
                <c:pt idx="785">
                  <c:v>6.1005038691514198E-2</c:v>
                </c:pt>
                <c:pt idx="786">
                  <c:v>6.0992055181580372E-2</c:v>
                </c:pt>
                <c:pt idx="787">
                  <c:v>6.0979097671254735E-2</c:v>
                </c:pt>
                <c:pt idx="788">
                  <c:v>6.0966166087709411E-2</c:v>
                </c:pt>
                <c:pt idx="789">
                  <c:v>6.0953260358390451E-2</c:v>
                </c:pt>
                <c:pt idx="790">
                  <c:v>6.094038041101655E-2</c:v>
                </c:pt>
                <c:pt idx="791">
                  <c:v>6.0927526173577759E-2</c:v>
                </c:pt>
                <c:pt idx="792">
                  <c:v>6.0914697574334195E-2</c:v>
                </c:pt>
                <c:pt idx="793">
                  <c:v>6.0901894541814779E-2</c:v>
                </c:pt>
                <c:pt idx="794">
                  <c:v>6.088911700481596E-2</c:v>
                </c:pt>
                <c:pt idx="795">
                  <c:v>6.0876364892400461E-2</c:v>
                </c:pt>
                <c:pt idx="796">
                  <c:v>6.0863638133896038E-2</c:v>
                </c:pt>
                <c:pt idx="797">
                  <c:v>6.0850936658894204E-2</c:v>
                </c:pt>
                <c:pt idx="798">
                  <c:v>6.083826039724903E-2</c:v>
                </c:pt>
                <c:pt idx="799">
                  <c:v>6.082560927907589E-2</c:v>
                </c:pt>
                <c:pt idx="800">
                  <c:v>6.0812983234750234E-2</c:v>
                </c:pt>
                <c:pt idx="801">
                  <c:v>6.0800382194906397E-2</c:v>
                </c:pt>
                <c:pt idx="802">
                  <c:v>6.0787806090436353E-2</c:v>
                </c:pt>
                <c:pt idx="803">
                  <c:v>6.0775254852488539E-2</c:v>
                </c:pt>
                <c:pt idx="804">
                  <c:v>6.0762728412466653E-2</c:v>
                </c:pt>
                <c:pt idx="805">
                  <c:v>6.0750226702028447E-2</c:v>
                </c:pt>
                <c:pt idx="806">
                  <c:v>6.0737749653084566E-2</c:v>
                </c:pt>
                <c:pt idx="807">
                  <c:v>6.0725297197797366E-2</c:v>
                </c:pt>
                <c:pt idx="808">
                  <c:v>6.0712869268579724E-2</c:v>
                </c:pt>
                <c:pt idx="809">
                  <c:v>6.0700465798093899E-2</c:v>
                </c:pt>
                <c:pt idx="810">
                  <c:v>6.0688086719250363E-2</c:v>
                </c:pt>
                <c:pt idx="811">
                  <c:v>6.0675731965206647E-2</c:v>
                </c:pt>
                <c:pt idx="812">
                  <c:v>6.0663401469366204E-2</c:v>
                </c:pt>
                <c:pt idx="813">
                  <c:v>6.065109516537727E-2</c:v>
                </c:pt>
                <c:pt idx="814">
                  <c:v>6.0638812987131724E-2</c:v>
                </c:pt>
                <c:pt idx="815">
                  <c:v>6.062655486876397E-2</c:v>
                </c:pt>
                <c:pt idx="816">
                  <c:v>6.061432074464982E-2</c:v>
                </c:pt>
                <c:pt idx="817">
                  <c:v>6.0602110549405369E-2</c:v>
                </c:pt>
                <c:pt idx="818">
                  <c:v>6.0589924217885893E-2</c:v>
                </c:pt>
                <c:pt idx="819">
                  <c:v>6.0577761685184757E-2</c:v>
                </c:pt>
                <c:pt idx="820">
                  <c:v>6.0565622886632309E-2</c:v>
                </c:pt>
                <c:pt idx="821">
                  <c:v>6.0553507757794792E-2</c:v>
                </c:pt>
                <c:pt idx="822">
                  <c:v>6.0541416234473268E-2</c:v>
                </c:pt>
                <c:pt idx="823">
                  <c:v>6.0529348252702529E-2</c:v>
                </c:pt>
                <c:pt idx="824">
                  <c:v>6.0517303748750043E-2</c:v>
                </c:pt>
                <c:pt idx="825">
                  <c:v>6.0505282659114867E-2</c:v>
                </c:pt>
                <c:pt idx="826">
                  <c:v>6.0493284920526615E-2</c:v>
                </c:pt>
                <c:pt idx="827">
                  <c:v>6.0481310469944372E-2</c:v>
                </c:pt>
                <c:pt idx="828">
                  <c:v>6.0469359244555668E-2</c:v>
                </c:pt>
                <c:pt idx="829">
                  <c:v>6.0457431181775434E-2</c:v>
                </c:pt>
                <c:pt idx="830">
                  <c:v>6.0445526219244955E-2</c:v>
                </c:pt>
                <c:pt idx="831">
                  <c:v>6.0433644294830856E-2</c:v>
                </c:pt>
                <c:pt idx="832">
                  <c:v>6.0421785346624055E-2</c:v>
                </c:pt>
                <c:pt idx="833">
                  <c:v>6.0409949312938763E-2</c:v>
                </c:pt>
                <c:pt idx="834">
                  <c:v>6.0398136132311459E-2</c:v>
                </c:pt>
                <c:pt idx="835">
                  <c:v>6.0386345743499888E-2</c:v>
                </c:pt>
                <c:pt idx="836">
                  <c:v>6.037457808548205E-2</c:v>
                </c:pt>
                <c:pt idx="837">
                  <c:v>6.0362833097455208E-2</c:v>
                </c:pt>
                <c:pt idx="838">
                  <c:v>6.0351110718834887E-2</c:v>
                </c:pt>
                <c:pt idx="839">
                  <c:v>6.033941088925391E-2</c:v>
                </c:pt>
                <c:pt idx="840">
                  <c:v>6.0327733548561385E-2</c:v>
                </c:pt>
                <c:pt idx="841">
                  <c:v>6.031607863682175E-2</c:v>
                </c:pt>
                <c:pt idx="842">
                  <c:v>6.0304446094313797E-2</c:v>
                </c:pt>
                <c:pt idx="843">
                  <c:v>6.0292835861529712E-2</c:v>
                </c:pt>
                <c:pt idx="844">
                  <c:v>6.0281247879174098E-2</c:v>
                </c:pt>
                <c:pt idx="845">
                  <c:v>6.026968208816303E-2</c:v>
                </c:pt>
                <c:pt idx="846">
                  <c:v>6.0258138429623111E-2</c:v>
                </c:pt>
                <c:pt idx="847">
                  <c:v>6.0246616844890515E-2</c:v>
                </c:pt>
                <c:pt idx="848">
                  <c:v>6.0235117275510057E-2</c:v>
                </c:pt>
                <c:pt idx="849">
                  <c:v>6.0223639663234255E-2</c:v>
                </c:pt>
                <c:pt idx="850">
                  <c:v>6.021218395002239E-2</c:v>
                </c:pt>
                <c:pt idx="851">
                  <c:v>6.0200750078039593E-2</c:v>
                </c:pt>
                <c:pt idx="852">
                  <c:v>6.0189337989655922E-2</c:v>
                </c:pt>
                <c:pt idx="853">
                  <c:v>6.0177947627445445E-2</c:v>
                </c:pt>
                <c:pt idx="854">
                  <c:v>6.0166578934185339E-2</c:v>
                </c:pt>
                <c:pt idx="855">
                  <c:v>6.0155231852854964E-2</c:v>
                </c:pt>
                <c:pt idx="856">
                  <c:v>6.0143906326634987E-2</c:v>
                </c:pt>
                <c:pt idx="857">
                  <c:v>6.0132602298906469E-2</c:v>
                </c:pt>
                <c:pt idx="858">
                  <c:v>6.0121319713249979E-2</c:v>
                </c:pt>
                <c:pt idx="859">
                  <c:v>6.0110058513444711E-2</c:v>
                </c:pt>
                <c:pt idx="860">
                  <c:v>6.0098818643467597E-2</c:v>
                </c:pt>
                <c:pt idx="861">
                  <c:v>6.0087600047492432E-2</c:v>
                </c:pt>
                <c:pt idx="862">
                  <c:v>6.0076402669889006E-2</c:v>
                </c:pt>
                <c:pt idx="863">
                  <c:v>6.0065226455222241E-2</c:v>
                </c:pt>
                <c:pt idx="864">
                  <c:v>6.0054071348251303E-2</c:v>
                </c:pt>
                <c:pt idx="865">
                  <c:v>6.0042937293928782E-2</c:v>
                </c:pt>
                <c:pt idx="866">
                  <c:v>6.0031824237399799E-2</c:v>
                </c:pt>
                <c:pt idx="867">
                  <c:v>6.0020732124001185E-2</c:v>
                </c:pt>
                <c:pt idx="868">
                  <c:v>6.0009660899260631E-2</c:v>
                </c:pt>
                <c:pt idx="869">
                  <c:v>5.9998610508895829E-2</c:v>
                </c:pt>
                <c:pt idx="870">
                  <c:v>5.9987580898813668E-2</c:v>
                </c:pt>
                <c:pt idx="871">
                  <c:v>5.9976572015109371E-2</c:v>
                </c:pt>
                <c:pt idx="872">
                  <c:v>5.9965583804065692E-2</c:v>
                </c:pt>
                <c:pt idx="873">
                  <c:v>5.9954616212152076E-2</c:v>
                </c:pt>
                <c:pt idx="874">
                  <c:v>5.9943669186023847E-2</c:v>
                </c:pt>
                <c:pt idx="875">
                  <c:v>5.9932742672521397E-2</c:v>
                </c:pt>
                <c:pt idx="876">
                  <c:v>5.9921836618669379E-2</c:v>
                </c:pt>
                <c:pt idx="877">
                  <c:v>5.991095097167589E-2</c:v>
                </c:pt>
                <c:pt idx="878">
                  <c:v>5.990008567893168E-2</c:v>
                </c:pt>
                <c:pt idx="879">
                  <c:v>5.9889240688009347E-2</c:v>
                </c:pt>
                <c:pt idx="880">
                  <c:v>5.9878415946662544E-2</c:v>
                </c:pt>
                <c:pt idx="881">
                  <c:v>5.9867611402825205E-2</c:v>
                </c:pt>
                <c:pt idx="882">
                  <c:v>5.9856827004610744E-2</c:v>
                </c:pt>
                <c:pt idx="883">
                  <c:v>5.984606270031128E-2</c:v>
                </c:pt>
                <c:pt idx="884">
                  <c:v>5.9835318438396859E-2</c:v>
                </c:pt>
                <c:pt idx="885">
                  <c:v>5.9824594167514684E-2</c:v>
                </c:pt>
                <c:pt idx="886">
                  <c:v>5.9813889836488339E-2</c:v>
                </c:pt>
                <c:pt idx="887">
                  <c:v>5.9803205394317036E-2</c:v>
                </c:pt>
                <c:pt idx="888">
                  <c:v>5.9792540790174854E-2</c:v>
                </c:pt>
                <c:pt idx="889">
                  <c:v>5.9781895973409972E-2</c:v>
                </c:pt>
                <c:pt idx="890">
                  <c:v>5.9771270893543914E-2</c:v>
                </c:pt>
                <c:pt idx="891">
                  <c:v>5.9760665500270822E-2</c:v>
                </c:pt>
                <c:pt idx="892">
                  <c:v>5.9750079743456697E-2</c:v>
                </c:pt>
                <c:pt idx="893">
                  <c:v>5.9739513573138649E-2</c:v>
                </c:pt>
                <c:pt idx="894">
                  <c:v>5.9728966939524168E-2</c:v>
                </c:pt>
                <c:pt idx="895">
                  <c:v>5.9718439792990408E-2</c:v>
                </c:pt>
                <c:pt idx="896">
                  <c:v>5.9707932084083419E-2</c:v>
                </c:pt>
                <c:pt idx="897">
                  <c:v>5.9697443763517467E-2</c:v>
                </c:pt>
                <c:pt idx="898">
                  <c:v>5.9686974782174267E-2</c:v>
                </c:pt>
                <c:pt idx="899">
                  <c:v>5.96765250911023E-2</c:v>
                </c:pt>
                <c:pt idx="900">
                  <c:v>5.9666094641516086E-2</c:v>
                </c:pt>
                <c:pt idx="901">
                  <c:v>5.965568338479546E-2</c:v>
                </c:pt>
                <c:pt idx="902">
                  <c:v>5.9645291272484878E-2</c:v>
                </c:pt>
                <c:pt idx="903">
                  <c:v>5.9634918256292725E-2</c:v>
                </c:pt>
                <c:pt idx="904">
                  <c:v>5.9624564288090591E-2</c:v>
                </c:pt>
                <c:pt idx="905">
                  <c:v>5.961422931991258E-2</c:v>
                </c:pt>
                <c:pt idx="906">
                  <c:v>5.9603913303954634E-2</c:v>
                </c:pt>
                <c:pt idx="907">
                  <c:v>5.9593616192573827E-2</c:v>
                </c:pt>
                <c:pt idx="908">
                  <c:v>5.9583337938287684E-2</c:v>
                </c:pt>
                <c:pt idx="909">
                  <c:v>5.9573078493773496E-2</c:v>
                </c:pt>
                <c:pt idx="910">
                  <c:v>5.956283781186765E-2</c:v>
                </c:pt>
                <c:pt idx="911">
                  <c:v>5.9552615845564941E-2</c:v>
                </c:pt>
                <c:pt idx="912">
                  <c:v>5.9542412548017905E-2</c:v>
                </c:pt>
                <c:pt idx="913">
                  <c:v>5.9532227872536161E-2</c:v>
                </c:pt>
                <c:pt idx="914">
                  <c:v>5.9522061772585733E-2</c:v>
                </c:pt>
                <c:pt idx="915">
                  <c:v>5.9511914201788391E-2</c:v>
                </c:pt>
                <c:pt idx="916">
                  <c:v>5.9501785113920992E-2</c:v>
                </c:pt>
                <c:pt idx="917">
                  <c:v>5.9491674462914833E-2</c:v>
                </c:pt>
                <c:pt idx="918">
                  <c:v>5.9481582202854988E-2</c:v>
                </c:pt>
                <c:pt idx="919">
                  <c:v>5.947150828797966E-2</c:v>
                </c:pt>
                <c:pt idx="920">
                  <c:v>5.9461452672679556E-2</c:v>
                </c:pt>
                <c:pt idx="921">
                  <c:v>5.945141531149721E-2</c:v>
                </c:pt>
                <c:pt idx="922">
                  <c:v>5.9441396159126386E-2</c:v>
                </c:pt>
                <c:pt idx="923">
                  <c:v>5.9431395170411398E-2</c:v>
                </c:pt>
                <c:pt idx="924">
                  <c:v>5.9421412300346518E-2</c:v>
                </c:pt>
                <c:pt idx="925">
                  <c:v>5.9411447504075322E-2</c:v>
                </c:pt>
                <c:pt idx="926">
                  <c:v>5.9401500736890073E-2</c:v>
                </c:pt>
                <c:pt idx="927">
                  <c:v>5.9391571954231094E-2</c:v>
                </c:pt>
                <c:pt idx="928">
                  <c:v>5.9381661111686156E-2</c:v>
                </c:pt>
                <c:pt idx="929">
                  <c:v>5.9371768164989853E-2</c:v>
                </c:pt>
                <c:pt idx="930">
                  <c:v>5.9361893070023E-2</c:v>
                </c:pt>
                <c:pt idx="931">
                  <c:v>5.9352035782812014E-2</c:v>
                </c:pt>
                <c:pt idx="932">
                  <c:v>5.9342196259528301E-2</c:v>
                </c:pt>
                <c:pt idx="933">
                  <c:v>5.9332374456487667E-2</c:v>
                </c:pt>
                <c:pt idx="934">
                  <c:v>5.9322570330149704E-2</c:v>
                </c:pt>
                <c:pt idx="935">
                  <c:v>5.9312783837117203E-2</c:v>
                </c:pt>
                <c:pt idx="936">
                  <c:v>5.9303014934135548E-2</c:v>
                </c:pt>
                <c:pt idx="937">
                  <c:v>5.9293263578092129E-2</c:v>
                </c:pt>
                <c:pt idx="938">
                  <c:v>5.9283529726015749E-2</c:v>
                </c:pt>
                <c:pt idx="939">
                  <c:v>5.9273813335076059E-2</c:v>
                </c:pt>
                <c:pt idx="940">
                  <c:v>5.9264114362582936E-2</c:v>
                </c:pt>
                <c:pt idx="941">
                  <c:v>5.925443276598593E-2</c:v>
                </c:pt>
                <c:pt idx="942">
                  <c:v>5.924476850287369E-2</c:v>
                </c:pt>
                <c:pt idx="943">
                  <c:v>5.9235121530973364E-2</c:v>
                </c:pt>
                <c:pt idx="944">
                  <c:v>5.9225491808150059E-2</c:v>
                </c:pt>
                <c:pt idx="945">
                  <c:v>5.9215879292406237E-2</c:v>
                </c:pt>
                <c:pt idx="946">
                  <c:v>5.9206283941881183E-2</c:v>
                </c:pt>
                <c:pt idx="947">
                  <c:v>5.9196705714850424E-2</c:v>
                </c:pt>
                <c:pt idx="948">
                  <c:v>5.9187144569725167E-2</c:v>
                </c:pt>
                <c:pt idx="949">
                  <c:v>5.9177600465051744E-2</c:v>
                </c:pt>
                <c:pt idx="950">
                  <c:v>5.9168073359511054E-2</c:v>
                </c:pt>
                <c:pt idx="951">
                  <c:v>5.9158563211918029E-2</c:v>
                </c:pt>
                <c:pt idx="952">
                  <c:v>5.9149069981221054E-2</c:v>
                </c:pt>
                <c:pt idx="953">
                  <c:v>5.9139593626501452E-2</c:v>
                </c:pt>
                <c:pt idx="954">
                  <c:v>5.9130134106972911E-2</c:v>
                </c:pt>
                <c:pt idx="955">
                  <c:v>5.9120691381980957E-2</c:v>
                </c:pt>
                <c:pt idx="956">
                  <c:v>5.9111265411002416E-2</c:v>
                </c:pt>
                <c:pt idx="957">
                  <c:v>5.9101856153644876E-2</c:v>
                </c:pt>
                <c:pt idx="958">
                  <c:v>5.9092463569646154E-2</c:v>
                </c:pt>
                <c:pt idx="959">
                  <c:v>5.9083087618873771E-2</c:v>
                </c:pt>
                <c:pt idx="960">
                  <c:v>5.9073728261324399E-2</c:v>
                </c:pt>
                <c:pt idx="961">
                  <c:v>5.9064385457123371E-2</c:v>
                </c:pt>
                <c:pt idx="962">
                  <c:v>5.9055059166524128E-2</c:v>
                </c:pt>
                <c:pt idx="963">
                  <c:v>5.9045749349907715E-2</c:v>
                </c:pt>
                <c:pt idx="964">
                  <c:v>5.9036455967782259E-2</c:v>
                </c:pt>
                <c:pt idx="965">
                  <c:v>5.9027178980782455E-2</c:v>
                </c:pt>
                <c:pt idx="966">
                  <c:v>5.9017918349669046E-2</c:v>
                </c:pt>
                <c:pt idx="967">
                  <c:v>5.9008674035328314E-2</c:v>
                </c:pt>
                <c:pt idx="968">
                  <c:v>5.8999445998771591E-2</c:v>
                </c:pt>
                <c:pt idx="969">
                  <c:v>5.8990234201134716E-2</c:v>
                </c:pt>
                <c:pt idx="970">
                  <c:v>5.8981038603677573E-2</c:v>
                </c:pt>
                <c:pt idx="971">
                  <c:v>5.8971859167783566E-2</c:v>
                </c:pt>
                <c:pt idx="972">
                  <c:v>5.896269585495912E-2</c:v>
                </c:pt>
                <c:pt idx="973">
                  <c:v>5.8953548626833191E-2</c:v>
                </c:pt>
                <c:pt idx="974">
                  <c:v>5.8944417445156778E-2</c:v>
                </c:pt>
                <c:pt idx="975">
                  <c:v>5.893530227180243E-2</c:v>
                </c:pt>
                <c:pt idx="976">
                  <c:v>5.8926203068763748E-2</c:v>
                </c:pt>
                <c:pt idx="977">
                  <c:v>5.89171197981549E-2</c:v>
                </c:pt>
                <c:pt idx="978">
                  <c:v>5.8908052422210158E-2</c:v>
                </c:pt>
                <c:pt idx="979">
                  <c:v>5.8899000903283386E-2</c:v>
                </c:pt>
                <c:pt idx="980">
                  <c:v>5.888996520384758E-2</c:v>
                </c:pt>
                <c:pt idx="981">
                  <c:v>5.8880945286494395E-2</c:v>
                </c:pt>
                <c:pt idx="982">
                  <c:v>5.8871941113933644E-2</c:v>
                </c:pt>
                <c:pt idx="983">
                  <c:v>5.8862952648992863E-2</c:v>
                </c:pt>
                <c:pt idx="984">
                  <c:v>5.8853979854616802E-2</c:v>
                </c:pt>
                <c:pt idx="985">
                  <c:v>5.8845022693866995E-2</c:v>
                </c:pt>
                <c:pt idx="986">
                  <c:v>5.8836081129921267E-2</c:v>
                </c:pt>
                <c:pt idx="987">
                  <c:v>5.8827155126073276E-2</c:v>
                </c:pt>
                <c:pt idx="988">
                  <c:v>5.8818244645732064E-2</c:v>
                </c:pt>
                <c:pt idx="989">
                  <c:v>5.8809349652421579E-2</c:v>
                </c:pt>
                <c:pt idx="990">
                  <c:v>5.8800470109780241E-2</c:v>
                </c:pt>
                <c:pt idx="991">
                  <c:v>5.8791605981560476E-2</c:v>
                </c:pt>
                <c:pt idx="992">
                  <c:v>5.8782757231628249E-2</c:v>
                </c:pt>
                <c:pt idx="993">
                  <c:v>5.877392382396264E-2</c:v>
                </c:pt>
                <c:pt idx="994">
                  <c:v>5.8765105722655385E-2</c:v>
                </c:pt>
                <c:pt idx="995">
                  <c:v>5.8756302891910424E-2</c:v>
                </c:pt>
                <c:pt idx="996">
                  <c:v>5.8747515296043461E-2</c:v>
                </c:pt>
                <c:pt idx="997">
                  <c:v>5.8738742899481527E-2</c:v>
                </c:pt>
                <c:pt idx="998">
                  <c:v>5.8729985666762539E-2</c:v>
                </c:pt>
                <c:pt idx="999">
                  <c:v>5.8721243562534858E-2</c:v>
                </c:pt>
                <c:pt idx="1000">
                  <c:v>5.8712516551556855E-2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DF-4502-8BEB-2CEE93FF7297}"/>
            </c:ext>
          </c:extLst>
        </c:ser>
        <c:ser>
          <c:idx val="2"/>
          <c:order val="2"/>
          <c:tx>
            <c:strRef>
              <c:f>'PFR (opt)'!$E$9</c:f>
              <c:strCache>
                <c:ptCount val="1"/>
                <c:pt idx="0">
                  <c:v>n(dot,C,x)</c:v>
                </c:pt>
              </c:strCache>
            </c:strRef>
          </c:tx>
          <c:marker>
            <c:symbol val="none"/>
          </c:marker>
          <c:xVal>
            <c:numRef>
              <c:f>'PFR (opt)'!$B$10:$B$1010</c:f>
              <c:numCache>
                <c:formatCode>General</c:formatCode>
                <c:ptCount val="10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5.000000000000001E-3</c:v>
                </c:pt>
                <c:pt idx="6">
                  <c:v>6.000000000000001E-3</c:v>
                </c:pt>
                <c:pt idx="7">
                  <c:v>7.000000000000001E-3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1.1999999999999999E-2</c:v>
                </c:pt>
                <c:pt idx="13">
                  <c:v>1.2999999999999998E-2</c:v>
                </c:pt>
                <c:pt idx="14">
                  <c:v>1.3999999999999999E-2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1.8000000000000002E-2</c:v>
                </c:pt>
                <c:pt idx="19">
                  <c:v>1.9000000000000003E-2</c:v>
                </c:pt>
                <c:pt idx="20">
                  <c:v>2.0000000000000004E-2</c:v>
                </c:pt>
                <c:pt idx="21">
                  <c:v>2.1000000000000005E-2</c:v>
                </c:pt>
                <c:pt idx="22">
                  <c:v>2.2000000000000006E-2</c:v>
                </c:pt>
                <c:pt idx="23">
                  <c:v>2.3000000000000007E-2</c:v>
                </c:pt>
                <c:pt idx="24">
                  <c:v>2.4000000000000007E-2</c:v>
                </c:pt>
                <c:pt idx="25">
                  <c:v>2.5000000000000008E-2</c:v>
                </c:pt>
                <c:pt idx="26">
                  <c:v>2.6000000000000009E-2</c:v>
                </c:pt>
                <c:pt idx="27">
                  <c:v>2.700000000000001E-2</c:v>
                </c:pt>
                <c:pt idx="28">
                  <c:v>2.8000000000000011E-2</c:v>
                </c:pt>
                <c:pt idx="29">
                  <c:v>2.9000000000000012E-2</c:v>
                </c:pt>
                <c:pt idx="30">
                  <c:v>3.0000000000000013E-2</c:v>
                </c:pt>
                <c:pt idx="31">
                  <c:v>3.1000000000000014E-2</c:v>
                </c:pt>
                <c:pt idx="32">
                  <c:v>3.2000000000000015E-2</c:v>
                </c:pt>
                <c:pt idx="33">
                  <c:v>3.3000000000000015E-2</c:v>
                </c:pt>
                <c:pt idx="34">
                  <c:v>3.4000000000000016E-2</c:v>
                </c:pt>
                <c:pt idx="35">
                  <c:v>3.5000000000000017E-2</c:v>
                </c:pt>
                <c:pt idx="36">
                  <c:v>3.6000000000000018E-2</c:v>
                </c:pt>
                <c:pt idx="37">
                  <c:v>3.7000000000000019E-2</c:v>
                </c:pt>
                <c:pt idx="38">
                  <c:v>3.800000000000002E-2</c:v>
                </c:pt>
                <c:pt idx="39">
                  <c:v>3.9000000000000021E-2</c:v>
                </c:pt>
                <c:pt idx="40">
                  <c:v>4.0000000000000022E-2</c:v>
                </c:pt>
                <c:pt idx="41">
                  <c:v>4.1000000000000023E-2</c:v>
                </c:pt>
                <c:pt idx="42">
                  <c:v>4.2000000000000023E-2</c:v>
                </c:pt>
                <c:pt idx="43">
                  <c:v>4.3000000000000024E-2</c:v>
                </c:pt>
                <c:pt idx="44">
                  <c:v>4.4000000000000025E-2</c:v>
                </c:pt>
                <c:pt idx="45">
                  <c:v>4.5000000000000026E-2</c:v>
                </c:pt>
                <c:pt idx="46">
                  <c:v>4.6000000000000027E-2</c:v>
                </c:pt>
                <c:pt idx="47">
                  <c:v>4.7000000000000028E-2</c:v>
                </c:pt>
                <c:pt idx="48">
                  <c:v>4.8000000000000029E-2</c:v>
                </c:pt>
                <c:pt idx="49">
                  <c:v>4.900000000000003E-2</c:v>
                </c:pt>
                <c:pt idx="50">
                  <c:v>5.0000000000000024E-2</c:v>
                </c:pt>
                <c:pt idx="51">
                  <c:v>5.1000000000000024E-2</c:v>
                </c:pt>
                <c:pt idx="52">
                  <c:v>5.2000000000000025E-2</c:v>
                </c:pt>
                <c:pt idx="53">
                  <c:v>5.3000000000000026E-2</c:v>
                </c:pt>
                <c:pt idx="54">
                  <c:v>5.4000000000000027E-2</c:v>
                </c:pt>
                <c:pt idx="55">
                  <c:v>5.5000000000000028E-2</c:v>
                </c:pt>
                <c:pt idx="56">
                  <c:v>5.6000000000000029E-2</c:v>
                </c:pt>
                <c:pt idx="57">
                  <c:v>5.700000000000003E-2</c:v>
                </c:pt>
                <c:pt idx="58">
                  <c:v>5.8000000000000031E-2</c:v>
                </c:pt>
                <c:pt idx="59">
                  <c:v>5.9000000000000032E-2</c:v>
                </c:pt>
                <c:pt idx="60">
                  <c:v>6.0000000000000032E-2</c:v>
                </c:pt>
                <c:pt idx="61">
                  <c:v>6.1000000000000033E-2</c:v>
                </c:pt>
                <c:pt idx="62">
                  <c:v>6.2000000000000034E-2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  <c:pt idx="101">
                  <c:v>0.10100000000000008</c:v>
                </c:pt>
                <c:pt idx="102">
                  <c:v>0.10200000000000008</c:v>
                </c:pt>
                <c:pt idx="103">
                  <c:v>0.10300000000000008</c:v>
                </c:pt>
                <c:pt idx="104">
                  <c:v>0.10400000000000008</c:v>
                </c:pt>
                <c:pt idx="105">
                  <c:v>0.10500000000000008</c:v>
                </c:pt>
                <c:pt idx="106">
                  <c:v>0.10600000000000008</c:v>
                </c:pt>
                <c:pt idx="107">
                  <c:v>0.10700000000000008</c:v>
                </c:pt>
                <c:pt idx="108">
                  <c:v>0.10800000000000008</c:v>
                </c:pt>
                <c:pt idx="109">
                  <c:v>0.10900000000000008</c:v>
                </c:pt>
                <c:pt idx="110">
                  <c:v>0.11000000000000008</c:v>
                </c:pt>
                <c:pt idx="111">
                  <c:v>0.11100000000000008</c:v>
                </c:pt>
                <c:pt idx="112">
                  <c:v>0.11200000000000009</c:v>
                </c:pt>
                <c:pt idx="113">
                  <c:v>0.11300000000000009</c:v>
                </c:pt>
                <c:pt idx="114">
                  <c:v>0.11400000000000009</c:v>
                </c:pt>
                <c:pt idx="115">
                  <c:v>0.11500000000000009</c:v>
                </c:pt>
                <c:pt idx="116">
                  <c:v>0.11600000000000009</c:v>
                </c:pt>
                <c:pt idx="117">
                  <c:v>0.11700000000000009</c:v>
                </c:pt>
                <c:pt idx="118">
                  <c:v>0.11800000000000009</c:v>
                </c:pt>
                <c:pt idx="119">
                  <c:v>0.11900000000000009</c:v>
                </c:pt>
                <c:pt idx="120">
                  <c:v>0.12000000000000009</c:v>
                </c:pt>
                <c:pt idx="121">
                  <c:v>0.12100000000000009</c:v>
                </c:pt>
                <c:pt idx="122">
                  <c:v>0.12200000000000009</c:v>
                </c:pt>
                <c:pt idx="123">
                  <c:v>0.1230000000000001</c:v>
                </c:pt>
                <c:pt idx="124">
                  <c:v>0.1240000000000001</c:v>
                </c:pt>
                <c:pt idx="125">
                  <c:v>0.12500000000000008</c:v>
                </c:pt>
                <c:pt idx="126">
                  <c:v>0.12600000000000008</c:v>
                </c:pt>
                <c:pt idx="127">
                  <c:v>0.12700000000000009</c:v>
                </c:pt>
                <c:pt idx="128">
                  <c:v>0.12800000000000009</c:v>
                </c:pt>
                <c:pt idx="129">
                  <c:v>0.12900000000000009</c:v>
                </c:pt>
                <c:pt idx="130">
                  <c:v>0.13000000000000009</c:v>
                </c:pt>
                <c:pt idx="131">
                  <c:v>0.13100000000000009</c:v>
                </c:pt>
                <c:pt idx="132">
                  <c:v>0.13200000000000009</c:v>
                </c:pt>
                <c:pt idx="133">
                  <c:v>0.13300000000000009</c:v>
                </c:pt>
                <c:pt idx="134">
                  <c:v>0.13400000000000009</c:v>
                </c:pt>
                <c:pt idx="135">
                  <c:v>0.13500000000000009</c:v>
                </c:pt>
                <c:pt idx="136">
                  <c:v>0.13600000000000009</c:v>
                </c:pt>
                <c:pt idx="137">
                  <c:v>0.13700000000000009</c:v>
                </c:pt>
                <c:pt idx="138">
                  <c:v>0.13800000000000009</c:v>
                </c:pt>
                <c:pt idx="139">
                  <c:v>0.1390000000000001</c:v>
                </c:pt>
                <c:pt idx="140">
                  <c:v>0.1400000000000001</c:v>
                </c:pt>
                <c:pt idx="141">
                  <c:v>0.1410000000000001</c:v>
                </c:pt>
                <c:pt idx="142">
                  <c:v>0.1420000000000001</c:v>
                </c:pt>
                <c:pt idx="143">
                  <c:v>0.1430000000000001</c:v>
                </c:pt>
                <c:pt idx="144">
                  <c:v>0.1440000000000001</c:v>
                </c:pt>
                <c:pt idx="145">
                  <c:v>0.1450000000000001</c:v>
                </c:pt>
                <c:pt idx="146">
                  <c:v>0.1460000000000001</c:v>
                </c:pt>
                <c:pt idx="147">
                  <c:v>0.1470000000000001</c:v>
                </c:pt>
                <c:pt idx="148">
                  <c:v>0.1480000000000001</c:v>
                </c:pt>
                <c:pt idx="149">
                  <c:v>0.1490000000000001</c:v>
                </c:pt>
                <c:pt idx="150">
                  <c:v>0.15000000000000013</c:v>
                </c:pt>
                <c:pt idx="151">
                  <c:v>0.15100000000000013</c:v>
                </c:pt>
                <c:pt idx="152">
                  <c:v>0.15200000000000014</c:v>
                </c:pt>
                <c:pt idx="153">
                  <c:v>0.15300000000000014</c:v>
                </c:pt>
                <c:pt idx="154">
                  <c:v>0.15400000000000014</c:v>
                </c:pt>
                <c:pt idx="155">
                  <c:v>0.15500000000000014</c:v>
                </c:pt>
                <c:pt idx="156">
                  <c:v>0.15600000000000014</c:v>
                </c:pt>
                <c:pt idx="157">
                  <c:v>0.15700000000000014</c:v>
                </c:pt>
                <c:pt idx="158">
                  <c:v>0.15800000000000014</c:v>
                </c:pt>
                <c:pt idx="159">
                  <c:v>0.15900000000000014</c:v>
                </c:pt>
                <c:pt idx="160">
                  <c:v>0.16000000000000014</c:v>
                </c:pt>
                <c:pt idx="161">
                  <c:v>0.16100000000000014</c:v>
                </c:pt>
                <c:pt idx="162">
                  <c:v>0.16200000000000014</c:v>
                </c:pt>
                <c:pt idx="163">
                  <c:v>0.16300000000000014</c:v>
                </c:pt>
                <c:pt idx="164">
                  <c:v>0.16400000000000015</c:v>
                </c:pt>
                <c:pt idx="165">
                  <c:v>0.16500000000000015</c:v>
                </c:pt>
                <c:pt idx="166">
                  <c:v>0.16600000000000015</c:v>
                </c:pt>
                <c:pt idx="167">
                  <c:v>0.16700000000000015</c:v>
                </c:pt>
                <c:pt idx="168">
                  <c:v>0.16800000000000015</c:v>
                </c:pt>
                <c:pt idx="169">
                  <c:v>0.16900000000000015</c:v>
                </c:pt>
                <c:pt idx="170">
                  <c:v>0.17000000000000015</c:v>
                </c:pt>
                <c:pt idx="171">
                  <c:v>0.17100000000000015</c:v>
                </c:pt>
                <c:pt idx="172">
                  <c:v>0.17200000000000015</c:v>
                </c:pt>
                <c:pt idx="173">
                  <c:v>0.17300000000000015</c:v>
                </c:pt>
                <c:pt idx="174">
                  <c:v>0.17400000000000015</c:v>
                </c:pt>
                <c:pt idx="175">
                  <c:v>0.17500000000000016</c:v>
                </c:pt>
                <c:pt idx="176">
                  <c:v>0.17600000000000016</c:v>
                </c:pt>
                <c:pt idx="177">
                  <c:v>0.17700000000000016</c:v>
                </c:pt>
                <c:pt idx="178">
                  <c:v>0.17800000000000016</c:v>
                </c:pt>
                <c:pt idx="179">
                  <c:v>0.17900000000000016</c:v>
                </c:pt>
                <c:pt idx="180">
                  <c:v>0.18000000000000016</c:v>
                </c:pt>
                <c:pt idx="181">
                  <c:v>0.18100000000000016</c:v>
                </c:pt>
                <c:pt idx="182">
                  <c:v>0.18200000000000016</c:v>
                </c:pt>
                <c:pt idx="183">
                  <c:v>0.18300000000000016</c:v>
                </c:pt>
                <c:pt idx="184">
                  <c:v>0.18400000000000016</c:v>
                </c:pt>
                <c:pt idx="185">
                  <c:v>0.18500000000000016</c:v>
                </c:pt>
                <c:pt idx="186">
                  <c:v>0.18600000000000017</c:v>
                </c:pt>
                <c:pt idx="187">
                  <c:v>0.18700000000000017</c:v>
                </c:pt>
                <c:pt idx="188">
                  <c:v>0.18800000000000017</c:v>
                </c:pt>
                <c:pt idx="189">
                  <c:v>0.18900000000000017</c:v>
                </c:pt>
                <c:pt idx="190">
                  <c:v>0.19000000000000017</c:v>
                </c:pt>
                <c:pt idx="191">
                  <c:v>0.19100000000000017</c:v>
                </c:pt>
                <c:pt idx="192">
                  <c:v>0.19200000000000017</c:v>
                </c:pt>
                <c:pt idx="193">
                  <c:v>0.19300000000000017</c:v>
                </c:pt>
                <c:pt idx="194">
                  <c:v>0.19400000000000017</c:v>
                </c:pt>
                <c:pt idx="195">
                  <c:v>0.19500000000000017</c:v>
                </c:pt>
                <c:pt idx="196">
                  <c:v>0.19600000000000017</c:v>
                </c:pt>
                <c:pt idx="197">
                  <c:v>0.19700000000000017</c:v>
                </c:pt>
                <c:pt idx="198">
                  <c:v>0.19800000000000018</c:v>
                </c:pt>
                <c:pt idx="199">
                  <c:v>0.19900000000000018</c:v>
                </c:pt>
                <c:pt idx="200">
                  <c:v>0.20000000000000015</c:v>
                </c:pt>
                <c:pt idx="201">
                  <c:v>0.20100000000000012</c:v>
                </c:pt>
                <c:pt idx="202">
                  <c:v>0.2020000000000001</c:v>
                </c:pt>
                <c:pt idx="203">
                  <c:v>0.20300000000000007</c:v>
                </c:pt>
                <c:pt idx="204">
                  <c:v>0.20400000000000007</c:v>
                </c:pt>
                <c:pt idx="205">
                  <c:v>0.20500000000000004</c:v>
                </c:pt>
                <c:pt idx="206">
                  <c:v>0.20600000000000002</c:v>
                </c:pt>
                <c:pt idx="207">
                  <c:v>0.20699999999999999</c:v>
                </c:pt>
                <c:pt idx="208">
                  <c:v>0.20799999999999996</c:v>
                </c:pt>
                <c:pt idx="209">
                  <c:v>0.20899999999999996</c:v>
                </c:pt>
                <c:pt idx="210">
                  <c:v>0.20999999999999994</c:v>
                </c:pt>
                <c:pt idx="211">
                  <c:v>0.21099999999999991</c:v>
                </c:pt>
                <c:pt idx="212">
                  <c:v>0.21199999999999988</c:v>
                </c:pt>
                <c:pt idx="213">
                  <c:v>0.21299999999999986</c:v>
                </c:pt>
                <c:pt idx="214">
                  <c:v>0.21399999999999986</c:v>
                </c:pt>
                <c:pt idx="215">
                  <c:v>0.21499999999999983</c:v>
                </c:pt>
                <c:pt idx="216">
                  <c:v>0.2159999999999998</c:v>
                </c:pt>
                <c:pt idx="217">
                  <c:v>0.21699999999999978</c:v>
                </c:pt>
                <c:pt idx="218">
                  <c:v>0.21799999999999975</c:v>
                </c:pt>
                <c:pt idx="219">
                  <c:v>0.21899999999999975</c:v>
                </c:pt>
                <c:pt idx="220">
                  <c:v>0.21999999999999972</c:v>
                </c:pt>
                <c:pt idx="221">
                  <c:v>0.2209999999999997</c:v>
                </c:pt>
                <c:pt idx="222">
                  <c:v>0.22199999999999967</c:v>
                </c:pt>
                <c:pt idx="223">
                  <c:v>0.22299999999999964</c:v>
                </c:pt>
                <c:pt idx="224">
                  <c:v>0.22399999999999964</c:v>
                </c:pt>
                <c:pt idx="225">
                  <c:v>0.22499999999999962</c:v>
                </c:pt>
                <c:pt idx="226">
                  <c:v>0.22599999999999959</c:v>
                </c:pt>
                <c:pt idx="227">
                  <c:v>0.22699999999999956</c:v>
                </c:pt>
                <c:pt idx="228">
                  <c:v>0.22799999999999954</c:v>
                </c:pt>
                <c:pt idx="229">
                  <c:v>0.22899999999999954</c:v>
                </c:pt>
                <c:pt idx="230">
                  <c:v>0.22999999999999951</c:v>
                </c:pt>
                <c:pt idx="231">
                  <c:v>0.23099999999999948</c:v>
                </c:pt>
                <c:pt idx="232">
                  <c:v>0.23199999999999946</c:v>
                </c:pt>
                <c:pt idx="233">
                  <c:v>0.23299999999999943</c:v>
                </c:pt>
                <c:pt idx="234">
                  <c:v>0.23399999999999943</c:v>
                </c:pt>
                <c:pt idx="235">
                  <c:v>0.2349999999999994</c:v>
                </c:pt>
                <c:pt idx="236">
                  <c:v>0.23599999999999938</c:v>
                </c:pt>
                <c:pt idx="237">
                  <c:v>0.23699999999999935</c:v>
                </c:pt>
                <c:pt idx="238">
                  <c:v>0.23799999999999932</c:v>
                </c:pt>
                <c:pt idx="239">
                  <c:v>0.23899999999999932</c:v>
                </c:pt>
                <c:pt idx="240">
                  <c:v>0.2399999999999993</c:v>
                </c:pt>
                <c:pt idx="241">
                  <c:v>0.24099999999999927</c:v>
                </c:pt>
                <c:pt idx="242">
                  <c:v>0.24199999999999924</c:v>
                </c:pt>
                <c:pt idx="243">
                  <c:v>0.24299999999999922</c:v>
                </c:pt>
                <c:pt idx="244">
                  <c:v>0.24399999999999922</c:v>
                </c:pt>
                <c:pt idx="245">
                  <c:v>0.24499999999999919</c:v>
                </c:pt>
                <c:pt idx="246">
                  <c:v>0.24599999999999916</c:v>
                </c:pt>
                <c:pt idx="247">
                  <c:v>0.24699999999999914</c:v>
                </c:pt>
                <c:pt idx="248">
                  <c:v>0.24799999999999911</c:v>
                </c:pt>
                <c:pt idx="249">
                  <c:v>0.24899999999999911</c:v>
                </c:pt>
                <c:pt idx="250">
                  <c:v>0.24999999999999908</c:v>
                </c:pt>
                <c:pt idx="251">
                  <c:v>0.25099999999999906</c:v>
                </c:pt>
                <c:pt idx="252">
                  <c:v>0.25199999999999906</c:v>
                </c:pt>
                <c:pt idx="253">
                  <c:v>0.252999999999999</c:v>
                </c:pt>
                <c:pt idx="254">
                  <c:v>0.253999999999999</c:v>
                </c:pt>
                <c:pt idx="255">
                  <c:v>0.25499999999999895</c:v>
                </c:pt>
                <c:pt idx="256">
                  <c:v>0.25599999999999895</c:v>
                </c:pt>
                <c:pt idx="257">
                  <c:v>0.25699999999999895</c:v>
                </c:pt>
                <c:pt idx="258">
                  <c:v>0.2579999999999989</c:v>
                </c:pt>
                <c:pt idx="259">
                  <c:v>0.2589999999999989</c:v>
                </c:pt>
                <c:pt idx="260">
                  <c:v>0.25999999999999884</c:v>
                </c:pt>
                <c:pt idx="261">
                  <c:v>0.26099999999999884</c:v>
                </c:pt>
                <c:pt idx="262">
                  <c:v>0.26199999999999884</c:v>
                </c:pt>
                <c:pt idx="263">
                  <c:v>0.26299999999999879</c:v>
                </c:pt>
                <c:pt idx="264">
                  <c:v>0.26399999999999879</c:v>
                </c:pt>
                <c:pt idx="265">
                  <c:v>0.26499999999999874</c:v>
                </c:pt>
                <c:pt idx="266">
                  <c:v>0.26599999999999874</c:v>
                </c:pt>
                <c:pt idx="267">
                  <c:v>0.26699999999999874</c:v>
                </c:pt>
                <c:pt idx="268">
                  <c:v>0.26799999999999868</c:v>
                </c:pt>
                <c:pt idx="269">
                  <c:v>0.26899999999999868</c:v>
                </c:pt>
                <c:pt idx="270">
                  <c:v>0.26999999999999863</c:v>
                </c:pt>
                <c:pt idx="271">
                  <c:v>0.27099999999999863</c:v>
                </c:pt>
                <c:pt idx="272">
                  <c:v>0.27199999999999863</c:v>
                </c:pt>
                <c:pt idx="273">
                  <c:v>0.27299999999999858</c:v>
                </c:pt>
                <c:pt idx="274">
                  <c:v>0.27399999999999858</c:v>
                </c:pt>
                <c:pt idx="275">
                  <c:v>0.27499999999999852</c:v>
                </c:pt>
                <c:pt idx="276">
                  <c:v>0.27599999999999852</c:v>
                </c:pt>
                <c:pt idx="277">
                  <c:v>0.27699999999999853</c:v>
                </c:pt>
                <c:pt idx="278">
                  <c:v>0.27799999999999847</c:v>
                </c:pt>
                <c:pt idx="279">
                  <c:v>0.27899999999999847</c:v>
                </c:pt>
                <c:pt idx="280">
                  <c:v>0.27999999999999842</c:v>
                </c:pt>
                <c:pt idx="281">
                  <c:v>0.28099999999999842</c:v>
                </c:pt>
                <c:pt idx="282">
                  <c:v>0.28199999999999842</c:v>
                </c:pt>
                <c:pt idx="283">
                  <c:v>0.28299999999999836</c:v>
                </c:pt>
                <c:pt idx="284">
                  <c:v>0.28399999999999836</c:v>
                </c:pt>
                <c:pt idx="285">
                  <c:v>0.28499999999999831</c:v>
                </c:pt>
                <c:pt idx="286">
                  <c:v>0.28599999999999831</c:v>
                </c:pt>
                <c:pt idx="287">
                  <c:v>0.28699999999999831</c:v>
                </c:pt>
                <c:pt idx="288">
                  <c:v>0.28799999999999826</c:v>
                </c:pt>
                <c:pt idx="289">
                  <c:v>0.28899999999999826</c:v>
                </c:pt>
                <c:pt idx="290">
                  <c:v>0.2899999999999982</c:v>
                </c:pt>
                <c:pt idx="291">
                  <c:v>0.2909999999999982</c:v>
                </c:pt>
                <c:pt idx="292">
                  <c:v>0.29199999999999821</c:v>
                </c:pt>
                <c:pt idx="293">
                  <c:v>0.29299999999999815</c:v>
                </c:pt>
                <c:pt idx="294">
                  <c:v>0.29399999999999815</c:v>
                </c:pt>
                <c:pt idx="295">
                  <c:v>0.2949999999999981</c:v>
                </c:pt>
                <c:pt idx="296">
                  <c:v>0.2959999999999981</c:v>
                </c:pt>
                <c:pt idx="297">
                  <c:v>0.2969999999999981</c:v>
                </c:pt>
                <c:pt idx="298">
                  <c:v>0.29799999999999804</c:v>
                </c:pt>
                <c:pt idx="299">
                  <c:v>0.29899999999999805</c:v>
                </c:pt>
                <c:pt idx="300">
                  <c:v>0.29999999999999805</c:v>
                </c:pt>
                <c:pt idx="301">
                  <c:v>0.30099999999999799</c:v>
                </c:pt>
                <c:pt idx="302">
                  <c:v>0.30199999999999799</c:v>
                </c:pt>
                <c:pt idx="303">
                  <c:v>0.30299999999999794</c:v>
                </c:pt>
                <c:pt idx="304">
                  <c:v>0.30399999999999794</c:v>
                </c:pt>
                <c:pt idx="305">
                  <c:v>0.30499999999999794</c:v>
                </c:pt>
                <c:pt idx="306">
                  <c:v>0.30599999999999788</c:v>
                </c:pt>
                <c:pt idx="307">
                  <c:v>0.30699999999999789</c:v>
                </c:pt>
                <c:pt idx="308">
                  <c:v>0.30799999999999783</c:v>
                </c:pt>
                <c:pt idx="309">
                  <c:v>0.30899999999999783</c:v>
                </c:pt>
                <c:pt idx="310">
                  <c:v>0.30999999999999783</c:v>
                </c:pt>
                <c:pt idx="311">
                  <c:v>0.31099999999999778</c:v>
                </c:pt>
                <c:pt idx="312">
                  <c:v>0.31199999999999778</c:v>
                </c:pt>
                <c:pt idx="313">
                  <c:v>0.31299999999999772</c:v>
                </c:pt>
                <c:pt idx="314">
                  <c:v>0.31399999999999773</c:v>
                </c:pt>
                <c:pt idx="315">
                  <c:v>0.31499999999999773</c:v>
                </c:pt>
                <c:pt idx="316">
                  <c:v>0.31599999999999767</c:v>
                </c:pt>
                <c:pt idx="317">
                  <c:v>0.31699999999999767</c:v>
                </c:pt>
                <c:pt idx="318">
                  <c:v>0.31799999999999762</c:v>
                </c:pt>
                <c:pt idx="319">
                  <c:v>0.31899999999999762</c:v>
                </c:pt>
                <c:pt idx="320">
                  <c:v>0.31999999999999762</c:v>
                </c:pt>
                <c:pt idx="321">
                  <c:v>0.32099999999999757</c:v>
                </c:pt>
                <c:pt idx="322">
                  <c:v>0.32199999999999757</c:v>
                </c:pt>
                <c:pt idx="323">
                  <c:v>0.32299999999999751</c:v>
                </c:pt>
                <c:pt idx="324">
                  <c:v>0.32399999999999751</c:v>
                </c:pt>
                <c:pt idx="325">
                  <c:v>0.32499999999999751</c:v>
                </c:pt>
                <c:pt idx="326">
                  <c:v>0.32599999999999746</c:v>
                </c:pt>
                <c:pt idx="327">
                  <c:v>0.32699999999999746</c:v>
                </c:pt>
                <c:pt idx="328">
                  <c:v>0.3279999999999974</c:v>
                </c:pt>
                <c:pt idx="329">
                  <c:v>0.32899999999999741</c:v>
                </c:pt>
                <c:pt idx="330">
                  <c:v>0.32999999999999741</c:v>
                </c:pt>
                <c:pt idx="331">
                  <c:v>0.33099999999999735</c:v>
                </c:pt>
                <c:pt idx="332">
                  <c:v>0.33199999999999735</c:v>
                </c:pt>
                <c:pt idx="333">
                  <c:v>0.3329999999999973</c:v>
                </c:pt>
                <c:pt idx="334">
                  <c:v>0.3339999999999973</c:v>
                </c:pt>
                <c:pt idx="335">
                  <c:v>0.3349999999999973</c:v>
                </c:pt>
                <c:pt idx="336">
                  <c:v>0.33599999999999725</c:v>
                </c:pt>
                <c:pt idx="337">
                  <c:v>0.33699999999999725</c:v>
                </c:pt>
                <c:pt idx="338">
                  <c:v>0.33799999999999719</c:v>
                </c:pt>
                <c:pt idx="339">
                  <c:v>0.33899999999999719</c:v>
                </c:pt>
                <c:pt idx="340">
                  <c:v>0.33999999999999719</c:v>
                </c:pt>
                <c:pt idx="341">
                  <c:v>0.34099999999999714</c:v>
                </c:pt>
                <c:pt idx="342">
                  <c:v>0.34199999999999714</c:v>
                </c:pt>
                <c:pt idx="343">
                  <c:v>0.34299999999999708</c:v>
                </c:pt>
                <c:pt idx="344">
                  <c:v>0.34399999999999709</c:v>
                </c:pt>
                <c:pt idx="345">
                  <c:v>0.34499999999999709</c:v>
                </c:pt>
                <c:pt idx="346">
                  <c:v>0.34599999999999703</c:v>
                </c:pt>
                <c:pt idx="347">
                  <c:v>0.34699999999999703</c:v>
                </c:pt>
                <c:pt idx="348">
                  <c:v>0.34799999999999698</c:v>
                </c:pt>
                <c:pt idx="349">
                  <c:v>0.34899999999999698</c:v>
                </c:pt>
                <c:pt idx="350">
                  <c:v>0.34999999999999698</c:v>
                </c:pt>
                <c:pt idx="351">
                  <c:v>0.35099999999999693</c:v>
                </c:pt>
                <c:pt idx="352">
                  <c:v>0.35199999999999693</c:v>
                </c:pt>
                <c:pt idx="353">
                  <c:v>0.35299999999999687</c:v>
                </c:pt>
                <c:pt idx="354">
                  <c:v>0.35399999999999687</c:v>
                </c:pt>
                <c:pt idx="355">
                  <c:v>0.35499999999999687</c:v>
                </c:pt>
                <c:pt idx="356">
                  <c:v>0.35599999999999682</c:v>
                </c:pt>
                <c:pt idx="357">
                  <c:v>0.35699999999999682</c:v>
                </c:pt>
                <c:pt idx="358">
                  <c:v>0.35799999999999677</c:v>
                </c:pt>
                <c:pt idx="359">
                  <c:v>0.35899999999999677</c:v>
                </c:pt>
                <c:pt idx="360">
                  <c:v>0.35999999999999677</c:v>
                </c:pt>
                <c:pt idx="361">
                  <c:v>0.36099999999999671</c:v>
                </c:pt>
                <c:pt idx="362">
                  <c:v>0.36199999999999671</c:v>
                </c:pt>
                <c:pt idx="363">
                  <c:v>0.36299999999999666</c:v>
                </c:pt>
                <c:pt idx="364">
                  <c:v>0.36399999999999666</c:v>
                </c:pt>
                <c:pt idx="365">
                  <c:v>0.36499999999999666</c:v>
                </c:pt>
                <c:pt idx="366">
                  <c:v>0.36599999999999661</c:v>
                </c:pt>
                <c:pt idx="367">
                  <c:v>0.36699999999999661</c:v>
                </c:pt>
                <c:pt idx="368">
                  <c:v>0.36799999999999655</c:v>
                </c:pt>
                <c:pt idx="369">
                  <c:v>0.36899999999999655</c:v>
                </c:pt>
                <c:pt idx="370">
                  <c:v>0.36999999999999655</c:v>
                </c:pt>
                <c:pt idx="371">
                  <c:v>0.3709999999999965</c:v>
                </c:pt>
                <c:pt idx="372">
                  <c:v>0.3719999999999965</c:v>
                </c:pt>
                <c:pt idx="373">
                  <c:v>0.37299999999999645</c:v>
                </c:pt>
                <c:pt idx="374">
                  <c:v>0.37399999999999645</c:v>
                </c:pt>
                <c:pt idx="375">
                  <c:v>0.37499999999999645</c:v>
                </c:pt>
                <c:pt idx="376">
                  <c:v>0.37599999999999639</c:v>
                </c:pt>
                <c:pt idx="377">
                  <c:v>0.37699999999999639</c:v>
                </c:pt>
                <c:pt idx="378">
                  <c:v>0.37799999999999634</c:v>
                </c:pt>
                <c:pt idx="379">
                  <c:v>0.37899999999999634</c:v>
                </c:pt>
                <c:pt idx="380">
                  <c:v>0.37999999999999634</c:v>
                </c:pt>
                <c:pt idx="381">
                  <c:v>0.38099999999999629</c:v>
                </c:pt>
                <c:pt idx="382">
                  <c:v>0.38199999999999629</c:v>
                </c:pt>
                <c:pt idx="383">
                  <c:v>0.38299999999999623</c:v>
                </c:pt>
                <c:pt idx="384">
                  <c:v>0.38399999999999623</c:v>
                </c:pt>
                <c:pt idx="385">
                  <c:v>0.38499999999999623</c:v>
                </c:pt>
                <c:pt idx="386">
                  <c:v>0.38599999999999618</c:v>
                </c:pt>
                <c:pt idx="387">
                  <c:v>0.38699999999999618</c:v>
                </c:pt>
                <c:pt idx="388">
                  <c:v>0.38799999999999613</c:v>
                </c:pt>
                <c:pt idx="389">
                  <c:v>0.38899999999999613</c:v>
                </c:pt>
                <c:pt idx="390">
                  <c:v>0.38999999999999613</c:v>
                </c:pt>
                <c:pt idx="391">
                  <c:v>0.39099999999999607</c:v>
                </c:pt>
                <c:pt idx="392">
                  <c:v>0.39199999999999607</c:v>
                </c:pt>
                <c:pt idx="393">
                  <c:v>0.39299999999999602</c:v>
                </c:pt>
                <c:pt idx="394">
                  <c:v>0.39399999999999602</c:v>
                </c:pt>
                <c:pt idx="395">
                  <c:v>0.39499999999999602</c:v>
                </c:pt>
                <c:pt idx="396">
                  <c:v>0.39599999999999597</c:v>
                </c:pt>
                <c:pt idx="397">
                  <c:v>0.39699999999999597</c:v>
                </c:pt>
                <c:pt idx="398">
                  <c:v>0.39799999999999591</c:v>
                </c:pt>
                <c:pt idx="399">
                  <c:v>0.39899999999999591</c:v>
                </c:pt>
                <c:pt idx="400">
                  <c:v>0.39999999999999591</c:v>
                </c:pt>
                <c:pt idx="401">
                  <c:v>0.40099999999999592</c:v>
                </c:pt>
                <c:pt idx="402">
                  <c:v>0.40199999999999592</c:v>
                </c:pt>
                <c:pt idx="403">
                  <c:v>0.40299999999999586</c:v>
                </c:pt>
                <c:pt idx="404">
                  <c:v>0.40399999999999586</c:v>
                </c:pt>
                <c:pt idx="405">
                  <c:v>0.40499999999999581</c:v>
                </c:pt>
                <c:pt idx="406">
                  <c:v>0.40599999999999581</c:v>
                </c:pt>
                <c:pt idx="407">
                  <c:v>0.40699999999999581</c:v>
                </c:pt>
                <c:pt idx="408">
                  <c:v>0.40799999999999575</c:v>
                </c:pt>
                <c:pt idx="409">
                  <c:v>0.40899999999999576</c:v>
                </c:pt>
                <c:pt idx="410">
                  <c:v>0.4099999999999957</c:v>
                </c:pt>
                <c:pt idx="411">
                  <c:v>0.4109999999999957</c:v>
                </c:pt>
                <c:pt idx="412">
                  <c:v>0.4119999999999957</c:v>
                </c:pt>
                <c:pt idx="413">
                  <c:v>0.41299999999999565</c:v>
                </c:pt>
                <c:pt idx="414">
                  <c:v>0.41399999999999565</c:v>
                </c:pt>
                <c:pt idx="415">
                  <c:v>0.41499999999999559</c:v>
                </c:pt>
                <c:pt idx="416">
                  <c:v>0.4159999999999956</c:v>
                </c:pt>
                <c:pt idx="417">
                  <c:v>0.4169999999999956</c:v>
                </c:pt>
                <c:pt idx="418">
                  <c:v>0.41799999999999554</c:v>
                </c:pt>
                <c:pt idx="419">
                  <c:v>0.41899999999999554</c:v>
                </c:pt>
                <c:pt idx="420">
                  <c:v>0.41999999999999549</c:v>
                </c:pt>
                <c:pt idx="421">
                  <c:v>0.42099999999999549</c:v>
                </c:pt>
                <c:pt idx="422">
                  <c:v>0.42199999999999549</c:v>
                </c:pt>
                <c:pt idx="423">
                  <c:v>0.42299999999999544</c:v>
                </c:pt>
                <c:pt idx="424">
                  <c:v>0.42399999999999544</c:v>
                </c:pt>
                <c:pt idx="425">
                  <c:v>0.42499999999999538</c:v>
                </c:pt>
                <c:pt idx="426">
                  <c:v>0.42599999999999538</c:v>
                </c:pt>
                <c:pt idx="427">
                  <c:v>0.42699999999999538</c:v>
                </c:pt>
                <c:pt idx="428">
                  <c:v>0.42799999999999533</c:v>
                </c:pt>
                <c:pt idx="429">
                  <c:v>0.42899999999999533</c:v>
                </c:pt>
                <c:pt idx="430">
                  <c:v>0.42999999999999527</c:v>
                </c:pt>
                <c:pt idx="431">
                  <c:v>0.43099999999999528</c:v>
                </c:pt>
                <c:pt idx="432">
                  <c:v>0.43199999999999528</c:v>
                </c:pt>
                <c:pt idx="433">
                  <c:v>0.43299999999999522</c:v>
                </c:pt>
                <c:pt idx="434">
                  <c:v>0.43399999999999522</c:v>
                </c:pt>
                <c:pt idx="435">
                  <c:v>0.43499999999999517</c:v>
                </c:pt>
                <c:pt idx="436">
                  <c:v>0.43599999999999517</c:v>
                </c:pt>
                <c:pt idx="437">
                  <c:v>0.43699999999999517</c:v>
                </c:pt>
                <c:pt idx="438">
                  <c:v>0.43799999999999512</c:v>
                </c:pt>
                <c:pt idx="439">
                  <c:v>0.43899999999999512</c:v>
                </c:pt>
                <c:pt idx="440">
                  <c:v>0.43999999999999506</c:v>
                </c:pt>
                <c:pt idx="441">
                  <c:v>0.44099999999999506</c:v>
                </c:pt>
                <c:pt idx="442">
                  <c:v>0.44199999999999506</c:v>
                </c:pt>
                <c:pt idx="443">
                  <c:v>0.44299999999999501</c:v>
                </c:pt>
                <c:pt idx="444">
                  <c:v>0.44399999999999501</c:v>
                </c:pt>
                <c:pt idx="445">
                  <c:v>0.44499999999999496</c:v>
                </c:pt>
                <c:pt idx="446">
                  <c:v>0.44599999999999496</c:v>
                </c:pt>
                <c:pt idx="447">
                  <c:v>0.44699999999999496</c:v>
                </c:pt>
                <c:pt idx="448">
                  <c:v>0.4479999999999949</c:v>
                </c:pt>
                <c:pt idx="449">
                  <c:v>0.4489999999999949</c:v>
                </c:pt>
                <c:pt idx="450">
                  <c:v>0.44999999999999485</c:v>
                </c:pt>
                <c:pt idx="451">
                  <c:v>0.45099999999999485</c:v>
                </c:pt>
                <c:pt idx="452">
                  <c:v>0.45199999999999485</c:v>
                </c:pt>
                <c:pt idx="453">
                  <c:v>0.4529999999999948</c:v>
                </c:pt>
                <c:pt idx="454">
                  <c:v>0.4539999999999948</c:v>
                </c:pt>
                <c:pt idx="455">
                  <c:v>0.45499999999999474</c:v>
                </c:pt>
                <c:pt idx="456">
                  <c:v>0.45599999999999474</c:v>
                </c:pt>
                <c:pt idx="457">
                  <c:v>0.45699999999999474</c:v>
                </c:pt>
                <c:pt idx="458">
                  <c:v>0.45799999999999469</c:v>
                </c:pt>
                <c:pt idx="459">
                  <c:v>0.45899999999999469</c:v>
                </c:pt>
                <c:pt idx="460">
                  <c:v>0.45999999999999464</c:v>
                </c:pt>
                <c:pt idx="461">
                  <c:v>0.46099999999999464</c:v>
                </c:pt>
                <c:pt idx="462">
                  <c:v>0.46199999999999464</c:v>
                </c:pt>
                <c:pt idx="463">
                  <c:v>0.46299999999999458</c:v>
                </c:pt>
                <c:pt idx="464">
                  <c:v>0.46399999999999458</c:v>
                </c:pt>
                <c:pt idx="465">
                  <c:v>0.46499999999999453</c:v>
                </c:pt>
                <c:pt idx="466">
                  <c:v>0.46599999999999453</c:v>
                </c:pt>
                <c:pt idx="467">
                  <c:v>0.46699999999999453</c:v>
                </c:pt>
                <c:pt idx="468">
                  <c:v>0.46799999999999448</c:v>
                </c:pt>
                <c:pt idx="469">
                  <c:v>0.46899999999999448</c:v>
                </c:pt>
                <c:pt idx="470">
                  <c:v>0.46999999999999442</c:v>
                </c:pt>
                <c:pt idx="471">
                  <c:v>0.47099999999999442</c:v>
                </c:pt>
                <c:pt idx="472">
                  <c:v>0.47199999999999442</c:v>
                </c:pt>
                <c:pt idx="473">
                  <c:v>0.47299999999999437</c:v>
                </c:pt>
                <c:pt idx="474">
                  <c:v>0.47399999999999437</c:v>
                </c:pt>
                <c:pt idx="475">
                  <c:v>0.47499999999999432</c:v>
                </c:pt>
                <c:pt idx="476">
                  <c:v>0.47599999999999432</c:v>
                </c:pt>
                <c:pt idx="477">
                  <c:v>0.47699999999999432</c:v>
                </c:pt>
                <c:pt idx="478">
                  <c:v>0.47799999999999426</c:v>
                </c:pt>
                <c:pt idx="479">
                  <c:v>0.47899999999999426</c:v>
                </c:pt>
                <c:pt idx="480">
                  <c:v>0.47999999999999421</c:v>
                </c:pt>
                <c:pt idx="481">
                  <c:v>0.48099999999999421</c:v>
                </c:pt>
                <c:pt idx="482">
                  <c:v>0.48199999999999421</c:v>
                </c:pt>
                <c:pt idx="483">
                  <c:v>0.48299999999999416</c:v>
                </c:pt>
                <c:pt idx="484">
                  <c:v>0.48399999999999416</c:v>
                </c:pt>
                <c:pt idx="485">
                  <c:v>0.4849999999999941</c:v>
                </c:pt>
                <c:pt idx="486">
                  <c:v>0.4859999999999941</c:v>
                </c:pt>
                <c:pt idx="487">
                  <c:v>0.4869999999999941</c:v>
                </c:pt>
                <c:pt idx="488">
                  <c:v>0.48799999999999405</c:v>
                </c:pt>
                <c:pt idx="489">
                  <c:v>0.48899999999999405</c:v>
                </c:pt>
                <c:pt idx="490">
                  <c:v>0.489999999999994</c:v>
                </c:pt>
                <c:pt idx="491">
                  <c:v>0.490999999999994</c:v>
                </c:pt>
                <c:pt idx="492">
                  <c:v>0.491999999999994</c:v>
                </c:pt>
                <c:pt idx="493">
                  <c:v>0.49299999999999394</c:v>
                </c:pt>
                <c:pt idx="494">
                  <c:v>0.49399999999999394</c:v>
                </c:pt>
                <c:pt idx="495">
                  <c:v>0.49499999999999389</c:v>
                </c:pt>
                <c:pt idx="496">
                  <c:v>0.49599999999999389</c:v>
                </c:pt>
                <c:pt idx="497">
                  <c:v>0.49699999999999389</c:v>
                </c:pt>
                <c:pt idx="498">
                  <c:v>0.49799999999999384</c:v>
                </c:pt>
                <c:pt idx="499">
                  <c:v>0.49899999999999384</c:v>
                </c:pt>
                <c:pt idx="500">
                  <c:v>0.49999999999999378</c:v>
                </c:pt>
                <c:pt idx="501">
                  <c:v>0.50099999999999378</c:v>
                </c:pt>
                <c:pt idx="502">
                  <c:v>0.50199999999999378</c:v>
                </c:pt>
                <c:pt idx="503">
                  <c:v>0.50299999999999379</c:v>
                </c:pt>
                <c:pt idx="504">
                  <c:v>0.50399999999999368</c:v>
                </c:pt>
                <c:pt idx="505">
                  <c:v>0.50499999999999368</c:v>
                </c:pt>
                <c:pt idx="506">
                  <c:v>0.50599999999999368</c:v>
                </c:pt>
                <c:pt idx="507">
                  <c:v>0.50699999999999368</c:v>
                </c:pt>
                <c:pt idx="508">
                  <c:v>0.50799999999999368</c:v>
                </c:pt>
                <c:pt idx="509">
                  <c:v>0.50899999999999357</c:v>
                </c:pt>
                <c:pt idx="510">
                  <c:v>0.50999999999999357</c:v>
                </c:pt>
                <c:pt idx="511">
                  <c:v>0.51099999999999357</c:v>
                </c:pt>
                <c:pt idx="512">
                  <c:v>0.51199999999999357</c:v>
                </c:pt>
                <c:pt idx="513">
                  <c:v>0.51299999999999357</c:v>
                </c:pt>
                <c:pt idx="514">
                  <c:v>0.51399999999999346</c:v>
                </c:pt>
                <c:pt idx="515">
                  <c:v>0.51499999999999346</c:v>
                </c:pt>
                <c:pt idx="516">
                  <c:v>0.51599999999999346</c:v>
                </c:pt>
                <c:pt idx="517">
                  <c:v>0.51699999999999346</c:v>
                </c:pt>
                <c:pt idx="518">
                  <c:v>0.51799999999999347</c:v>
                </c:pt>
                <c:pt idx="519">
                  <c:v>0.51899999999999336</c:v>
                </c:pt>
                <c:pt idx="520">
                  <c:v>0.51999999999999336</c:v>
                </c:pt>
                <c:pt idx="521">
                  <c:v>0.52099999999999336</c:v>
                </c:pt>
                <c:pt idx="522">
                  <c:v>0.52199999999999336</c:v>
                </c:pt>
                <c:pt idx="523">
                  <c:v>0.52299999999999336</c:v>
                </c:pt>
                <c:pt idx="524">
                  <c:v>0.52399999999999325</c:v>
                </c:pt>
                <c:pt idx="525">
                  <c:v>0.52499999999999325</c:v>
                </c:pt>
                <c:pt idx="526">
                  <c:v>0.52599999999999325</c:v>
                </c:pt>
                <c:pt idx="527">
                  <c:v>0.52699999999999325</c:v>
                </c:pt>
                <c:pt idx="528">
                  <c:v>0.52799999999999325</c:v>
                </c:pt>
                <c:pt idx="529">
                  <c:v>0.52899999999999314</c:v>
                </c:pt>
                <c:pt idx="530">
                  <c:v>0.52999999999999314</c:v>
                </c:pt>
                <c:pt idx="531">
                  <c:v>0.53099999999999314</c:v>
                </c:pt>
                <c:pt idx="532">
                  <c:v>0.53199999999999315</c:v>
                </c:pt>
                <c:pt idx="533">
                  <c:v>0.53299999999999315</c:v>
                </c:pt>
                <c:pt idx="534">
                  <c:v>0.53399999999999304</c:v>
                </c:pt>
                <c:pt idx="535">
                  <c:v>0.53499999999999304</c:v>
                </c:pt>
                <c:pt idx="536">
                  <c:v>0.53599999999999304</c:v>
                </c:pt>
                <c:pt idx="537">
                  <c:v>0.53699999999999304</c:v>
                </c:pt>
                <c:pt idx="538">
                  <c:v>0.53799999999999304</c:v>
                </c:pt>
                <c:pt idx="539">
                  <c:v>0.53899999999999293</c:v>
                </c:pt>
                <c:pt idx="540">
                  <c:v>0.53999999999999293</c:v>
                </c:pt>
                <c:pt idx="541">
                  <c:v>0.54099999999999293</c:v>
                </c:pt>
                <c:pt idx="542">
                  <c:v>0.54199999999999293</c:v>
                </c:pt>
                <c:pt idx="543">
                  <c:v>0.54299999999999293</c:v>
                </c:pt>
                <c:pt idx="544">
                  <c:v>0.54399999999999282</c:v>
                </c:pt>
                <c:pt idx="545">
                  <c:v>0.54499999999999282</c:v>
                </c:pt>
                <c:pt idx="546">
                  <c:v>0.54599999999999282</c:v>
                </c:pt>
                <c:pt idx="547">
                  <c:v>0.54699999999999283</c:v>
                </c:pt>
                <c:pt idx="548">
                  <c:v>0.54799999999999283</c:v>
                </c:pt>
                <c:pt idx="549">
                  <c:v>0.54899999999999272</c:v>
                </c:pt>
                <c:pt idx="550">
                  <c:v>0.54999999999999272</c:v>
                </c:pt>
                <c:pt idx="551">
                  <c:v>0.55099999999999272</c:v>
                </c:pt>
                <c:pt idx="552">
                  <c:v>0.55199999999999272</c:v>
                </c:pt>
                <c:pt idx="553">
                  <c:v>0.55299999999999272</c:v>
                </c:pt>
                <c:pt idx="554">
                  <c:v>0.55399999999999261</c:v>
                </c:pt>
                <c:pt idx="555">
                  <c:v>0.55499999999999261</c:v>
                </c:pt>
                <c:pt idx="556">
                  <c:v>0.55599999999999261</c:v>
                </c:pt>
                <c:pt idx="557">
                  <c:v>0.55699999999999261</c:v>
                </c:pt>
                <c:pt idx="558">
                  <c:v>0.55799999999999261</c:v>
                </c:pt>
                <c:pt idx="559">
                  <c:v>0.5589999999999925</c:v>
                </c:pt>
                <c:pt idx="560">
                  <c:v>0.5599999999999925</c:v>
                </c:pt>
                <c:pt idx="561">
                  <c:v>0.5609999999999925</c:v>
                </c:pt>
                <c:pt idx="562">
                  <c:v>0.56199999999999251</c:v>
                </c:pt>
                <c:pt idx="563">
                  <c:v>0.56299999999999251</c:v>
                </c:pt>
                <c:pt idx="564">
                  <c:v>0.5639999999999924</c:v>
                </c:pt>
                <c:pt idx="565">
                  <c:v>0.5649999999999924</c:v>
                </c:pt>
                <c:pt idx="566">
                  <c:v>0.5659999999999924</c:v>
                </c:pt>
                <c:pt idx="567">
                  <c:v>0.5669999999999924</c:v>
                </c:pt>
                <c:pt idx="568">
                  <c:v>0.5679999999999924</c:v>
                </c:pt>
                <c:pt idx="569">
                  <c:v>0.56899999999999229</c:v>
                </c:pt>
                <c:pt idx="570">
                  <c:v>0.56999999999999229</c:v>
                </c:pt>
                <c:pt idx="571">
                  <c:v>0.57099999999999229</c:v>
                </c:pt>
                <c:pt idx="572">
                  <c:v>0.57199999999999229</c:v>
                </c:pt>
                <c:pt idx="573">
                  <c:v>0.57299999999999229</c:v>
                </c:pt>
                <c:pt idx="574">
                  <c:v>0.57399999999999218</c:v>
                </c:pt>
                <c:pt idx="575">
                  <c:v>0.57499999999999218</c:v>
                </c:pt>
                <c:pt idx="576">
                  <c:v>0.57599999999999218</c:v>
                </c:pt>
                <c:pt idx="577">
                  <c:v>0.57699999999999219</c:v>
                </c:pt>
                <c:pt idx="578">
                  <c:v>0.57799999999999219</c:v>
                </c:pt>
                <c:pt idx="579">
                  <c:v>0.57899999999999208</c:v>
                </c:pt>
                <c:pt idx="580">
                  <c:v>0.57999999999999208</c:v>
                </c:pt>
                <c:pt idx="581">
                  <c:v>0.58099999999999208</c:v>
                </c:pt>
                <c:pt idx="582">
                  <c:v>0.58199999999999208</c:v>
                </c:pt>
                <c:pt idx="583">
                  <c:v>0.58299999999999208</c:v>
                </c:pt>
                <c:pt idx="584">
                  <c:v>0.58399999999999197</c:v>
                </c:pt>
                <c:pt idx="585">
                  <c:v>0.58499999999999197</c:v>
                </c:pt>
                <c:pt idx="586">
                  <c:v>0.58599999999999197</c:v>
                </c:pt>
                <c:pt idx="587">
                  <c:v>0.58699999999999197</c:v>
                </c:pt>
                <c:pt idx="588">
                  <c:v>0.58799999999999197</c:v>
                </c:pt>
                <c:pt idx="589">
                  <c:v>0.58899999999999186</c:v>
                </c:pt>
                <c:pt idx="590">
                  <c:v>0.58999999999999186</c:v>
                </c:pt>
                <c:pt idx="591">
                  <c:v>0.59099999999999187</c:v>
                </c:pt>
                <c:pt idx="592">
                  <c:v>0.59199999999999187</c:v>
                </c:pt>
                <c:pt idx="593">
                  <c:v>0.59299999999999187</c:v>
                </c:pt>
                <c:pt idx="594">
                  <c:v>0.59399999999999176</c:v>
                </c:pt>
                <c:pt idx="595">
                  <c:v>0.59499999999999176</c:v>
                </c:pt>
                <c:pt idx="596">
                  <c:v>0.59599999999999176</c:v>
                </c:pt>
                <c:pt idx="597">
                  <c:v>0.59699999999999176</c:v>
                </c:pt>
                <c:pt idx="598">
                  <c:v>0.59799999999999176</c:v>
                </c:pt>
                <c:pt idx="599">
                  <c:v>0.59899999999999165</c:v>
                </c:pt>
                <c:pt idx="600">
                  <c:v>0.59999999999999165</c:v>
                </c:pt>
                <c:pt idx="601">
                  <c:v>0.60099999999999165</c:v>
                </c:pt>
                <c:pt idx="602">
                  <c:v>0.60199999999999165</c:v>
                </c:pt>
                <c:pt idx="603">
                  <c:v>0.60299999999999165</c:v>
                </c:pt>
                <c:pt idx="604">
                  <c:v>0.60399999999999165</c:v>
                </c:pt>
                <c:pt idx="605">
                  <c:v>0.60499999999999154</c:v>
                </c:pt>
                <c:pt idx="606">
                  <c:v>0.60599999999999155</c:v>
                </c:pt>
                <c:pt idx="607">
                  <c:v>0.60699999999999155</c:v>
                </c:pt>
                <c:pt idx="608">
                  <c:v>0.60799999999999155</c:v>
                </c:pt>
                <c:pt idx="609">
                  <c:v>0.60899999999999155</c:v>
                </c:pt>
                <c:pt idx="610">
                  <c:v>0.60999999999999144</c:v>
                </c:pt>
                <c:pt idx="611">
                  <c:v>0.61099999999999144</c:v>
                </c:pt>
                <c:pt idx="612">
                  <c:v>0.61199999999999144</c:v>
                </c:pt>
                <c:pt idx="613">
                  <c:v>0.61299999999999144</c:v>
                </c:pt>
                <c:pt idx="614">
                  <c:v>0.61399999999999144</c:v>
                </c:pt>
                <c:pt idx="615">
                  <c:v>0.61499999999999133</c:v>
                </c:pt>
                <c:pt idx="616">
                  <c:v>0.61599999999999133</c:v>
                </c:pt>
                <c:pt idx="617">
                  <c:v>0.61699999999999133</c:v>
                </c:pt>
                <c:pt idx="618">
                  <c:v>0.61799999999999133</c:v>
                </c:pt>
                <c:pt idx="619">
                  <c:v>0.61899999999999133</c:v>
                </c:pt>
                <c:pt idx="620">
                  <c:v>0.61999999999999122</c:v>
                </c:pt>
                <c:pt idx="621">
                  <c:v>0.62099999999999123</c:v>
                </c:pt>
                <c:pt idx="622">
                  <c:v>0.62199999999999123</c:v>
                </c:pt>
                <c:pt idx="623">
                  <c:v>0.62299999999999123</c:v>
                </c:pt>
                <c:pt idx="624">
                  <c:v>0.62399999999999123</c:v>
                </c:pt>
                <c:pt idx="625">
                  <c:v>0.62499999999999112</c:v>
                </c:pt>
                <c:pt idx="626">
                  <c:v>0.62599999999999112</c:v>
                </c:pt>
                <c:pt idx="627">
                  <c:v>0.62699999999999112</c:v>
                </c:pt>
                <c:pt idx="628">
                  <c:v>0.62799999999999112</c:v>
                </c:pt>
                <c:pt idx="629">
                  <c:v>0.62899999999999112</c:v>
                </c:pt>
                <c:pt idx="630">
                  <c:v>0.62999999999999101</c:v>
                </c:pt>
                <c:pt idx="631">
                  <c:v>0.63099999999999101</c:v>
                </c:pt>
                <c:pt idx="632">
                  <c:v>0.63199999999999101</c:v>
                </c:pt>
                <c:pt idx="633">
                  <c:v>0.63299999999999101</c:v>
                </c:pt>
                <c:pt idx="634">
                  <c:v>0.63399999999999102</c:v>
                </c:pt>
                <c:pt idx="635">
                  <c:v>0.63499999999999091</c:v>
                </c:pt>
                <c:pt idx="636">
                  <c:v>0.63599999999999091</c:v>
                </c:pt>
                <c:pt idx="637">
                  <c:v>0.63699999999999091</c:v>
                </c:pt>
                <c:pt idx="638">
                  <c:v>0.63799999999999091</c:v>
                </c:pt>
                <c:pt idx="639">
                  <c:v>0.63899999999999091</c:v>
                </c:pt>
                <c:pt idx="640">
                  <c:v>0.6399999999999908</c:v>
                </c:pt>
                <c:pt idx="641">
                  <c:v>0.6409999999999908</c:v>
                </c:pt>
                <c:pt idx="642">
                  <c:v>0.6419999999999908</c:v>
                </c:pt>
                <c:pt idx="643">
                  <c:v>0.6429999999999908</c:v>
                </c:pt>
                <c:pt idx="644">
                  <c:v>0.6439999999999908</c:v>
                </c:pt>
                <c:pt idx="645">
                  <c:v>0.64499999999999069</c:v>
                </c:pt>
                <c:pt idx="646">
                  <c:v>0.64599999999999069</c:v>
                </c:pt>
                <c:pt idx="647">
                  <c:v>0.64699999999999069</c:v>
                </c:pt>
                <c:pt idx="648">
                  <c:v>0.64799999999999069</c:v>
                </c:pt>
                <c:pt idx="649">
                  <c:v>0.6489999999999907</c:v>
                </c:pt>
                <c:pt idx="650">
                  <c:v>0.64999999999999059</c:v>
                </c:pt>
                <c:pt idx="651">
                  <c:v>0.65099999999999059</c:v>
                </c:pt>
                <c:pt idx="652">
                  <c:v>0.65199999999999059</c:v>
                </c:pt>
                <c:pt idx="653">
                  <c:v>0.65299999999999059</c:v>
                </c:pt>
                <c:pt idx="654">
                  <c:v>0.65399999999999059</c:v>
                </c:pt>
                <c:pt idx="655">
                  <c:v>0.65499999999999048</c:v>
                </c:pt>
                <c:pt idx="656">
                  <c:v>0.65599999999999048</c:v>
                </c:pt>
                <c:pt idx="657">
                  <c:v>0.65699999999999048</c:v>
                </c:pt>
                <c:pt idx="658">
                  <c:v>0.65799999999999048</c:v>
                </c:pt>
                <c:pt idx="659">
                  <c:v>0.65899999999999048</c:v>
                </c:pt>
                <c:pt idx="660">
                  <c:v>0.65999999999999037</c:v>
                </c:pt>
                <c:pt idx="661">
                  <c:v>0.66099999999999037</c:v>
                </c:pt>
                <c:pt idx="662">
                  <c:v>0.66199999999999037</c:v>
                </c:pt>
                <c:pt idx="663">
                  <c:v>0.66299999999999037</c:v>
                </c:pt>
                <c:pt idx="664">
                  <c:v>0.66399999999999038</c:v>
                </c:pt>
                <c:pt idx="665">
                  <c:v>0.66499999999999027</c:v>
                </c:pt>
                <c:pt idx="666">
                  <c:v>0.66599999999999027</c:v>
                </c:pt>
                <c:pt idx="667">
                  <c:v>0.66699999999999027</c:v>
                </c:pt>
                <c:pt idx="668">
                  <c:v>0.66799999999999027</c:v>
                </c:pt>
                <c:pt idx="669">
                  <c:v>0.66899999999999027</c:v>
                </c:pt>
                <c:pt idx="670">
                  <c:v>0.66999999999999016</c:v>
                </c:pt>
                <c:pt idx="671">
                  <c:v>0.67099999999999016</c:v>
                </c:pt>
                <c:pt idx="672">
                  <c:v>0.67199999999999016</c:v>
                </c:pt>
                <c:pt idx="673">
                  <c:v>0.67299999999999016</c:v>
                </c:pt>
                <c:pt idx="674">
                  <c:v>0.67399999999999016</c:v>
                </c:pt>
                <c:pt idx="675">
                  <c:v>0.67499999999999005</c:v>
                </c:pt>
                <c:pt idx="676">
                  <c:v>0.67599999999999005</c:v>
                </c:pt>
                <c:pt idx="677">
                  <c:v>0.67699999999999005</c:v>
                </c:pt>
                <c:pt idx="678">
                  <c:v>0.67799999999999006</c:v>
                </c:pt>
                <c:pt idx="679">
                  <c:v>0.67899999999999006</c:v>
                </c:pt>
                <c:pt idx="680">
                  <c:v>0.67999999999998995</c:v>
                </c:pt>
                <c:pt idx="681">
                  <c:v>0.68099999999998995</c:v>
                </c:pt>
                <c:pt idx="682">
                  <c:v>0.68199999999998995</c:v>
                </c:pt>
                <c:pt idx="683">
                  <c:v>0.68299999999998995</c:v>
                </c:pt>
                <c:pt idx="684">
                  <c:v>0.68399999999998995</c:v>
                </c:pt>
                <c:pt idx="685">
                  <c:v>0.68499999999998984</c:v>
                </c:pt>
                <c:pt idx="686">
                  <c:v>0.68599999999998984</c:v>
                </c:pt>
                <c:pt idx="687">
                  <c:v>0.68699999999998984</c:v>
                </c:pt>
                <c:pt idx="688">
                  <c:v>0.68799999999998984</c:v>
                </c:pt>
                <c:pt idx="689">
                  <c:v>0.68899999999998984</c:v>
                </c:pt>
                <c:pt idx="690">
                  <c:v>0.68999999999998973</c:v>
                </c:pt>
                <c:pt idx="691">
                  <c:v>0.69099999999998973</c:v>
                </c:pt>
                <c:pt idx="692">
                  <c:v>0.69199999999998973</c:v>
                </c:pt>
                <c:pt idx="693">
                  <c:v>0.69299999999998974</c:v>
                </c:pt>
                <c:pt idx="694">
                  <c:v>0.69399999999998974</c:v>
                </c:pt>
                <c:pt idx="695">
                  <c:v>0.69499999999998963</c:v>
                </c:pt>
                <c:pt idx="696">
                  <c:v>0.69599999999998963</c:v>
                </c:pt>
                <c:pt idx="697">
                  <c:v>0.69699999999998963</c:v>
                </c:pt>
                <c:pt idx="698">
                  <c:v>0.69799999999998963</c:v>
                </c:pt>
                <c:pt idx="699">
                  <c:v>0.69899999999998963</c:v>
                </c:pt>
                <c:pt idx="700">
                  <c:v>0.69999999999998952</c:v>
                </c:pt>
                <c:pt idx="701">
                  <c:v>0.70099999999998952</c:v>
                </c:pt>
                <c:pt idx="702">
                  <c:v>0.70199999999998952</c:v>
                </c:pt>
                <c:pt idx="703">
                  <c:v>0.70299999999998952</c:v>
                </c:pt>
                <c:pt idx="704">
                  <c:v>0.70399999999998952</c:v>
                </c:pt>
                <c:pt idx="705">
                  <c:v>0.70499999999998941</c:v>
                </c:pt>
                <c:pt idx="706">
                  <c:v>0.70599999999998941</c:v>
                </c:pt>
                <c:pt idx="707">
                  <c:v>0.70699999999998941</c:v>
                </c:pt>
                <c:pt idx="708">
                  <c:v>0.70799999999998942</c:v>
                </c:pt>
                <c:pt idx="709">
                  <c:v>0.70899999999998942</c:v>
                </c:pt>
                <c:pt idx="710">
                  <c:v>0.70999999999998931</c:v>
                </c:pt>
                <c:pt idx="711">
                  <c:v>0.71099999999998931</c:v>
                </c:pt>
                <c:pt idx="712">
                  <c:v>0.71199999999998931</c:v>
                </c:pt>
                <c:pt idx="713">
                  <c:v>0.71299999999998931</c:v>
                </c:pt>
                <c:pt idx="714">
                  <c:v>0.71399999999998931</c:v>
                </c:pt>
                <c:pt idx="715">
                  <c:v>0.7149999999999892</c:v>
                </c:pt>
                <c:pt idx="716">
                  <c:v>0.7159999999999892</c:v>
                </c:pt>
                <c:pt idx="717">
                  <c:v>0.7169999999999892</c:v>
                </c:pt>
                <c:pt idx="718">
                  <c:v>0.7179999999999892</c:v>
                </c:pt>
                <c:pt idx="719">
                  <c:v>0.7189999999999892</c:v>
                </c:pt>
                <c:pt idx="720">
                  <c:v>0.71999999999998909</c:v>
                </c:pt>
                <c:pt idx="721">
                  <c:v>0.72099999999998909</c:v>
                </c:pt>
                <c:pt idx="722">
                  <c:v>0.72199999999998909</c:v>
                </c:pt>
                <c:pt idx="723">
                  <c:v>0.7229999999999891</c:v>
                </c:pt>
                <c:pt idx="724">
                  <c:v>0.7239999999999891</c:v>
                </c:pt>
                <c:pt idx="725">
                  <c:v>0.72499999999998899</c:v>
                </c:pt>
                <c:pt idx="726">
                  <c:v>0.72599999999998899</c:v>
                </c:pt>
                <c:pt idx="727">
                  <c:v>0.72699999999998899</c:v>
                </c:pt>
                <c:pt idx="728">
                  <c:v>0.72799999999998899</c:v>
                </c:pt>
                <c:pt idx="729">
                  <c:v>0.72899999999998899</c:v>
                </c:pt>
                <c:pt idx="730">
                  <c:v>0.72999999999998888</c:v>
                </c:pt>
                <c:pt idx="731">
                  <c:v>0.73099999999998888</c:v>
                </c:pt>
                <c:pt idx="732">
                  <c:v>0.73199999999998888</c:v>
                </c:pt>
                <c:pt idx="733">
                  <c:v>0.73299999999998888</c:v>
                </c:pt>
                <c:pt idx="734">
                  <c:v>0.73399999999998888</c:v>
                </c:pt>
                <c:pt idx="735">
                  <c:v>0.73499999999998877</c:v>
                </c:pt>
                <c:pt idx="736">
                  <c:v>0.73599999999998877</c:v>
                </c:pt>
                <c:pt idx="737">
                  <c:v>0.73699999999998878</c:v>
                </c:pt>
                <c:pt idx="738">
                  <c:v>0.73799999999998878</c:v>
                </c:pt>
                <c:pt idx="739">
                  <c:v>0.73899999999998878</c:v>
                </c:pt>
                <c:pt idx="740">
                  <c:v>0.73999999999998867</c:v>
                </c:pt>
                <c:pt idx="741">
                  <c:v>0.74099999999998867</c:v>
                </c:pt>
                <c:pt idx="742">
                  <c:v>0.74199999999998867</c:v>
                </c:pt>
                <c:pt idx="743">
                  <c:v>0.74299999999998867</c:v>
                </c:pt>
                <c:pt idx="744">
                  <c:v>0.74399999999998867</c:v>
                </c:pt>
                <c:pt idx="745">
                  <c:v>0.74499999999998856</c:v>
                </c:pt>
                <c:pt idx="746">
                  <c:v>0.74599999999998856</c:v>
                </c:pt>
                <c:pt idx="747">
                  <c:v>0.74699999999998856</c:v>
                </c:pt>
                <c:pt idx="748">
                  <c:v>0.74799999999998856</c:v>
                </c:pt>
                <c:pt idx="749">
                  <c:v>0.74899999999998856</c:v>
                </c:pt>
                <c:pt idx="750">
                  <c:v>0.74999999999998845</c:v>
                </c:pt>
                <c:pt idx="751">
                  <c:v>0.75099999999998845</c:v>
                </c:pt>
                <c:pt idx="752">
                  <c:v>0.75199999999998846</c:v>
                </c:pt>
                <c:pt idx="753">
                  <c:v>0.75299999999998846</c:v>
                </c:pt>
                <c:pt idx="754">
                  <c:v>0.75399999999998846</c:v>
                </c:pt>
                <c:pt idx="755">
                  <c:v>0.75499999999998835</c:v>
                </c:pt>
                <c:pt idx="756">
                  <c:v>0.75599999999998835</c:v>
                </c:pt>
                <c:pt idx="757">
                  <c:v>0.75699999999998835</c:v>
                </c:pt>
                <c:pt idx="758">
                  <c:v>0.75799999999998835</c:v>
                </c:pt>
                <c:pt idx="759">
                  <c:v>0.75899999999998835</c:v>
                </c:pt>
                <c:pt idx="760">
                  <c:v>0.75999999999998824</c:v>
                </c:pt>
                <c:pt idx="761">
                  <c:v>0.76099999999998824</c:v>
                </c:pt>
                <c:pt idx="762">
                  <c:v>0.76199999999998824</c:v>
                </c:pt>
                <c:pt idx="763">
                  <c:v>0.76299999999998824</c:v>
                </c:pt>
                <c:pt idx="764">
                  <c:v>0.76399999999998824</c:v>
                </c:pt>
                <c:pt idx="765">
                  <c:v>0.76499999999998813</c:v>
                </c:pt>
                <c:pt idx="766">
                  <c:v>0.76599999999998813</c:v>
                </c:pt>
                <c:pt idx="767">
                  <c:v>0.76699999999998814</c:v>
                </c:pt>
                <c:pt idx="768">
                  <c:v>0.76799999999998814</c:v>
                </c:pt>
                <c:pt idx="769">
                  <c:v>0.76899999999998814</c:v>
                </c:pt>
                <c:pt idx="770">
                  <c:v>0.76999999999998803</c:v>
                </c:pt>
                <c:pt idx="771">
                  <c:v>0.77099999999998803</c:v>
                </c:pt>
                <c:pt idx="772">
                  <c:v>0.77199999999998803</c:v>
                </c:pt>
                <c:pt idx="773">
                  <c:v>0.77299999999998803</c:v>
                </c:pt>
                <c:pt idx="774">
                  <c:v>0.77399999999998803</c:v>
                </c:pt>
                <c:pt idx="775">
                  <c:v>0.77499999999998792</c:v>
                </c:pt>
                <c:pt idx="776">
                  <c:v>0.77599999999998792</c:v>
                </c:pt>
                <c:pt idx="777">
                  <c:v>0.77699999999998792</c:v>
                </c:pt>
                <c:pt idx="778">
                  <c:v>0.77799999999998792</c:v>
                </c:pt>
                <c:pt idx="779">
                  <c:v>0.77899999999998792</c:v>
                </c:pt>
                <c:pt idx="780">
                  <c:v>0.77999999999998781</c:v>
                </c:pt>
                <c:pt idx="781">
                  <c:v>0.78099999999998782</c:v>
                </c:pt>
                <c:pt idx="782">
                  <c:v>0.78199999999998782</c:v>
                </c:pt>
                <c:pt idx="783">
                  <c:v>0.78299999999998782</c:v>
                </c:pt>
                <c:pt idx="784">
                  <c:v>0.78399999999998782</c:v>
                </c:pt>
                <c:pt idx="785">
                  <c:v>0.78499999999998771</c:v>
                </c:pt>
                <c:pt idx="786">
                  <c:v>0.78599999999998771</c:v>
                </c:pt>
                <c:pt idx="787">
                  <c:v>0.78699999999998771</c:v>
                </c:pt>
                <c:pt idx="788">
                  <c:v>0.78799999999998771</c:v>
                </c:pt>
                <c:pt idx="789">
                  <c:v>0.78899999999998771</c:v>
                </c:pt>
                <c:pt idx="790">
                  <c:v>0.7899999999999876</c:v>
                </c:pt>
                <c:pt idx="791">
                  <c:v>0.7909999999999876</c:v>
                </c:pt>
                <c:pt idx="792">
                  <c:v>0.7919999999999876</c:v>
                </c:pt>
                <c:pt idx="793">
                  <c:v>0.7929999999999876</c:v>
                </c:pt>
                <c:pt idx="794">
                  <c:v>0.7939999999999876</c:v>
                </c:pt>
                <c:pt idx="795">
                  <c:v>0.79499999999998749</c:v>
                </c:pt>
                <c:pt idx="796">
                  <c:v>0.7959999999999875</c:v>
                </c:pt>
                <c:pt idx="797">
                  <c:v>0.7969999999999875</c:v>
                </c:pt>
                <c:pt idx="798">
                  <c:v>0.7979999999999875</c:v>
                </c:pt>
                <c:pt idx="799">
                  <c:v>0.7989999999999875</c:v>
                </c:pt>
                <c:pt idx="800">
                  <c:v>0.79999999999998739</c:v>
                </c:pt>
                <c:pt idx="801">
                  <c:v>0.80099999999998739</c:v>
                </c:pt>
                <c:pt idx="802">
                  <c:v>0.80199999999998739</c:v>
                </c:pt>
                <c:pt idx="803">
                  <c:v>0.80299999999998739</c:v>
                </c:pt>
                <c:pt idx="804">
                  <c:v>0.80399999999998739</c:v>
                </c:pt>
                <c:pt idx="805">
                  <c:v>0.80499999999998728</c:v>
                </c:pt>
                <c:pt idx="806">
                  <c:v>0.80599999999998728</c:v>
                </c:pt>
                <c:pt idx="807">
                  <c:v>0.80699999999998728</c:v>
                </c:pt>
                <c:pt idx="808">
                  <c:v>0.80799999999998728</c:v>
                </c:pt>
                <c:pt idx="809">
                  <c:v>0.80899999999998728</c:v>
                </c:pt>
                <c:pt idx="810">
                  <c:v>0.80999999999998717</c:v>
                </c:pt>
                <c:pt idx="811">
                  <c:v>0.81099999999998718</c:v>
                </c:pt>
                <c:pt idx="812">
                  <c:v>0.81199999999998718</c:v>
                </c:pt>
                <c:pt idx="813">
                  <c:v>0.81299999999998718</c:v>
                </c:pt>
                <c:pt idx="814">
                  <c:v>0.81399999999998718</c:v>
                </c:pt>
                <c:pt idx="815">
                  <c:v>0.81499999999998707</c:v>
                </c:pt>
                <c:pt idx="816">
                  <c:v>0.81599999999998707</c:v>
                </c:pt>
                <c:pt idx="817">
                  <c:v>0.81699999999998707</c:v>
                </c:pt>
                <c:pt idx="818">
                  <c:v>0.81799999999998707</c:v>
                </c:pt>
                <c:pt idx="819">
                  <c:v>0.81899999999998707</c:v>
                </c:pt>
                <c:pt idx="820">
                  <c:v>0.81999999999998696</c:v>
                </c:pt>
                <c:pt idx="821">
                  <c:v>0.82099999999998696</c:v>
                </c:pt>
                <c:pt idx="822">
                  <c:v>0.82199999999998696</c:v>
                </c:pt>
                <c:pt idx="823">
                  <c:v>0.82299999999998696</c:v>
                </c:pt>
                <c:pt idx="824">
                  <c:v>0.82399999999998697</c:v>
                </c:pt>
                <c:pt idx="825">
                  <c:v>0.82499999999998685</c:v>
                </c:pt>
                <c:pt idx="826">
                  <c:v>0.82599999999998686</c:v>
                </c:pt>
                <c:pt idx="827">
                  <c:v>0.82699999999998686</c:v>
                </c:pt>
                <c:pt idx="828">
                  <c:v>0.82799999999998686</c:v>
                </c:pt>
                <c:pt idx="829">
                  <c:v>0.82899999999998686</c:v>
                </c:pt>
                <c:pt idx="830">
                  <c:v>0.82999999999998675</c:v>
                </c:pt>
                <c:pt idx="831">
                  <c:v>0.83099999999998675</c:v>
                </c:pt>
                <c:pt idx="832">
                  <c:v>0.83199999999998675</c:v>
                </c:pt>
                <c:pt idx="833">
                  <c:v>0.83299999999998675</c:v>
                </c:pt>
                <c:pt idx="834">
                  <c:v>0.83399999999998675</c:v>
                </c:pt>
                <c:pt idx="835">
                  <c:v>0.83499999999998664</c:v>
                </c:pt>
                <c:pt idx="836">
                  <c:v>0.83599999999998664</c:v>
                </c:pt>
                <c:pt idx="837">
                  <c:v>0.83699999999998664</c:v>
                </c:pt>
                <c:pt idx="838">
                  <c:v>0.83799999999998664</c:v>
                </c:pt>
                <c:pt idx="839">
                  <c:v>0.83899999999998665</c:v>
                </c:pt>
                <c:pt idx="840">
                  <c:v>0.83999999999998654</c:v>
                </c:pt>
                <c:pt idx="841">
                  <c:v>0.84099999999998654</c:v>
                </c:pt>
                <c:pt idx="842">
                  <c:v>0.84199999999998654</c:v>
                </c:pt>
                <c:pt idx="843">
                  <c:v>0.84299999999998654</c:v>
                </c:pt>
                <c:pt idx="844">
                  <c:v>0.84399999999998654</c:v>
                </c:pt>
                <c:pt idx="845">
                  <c:v>0.84499999999998643</c:v>
                </c:pt>
                <c:pt idx="846">
                  <c:v>0.84599999999998643</c:v>
                </c:pt>
                <c:pt idx="847">
                  <c:v>0.84699999999998643</c:v>
                </c:pt>
                <c:pt idx="848">
                  <c:v>0.84799999999998643</c:v>
                </c:pt>
                <c:pt idx="849">
                  <c:v>0.84899999999998643</c:v>
                </c:pt>
                <c:pt idx="850">
                  <c:v>0.84999999999998632</c:v>
                </c:pt>
                <c:pt idx="851">
                  <c:v>0.85099999999998632</c:v>
                </c:pt>
                <c:pt idx="852">
                  <c:v>0.85199999999998632</c:v>
                </c:pt>
                <c:pt idx="853">
                  <c:v>0.85299999999998632</c:v>
                </c:pt>
                <c:pt idx="854">
                  <c:v>0.85399999999998633</c:v>
                </c:pt>
                <c:pt idx="855">
                  <c:v>0.85499999999998622</c:v>
                </c:pt>
                <c:pt idx="856">
                  <c:v>0.85599999999998622</c:v>
                </c:pt>
                <c:pt idx="857">
                  <c:v>0.85699999999998622</c:v>
                </c:pt>
                <c:pt idx="858">
                  <c:v>0.85799999999998622</c:v>
                </c:pt>
                <c:pt idx="859">
                  <c:v>0.85899999999998622</c:v>
                </c:pt>
                <c:pt idx="860">
                  <c:v>0.85999999999998611</c:v>
                </c:pt>
                <c:pt idx="861">
                  <c:v>0.86099999999998611</c:v>
                </c:pt>
                <c:pt idx="862">
                  <c:v>0.86199999999998611</c:v>
                </c:pt>
                <c:pt idx="863">
                  <c:v>0.86299999999998611</c:v>
                </c:pt>
                <c:pt idx="864">
                  <c:v>0.86399999999998611</c:v>
                </c:pt>
                <c:pt idx="865">
                  <c:v>0.864999999999986</c:v>
                </c:pt>
                <c:pt idx="866">
                  <c:v>0.865999999999986</c:v>
                </c:pt>
                <c:pt idx="867">
                  <c:v>0.866999999999986</c:v>
                </c:pt>
                <c:pt idx="868">
                  <c:v>0.867999999999986</c:v>
                </c:pt>
                <c:pt idx="869">
                  <c:v>0.86899999999998601</c:v>
                </c:pt>
                <c:pt idx="870">
                  <c:v>0.8699999999999859</c:v>
                </c:pt>
                <c:pt idx="871">
                  <c:v>0.8709999999999859</c:v>
                </c:pt>
                <c:pt idx="872">
                  <c:v>0.8719999999999859</c:v>
                </c:pt>
                <c:pt idx="873">
                  <c:v>0.8729999999999859</c:v>
                </c:pt>
                <c:pt idx="874">
                  <c:v>0.8739999999999859</c:v>
                </c:pt>
                <c:pt idx="875">
                  <c:v>0.87499999999998579</c:v>
                </c:pt>
                <c:pt idx="876">
                  <c:v>0.87599999999998579</c:v>
                </c:pt>
                <c:pt idx="877">
                  <c:v>0.87699999999998579</c:v>
                </c:pt>
                <c:pt idx="878">
                  <c:v>0.87799999999998579</c:v>
                </c:pt>
                <c:pt idx="879">
                  <c:v>0.87899999999998579</c:v>
                </c:pt>
                <c:pt idx="880">
                  <c:v>0.87999999999998568</c:v>
                </c:pt>
                <c:pt idx="881">
                  <c:v>0.88099999999998568</c:v>
                </c:pt>
                <c:pt idx="882">
                  <c:v>0.88199999999998568</c:v>
                </c:pt>
                <c:pt idx="883">
                  <c:v>0.88299999999998569</c:v>
                </c:pt>
                <c:pt idx="884">
                  <c:v>0.88399999999998569</c:v>
                </c:pt>
                <c:pt idx="885">
                  <c:v>0.88499999999998558</c:v>
                </c:pt>
                <c:pt idx="886">
                  <c:v>0.88599999999998558</c:v>
                </c:pt>
                <c:pt idx="887">
                  <c:v>0.88699999999998558</c:v>
                </c:pt>
                <c:pt idx="888">
                  <c:v>0.88799999999998558</c:v>
                </c:pt>
                <c:pt idx="889">
                  <c:v>0.88899999999998558</c:v>
                </c:pt>
                <c:pt idx="890">
                  <c:v>0.88999999999998547</c:v>
                </c:pt>
                <c:pt idx="891">
                  <c:v>0.89099999999998547</c:v>
                </c:pt>
                <c:pt idx="892">
                  <c:v>0.89199999999998547</c:v>
                </c:pt>
                <c:pt idx="893">
                  <c:v>0.89299999999998547</c:v>
                </c:pt>
                <c:pt idx="894">
                  <c:v>0.89399999999998547</c:v>
                </c:pt>
                <c:pt idx="895">
                  <c:v>0.89499999999998536</c:v>
                </c:pt>
                <c:pt idx="896">
                  <c:v>0.89599999999998536</c:v>
                </c:pt>
                <c:pt idx="897">
                  <c:v>0.89699999999998536</c:v>
                </c:pt>
                <c:pt idx="898">
                  <c:v>0.89799999999998537</c:v>
                </c:pt>
                <c:pt idx="899">
                  <c:v>0.89899999999998537</c:v>
                </c:pt>
                <c:pt idx="900">
                  <c:v>0.89999999999998526</c:v>
                </c:pt>
                <c:pt idx="901">
                  <c:v>0.90099999999998526</c:v>
                </c:pt>
                <c:pt idx="902">
                  <c:v>0.90199999999998526</c:v>
                </c:pt>
                <c:pt idx="903">
                  <c:v>0.90299999999998526</c:v>
                </c:pt>
                <c:pt idx="904">
                  <c:v>0.90399999999998526</c:v>
                </c:pt>
                <c:pt idx="905">
                  <c:v>0.90499999999998515</c:v>
                </c:pt>
                <c:pt idx="906">
                  <c:v>0.90599999999998515</c:v>
                </c:pt>
                <c:pt idx="907">
                  <c:v>0.90699999999998515</c:v>
                </c:pt>
                <c:pt idx="908">
                  <c:v>0.90799999999998515</c:v>
                </c:pt>
                <c:pt idx="909">
                  <c:v>0.90899999999998515</c:v>
                </c:pt>
                <c:pt idx="910">
                  <c:v>0.90999999999998504</c:v>
                </c:pt>
                <c:pt idx="911">
                  <c:v>0.91099999999998504</c:v>
                </c:pt>
                <c:pt idx="912">
                  <c:v>0.91199999999998504</c:v>
                </c:pt>
                <c:pt idx="913">
                  <c:v>0.91299999999998505</c:v>
                </c:pt>
                <c:pt idx="914">
                  <c:v>0.91399999999998505</c:v>
                </c:pt>
                <c:pt idx="915">
                  <c:v>0.91499999999998494</c:v>
                </c:pt>
                <c:pt idx="916">
                  <c:v>0.91599999999998494</c:v>
                </c:pt>
                <c:pt idx="917">
                  <c:v>0.91699999999998494</c:v>
                </c:pt>
                <c:pt idx="918">
                  <c:v>0.91799999999998494</c:v>
                </c:pt>
                <c:pt idx="919">
                  <c:v>0.91899999999998494</c:v>
                </c:pt>
                <c:pt idx="920">
                  <c:v>0.91999999999998483</c:v>
                </c:pt>
                <c:pt idx="921">
                  <c:v>0.92099999999998483</c:v>
                </c:pt>
                <c:pt idx="922">
                  <c:v>0.92199999999998483</c:v>
                </c:pt>
                <c:pt idx="923">
                  <c:v>0.92299999999998483</c:v>
                </c:pt>
                <c:pt idx="924">
                  <c:v>0.92399999999998483</c:v>
                </c:pt>
                <c:pt idx="925">
                  <c:v>0.92499999999998472</c:v>
                </c:pt>
                <c:pt idx="926">
                  <c:v>0.92599999999998472</c:v>
                </c:pt>
                <c:pt idx="927">
                  <c:v>0.92699999999998473</c:v>
                </c:pt>
                <c:pt idx="928">
                  <c:v>0.92799999999998473</c:v>
                </c:pt>
                <c:pt idx="929">
                  <c:v>0.92899999999998473</c:v>
                </c:pt>
                <c:pt idx="930">
                  <c:v>0.92999999999998462</c:v>
                </c:pt>
                <c:pt idx="931">
                  <c:v>0.93099999999998462</c:v>
                </c:pt>
                <c:pt idx="932">
                  <c:v>0.93199999999998462</c:v>
                </c:pt>
                <c:pt idx="933">
                  <c:v>0.93299999999998462</c:v>
                </c:pt>
                <c:pt idx="934">
                  <c:v>0.93399999999998462</c:v>
                </c:pt>
                <c:pt idx="935">
                  <c:v>0.93499999999998451</c:v>
                </c:pt>
                <c:pt idx="936">
                  <c:v>0.93599999999998451</c:v>
                </c:pt>
                <c:pt idx="937">
                  <c:v>0.93699999999998451</c:v>
                </c:pt>
                <c:pt idx="938">
                  <c:v>0.93799999999998451</c:v>
                </c:pt>
                <c:pt idx="939">
                  <c:v>0.93899999999998451</c:v>
                </c:pt>
                <c:pt idx="940">
                  <c:v>0.9399999999999844</c:v>
                </c:pt>
                <c:pt idx="941">
                  <c:v>0.9409999999999844</c:v>
                </c:pt>
                <c:pt idx="942">
                  <c:v>0.94199999999998441</c:v>
                </c:pt>
                <c:pt idx="943">
                  <c:v>0.94299999999998441</c:v>
                </c:pt>
                <c:pt idx="944">
                  <c:v>0.94399999999998441</c:v>
                </c:pt>
                <c:pt idx="945">
                  <c:v>0.9449999999999843</c:v>
                </c:pt>
                <c:pt idx="946">
                  <c:v>0.9459999999999843</c:v>
                </c:pt>
                <c:pt idx="947">
                  <c:v>0.9469999999999843</c:v>
                </c:pt>
                <c:pt idx="948">
                  <c:v>0.9479999999999843</c:v>
                </c:pt>
                <c:pt idx="949">
                  <c:v>0.9489999999999843</c:v>
                </c:pt>
                <c:pt idx="950">
                  <c:v>0.94999999999998419</c:v>
                </c:pt>
                <c:pt idx="951">
                  <c:v>0.95099999999998419</c:v>
                </c:pt>
                <c:pt idx="952">
                  <c:v>0.95199999999998419</c:v>
                </c:pt>
                <c:pt idx="953">
                  <c:v>0.95299999999998419</c:v>
                </c:pt>
                <c:pt idx="954">
                  <c:v>0.95399999999998419</c:v>
                </c:pt>
                <c:pt idx="955">
                  <c:v>0.95499999999998408</c:v>
                </c:pt>
                <c:pt idx="956">
                  <c:v>0.95599999999998408</c:v>
                </c:pt>
                <c:pt idx="957">
                  <c:v>0.95699999999998409</c:v>
                </c:pt>
                <c:pt idx="958">
                  <c:v>0.95799999999998409</c:v>
                </c:pt>
                <c:pt idx="959">
                  <c:v>0.95899999999998409</c:v>
                </c:pt>
                <c:pt idx="960">
                  <c:v>0.95999999999998398</c:v>
                </c:pt>
                <c:pt idx="961">
                  <c:v>0.96099999999998398</c:v>
                </c:pt>
                <c:pt idx="962">
                  <c:v>0.96199999999998398</c:v>
                </c:pt>
                <c:pt idx="963">
                  <c:v>0.96299999999998398</c:v>
                </c:pt>
                <c:pt idx="964">
                  <c:v>0.96399999999998398</c:v>
                </c:pt>
                <c:pt idx="965">
                  <c:v>0.96499999999998387</c:v>
                </c:pt>
                <c:pt idx="966">
                  <c:v>0.96599999999998387</c:v>
                </c:pt>
                <c:pt idx="967">
                  <c:v>0.96699999999998387</c:v>
                </c:pt>
                <c:pt idx="968">
                  <c:v>0.96799999999998387</c:v>
                </c:pt>
                <c:pt idx="969">
                  <c:v>0.96899999999998387</c:v>
                </c:pt>
                <c:pt idx="970">
                  <c:v>0.96999999999998376</c:v>
                </c:pt>
                <c:pt idx="971">
                  <c:v>0.97099999999998376</c:v>
                </c:pt>
                <c:pt idx="972">
                  <c:v>0.97199999999998377</c:v>
                </c:pt>
                <c:pt idx="973">
                  <c:v>0.97299999999998377</c:v>
                </c:pt>
                <c:pt idx="974">
                  <c:v>0.97399999999998377</c:v>
                </c:pt>
                <c:pt idx="975">
                  <c:v>0.97499999999998366</c:v>
                </c:pt>
                <c:pt idx="976">
                  <c:v>0.97599999999998366</c:v>
                </c:pt>
                <c:pt idx="977">
                  <c:v>0.97699999999998366</c:v>
                </c:pt>
                <c:pt idx="978">
                  <c:v>0.97799999999998366</c:v>
                </c:pt>
                <c:pt idx="979">
                  <c:v>0.97899999999998366</c:v>
                </c:pt>
                <c:pt idx="980">
                  <c:v>0.97999999999998355</c:v>
                </c:pt>
                <c:pt idx="981">
                  <c:v>0.98099999999998355</c:v>
                </c:pt>
                <c:pt idx="982">
                  <c:v>0.98199999999998355</c:v>
                </c:pt>
                <c:pt idx="983">
                  <c:v>0.98299999999998355</c:v>
                </c:pt>
                <c:pt idx="984">
                  <c:v>0.98399999999998355</c:v>
                </c:pt>
                <c:pt idx="985">
                  <c:v>0.98499999999998344</c:v>
                </c:pt>
                <c:pt idx="986">
                  <c:v>0.98599999999998345</c:v>
                </c:pt>
                <c:pt idx="987">
                  <c:v>0.98699999999998345</c:v>
                </c:pt>
                <c:pt idx="988">
                  <c:v>0.98799999999998345</c:v>
                </c:pt>
                <c:pt idx="989">
                  <c:v>0.98899999999998345</c:v>
                </c:pt>
                <c:pt idx="990">
                  <c:v>0.98999999999998334</c:v>
                </c:pt>
                <c:pt idx="991">
                  <c:v>0.99099999999998334</c:v>
                </c:pt>
                <c:pt idx="992">
                  <c:v>0.99199999999998334</c:v>
                </c:pt>
                <c:pt idx="993">
                  <c:v>0.99299999999998334</c:v>
                </c:pt>
                <c:pt idx="994">
                  <c:v>0.99399999999998334</c:v>
                </c:pt>
                <c:pt idx="995">
                  <c:v>0.99499999999998323</c:v>
                </c:pt>
                <c:pt idx="996">
                  <c:v>0.99599999999998323</c:v>
                </c:pt>
                <c:pt idx="997">
                  <c:v>0.99699999999998323</c:v>
                </c:pt>
                <c:pt idx="998">
                  <c:v>0.99799999999998323</c:v>
                </c:pt>
                <c:pt idx="999">
                  <c:v>0.99899999999998323</c:v>
                </c:pt>
                <c:pt idx="1000">
                  <c:v>0.99999999999998312</c:v>
                </c:pt>
              </c:numCache>
            </c:numRef>
          </c:xVal>
          <c:yVal>
            <c:numRef>
              <c:f>'PFR (opt)'!$E$10:$E$1010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1.6326530612244895E-4</c:v>
                </c:pt>
                <c:pt idx="2">
                  <c:v>3.2582392141504641E-4</c:v>
                </c:pt>
                <c:pt idx="3">
                  <c:v>4.8767711767623372E-4</c:v>
                </c:pt>
                <c:pt idx="4">
                  <c:v>6.4882621301276771E-4</c:v>
                </c:pt>
                <c:pt idx="5">
                  <c:v>8.0927257092087155E-4</c:v>
                </c:pt>
                <c:pt idx="6">
                  <c:v>9.6901759936959841E-4</c:v>
                </c:pt>
                <c:pt idx="7">
                  <c:v>1.1280627498868143E-3</c:v>
                </c:pt>
                <c:pt idx="8">
                  <c:v>1.2864095166481946E-3</c:v>
                </c:pt>
                <c:pt idx="9">
                  <c:v>1.4440594355696181E-3</c:v>
                </c:pt>
                <c:pt idx="10">
                  <c:v>1.6010140834033285E-3</c:v>
                </c:pt>
                <c:pt idx="11">
                  <c:v>1.7572750768382194E-3</c:v>
                </c:pt>
                <c:pt idx="12">
                  <c:v>1.9128440716045889E-3</c:v>
                </c:pt>
                <c:pt idx="13">
                  <c:v>2.0677227615836986E-3</c:v>
                </c:pt>
                <c:pt idx="14">
                  <c:v>2.2219128779224534E-3</c:v>
                </c:pt>
                <c:pt idx="15">
                  <c:v>2.3754161881535145E-3</c:v>
                </c:pt>
                <c:pt idx="16">
                  <c:v>2.528234495321139E-3</c:v>
                </c:pt>
                <c:pt idx="17">
                  <c:v>2.6803696371130313E-3</c:v>
                </c:pt>
                <c:pt idx="18">
                  <c:v>2.8318234849984804E-3</c:v>
                </c:pt>
                <c:pt idx="19">
                  <c:v>2.9825979433730381E-3</c:v>
                </c:pt>
                <c:pt idx="20">
                  <c:v>3.1326949487099952E-3</c:v>
                </c:pt>
                <c:pt idx="21">
                  <c:v>3.2821164687188847E-3</c:v>
                </c:pt>
                <c:pt idx="22">
                  <c:v>3.4308645015112453E-3</c:v>
                </c:pt>
                <c:pt idx="23">
                  <c:v>3.5789410747738533E-3</c:v>
                </c:pt>
                <c:pt idx="24">
                  <c:v>3.7263482449496326E-3</c:v>
                </c:pt>
                <c:pt idx="25">
                  <c:v>3.8730880964264322E-3</c:v>
                </c:pt>
                <c:pt idx="26">
                  <c:v>4.0191627407338568E-3</c:v>
                </c:pt>
                <c:pt idx="27">
                  <c:v>4.1645743157483163E-3</c:v>
                </c:pt>
                <c:pt idx="28">
                  <c:v>4.3093249849064626E-3</c:v>
                </c:pt>
                <c:pt idx="29">
                  <c:v>4.4534169364271632E-3</c:v>
                </c:pt>
                <c:pt idx="30">
                  <c:v>4.5968523825421475E-3</c:v>
                </c:pt>
                <c:pt idx="31">
                  <c:v>4.7396335587354685E-3</c:v>
                </c:pt>
                <c:pt idx="32">
                  <c:v>4.8817627229918933E-3</c:v>
                </c:pt>
                <c:pt idx="33">
                  <c:v>5.0232421550543398E-3</c:v>
                </c:pt>
                <c:pt idx="34">
                  <c:v>5.1640741556904582E-3</c:v>
                </c:pt>
                <c:pt idx="35">
                  <c:v>5.3042610459684645E-3</c:v>
                </c:pt>
                <c:pt idx="36">
                  <c:v>5.4438051665423003E-3</c:v>
                </c:pt>
                <c:pt idx="37">
                  <c:v>5.5827088769462019E-3</c:v>
                </c:pt>
                <c:pt idx="38">
                  <c:v>5.7209745548987487E-3</c:v>
                </c:pt>
                <c:pt idx="39">
                  <c:v>5.8586045956164571E-3</c:v>
                </c:pt>
                <c:pt idx="40">
                  <c:v>5.9956014111369636E-3</c:v>
                </c:pt>
                <c:pt idx="41">
                  <c:v>6.1319674296518561E-3</c:v>
                </c:pt>
                <c:pt idx="42">
                  <c:v>6.2677050948491842E-3</c:v>
                </c:pt>
                <c:pt idx="43">
                  <c:v>6.4028168652656859E-3</c:v>
                </c:pt>
                <c:pt idx="44">
                  <c:v>6.5373052136487525E-3</c:v>
                </c:pt>
                <c:pt idx="45">
                  <c:v>6.6711726263281529E-3</c:v>
                </c:pt>
                <c:pt idx="46">
                  <c:v>6.8044216025975289E-3</c:v>
                </c:pt>
                <c:pt idx="47">
                  <c:v>6.9370546541056696E-3</c:v>
                </c:pt>
                <c:pt idx="48">
                  <c:v>7.0690743042575617E-3</c:v>
                </c:pt>
                <c:pt idx="49">
                  <c:v>7.2004830876252106E-3</c:v>
                </c:pt>
                <c:pt idx="50">
                  <c:v>7.3312835493682237E-3</c:v>
                </c:pt>
                <c:pt idx="51">
                  <c:v>7.4614782446641419E-3</c:v>
                </c:pt>
                <c:pt idx="52">
                  <c:v>7.5910697381484822E-3</c:v>
                </c:pt>
                <c:pt idx="53">
                  <c:v>7.7200606033644877E-3</c:v>
                </c:pt>
                <c:pt idx="54">
                  <c:v>7.8484534222225313E-3</c:v>
                </c:pt>
                <c:pt idx="55">
                  <c:v>7.9762507844691553E-3</c:v>
                </c:pt>
                <c:pt idx="56">
                  <c:v>8.103455287165693E-3</c:v>
                </c:pt>
                <c:pt idx="57">
                  <c:v>8.2300695341764284E-3</c:v>
                </c:pt>
                <c:pt idx="58">
                  <c:v>8.3560961356662598E-3</c:v>
                </c:pt>
                <c:pt idx="59">
                  <c:v>8.4815377076077909E-3</c:v>
                </c:pt>
                <c:pt idx="60">
                  <c:v>8.6063968712978157E-3</c:v>
                </c:pt>
                <c:pt idx="61">
                  <c:v>8.7306762528831221E-3</c:v>
                </c:pt>
                <c:pt idx="62">
                  <c:v>8.8543784828955547E-3</c:v>
                </c:pt>
                <c:pt idx="63">
                  <c:v>8.977506195796273E-3</c:v>
                </c:pt>
                <c:pt idx="64">
                  <c:v>9.1000620295291386E-3</c:v>
                </c:pt>
                <c:pt idx="65">
                  <c:v>9.2220486250831433E-3</c:v>
                </c:pt>
                <c:pt idx="66">
                  <c:v>9.3434686260638247E-3</c:v>
                </c:pt>
                <c:pt idx="67">
                  <c:v>9.4643246782735793E-3</c:v>
                </c:pt>
                <c:pt idx="68">
                  <c:v>9.5846194293007867E-3</c:v>
                </c:pt>
                <c:pt idx="69">
                  <c:v>9.7043555281176828E-3</c:v>
                </c:pt>
                <c:pt idx="70">
                  <c:v>9.8235356246868782E-3</c:v>
                </c:pt>
                <c:pt idx="71">
                  <c:v>9.9421623695764433E-3</c:v>
                </c:pt>
                <c:pt idx="72">
                  <c:v>1.0060238413583477E-2</c:v>
                </c:pt>
                <c:pt idx="73">
                  <c:v>1.0177766407366061E-2</c:v>
                </c:pt>
                <c:pt idx="74">
                  <c:v>1.0294749001083505E-2</c:v>
                </c:pt>
                <c:pt idx="75">
                  <c:v>1.0411188844044812E-2</c:v>
                </c:pt>
                <c:pt idx="76">
                  <c:v>1.0527088584365235E-2</c:v>
                </c:pt>
                <c:pt idx="77">
                  <c:v>1.0642450868630866E-2</c:v>
                </c:pt>
                <c:pt idx="78">
                  <c:v>1.0757278341571131E-2</c:v>
                </c:pt>
                <c:pt idx="79">
                  <c:v>1.0871573645739107E-2</c:v>
                </c:pt>
                <c:pt idx="80">
                  <c:v>1.0985339421199568E-2</c:v>
                </c:pt>
                <c:pt idx="81">
                  <c:v>1.1098578305224654E-2</c:v>
                </c:pt>
                <c:pt idx="82">
                  <c:v>1.1211292931997048E-2</c:v>
                </c:pt>
                <c:pt idx="83">
                  <c:v>1.13234859323206E-2</c:v>
                </c:pt>
                <c:pt idx="84">
                  <c:v>1.1435159933338252E-2</c:v>
                </c:pt>
                <c:pt idx="85">
                  <c:v>1.1546317558257191E-2</c:v>
                </c:pt>
                <c:pt idx="86">
                  <c:v>1.1656961426081122E-2</c:v>
                </c:pt>
                <c:pt idx="87">
                  <c:v>1.176709415134956E-2</c:v>
                </c:pt>
                <c:pt idx="88">
                  <c:v>1.1876718343884022E-2</c:v>
                </c:pt>
                <c:pt idx="89">
                  <c:v>1.1985836608541047E-2</c:v>
                </c:pt>
                <c:pt idx="90">
                  <c:v>1.2094451544971919E-2</c:v>
                </c:pt>
                <c:pt idx="91">
                  <c:v>1.220256574738899E-2</c:v>
                </c:pt>
                <c:pt idx="92">
                  <c:v>1.2310181804338519E-2</c:v>
                </c:pt>
                <c:pt idx="93">
                  <c:v>1.2417302298479909E-2</c:v>
                </c:pt>
                <c:pt idx="94">
                  <c:v>1.252392980637124E-2</c:v>
                </c:pt>
                <c:pt idx="95">
                  <c:v>1.2630066898261006E-2</c:v>
                </c:pt>
                <c:pt idx="96">
                  <c:v>1.2735716137885949E-2</c:v>
                </c:pt>
                <c:pt idx="97">
                  <c:v>1.2840880082274887E-2</c:v>
                </c:pt>
                <c:pt idx="98">
                  <c:v>1.2945561281558446E-2</c:v>
                </c:pt>
                <c:pt idx="99">
                  <c:v>1.3049762278784573E-2</c:v>
                </c:pt>
                <c:pt idx="100">
                  <c:v>1.3153485609739762E-2</c:v>
                </c:pt>
                <c:pt idx="101">
                  <c:v>1.325673380277587E-2</c:v>
                </c:pt>
                <c:pt idx="102">
                  <c:v>1.335950937864243E-2</c:v>
                </c:pt>
                <c:pt idx="103">
                  <c:v>1.3461814850324374E-2</c:v>
                </c:pt>
                <c:pt idx="104">
                  <c:v>1.3563652722885055E-2</c:v>
                </c:pt>
                <c:pt idx="105">
                  <c:v>1.3665025493314473E-2</c:v>
                </c:pt>
                <c:pt idx="106">
                  <c:v>1.3765935650382633E-2</c:v>
                </c:pt>
                <c:pt idx="107">
                  <c:v>1.3866385674497897E-2</c:v>
                </c:pt>
                <c:pt idx="108">
                  <c:v>1.3966378037570277E-2</c:v>
                </c:pt>
                <c:pt idx="109">
                  <c:v>1.4065915202879553E-2</c:v>
                </c:pt>
                <c:pt idx="110">
                  <c:v>1.4164999624948141E-2</c:v>
                </c:pt>
                <c:pt idx="111">
                  <c:v>1.4263633749418587E-2</c:v>
                </c:pt>
                <c:pt idx="112">
                  <c:v>1.4361820012935643E-2</c:v>
                </c:pt>
                <c:pt idx="113">
                  <c:v>1.4459560843032796E-2</c:v>
                </c:pt>
                <c:pt idx="114">
                  <c:v>1.4556858658023183E-2</c:v>
                </c:pt>
                <c:pt idx="115">
                  <c:v>1.4653715866894795E-2</c:v>
                </c:pt>
                <c:pt idx="116">
                  <c:v>1.4750134869209886E-2</c:v>
                </c:pt>
                <c:pt idx="117">
                  <c:v>1.4846118055008508E-2</c:v>
                </c:pt>
                <c:pt idx="118">
                  <c:v>1.4941667804716077E-2</c:v>
                </c:pt>
                <c:pt idx="119">
                  <c:v>1.5036786489054887E-2</c:v>
                </c:pt>
                <c:pt idx="120">
                  <c:v>1.5131476468959498E-2</c:v>
                </c:pt>
                <c:pt idx="121">
                  <c:v>1.5225740095495913E-2</c:v>
                </c:pt>
                <c:pt idx="122">
                  <c:v>1.5319579709784462E-2</c:v>
                </c:pt>
                <c:pt idx="123">
                  <c:v>1.5412997642926307E-2</c:v>
                </c:pt>
                <c:pt idx="124">
                  <c:v>1.5505996215933503E-2</c:v>
                </c:pt>
                <c:pt idx="125">
                  <c:v>1.559857773966253E-2</c:v>
                </c:pt>
                <c:pt idx="126">
                  <c:v>1.569074451475122E-2</c:v>
                </c:pt>
                <c:pt idx="127">
                  <c:v>1.5782498831559005E-2</c:v>
                </c:pt>
                <c:pt idx="128">
                  <c:v>1.5873842970110411E-2</c:v>
                </c:pt>
                <c:pt idx="129">
                  <c:v>1.5964779200041728E-2</c:v>
                </c:pt>
                <c:pt idx="130">
                  <c:v>1.6055309780550781E-2</c:v>
                </c:pt>
                <c:pt idx="131">
                  <c:v>1.6145436960349719E-2</c:v>
                </c:pt>
                <c:pt idx="132">
                  <c:v>1.6235162977620794E-2</c:v>
                </c:pt>
                <c:pt idx="133">
                  <c:v>1.6324490059974998E-2</c:v>
                </c:pt>
                <c:pt idx="134">
                  <c:v>1.6413420424413551E-2</c:v>
                </c:pt>
                <c:pt idx="135">
                  <c:v>1.6501956277292135E-2</c:v>
                </c:pt>
                <c:pt idx="136">
                  <c:v>1.6590099814287815E-2</c:v>
                </c:pt>
                <c:pt idx="137">
                  <c:v>1.6677853220368598E-2</c:v>
                </c:pt>
                <c:pt idx="138">
                  <c:v>1.6765218669765557E-2</c:v>
                </c:pt>
                <c:pt idx="139">
                  <c:v>1.6852198325947441E-2</c:v>
                </c:pt>
                <c:pt idx="140">
                  <c:v>1.693879434159775E-2</c:v>
                </c:pt>
                <c:pt idx="141">
                  <c:v>1.7025008858594159E-2</c:v>
                </c:pt>
                <c:pt idx="142">
                  <c:v>1.7110844007990296E-2</c:v>
                </c:pt>
                <c:pt idx="143">
                  <c:v>1.7196301909999757E-2</c:v>
                </c:pt>
                <c:pt idx="144">
                  <c:v>1.7281384673982336E-2</c:v>
                </c:pt>
                <c:pt idx="145">
                  <c:v>1.73660943984324E-2</c:v>
                </c:pt>
                <c:pt idx="146">
                  <c:v>1.7450433170969368E-2</c:v>
                </c:pt>
                <c:pt idx="147">
                  <c:v>1.753440306833021E-2</c:v>
                </c:pt>
                <c:pt idx="148">
                  <c:v>1.7618006156363952E-2</c:v>
                </c:pt>
                <c:pt idx="149">
                  <c:v>1.7701244490028092E-2</c:v>
                </c:pt>
                <c:pt idx="150">
                  <c:v>1.7784120113386929E-2</c:v>
                </c:pt>
                <c:pt idx="151">
                  <c:v>1.7866635059611679E-2</c:v>
                </c:pt>
                <c:pt idx="152">
                  <c:v>1.7948791350982419E-2</c:v>
                </c:pt>
                <c:pt idx="153">
                  <c:v>1.8030590998891732E-2</c:v>
                </c:pt>
                <c:pt idx="154">
                  <c:v>1.8112036003850057E-2</c:v>
                </c:pt>
                <c:pt idx="155">
                  <c:v>1.8193128355492659E-2</c:v>
                </c:pt>
                <c:pt idx="156">
                  <c:v>1.8273870032588204E-2</c:v>
                </c:pt>
                <c:pt idx="157">
                  <c:v>1.8354263003048883E-2</c:v>
                </c:pt>
                <c:pt idx="158">
                  <c:v>1.8434309223942034E-2</c:v>
                </c:pt>
                <c:pt idx="159">
                  <c:v>1.8514010641503226E-2</c:v>
                </c:pt>
                <c:pt idx="160">
                  <c:v>1.8593369191150757E-2</c:v>
                </c:pt>
                <c:pt idx="161">
                  <c:v>1.8672386797501536E-2</c:v>
                </c:pt>
                <c:pt idx="162">
                  <c:v>1.8751065374388295E-2</c:v>
                </c:pt>
                <c:pt idx="163">
                  <c:v>1.8829406824878096E-2</c:v>
                </c:pt>
                <c:pt idx="164">
                  <c:v>1.8907413041292103E-2</c:v>
                </c:pt>
                <c:pt idx="165">
                  <c:v>1.8985085905226552E-2</c:v>
                </c:pt>
                <c:pt idx="166">
                  <c:v>1.9062427287574932E-2</c:v>
                </c:pt>
                <c:pt idx="167">
                  <c:v>1.9139439048551282E-2</c:v>
                </c:pt>
                <c:pt idx="168">
                  <c:v>1.9216123037714607E-2</c:v>
                </c:pt>
                <c:pt idx="169">
                  <c:v>1.9292481093994368E-2</c:v>
                </c:pt>
                <c:pt idx="170">
                  <c:v>1.9368515045717013E-2</c:v>
                </c:pt>
                <c:pt idx="171">
                  <c:v>1.9444226710633502E-2</c:v>
                </c:pt>
                <c:pt idx="172">
                  <c:v>1.9519617895947815E-2</c:v>
                </c:pt>
                <c:pt idx="173">
                  <c:v>1.9594690398346389E-2</c:v>
                </c:pt>
                <c:pt idx="174">
                  <c:v>1.9669446004028469E-2</c:v>
                </c:pt>
                <c:pt idx="175">
                  <c:v>1.9743886488737331E-2</c:v>
                </c:pt>
                <c:pt idx="176">
                  <c:v>1.9818013617792365E-2</c:v>
                </c:pt>
                <c:pt idx="177">
                  <c:v>1.9891829146121944E-2</c:v>
                </c:pt>
                <c:pt idx="178">
                  <c:v>1.9965334818297122E-2</c:v>
                </c:pt>
                <c:pt idx="179">
                  <c:v>2.0038532368566057E-2</c:v>
                </c:pt>
                <c:pt idx="180">
                  <c:v>2.0111423520889179E-2</c:v>
                </c:pt>
                <c:pt idx="181">
                  <c:v>2.0184009988975064E-2</c:v>
                </c:pt>
                <c:pt idx="182">
                  <c:v>2.0256293476316991E-2</c:v>
                </c:pt>
                <c:pt idx="183">
                  <c:v>2.0328275676230138E-2</c:v>
                </c:pt>
                <c:pt idx="184">
                  <c:v>2.0399958271889413E-2</c:v>
                </c:pt>
                <c:pt idx="185">
                  <c:v>2.0471342936367896E-2</c:v>
                </c:pt>
                <c:pt idx="186">
                  <c:v>2.0542431332675842E-2</c:v>
                </c:pt>
                <c:pt idx="187">
                  <c:v>2.0613225113800246E-2</c:v>
                </c:pt>
                <c:pt idx="188">
                  <c:v>2.068372592274496E-2</c:v>
                </c:pt>
                <c:pt idx="189">
                  <c:v>2.0753935392571282E-2</c:v>
                </c:pt>
                <c:pt idx="190">
                  <c:v>2.0823855146439061E-2</c:v>
                </c:pt>
                <c:pt idx="191">
                  <c:v>2.0893486797648259E-2</c:v>
                </c:pt>
                <c:pt idx="192">
                  <c:v>2.096283194968097E-2</c:v>
                </c:pt>
                <c:pt idx="193">
                  <c:v>2.1031892196243837E-2</c:v>
                </c:pt>
                <c:pt idx="194">
                  <c:v>2.1100669121310905E-2</c:v>
                </c:pt>
                <c:pt idx="195">
                  <c:v>2.1169164299166841E-2</c:v>
                </c:pt>
                <c:pt idx="196">
                  <c:v>2.1237379294450527E-2</c:v>
                </c:pt>
                <c:pt idx="197">
                  <c:v>2.1305315662199006E-2</c:v>
                </c:pt>
                <c:pt idx="198">
                  <c:v>2.1372974947891747E-2</c:v>
                </c:pt>
                <c:pt idx="199">
                  <c:v>2.1440358687495241E-2</c:v>
                </c:pt>
                <c:pt idx="200">
                  <c:v>2.1507468407507866E-2</c:v>
                </c:pt>
                <c:pt idx="201">
                  <c:v>2.1574305625005067E-2</c:v>
                </c:pt>
                <c:pt idx="202">
                  <c:v>2.1640871847684772E-2</c:v>
                </c:pt>
                <c:pt idx="203">
                  <c:v>2.1707168573913055E-2</c:v>
                </c:pt>
                <c:pt idx="204">
                  <c:v>2.1773197292770052E-2</c:v>
                </c:pt>
                <c:pt idx="205">
                  <c:v>2.1838959484096081E-2</c:v>
                </c:pt>
                <c:pt idx="206">
                  <c:v>2.1904456618537953E-2</c:v>
                </c:pt>
                <c:pt idx="207">
                  <c:v>2.1969690157595492E-2</c:v>
                </c:pt>
                <c:pt idx="208">
                  <c:v>2.2034661553668223E-2</c:v>
                </c:pt>
                <c:pt idx="209">
                  <c:v>2.2099372250102209E-2</c:v>
                </c:pt>
                <c:pt idx="210">
                  <c:v>2.2163823681237052E-2</c:v>
                </c:pt>
                <c:pt idx="211">
                  <c:v>2.2228017272453014E-2</c:v>
                </c:pt>
                <c:pt idx="212">
                  <c:v>2.2291954440218271E-2</c:v>
                </c:pt>
                <c:pt idx="213">
                  <c:v>2.2355636592136272E-2</c:v>
                </c:pt>
                <c:pt idx="214">
                  <c:v>2.2419065126993203E-2</c:v>
                </c:pt>
                <c:pt idx="215">
                  <c:v>2.2482241434805525E-2</c:v>
                </c:pt>
                <c:pt idx="216">
                  <c:v>2.2545166896867599E-2</c:v>
                </c:pt>
                <c:pt idx="217">
                  <c:v>2.2607842885799374E-2</c:v>
                </c:pt>
                <c:pt idx="218">
                  <c:v>2.2670270765594122E-2</c:v>
                </c:pt>
                <c:pt idx="219">
                  <c:v>2.2732451891666231E-2</c:v>
                </c:pt>
                <c:pt idx="220">
                  <c:v>2.2794387610899018E-2</c:v>
                </c:pt>
                <c:pt idx="221">
                  <c:v>2.2856079261692579E-2</c:v>
                </c:pt>
                <c:pt idx="222">
                  <c:v>2.2917528174011634E-2</c:v>
                </c:pt>
                <c:pt idx="223">
                  <c:v>2.2978735669433415E-2</c:v>
                </c:pt>
                <c:pt idx="224">
                  <c:v>2.3039703061195502E-2</c:v>
                </c:pt>
                <c:pt idx="225">
                  <c:v>2.3100431654243695E-2</c:v>
                </c:pt>
                <c:pt idx="226">
                  <c:v>2.3160922745279835E-2</c:v>
                </c:pt>
                <c:pt idx="227">
                  <c:v>2.3221177622809609E-2</c:v>
                </c:pt>
                <c:pt idx="228">
                  <c:v>2.3281197567190316E-2</c:v>
                </c:pt>
                <c:pt idx="229">
                  <c:v>2.3340983850678596E-2</c:v>
                </c:pt>
                <c:pt idx="230">
                  <c:v>2.3400537737478098E-2</c:v>
                </c:pt>
                <c:pt idx="231">
                  <c:v>2.3459860483787103E-2</c:v>
                </c:pt>
                <c:pt idx="232">
                  <c:v>2.3518953337846069E-2</c:v>
                </c:pt>
                <c:pt idx="233">
                  <c:v>2.3577817539985117E-2</c:v>
                </c:pt>
                <c:pt idx="234">
                  <c:v>2.3636454322671422E-2</c:v>
                </c:pt>
                <c:pt idx="235">
                  <c:v>2.3694864910556546E-2</c:v>
                </c:pt>
                <c:pt idx="236">
                  <c:v>2.375305052052366E-2</c:v>
                </c:pt>
                <c:pt idx="237">
                  <c:v>2.3811012361734669E-2</c:v>
                </c:pt>
                <c:pt idx="238">
                  <c:v>2.3868751635677251E-2</c:v>
                </c:pt>
                <c:pt idx="239">
                  <c:v>2.3926269536211769E-2</c:v>
                </c:pt>
                <c:pt idx="240">
                  <c:v>2.3983567249618098E-2</c:v>
                </c:pt>
                <c:pt idx="241">
                  <c:v>2.4040645954642299E-2</c:v>
                </c:pt>
                <c:pt idx="242">
                  <c:v>2.4097506822543201E-2</c:v>
                </c:pt>
                <c:pt idx="243">
                  <c:v>2.4154151017138834E-2</c:v>
                </c:pt>
                <c:pt idx="244">
                  <c:v>2.4210579694852744E-2</c:v>
                </c:pt>
                <c:pt idx="245">
                  <c:v>2.4266794004760162E-2</c:v>
                </c:pt>
                <c:pt idx="246">
                  <c:v>2.4322795088634042E-2</c:v>
                </c:pt>
                <c:pt idx="247">
                  <c:v>2.4378584080990945E-2</c:v>
                </c:pt>
                <c:pt idx="248">
                  <c:v>2.4434162109136771E-2</c:v>
                </c:pt>
                <c:pt idx="249">
                  <c:v>2.4489530293212356E-2</c:v>
                </c:pt>
                <c:pt idx="250">
                  <c:v>2.4544689746238885E-2</c:v>
                </c:pt>
                <c:pt idx="251">
                  <c:v>2.4599641574163174E-2</c:v>
                </c:pt>
                <c:pt idx="252">
                  <c:v>2.4654386875902771E-2</c:v>
                </c:pt>
                <c:pt idx="253">
                  <c:v>2.4708926743390886E-2</c:v>
                </c:pt>
                <c:pt idx="254">
                  <c:v>2.4763262261621167E-2</c:v>
                </c:pt>
                <c:pt idx="255">
                  <c:v>2.4817394508692289E-2</c:v>
                </c:pt>
                <c:pt idx="256">
                  <c:v>2.4871324555852378E-2</c:v>
                </c:pt>
                <c:pt idx="257">
                  <c:v>2.4925053467543243E-2</c:v>
                </c:pt>
                <c:pt idx="258">
                  <c:v>2.4978582301444441E-2</c:v>
                </c:pt>
                <c:pt idx="259">
                  <c:v>2.5031912108517147E-2</c:v>
                </c:pt>
                <c:pt idx="260">
                  <c:v>2.5085043933047842E-2</c:v>
                </c:pt>
                <c:pt idx="261">
                  <c:v>2.5137978812691808E-2</c:v>
                </c:pt>
                <c:pt idx="262">
                  <c:v>2.5190717778516451E-2</c:v>
                </c:pt>
                <c:pt idx="263">
                  <c:v>2.5243261855044389E-2</c:v>
                </c:pt>
                <c:pt idx="264">
                  <c:v>2.5295612060296402E-2</c:v>
                </c:pt>
                <c:pt idx="265">
                  <c:v>2.5347769405834126E-2</c:v>
                </c:pt>
                <c:pt idx="266">
                  <c:v>2.5399734896802594E-2</c:v>
                </c:pt>
                <c:pt idx="267">
                  <c:v>2.5451509531972557E-2</c:v>
                </c:pt>
                <c:pt idx="268">
                  <c:v>2.5503094303782593E-2</c:v>
                </c:pt>
                <c:pt idx="269">
                  <c:v>2.555449019838104E-2</c:v>
                </c:pt>
                <c:pt idx="270">
                  <c:v>2.560569819566769E-2</c:v>
                </c:pt>
                <c:pt idx="271">
                  <c:v>2.5656719269335305E-2</c:v>
                </c:pt>
                <c:pt idx="272">
                  <c:v>2.5707554386910914E-2</c:v>
                </c:pt>
                <c:pt idx="273">
                  <c:v>2.5758204509796889E-2</c:v>
                </c:pt>
                <c:pt idx="274">
                  <c:v>2.5808670593311833E-2</c:v>
                </c:pt>
                <c:pt idx="275">
                  <c:v>2.585895358673124E-2</c:v>
                </c:pt>
                <c:pt idx="276">
                  <c:v>2.5909054433327954E-2</c:v>
                </c:pt>
                <c:pt idx="277">
                  <c:v>2.5958974070412397E-2</c:v>
                </c:pt>
                <c:pt idx="278">
                  <c:v>2.6008713429372603E-2</c:v>
                </c:pt>
                <c:pt idx="279">
                  <c:v>2.6058273435714027E-2</c:v>
                </c:pt>
                <c:pt idx="280">
                  <c:v>2.6107655009099139E-2</c:v>
                </c:pt>
                <c:pt idx="281">
                  <c:v>2.61568590633868E-2</c:v>
                </c:pt>
                <c:pt idx="282">
                  <c:v>2.6205886506671428E-2</c:v>
                </c:pt>
                <c:pt idx="283">
                  <c:v>2.6254738241321934E-2</c:v>
                </c:pt>
                <c:pt idx="284">
                  <c:v>2.6303415164020461E-2</c:v>
                </c:pt>
                <c:pt idx="285">
                  <c:v>2.6351918165800872E-2</c:v>
                </c:pt>
                <c:pt idx="286">
                  <c:v>2.6400248132087051E-2</c:v>
                </c:pt>
                <c:pt idx="287">
                  <c:v>2.6448405942730974E-2</c:v>
                </c:pt>
                <c:pt idx="288">
                  <c:v>2.6496392472050555E-2</c:v>
                </c:pt>
                <c:pt idx="289">
                  <c:v>2.6544208588867271E-2</c:v>
                </c:pt>
                <c:pt idx="290">
                  <c:v>2.6591855156543578E-2</c:v>
                </c:pt>
                <c:pt idx="291">
                  <c:v>2.6639333033020105E-2</c:v>
                </c:pt>
                <c:pt idx="292">
                  <c:v>2.6686643070852618E-2</c:v>
                </c:pt>
                <c:pt idx="293">
                  <c:v>2.6733786117248776E-2</c:v>
                </c:pt>
                <c:pt idx="294">
                  <c:v>2.6780763014104654E-2</c:v>
                </c:pt>
                <c:pt idx="295">
                  <c:v>2.6827574598041061E-2</c:v>
                </c:pt>
                <c:pt idx="296">
                  <c:v>2.6874221700439634E-2</c:v>
                </c:pt>
                <c:pt idx="297">
                  <c:v>2.6920705147478696E-2</c:v>
                </c:pt>
                <c:pt idx="298">
                  <c:v>2.6967025760168923E-2</c:v>
                </c:pt>
                <c:pt idx="299">
                  <c:v>2.7013184354388767E-2</c:v>
                </c:pt>
                <c:pt idx="300">
                  <c:v>2.7059181740919674E-2</c:v>
                </c:pt>
                <c:pt idx="301">
                  <c:v>2.710501872548108E-2</c:v>
                </c:pt>
                <c:pt idx="302">
                  <c:v>2.7150696108765176E-2</c:v>
                </c:pt>
                <c:pt idx="303">
                  <c:v>2.719621468647148E-2</c:v>
                </c:pt>
                <c:pt idx="304">
                  <c:v>2.7241575249341177E-2</c:v>
                </c:pt>
                <c:pt idx="305">
                  <c:v>2.7286778583191236E-2</c:v>
                </c:pt>
                <c:pt idx="306">
                  <c:v>2.7331825468948318E-2</c:v>
                </c:pt>
                <c:pt idx="307">
                  <c:v>2.7376716682682465E-2</c:v>
                </c:pt>
                <c:pt idx="308">
                  <c:v>2.7421452995640583E-2</c:v>
                </c:pt>
                <c:pt idx="309">
                  <c:v>2.7466035174279691E-2</c:v>
                </c:pt>
                <c:pt idx="310">
                  <c:v>2.7510463980299969E-2</c:v>
                </c:pt>
                <c:pt idx="311">
                  <c:v>2.7554740170677591E-2</c:v>
                </c:pt>
                <c:pt idx="312">
                  <c:v>2.7598864497697335E-2</c:v>
                </c:pt>
                <c:pt idx="313">
                  <c:v>2.7642837708984992E-2</c:v>
                </c:pt>
                <c:pt idx="314">
                  <c:v>2.7686660547539557E-2</c:v>
                </c:pt>
                <c:pt idx="315">
                  <c:v>2.7730333751765202E-2</c:v>
                </c:pt>
                <c:pt idx="316">
                  <c:v>2.7773858055503052E-2</c:v>
                </c:pt>
                <c:pt idx="317">
                  <c:v>2.7817234188062739E-2</c:v>
                </c:pt>
                <c:pt idx="318">
                  <c:v>2.7860462874253752E-2</c:v>
                </c:pt>
                <c:pt idx="319">
                  <c:v>2.7903544834416576E-2</c:v>
                </c:pt>
                <c:pt idx="320">
                  <c:v>2.7946480784453623E-2</c:v>
                </c:pt>
                <c:pt idx="321">
                  <c:v>2.7989271435859955E-2</c:v>
                </c:pt>
                <c:pt idx="322">
                  <c:v>2.8031917495753806E-2</c:v>
                </c:pt>
                <c:pt idx="323">
                  <c:v>2.8074419666906891E-2</c:v>
                </c:pt>
                <c:pt idx="324">
                  <c:v>2.811677864777451E-2</c:v>
                </c:pt>
                <c:pt idx="325">
                  <c:v>2.8158995132525459E-2</c:v>
                </c:pt>
                <c:pt idx="326">
                  <c:v>2.8201069811071719E-2</c:v>
                </c:pt>
                <c:pt idx="327">
                  <c:v>2.8243003369097963E-2</c:v>
                </c:pt>
                <c:pt idx="328">
                  <c:v>2.8284796488090846E-2</c:v>
                </c:pt>
                <c:pt idx="329">
                  <c:v>2.8326449845368109E-2</c:v>
                </c:pt>
                <c:pt idx="330">
                  <c:v>2.8367964114107459E-2</c:v>
                </c:pt>
                <c:pt idx="331">
                  <c:v>2.8409339963375278E-2</c:v>
                </c:pt>
                <c:pt idx="332">
                  <c:v>2.8450578058155117E-2</c:v>
                </c:pt>
                <c:pt idx="333">
                  <c:v>2.8491679059376003E-2</c:v>
                </c:pt>
                <c:pt idx="334">
                  <c:v>2.8532643623940541E-2</c:v>
                </c:pt>
                <c:pt idx="335">
                  <c:v>2.8573472404752824E-2</c:v>
                </c:pt>
                <c:pt idx="336">
                  <c:v>2.861416605074615E-2</c:v>
                </c:pt>
                <c:pt idx="337">
                  <c:v>2.865472520691055E-2</c:v>
                </c:pt>
                <c:pt idx="338">
                  <c:v>2.8695150514320113E-2</c:v>
                </c:pt>
                <c:pt idx="339">
                  <c:v>2.8735442610160131E-2</c:v>
                </c:pt>
                <c:pt idx="340">
                  <c:v>2.8775602127754044E-2</c:v>
                </c:pt>
                <c:pt idx="341">
                  <c:v>2.8815629696590208E-2</c:v>
                </c:pt>
                <c:pt idx="342">
                  <c:v>2.8855525942348463E-2</c:v>
                </c:pt>
                <c:pt idx="343">
                  <c:v>2.8895291486926516E-2</c:v>
                </c:pt>
                <c:pt idx="344">
                  <c:v>2.8934926948466149E-2</c:v>
                </c:pt>
                <c:pt idx="345">
                  <c:v>2.8974432941379219E-2</c:v>
                </c:pt>
                <c:pt idx="346">
                  <c:v>2.9013810076373499E-2</c:v>
                </c:pt>
                <c:pt idx="347">
                  <c:v>2.9053058960478318E-2</c:v>
                </c:pt>
                <c:pt idx="348">
                  <c:v>2.9092180197070033E-2</c:v>
                </c:pt>
                <c:pt idx="349">
                  <c:v>2.9131174385897299E-2</c:v>
                </c:pt>
                <c:pt idx="350">
                  <c:v>2.9170042123106192E-2</c:v>
                </c:pt>
                <c:pt idx="351">
                  <c:v>2.9208784001265108E-2</c:v>
                </c:pt>
                <c:pt idx="352">
                  <c:v>2.9247400609389528E-2</c:v>
                </c:pt>
                <c:pt idx="353">
                  <c:v>2.9285892532966581E-2</c:v>
                </c:pt>
                <c:pt idx="354">
                  <c:v>2.9324260353979434E-2</c:v>
                </c:pt>
                <c:pt idx="355">
                  <c:v>2.9362504650931515E-2</c:v>
                </c:pt>
                <c:pt idx="356">
                  <c:v>2.9400625998870552E-2</c:v>
                </c:pt>
                <c:pt idx="357">
                  <c:v>2.9438624969412446E-2</c:v>
                </c:pt>
                <c:pt idx="358">
                  <c:v>2.9476502130764973E-2</c:v>
                </c:pt>
                <c:pt idx="359">
                  <c:v>2.9514258047751308E-2</c:v>
                </c:pt>
                <c:pt idx="360">
                  <c:v>2.9551893281833386E-2</c:v>
                </c:pt>
                <c:pt idx="361">
                  <c:v>2.9589408391135098E-2</c:v>
                </c:pt>
                <c:pt idx="362">
                  <c:v>2.9626803930465302E-2</c:v>
                </c:pt>
                <c:pt idx="363">
                  <c:v>2.9664080451340686E-2</c:v>
                </c:pt>
                <c:pt idx="364">
                  <c:v>2.970123850200846E-2</c:v>
                </c:pt>
                <c:pt idx="365">
                  <c:v>2.9738278627468879E-2</c:v>
                </c:pt>
                <c:pt idx="366">
                  <c:v>2.9775201369497604E-2</c:v>
                </c:pt>
                <c:pt idx="367">
                  <c:v>2.9812007266667901E-2</c:v>
                </c:pt>
                <c:pt idx="368">
                  <c:v>2.9848696854372692E-2</c:v>
                </c:pt>
                <c:pt idx="369">
                  <c:v>2.9885270664846413E-2</c:v>
                </c:pt>
                <c:pt idx="370">
                  <c:v>2.992172922718675E-2</c:v>
                </c:pt>
                <c:pt idx="371">
                  <c:v>2.995807306737619E-2</c:v>
                </c:pt>
                <c:pt idx="372">
                  <c:v>2.9994302708303434E-2</c:v>
                </c:pt>
                <c:pt idx="373">
                  <c:v>3.0030418669784634E-2</c:v>
                </c:pt>
                <c:pt idx="374">
                  <c:v>3.0066421468584487E-2</c:v>
                </c:pt>
                <c:pt idx="375">
                  <c:v>3.010231161843718E-2</c:v>
                </c:pt>
                <c:pt idx="376">
                  <c:v>3.0138089630067165E-2</c:v>
                </c:pt>
                <c:pt idx="377">
                  <c:v>3.0173756011209803E-2</c:v>
                </c:pt>
                <c:pt idx="378">
                  <c:v>3.0209311266631837E-2</c:v>
                </c:pt>
                <c:pt idx="379">
                  <c:v>3.0244755898151728E-2</c:v>
                </c:pt>
                <c:pt idx="380">
                  <c:v>3.0280090404659829E-2</c:v>
                </c:pt>
                <c:pt idx="381">
                  <c:v>3.0315315282138433E-2</c:v>
                </c:pt>
                <c:pt idx="382">
                  <c:v>3.0350431023681648E-2</c:v>
                </c:pt>
                <c:pt idx="383">
                  <c:v>3.0385438119515149E-2</c:v>
                </c:pt>
                <c:pt idx="384">
                  <c:v>3.0420337057015766E-2</c:v>
                </c:pt>
                <c:pt idx="385">
                  <c:v>3.0455128320730943E-2</c:v>
                </c:pt>
                <c:pt idx="386">
                  <c:v>3.0489812392398039E-2</c:v>
                </c:pt>
                <c:pt idx="387">
                  <c:v>3.0524389750963502E-2</c:v>
                </c:pt>
                <c:pt idx="388">
                  <c:v>3.0558860872601897E-2</c:v>
                </c:pt>
                <c:pt idx="389">
                  <c:v>3.0593226230734783E-2</c:v>
                </c:pt>
                <c:pt idx="390">
                  <c:v>3.0627486296049469E-2</c:v>
                </c:pt>
                <c:pt idx="391">
                  <c:v>3.0661641536517615E-2</c:v>
                </c:pt>
                <c:pt idx="392">
                  <c:v>3.0695692417413711E-2</c:v>
                </c:pt>
                <c:pt idx="393">
                  <c:v>3.0729639401333411E-2</c:v>
                </c:pt>
                <c:pt idx="394">
                  <c:v>3.0763482948211726E-2</c:v>
                </c:pt>
                <c:pt idx="395">
                  <c:v>3.0797223515341102E-2</c:v>
                </c:pt>
                <c:pt idx="396">
                  <c:v>3.0830861557389341E-2</c:v>
                </c:pt>
                <c:pt idx="397">
                  <c:v>3.0864397526417411E-2</c:v>
                </c:pt>
                <c:pt idx="398">
                  <c:v>3.0897831871897111E-2</c:v>
                </c:pt>
                <c:pt idx="399">
                  <c:v>3.0931165040728601E-2</c:v>
                </c:pt>
                <c:pt idx="400">
                  <c:v>3.0964397477257828E-2</c:v>
                </c:pt>
                <c:pt idx="401">
                  <c:v>3.0997529623293798E-2</c:v>
                </c:pt>
                <c:pt idx="402">
                  <c:v>3.1030561918125716E-2</c:v>
                </c:pt>
                <c:pt idx="403">
                  <c:v>3.1063494798540037E-2</c:v>
                </c:pt>
                <c:pt idx="404">
                  <c:v>3.1096328698837345E-2</c:v>
                </c:pt>
                <c:pt idx="405">
                  <c:v>3.1129064050849139E-2</c:v>
                </c:pt>
                <c:pt idx="406">
                  <c:v>3.1161701283954478E-2</c:v>
                </c:pt>
                <c:pt idx="407">
                  <c:v>3.1194240825096513E-2</c:v>
                </c:pt>
                <c:pt idx="408">
                  <c:v>3.1226683098798894E-2</c:v>
                </c:pt>
                <c:pt idx="409">
                  <c:v>3.1259028527182049E-2</c:v>
                </c:pt>
                <c:pt idx="410">
                  <c:v>3.1291277529979351E-2</c:v>
                </c:pt>
                <c:pt idx="411">
                  <c:v>3.1323430524553164E-2</c:v>
                </c:pt>
                <c:pt idx="412">
                  <c:v>3.1355487925910759E-2</c:v>
                </c:pt>
                <c:pt idx="413">
                  <c:v>3.1387450146720147E-2</c:v>
                </c:pt>
                <c:pt idx="414">
                  <c:v>3.1419317597325733E-2</c:v>
                </c:pt>
                <c:pt idx="415">
                  <c:v>3.1451090685763926E-2</c:v>
                </c:pt>
                <c:pt idx="416">
                  <c:v>3.1482769817778575E-2</c:v>
                </c:pt>
                <c:pt idx="417">
                  <c:v>3.1514355396836335E-2</c:v>
                </c:pt>
                <c:pt idx="418">
                  <c:v>3.1545847824141868E-2</c:v>
                </c:pt>
                <c:pt idx="419">
                  <c:v>3.1577247498653004E-2</c:v>
                </c:pt>
                <c:pt idx="420">
                  <c:v>3.1608554817095708E-2</c:v>
                </c:pt>
                <c:pt idx="421">
                  <c:v>3.1639770173978995E-2</c:v>
                </c:pt>
                <c:pt idx="422">
                  <c:v>3.1670893961609735E-2</c:v>
                </c:pt>
                <c:pt idx="423">
                  <c:v>3.1701926570107286E-2</c:v>
                </c:pt>
                <c:pt idx="424">
                  <c:v>3.1732868387418109E-2</c:v>
                </c:pt>
                <c:pt idx="425">
                  <c:v>3.1763719799330195E-2</c:v>
                </c:pt>
                <c:pt idx="426">
                  <c:v>3.1794481189487439E-2</c:v>
                </c:pt>
                <c:pt idx="427">
                  <c:v>3.182515293940387E-2</c:v>
                </c:pt>
                <c:pt idx="428">
                  <c:v>3.1855735428477812E-2</c:v>
                </c:pt>
                <c:pt idx="429">
                  <c:v>3.1886229034005918E-2</c:v>
                </c:pt>
                <c:pt idx="430">
                  <c:v>3.1916634131197087E-2</c:v>
                </c:pt>
                <c:pt idx="431">
                  <c:v>3.1946951093186328E-2</c:v>
                </c:pt>
                <c:pt idx="432">
                  <c:v>3.1977180291048457E-2</c:v>
                </c:pt>
                <c:pt idx="433">
                  <c:v>3.2007322093811741E-2</c:v>
                </c:pt>
                <c:pt idx="434">
                  <c:v>3.2037376868471433E-2</c:v>
                </c:pt>
                <c:pt idx="435">
                  <c:v>3.206734498000318E-2</c:v>
                </c:pt>
                <c:pt idx="436">
                  <c:v>3.2097226791376367E-2</c:v>
                </c:pt>
                <c:pt idx="437">
                  <c:v>3.2127022663567338E-2</c:v>
                </c:pt>
                <c:pt idx="438">
                  <c:v>3.2156732955572538E-2</c:v>
                </c:pt>
                <c:pt idx="439">
                  <c:v>3.2186358024421546E-2</c:v>
                </c:pt>
                <c:pt idx="440">
                  <c:v>3.2215898225190012E-2</c:v>
                </c:pt>
                <c:pt idx="441">
                  <c:v>3.2245353911012506E-2</c:v>
                </c:pt>
                <c:pt idx="442">
                  <c:v>3.2274725433095251E-2</c:v>
                </c:pt>
                <c:pt idx="443">
                  <c:v>3.230401314072881E-2</c:v>
                </c:pt>
                <c:pt idx="444">
                  <c:v>3.2333217381300627E-2</c:v>
                </c:pt>
                <c:pt idx="445">
                  <c:v>3.2362338500307494E-2</c:v>
                </c:pt>
                <c:pt idx="446">
                  <c:v>3.2391376841367947E-2</c:v>
                </c:pt>
                <c:pt idx="447">
                  <c:v>3.2420332746234549E-2</c:v>
                </c:pt>
                <c:pt idx="448">
                  <c:v>3.244920655480607E-2</c:v>
                </c:pt>
                <c:pt idx="449">
                  <c:v>3.247799860513962E-2</c:v>
                </c:pt>
                <c:pt idx="450">
                  <c:v>3.2506709233462654E-2</c:v>
                </c:pt>
                <c:pt idx="451">
                  <c:v>3.2535338774184901E-2</c:v>
                </c:pt>
                <c:pt idx="452">
                  <c:v>3.2563887559910208E-2</c:v>
                </c:pt>
                <c:pt idx="453">
                  <c:v>3.2592355921448303E-2</c:v>
                </c:pt>
                <c:pt idx="454">
                  <c:v>3.2620744187826456E-2</c:v>
                </c:pt>
                <c:pt idx="455">
                  <c:v>3.2649052686301076E-2</c:v>
                </c:pt>
                <c:pt idx="456">
                  <c:v>3.2677281742369196E-2</c:v>
                </c:pt>
                <c:pt idx="457">
                  <c:v>3.2705431679779885E-2</c:v>
                </c:pt>
                <c:pt idx="458">
                  <c:v>3.2733502820545601E-2</c:v>
                </c:pt>
                <c:pt idx="459">
                  <c:v>3.2761495484953419E-2</c:v>
                </c:pt>
                <c:pt idx="460">
                  <c:v>3.2789409991576209E-2</c:v>
                </c:pt>
                <c:pt idx="461">
                  <c:v>3.2817246657283708E-2</c:v>
                </c:pt>
                <c:pt idx="462">
                  <c:v>3.2845005797253538E-2</c:v>
                </c:pt>
                <c:pt idx="463">
                  <c:v>3.2872687724982114E-2</c:v>
                </c:pt>
                <c:pt idx="464">
                  <c:v>3.2900292752295494E-2</c:v>
                </c:pt>
                <c:pt idx="465">
                  <c:v>3.2927821189360156E-2</c:v>
                </c:pt>
                <c:pt idx="466">
                  <c:v>3.2955273344693663E-2</c:v>
                </c:pt>
                <c:pt idx="467">
                  <c:v>3.2982649525175274E-2</c:v>
                </c:pt>
                <c:pt idx="468">
                  <c:v>3.300995003605648E-2</c:v>
                </c:pt>
                <c:pt idx="469">
                  <c:v>3.3037175180971462E-2</c:v>
                </c:pt>
                <c:pt idx="470">
                  <c:v>3.3064325261947455E-2</c:v>
                </c:pt>
                <c:pt idx="471">
                  <c:v>3.3091400579415051E-2</c:v>
                </c:pt>
                <c:pt idx="472">
                  <c:v>3.311840143221844E-2</c:v>
                </c:pt>
                <c:pt idx="473">
                  <c:v>3.3145328117625543E-2</c:v>
                </c:pt>
                <c:pt idx="474">
                  <c:v>3.3172180931338099E-2</c:v>
                </c:pt>
                <c:pt idx="475">
                  <c:v>3.3198960167501679E-2</c:v>
                </c:pt>
                <c:pt idx="476">
                  <c:v>3.3225666118715601E-2</c:v>
                </c:pt>
                <c:pt idx="477">
                  <c:v>3.3252299076042803E-2</c:v>
                </c:pt>
                <c:pt idx="478">
                  <c:v>3.3278859329019625E-2</c:v>
                </c:pt>
                <c:pt idx="479">
                  <c:v>3.3305347165665529E-2</c:v>
                </c:pt>
                <c:pt idx="480">
                  <c:v>3.3331762872492739E-2</c:v>
                </c:pt>
                <c:pt idx="481">
                  <c:v>3.3358106734515836E-2</c:v>
                </c:pt>
                <c:pt idx="482">
                  <c:v>3.3384379035261244E-2</c:v>
                </c:pt>
                <c:pt idx="483">
                  <c:v>3.341058005677669E-2</c:v>
                </c:pt>
                <c:pt idx="484">
                  <c:v>3.3436710079640553E-2</c:v>
                </c:pt>
                <c:pt idx="485">
                  <c:v>3.3462769382971186E-2</c:v>
                </c:pt>
                <c:pt idx="486">
                  <c:v>3.3488758244436138E-2</c:v>
                </c:pt>
                <c:pt idx="487">
                  <c:v>3.3514676940261334E-2</c:v>
                </c:pt>
                <c:pt idx="488">
                  <c:v>3.354052574524017E-2</c:v>
                </c:pt>
                <c:pt idx="489">
                  <c:v>3.3566304932742555E-2</c:v>
                </c:pt>
                <c:pt idx="490">
                  <c:v>3.3592014774723879E-2</c:v>
                </c:pt>
                <c:pt idx="491">
                  <c:v>3.3617655541733918E-2</c:v>
                </c:pt>
                <c:pt idx="492">
                  <c:v>3.3643227502925685E-2</c:v>
                </c:pt>
                <c:pt idx="493">
                  <c:v>3.3668730926064212E-2</c:v>
                </c:pt>
                <c:pt idx="494">
                  <c:v>3.3694166077535247E-2</c:v>
                </c:pt>
                <c:pt idx="495">
                  <c:v>3.3719533222353937E-2</c:v>
                </c:pt>
                <c:pt idx="496">
                  <c:v>3.3744832624173389E-2</c:v>
                </c:pt>
                <c:pt idx="497">
                  <c:v>3.3770064545293216E-2</c:v>
                </c:pt>
                <c:pt idx="498">
                  <c:v>3.3795229246668015E-2</c:v>
                </c:pt>
                <c:pt idx="499">
                  <c:v>3.3820326987915754E-2</c:v>
                </c:pt>
                <c:pt idx="500">
                  <c:v>3.3845358027326126E-2</c:v>
                </c:pt>
                <c:pt idx="501">
                  <c:v>3.3870322621868856E-2</c:v>
                </c:pt>
                <c:pt idx="502">
                  <c:v>3.3895221027201904E-2</c:v>
                </c:pt>
                <c:pt idx="503">
                  <c:v>3.3920053497679639E-2</c:v>
                </c:pt>
                <c:pt idx="504">
                  <c:v>3.3944820286360963E-2</c:v>
                </c:pt>
                <c:pt idx="505">
                  <c:v>3.3969521645017355E-2</c:v>
                </c:pt>
                <c:pt idx="506">
                  <c:v>3.3994157824140871E-2</c:v>
                </c:pt>
                <c:pt idx="507">
                  <c:v>3.4018729072952079E-2</c:v>
                </c:pt>
                <c:pt idx="508">
                  <c:v>3.4043235639407941E-2</c:v>
                </c:pt>
                <c:pt idx="509">
                  <c:v>3.4067677770209637E-2</c:v>
                </c:pt>
                <c:pt idx="510">
                  <c:v>3.4092055710810351E-2</c:v>
                </c:pt>
                <c:pt idx="511">
                  <c:v>3.4116369705422964E-2</c:v>
                </c:pt>
                <c:pt idx="512">
                  <c:v>3.4140619997027721E-2</c:v>
                </c:pt>
                <c:pt idx="513">
                  <c:v>3.4164806827379851E-2</c:v>
                </c:pt>
                <c:pt idx="514">
                  <c:v>3.4188930437017089E-2</c:v>
                </c:pt>
                <c:pt idx="515">
                  <c:v>3.4212991065267213E-2</c:v>
                </c:pt>
                <c:pt idx="516">
                  <c:v>3.4236988950255447E-2</c:v>
                </c:pt>
                <c:pt idx="517">
                  <c:v>3.4260924328911889E-2</c:v>
                </c:pt>
                <c:pt idx="518">
                  <c:v>3.4284797436978827E-2</c:v>
                </c:pt>
                <c:pt idx="519">
                  <c:v>3.4308608509018033E-2</c:v>
                </c:pt>
                <c:pt idx="520">
                  <c:v>3.4332357778418011E-2</c:v>
                </c:pt>
                <c:pt idx="521">
                  <c:v>3.4356045477401155E-2</c:v>
                </c:pt>
                <c:pt idx="522">
                  <c:v>3.4379671837030917E-2</c:v>
                </c:pt>
                <c:pt idx="523">
                  <c:v>3.440323708721886E-2</c:v>
                </c:pt>
                <c:pt idx="524">
                  <c:v>3.4426741456731712E-2</c:v>
                </c:pt>
                <c:pt idx="525">
                  <c:v>3.4450185173198346E-2</c:v>
                </c:pt>
                <c:pt idx="526">
                  <c:v>3.4473568463116701E-2</c:v>
                </c:pt>
                <c:pt idx="527">
                  <c:v>3.4496891551860691E-2</c:v>
                </c:pt>
                <c:pt idx="528">
                  <c:v>3.4520154663687033E-2</c:v>
                </c:pt>
                <c:pt idx="529">
                  <c:v>3.4543358021742021E-2</c:v>
                </c:pt>
                <c:pt idx="530">
                  <c:v>3.4566501848068296E-2</c:v>
                </c:pt>
                <c:pt idx="531">
                  <c:v>3.4589586363611521E-2</c:v>
                </c:pt>
                <c:pt idx="532">
                  <c:v>3.4612611788227041E-2</c:v>
                </c:pt>
                <c:pt idx="533">
                  <c:v>3.4635578340686465E-2</c:v>
                </c:pt>
                <c:pt idx="534">
                  <c:v>3.4658486238684241E-2</c:v>
                </c:pt>
                <c:pt idx="535">
                  <c:v>3.4681335698844157E-2</c:v>
                </c:pt>
                <c:pt idx="536">
                  <c:v>3.4704126936725803E-2</c:v>
                </c:pt>
                <c:pt idx="537">
                  <c:v>3.4726860166830992E-2</c:v>
                </c:pt>
                <c:pt idx="538">
                  <c:v>3.4749535602610133E-2</c:v>
                </c:pt>
                <c:pt idx="539">
                  <c:v>3.4772153456468557E-2</c:v>
                </c:pt>
                <c:pt idx="540">
                  <c:v>3.4794713939772806E-2</c:v>
                </c:pt>
                <c:pt idx="541">
                  <c:v>3.4817217262856866E-2</c:v>
                </c:pt>
                <c:pt idx="542">
                  <c:v>3.4839663635028377E-2</c:v>
                </c:pt>
                <c:pt idx="543">
                  <c:v>3.4862053264574783E-2</c:v>
                </c:pt>
                <c:pt idx="544">
                  <c:v>3.4884386358769434E-2</c:v>
                </c:pt>
                <c:pt idx="545">
                  <c:v>3.4906663123877663E-2</c:v>
                </c:pt>
                <c:pt idx="546">
                  <c:v>3.4928883765162809E-2</c:v>
                </c:pt>
                <c:pt idx="547">
                  <c:v>3.4951048486892219E-2</c:v>
                </c:pt>
                <c:pt idx="548">
                  <c:v>3.4973157492343164E-2</c:v>
                </c:pt>
                <c:pt idx="549">
                  <c:v>3.4995210983808762E-2</c:v>
                </c:pt>
                <c:pt idx="550">
                  <c:v>3.5017209162603834E-2</c:v>
                </c:pt>
                <c:pt idx="551">
                  <c:v>3.5039152229070718E-2</c:v>
                </c:pt>
                <c:pt idx="552">
                  <c:v>3.5061040382585063E-2</c:v>
                </c:pt>
                <c:pt idx="553">
                  <c:v>3.5082873821561555E-2</c:v>
                </c:pt>
                <c:pt idx="554">
                  <c:v>3.5104652743459634E-2</c:v>
                </c:pt>
                <c:pt idx="555">
                  <c:v>3.5126377344789142E-2</c:v>
                </c:pt>
                <c:pt idx="556">
                  <c:v>3.5148047821115955E-2</c:v>
                </c:pt>
                <c:pt idx="557">
                  <c:v>3.516966436706756E-2</c:v>
                </c:pt>
                <c:pt idx="558">
                  <c:v>3.5191227176338609E-2</c:v>
                </c:pt>
                <c:pt idx="559">
                  <c:v>3.5212736441696417E-2</c:v>
                </c:pt>
                <c:pt idx="560">
                  <c:v>3.5234192354986441E-2</c:v>
                </c:pt>
                <c:pt idx="561">
                  <c:v>3.5255595107137709E-2</c:v>
                </c:pt>
                <c:pt idx="562">
                  <c:v>3.527694488816821E-2</c:v>
                </c:pt>
                <c:pt idx="563">
                  <c:v>3.529824188719026E-2</c:v>
                </c:pt>
                <c:pt idx="564">
                  <c:v>3.5319486292415818E-2</c:v>
                </c:pt>
                <c:pt idx="565">
                  <c:v>3.5340678291161776E-2</c:v>
                </c:pt>
                <c:pt idx="566">
                  <c:v>3.5361818069855201E-2</c:v>
                </c:pt>
                <c:pt idx="567">
                  <c:v>3.5382905814038544E-2</c:v>
                </c:pt>
                <c:pt idx="568">
                  <c:v>3.5403941708374839E-2</c:v>
                </c:pt>
                <c:pt idx="569">
                  <c:v>3.5424925936652821E-2</c:v>
                </c:pt>
                <c:pt idx="570">
                  <c:v>3.5445858681792043E-2</c:v>
                </c:pt>
                <c:pt idx="571">
                  <c:v>3.5466740125847947E-2</c:v>
                </c:pt>
                <c:pt idx="572">
                  <c:v>3.5487570450016902E-2</c:v>
                </c:pt>
                <c:pt idx="573">
                  <c:v>3.5508349834641205E-2</c:v>
                </c:pt>
                <c:pt idx="574">
                  <c:v>3.5529078459214061E-2</c:v>
                </c:pt>
                <c:pt idx="575">
                  <c:v>3.5549756502384504E-2</c:v>
                </c:pt>
                <c:pt idx="576">
                  <c:v>3.55703841419623E-2</c:v>
                </c:pt>
                <c:pt idx="577">
                  <c:v>3.5590961554922834E-2</c:v>
                </c:pt>
                <c:pt idx="578">
                  <c:v>3.5611488917411928E-2</c:v>
                </c:pt>
                <c:pt idx="579">
                  <c:v>3.5631966404750644E-2</c:v>
                </c:pt>
                <c:pt idx="580">
                  <c:v>3.5652394191440062E-2</c:v>
                </c:pt>
                <c:pt idx="581">
                  <c:v>3.567277245116602E-2</c:v>
                </c:pt>
                <c:pt idx="582">
                  <c:v>3.5693101356803821E-2</c:v>
                </c:pt>
                <c:pt idx="583">
                  <c:v>3.5713381080422893E-2</c:v>
                </c:pt>
                <c:pt idx="584">
                  <c:v>3.5733611793291445E-2</c:v>
                </c:pt>
                <c:pt idx="585">
                  <c:v>3.5753793665881085E-2</c:v>
                </c:pt>
                <c:pt idx="586">
                  <c:v>3.5773926867871383E-2</c:v>
                </c:pt>
                <c:pt idx="587">
                  <c:v>3.5794011568154441E-2</c:v>
                </c:pt>
                <c:pt idx="588">
                  <c:v>3.5814047934839395E-2</c:v>
                </c:pt>
                <c:pt idx="589">
                  <c:v>3.583403613525691E-2</c:v>
                </c:pt>
                <c:pt idx="590">
                  <c:v>3.5853976335963648E-2</c:v>
                </c:pt>
                <c:pt idx="591">
                  <c:v>3.5873868702746683E-2</c:v>
                </c:pt>
                <c:pt idx="592">
                  <c:v>3.5893713400627913E-2</c:v>
                </c:pt>
                <c:pt idx="593">
                  <c:v>3.5913510593868422E-2</c:v>
                </c:pt>
                <c:pt idx="594">
                  <c:v>3.5933260445972823E-2</c:v>
                </c:pt>
                <c:pt idx="595">
                  <c:v>3.5952963119693565E-2</c:v>
                </c:pt>
                <c:pt idx="596">
                  <c:v>3.5972618777035233E-2</c:v>
                </c:pt>
                <c:pt idx="597">
                  <c:v>3.5992227579258781E-2</c:v>
                </c:pt>
                <c:pt idx="598">
                  <c:v>3.6011789686885773E-2</c:v>
                </c:pt>
                <c:pt idx="599">
                  <c:v>3.6031305259702578E-2</c:v>
                </c:pt>
                <c:pt idx="600">
                  <c:v>3.605077445676453E-2</c:v>
                </c:pt>
                <c:pt idx="601">
                  <c:v>3.6070197436400088E-2</c:v>
                </c:pt>
                <c:pt idx="602">
                  <c:v>3.6089574356214932E-2</c:v>
                </c:pt>
                <c:pt idx="603">
                  <c:v>3.6108905373096072E-2</c:v>
                </c:pt>
                <c:pt idx="604">
                  <c:v>3.6128190643215881E-2</c:v>
                </c:pt>
                <c:pt idx="605">
                  <c:v>3.6147430322036156E-2</c:v>
                </c:pt>
                <c:pt idx="606">
                  <c:v>3.6166624564312112E-2</c:v>
                </c:pt>
                <c:pt idx="607">
                  <c:v>3.6185773524096361E-2</c:v>
                </c:pt>
                <c:pt idx="608">
                  <c:v>3.6204877354742863E-2</c:v>
                </c:pt>
                <c:pt idx="609">
                  <c:v>3.6223936208910866E-2</c:v>
                </c:pt>
                <c:pt idx="610">
                  <c:v>3.62429502385688E-2</c:v>
                </c:pt>
                <c:pt idx="611">
                  <c:v>3.6261919594998152E-2</c:v>
                </c:pt>
                <c:pt idx="612">
                  <c:v>3.6280844428797324E-2</c:v>
                </c:pt>
                <c:pt idx="613">
                  <c:v>3.6299724889885455E-2</c:v>
                </c:pt>
                <c:pt idx="614">
                  <c:v>3.6318561127506206E-2</c:v>
                </c:pt>
                <c:pt idx="615">
                  <c:v>3.6337353290231571E-2</c:v>
                </c:pt>
                <c:pt idx="616">
                  <c:v>3.6356101525965585E-2</c:v>
                </c:pt>
                <c:pt idx="617">
                  <c:v>3.6374805981948082E-2</c:v>
                </c:pt>
                <c:pt idx="618">
                  <c:v>3.6393466804758384E-2</c:v>
                </c:pt>
                <c:pt idx="619">
                  <c:v>3.6412084140318983E-2</c:v>
                </c:pt>
                <c:pt idx="620">
                  <c:v>3.6430658133899181E-2</c:v>
                </c:pt>
                <c:pt idx="621">
                  <c:v>3.6449188930118739E-2</c:v>
                </c:pt>
                <c:pt idx="622">
                  <c:v>3.646767667295147E-2</c:v>
                </c:pt>
                <c:pt idx="623">
                  <c:v>3.6486121505728816E-2</c:v>
                </c:pt>
                <c:pt idx="624">
                  <c:v>3.6504523571143428E-2</c:v>
                </c:pt>
                <c:pt idx="625">
                  <c:v>3.6522883011252678E-2</c:v>
                </c:pt>
                <c:pt idx="626">
                  <c:v>3.6541199967482188E-2</c:v>
                </c:pt>
                <c:pt idx="627">
                  <c:v>3.655947458062931E-2</c:v>
                </c:pt>
                <c:pt idx="628">
                  <c:v>3.6577706990866592E-2</c:v>
                </c:pt>
                <c:pt idx="629">
                  <c:v>3.6595897337745237E-2</c:v>
                </c:pt>
                <c:pt idx="630">
                  <c:v>3.6614045760198506E-2</c:v>
                </c:pt>
                <c:pt idx="631">
                  <c:v>3.6632152396545131E-2</c:v>
                </c:pt>
                <c:pt idx="632">
                  <c:v>3.6650217384492693E-2</c:v>
                </c:pt>
                <c:pt idx="633">
                  <c:v>3.6668240861140969E-2</c:v>
                </c:pt>
                <c:pt idx="634">
                  <c:v>3.6686222962985272E-2</c:v>
                </c:pt>
                <c:pt idx="635">
                  <c:v>3.6704163825919761E-2</c:v>
                </c:pt>
                <c:pt idx="636">
                  <c:v>3.6722063585240737E-2</c:v>
                </c:pt>
                <c:pt idx="637">
                  <c:v>3.6739922375649915E-2</c:v>
                </c:pt>
                <c:pt idx="638">
                  <c:v>3.6757740331257671E-2</c:v>
                </c:pt>
                <c:pt idx="639">
                  <c:v>3.6775517585586261E-2</c:v>
                </c:pt>
                <c:pt idx="640">
                  <c:v>3.6793254271573032E-2</c:v>
                </c:pt>
                <c:pt idx="641">
                  <c:v>3.6810950521573634E-2</c:v>
                </c:pt>
                <c:pt idx="642">
                  <c:v>3.6828606467365139E-2</c:v>
                </c:pt>
                <c:pt idx="643">
                  <c:v>3.6846222240149232E-2</c:v>
                </c:pt>
                <c:pt idx="644">
                  <c:v>3.6863797970555313E-2</c:v>
                </c:pt>
                <c:pt idx="645">
                  <c:v>3.6881333788643611E-2</c:v>
                </c:pt>
                <c:pt idx="646">
                  <c:v>3.6898829823908262E-2</c:v>
                </c:pt>
                <c:pt idx="647">
                  <c:v>3.6916286205280383E-2</c:v>
                </c:pt>
                <c:pt idx="648">
                  <c:v>3.6933703061131119E-2</c:v>
                </c:pt>
                <c:pt idx="649">
                  <c:v>3.6951080519274669E-2</c:v>
                </c:pt>
                <c:pt idx="650">
                  <c:v>3.696841870697129E-2</c:v>
                </c:pt>
                <c:pt idx="651">
                  <c:v>3.6985717750930285E-2</c:v>
                </c:pt>
                <c:pt idx="652">
                  <c:v>3.7002977777312984E-2</c:v>
                </c:pt>
                <c:pt idx="653">
                  <c:v>3.7020198911735684E-2</c:v>
                </c:pt>
                <c:pt idx="654">
                  <c:v>3.7037381279272585E-2</c:v>
                </c:pt>
                <c:pt idx="655">
                  <c:v>3.7054525004458702E-2</c:v>
                </c:pt>
                <c:pt idx="656">
                  <c:v>3.7071630211292762E-2</c:v>
                </c:pt>
                <c:pt idx="657">
                  <c:v>3.708869702324008E-2</c:v>
                </c:pt>
                <c:pt idx="658">
                  <c:v>3.7105725563235416E-2</c:v>
                </c:pt>
                <c:pt idx="659">
                  <c:v>3.7122715953685825E-2</c:v>
                </c:pt>
                <c:pt idx="660">
                  <c:v>3.7139668316473459E-2</c:v>
                </c:pt>
                <c:pt idx="661">
                  <c:v>3.7156582772958392E-2</c:v>
                </c:pt>
                <c:pt idx="662">
                  <c:v>3.7173459443981392E-2</c:v>
                </c:pt>
                <c:pt idx="663">
                  <c:v>3.719029844986671E-2</c:v>
                </c:pt>
                <c:pt idx="664">
                  <c:v>3.7207099910424805E-2</c:v>
                </c:pt>
                <c:pt idx="665">
                  <c:v>3.7223863944955096E-2</c:v>
                </c:pt>
                <c:pt idx="666">
                  <c:v>3.7240590672248684E-2</c:v>
                </c:pt>
                <c:pt idx="667">
                  <c:v>3.7257280210591034E-2</c:v>
                </c:pt>
                <c:pt idx="668">
                  <c:v>3.7273932677764673E-2</c:v>
                </c:pt>
                <c:pt idx="669">
                  <c:v>3.7290548191051848E-2</c:v>
                </c:pt>
                <c:pt idx="670">
                  <c:v>3.7307126867237188E-2</c:v>
                </c:pt>
                <c:pt idx="671">
                  <c:v>3.7323668822610324E-2</c:v>
                </c:pt>
                <c:pt idx="672">
                  <c:v>3.7340174172968518E-2</c:v>
                </c:pt>
                <c:pt idx="673">
                  <c:v>3.7356643033619241E-2</c:v>
                </c:pt>
                <c:pt idx="674">
                  <c:v>3.7373075519382785E-2</c:v>
                </c:pt>
                <c:pt idx="675">
                  <c:v>3.738947174459481E-2</c:v>
                </c:pt>
                <c:pt idx="676">
                  <c:v>3.7405831823108915E-2</c:v>
                </c:pt>
                <c:pt idx="677">
                  <c:v>3.7422155868299153E-2</c:v>
                </c:pt>
                <c:pt idx="678">
                  <c:v>3.7438443993062565E-2</c:v>
                </c:pt>
                <c:pt idx="679">
                  <c:v>3.7454696309821685E-2</c:v>
                </c:pt>
                <c:pt idx="680">
                  <c:v>3.7470912930527019E-2</c:v>
                </c:pt>
                <c:pt idx="681">
                  <c:v>3.7487093966659529E-2</c:v>
                </c:pt>
                <c:pt idx="682">
                  <c:v>3.7503239529233089E-2</c:v>
                </c:pt>
                <c:pt idx="683">
                  <c:v>3.7519349728796926E-2</c:v>
                </c:pt>
                <c:pt idx="684">
                  <c:v>3.7535424675438044E-2</c:v>
                </c:pt>
                <c:pt idx="685">
                  <c:v>3.7551464478783637E-2</c:v>
                </c:pt>
                <c:pt idx="686">
                  <c:v>3.7567469248003506E-2</c:v>
                </c:pt>
                <c:pt idx="687">
                  <c:v>3.7583439091812408E-2</c:v>
                </c:pt>
                <c:pt idx="688">
                  <c:v>3.7599374118472466E-2</c:v>
                </c:pt>
                <c:pt idx="689">
                  <c:v>3.761527443579548E-2</c:v>
                </c:pt>
                <c:pt idx="690">
                  <c:v>3.7631140151145298E-2</c:v>
                </c:pt>
                <c:pt idx="691">
                  <c:v>3.7646971371440123E-2</c:v>
                </c:pt>
                <c:pt idx="692">
                  <c:v>3.7662768203154839E-2</c:v>
                </c:pt>
                <c:pt idx="693">
                  <c:v>3.7678530752323296E-2</c:v>
                </c:pt>
                <c:pt idx="694">
                  <c:v>3.7694259124540594E-2</c:v>
                </c:pt>
                <c:pt idx="695">
                  <c:v>3.7709953424965352E-2</c:v>
                </c:pt>
                <c:pt idx="696">
                  <c:v>3.7725613758321966E-2</c:v>
                </c:pt>
                <c:pt idx="697">
                  <c:v>3.7741240228902843E-2</c:v>
                </c:pt>
                <c:pt idx="698">
                  <c:v>3.7756832940570639E-2</c:v>
                </c:pt>
                <c:pt idx="699">
                  <c:v>3.7772391996760454E-2</c:v>
                </c:pt>
                <c:pt idx="700">
                  <c:v>3.7787917500482049E-2</c:v>
                </c:pt>
                <c:pt idx="701">
                  <c:v>3.7803409554322029E-2</c:v>
                </c:pt>
                <c:pt idx="702">
                  <c:v>3.7818868260446017E-2</c:v>
                </c:pt>
                <c:pt idx="703">
                  <c:v>3.7834293720600799E-2</c:v>
                </c:pt>
                <c:pt idx="704">
                  <c:v>3.7849686036116492E-2</c:v>
                </c:pt>
                <c:pt idx="705">
                  <c:v>3.7865045307908657E-2</c:v>
                </c:pt>
                <c:pt idx="706">
                  <c:v>3.7880371636480441E-2</c:v>
                </c:pt>
                <c:pt idx="707">
                  <c:v>3.7895665121924674E-2</c:v>
                </c:pt>
                <c:pt idx="708">
                  <c:v>3.7910925863925964E-2</c:v>
                </c:pt>
                <c:pt idx="709">
                  <c:v>3.7926153961762771E-2</c:v>
                </c:pt>
                <c:pt idx="710">
                  <c:v>3.7941349514309497E-2</c:v>
                </c:pt>
                <c:pt idx="711">
                  <c:v>3.7956512620038525E-2</c:v>
                </c:pt>
                <c:pt idx="712">
                  <c:v>3.7971643377022267E-2</c:v>
                </c:pt>
                <c:pt idx="713">
                  <c:v>3.7986741882935209E-2</c:v>
                </c:pt>
                <c:pt idx="714">
                  <c:v>3.8001808235055924E-2</c:v>
                </c:pt>
                <c:pt idx="715">
                  <c:v>3.8016842530269067E-2</c:v>
                </c:pt>
                <c:pt idx="716">
                  <c:v>3.8031844865067388E-2</c:v>
                </c:pt>
                <c:pt idx="717">
                  <c:v>3.8046815335553714E-2</c:v>
                </c:pt>
                <c:pt idx="718">
                  <c:v>3.8061754037442913E-2</c:v>
                </c:pt>
                <c:pt idx="719">
                  <c:v>3.807666106606386E-2</c:v>
                </c:pt>
                <c:pt idx="720">
                  <c:v>3.8091536516361379E-2</c:v>
                </c:pt>
                <c:pt idx="721">
                  <c:v>3.8106380482898196E-2</c:v>
                </c:pt>
                <c:pt idx="722">
                  <c:v>3.8121193059856839E-2</c:v>
                </c:pt>
                <c:pt idx="723">
                  <c:v>3.8135974341041573E-2</c:v>
                </c:pt>
                <c:pt idx="724">
                  <c:v>3.8150724419880287E-2</c:v>
                </c:pt>
                <c:pt idx="725">
                  <c:v>3.8165443389426401E-2</c:v>
                </c:pt>
                <c:pt idx="726">
                  <c:v>3.8180131342360736E-2</c:v>
                </c:pt>
                <c:pt idx="727">
                  <c:v>3.8194788370993375E-2</c:v>
                </c:pt>
                <c:pt idx="728">
                  <c:v>3.8209414567265537E-2</c:v>
                </c:pt>
                <c:pt idx="729">
                  <c:v>3.8224010022751408E-2</c:v>
                </c:pt>
                <c:pt idx="730">
                  <c:v>3.8238574828659985E-2</c:v>
                </c:pt>
                <c:pt idx="731">
                  <c:v>3.82531090758369E-2</c:v>
                </c:pt>
                <c:pt idx="732">
                  <c:v>3.8267612854766223E-2</c:v>
                </c:pt>
                <c:pt idx="733">
                  <c:v>3.8282086255572279E-2</c:v>
                </c:pt>
                <c:pt idx="734">
                  <c:v>3.8296529368021429E-2</c:v>
                </c:pt>
                <c:pt idx="735">
                  <c:v>3.831094228152386E-2</c:v>
                </c:pt>
                <c:pt idx="736">
                  <c:v>3.8325325085135351E-2</c:v>
                </c:pt>
                <c:pt idx="737">
                  <c:v>3.8339677867559027E-2</c:v>
                </c:pt>
                <c:pt idx="738">
                  <c:v>3.8354000717147126E-2</c:v>
                </c:pt>
                <c:pt idx="739">
                  <c:v>3.8368293721902723E-2</c:v>
                </c:pt>
                <c:pt idx="740">
                  <c:v>3.8382556969481466E-2</c:v>
                </c:pt>
                <c:pt idx="741">
                  <c:v>3.8396790547193291E-2</c:v>
                </c:pt>
                <c:pt idx="742">
                  <c:v>3.8410994542004133E-2</c:v>
                </c:pt>
                <c:pt idx="743">
                  <c:v>3.8425169040537631E-2</c:v>
                </c:pt>
                <c:pt idx="744">
                  <c:v>3.8439314129076807E-2</c:v>
                </c:pt>
                <c:pt idx="745">
                  <c:v>3.8453429893565753E-2</c:v>
                </c:pt>
                <c:pt idx="746">
                  <c:v>3.846751641961129E-2</c:v>
                </c:pt>
                <c:pt idx="747">
                  <c:v>3.8481573792484645E-2</c:v>
                </c:pt>
                <c:pt idx="748">
                  <c:v>3.8495602097123084E-2</c:v>
                </c:pt>
                <c:pt idx="749">
                  <c:v>3.8509601418131562E-2</c:v>
                </c:pt>
                <c:pt idx="750">
                  <c:v>3.8523571839784339E-2</c:v>
                </c:pt>
                <c:pt idx="751">
                  <c:v>3.8537513446026628E-2</c:v>
                </c:pt>
                <c:pt idx="752">
                  <c:v>3.8551426320476173E-2</c:v>
                </c:pt>
                <c:pt idx="753">
                  <c:v>3.8565310546424883E-2</c:v>
                </c:pt>
                <c:pt idx="754">
                  <c:v>3.8579166206840404E-2</c:v>
                </c:pt>
                <c:pt idx="755">
                  <c:v>3.8592993384367703E-2</c:v>
                </c:pt>
                <c:pt idx="756">
                  <c:v>3.8606792161330651E-2</c:v>
                </c:pt>
                <c:pt idx="757">
                  <c:v>3.8620562619733588E-2</c:v>
                </c:pt>
                <c:pt idx="758">
                  <c:v>3.8634304841262873E-2</c:v>
                </c:pt>
                <c:pt idx="759">
                  <c:v>3.8648018907288431E-2</c:v>
                </c:pt>
                <c:pt idx="760">
                  <c:v>3.8661704898865307E-2</c:v>
                </c:pt>
                <c:pt idx="761">
                  <c:v>3.8675362896735163E-2</c:v>
                </c:pt>
                <c:pt idx="762">
                  <c:v>3.868899298132783E-2</c:v>
                </c:pt>
                <c:pt idx="763">
                  <c:v>3.8702595232762808E-2</c:v>
                </c:pt>
                <c:pt idx="764">
                  <c:v>3.8716169730850757E-2</c:v>
                </c:pt>
                <c:pt idx="765">
                  <c:v>3.8729716555095009E-2</c:v>
                </c:pt>
                <c:pt idx="766">
                  <c:v>3.8743235784693048E-2</c:v>
                </c:pt>
                <c:pt idx="767">
                  <c:v>3.8756727498537979E-2</c:v>
                </c:pt>
                <c:pt idx="768">
                  <c:v>3.8770191775220002E-2</c:v>
                </c:pt>
                <c:pt idx="769">
                  <c:v>3.8783628693027886E-2</c:v>
                </c:pt>
                <c:pt idx="770">
                  <c:v>3.8797038329950385E-2</c:v>
                </c:pt>
                <c:pt idx="771">
                  <c:v>3.8810420763677723E-2</c:v>
                </c:pt>
                <c:pt idx="772">
                  <c:v>3.8823776071603006E-2</c:v>
                </c:pt>
                <c:pt idx="773">
                  <c:v>3.8837104330823644E-2</c:v>
                </c:pt>
                <c:pt idx="774">
                  <c:v>3.8850405618142785E-2</c:v>
                </c:pt>
                <c:pt idx="775">
                  <c:v>3.8863680010070706E-2</c:v>
                </c:pt>
                <c:pt idx="776">
                  <c:v>3.8876927582826244E-2</c:v>
                </c:pt>
                <c:pt idx="777">
                  <c:v>3.889014841233817E-2</c:v>
                </c:pt>
                <c:pt idx="778">
                  <c:v>3.8903342574246574E-2</c:v>
                </c:pt>
                <c:pt idx="779">
                  <c:v>3.8916510143904251E-2</c:v>
                </c:pt>
                <c:pt idx="780">
                  <c:v>3.8929651196378069E-2</c:v>
                </c:pt>
                <c:pt idx="781">
                  <c:v>3.8942765806450341E-2</c:v>
                </c:pt>
                <c:pt idx="782">
                  <c:v>3.8955854048620162E-2</c:v>
                </c:pt>
                <c:pt idx="783">
                  <c:v>3.8968915997104767E-2</c:v>
                </c:pt>
                <c:pt idx="784">
                  <c:v>3.8981951725840867E-2</c:v>
                </c:pt>
                <c:pt idx="785">
                  <c:v>3.8994961308486002E-2</c:v>
                </c:pt>
                <c:pt idx="786">
                  <c:v>3.9007944818419828E-2</c:v>
                </c:pt>
                <c:pt idx="787">
                  <c:v>3.9020902328745465E-2</c:v>
                </c:pt>
                <c:pt idx="788">
                  <c:v>3.9033833912290788E-2</c:v>
                </c:pt>
                <c:pt idx="789">
                  <c:v>3.9046739641609748E-2</c:v>
                </c:pt>
                <c:pt idx="790">
                  <c:v>3.905961958898365E-2</c:v>
                </c:pt>
                <c:pt idx="791">
                  <c:v>3.9072473826422441E-2</c:v>
                </c:pt>
                <c:pt idx="792">
                  <c:v>3.9085302425666005E-2</c:v>
                </c:pt>
                <c:pt idx="793">
                  <c:v>3.9098105458185421E-2</c:v>
                </c:pt>
                <c:pt idx="794">
                  <c:v>3.911088299518424E-2</c:v>
                </c:pt>
                <c:pt idx="795">
                  <c:v>3.9123635107599739E-2</c:v>
                </c:pt>
                <c:pt idx="796">
                  <c:v>3.9136361866104162E-2</c:v>
                </c:pt>
                <c:pt idx="797">
                  <c:v>3.9149063341105995E-2</c:v>
                </c:pt>
                <c:pt idx="798">
                  <c:v>3.9161739602751169E-2</c:v>
                </c:pt>
                <c:pt idx="799">
                  <c:v>3.917439072092431E-2</c:v>
                </c:pt>
                <c:pt idx="800">
                  <c:v>3.9187016765249966E-2</c:v>
                </c:pt>
                <c:pt idx="801">
                  <c:v>3.9199617805093803E-2</c:v>
                </c:pt>
                <c:pt idx="802">
                  <c:v>3.9212193909563847E-2</c:v>
                </c:pt>
                <c:pt idx="803">
                  <c:v>3.9224745147511661E-2</c:v>
                </c:pt>
                <c:pt idx="804">
                  <c:v>3.9237271587533547E-2</c:v>
                </c:pt>
                <c:pt idx="805">
                  <c:v>3.9249773297971753E-2</c:v>
                </c:pt>
                <c:pt idx="806">
                  <c:v>3.9262250346915634E-2</c:v>
                </c:pt>
                <c:pt idx="807">
                  <c:v>3.9274702802202834E-2</c:v>
                </c:pt>
                <c:pt idx="808">
                  <c:v>3.9287130731420476E-2</c:v>
                </c:pt>
                <c:pt idx="809">
                  <c:v>3.9299534201906301E-2</c:v>
                </c:pt>
                <c:pt idx="810">
                  <c:v>3.9311913280749837E-2</c:v>
                </c:pt>
                <c:pt idx="811">
                  <c:v>3.9324268034793552E-2</c:v>
                </c:pt>
                <c:pt idx="812">
                  <c:v>3.9336598530633995E-2</c:v>
                </c:pt>
                <c:pt idx="813">
                  <c:v>3.934890483462293E-2</c:v>
                </c:pt>
                <c:pt idx="814">
                  <c:v>3.9361187012868476E-2</c:v>
                </c:pt>
                <c:pt idx="815">
                  <c:v>3.937344513123623E-2</c:v>
                </c:pt>
                <c:pt idx="816">
                  <c:v>3.938567925535038E-2</c:v>
                </c:pt>
                <c:pt idx="817">
                  <c:v>3.9397889450594831E-2</c:v>
                </c:pt>
                <c:pt idx="818">
                  <c:v>3.9410075782114307E-2</c:v>
                </c:pt>
                <c:pt idx="819">
                  <c:v>3.9422238314815443E-2</c:v>
                </c:pt>
                <c:pt idx="820">
                  <c:v>3.9434377113367891E-2</c:v>
                </c:pt>
                <c:pt idx="821">
                  <c:v>3.9446492242205408E-2</c:v>
                </c:pt>
                <c:pt idx="822">
                  <c:v>3.9458583765526932E-2</c:v>
                </c:pt>
                <c:pt idx="823">
                  <c:v>3.9470651747297671E-2</c:v>
                </c:pt>
                <c:pt idx="824">
                  <c:v>3.9482696251250157E-2</c:v>
                </c:pt>
                <c:pt idx="825">
                  <c:v>3.9494717340885332E-2</c:v>
                </c:pt>
                <c:pt idx="826">
                  <c:v>3.9506715079473585E-2</c:v>
                </c:pt>
                <c:pt idx="827">
                  <c:v>3.9518689530055828E-2</c:v>
                </c:pt>
                <c:pt idx="828">
                  <c:v>3.9530640755444532E-2</c:v>
                </c:pt>
                <c:pt idx="829">
                  <c:v>3.9542568818224766E-2</c:v>
                </c:pt>
                <c:pt idx="830">
                  <c:v>3.9554473780755245E-2</c:v>
                </c:pt>
                <c:pt idx="831">
                  <c:v>3.9566355705169344E-2</c:v>
                </c:pt>
                <c:pt idx="832">
                  <c:v>3.9578214653376145E-2</c:v>
                </c:pt>
                <c:pt idx="833">
                  <c:v>3.9590050687061437E-2</c:v>
                </c:pt>
                <c:pt idx="834">
                  <c:v>3.9601863867688741E-2</c:v>
                </c:pt>
                <c:pt idx="835">
                  <c:v>3.9613654256500312E-2</c:v>
                </c:pt>
                <c:pt idx="836">
                  <c:v>3.962542191451815E-2</c:v>
                </c:pt>
                <c:pt idx="837">
                  <c:v>3.9637166902544992E-2</c:v>
                </c:pt>
                <c:pt idx="838">
                  <c:v>3.9648889281165313E-2</c:v>
                </c:pt>
                <c:pt idx="839">
                  <c:v>3.966058911074629E-2</c:v>
                </c:pt>
                <c:pt idx="840">
                  <c:v>3.9672266451438815E-2</c:v>
                </c:pt>
                <c:pt idx="841">
                  <c:v>3.968392136317845E-2</c:v>
                </c:pt>
                <c:pt idx="842">
                  <c:v>3.9695553905686402E-2</c:v>
                </c:pt>
                <c:pt idx="843">
                  <c:v>3.9707164138470488E-2</c:v>
                </c:pt>
                <c:pt idx="844">
                  <c:v>3.9718752120826102E-2</c:v>
                </c:pt>
                <c:pt idx="845">
                  <c:v>3.9730317911837169E-2</c:v>
                </c:pt>
                <c:pt idx="846">
                  <c:v>3.9741861570377089E-2</c:v>
                </c:pt>
                <c:pt idx="847">
                  <c:v>3.9753383155109685E-2</c:v>
                </c:pt>
                <c:pt idx="848">
                  <c:v>3.9764882724490143E-2</c:v>
                </c:pt>
                <c:pt idx="849">
                  <c:v>3.9776360336765945E-2</c:v>
                </c:pt>
                <c:pt idx="850">
                  <c:v>3.978781604997781E-2</c:v>
                </c:pt>
                <c:pt idx="851">
                  <c:v>3.9799249921960607E-2</c:v>
                </c:pt>
                <c:pt idx="852">
                  <c:v>3.9810662010344278E-2</c:v>
                </c:pt>
                <c:pt idx="853">
                  <c:v>3.9822052372554755E-2</c:v>
                </c:pt>
                <c:pt idx="854">
                  <c:v>3.9833421065814861E-2</c:v>
                </c:pt>
                <c:pt idx="855">
                  <c:v>3.9844768147145236E-2</c:v>
                </c:pt>
                <c:pt idx="856">
                  <c:v>3.9856093673365213E-2</c:v>
                </c:pt>
                <c:pt idx="857">
                  <c:v>3.9867397701093731E-2</c:v>
                </c:pt>
                <c:pt idx="858">
                  <c:v>3.987868028675022E-2</c:v>
                </c:pt>
                <c:pt idx="859">
                  <c:v>3.9889941486555489E-2</c:v>
                </c:pt>
                <c:pt idx="860">
                  <c:v>3.9901181356532603E-2</c:v>
                </c:pt>
                <c:pt idx="861">
                  <c:v>3.9912399952507768E-2</c:v>
                </c:pt>
                <c:pt idx="862">
                  <c:v>3.9923597330111193E-2</c:v>
                </c:pt>
                <c:pt idx="863">
                  <c:v>3.9934773544777959E-2</c:v>
                </c:pt>
                <c:pt idx="864">
                  <c:v>3.9945928651748897E-2</c:v>
                </c:pt>
                <c:pt idx="865">
                  <c:v>3.9957062706071418E-2</c:v>
                </c:pt>
                <c:pt idx="866">
                  <c:v>3.9968175762600401E-2</c:v>
                </c:pt>
                <c:pt idx="867">
                  <c:v>3.9979267875999015E-2</c:v>
                </c:pt>
                <c:pt idx="868">
                  <c:v>3.9990339100739569E-2</c:v>
                </c:pt>
                <c:pt idx="869">
                  <c:v>4.0001389491104371E-2</c:v>
                </c:pt>
                <c:pt idx="870">
                  <c:v>4.0012419101186532E-2</c:v>
                </c:pt>
                <c:pt idx="871">
                  <c:v>4.0023427984890829E-2</c:v>
                </c:pt>
                <c:pt idx="872">
                  <c:v>4.0034416195934508E-2</c:v>
                </c:pt>
                <c:pt idx="873">
                  <c:v>4.0045383787848124E-2</c:v>
                </c:pt>
                <c:pt idx="874">
                  <c:v>4.0056330813976353E-2</c:v>
                </c:pt>
                <c:pt idx="875">
                  <c:v>4.0067257327478803E-2</c:v>
                </c:pt>
                <c:pt idx="876">
                  <c:v>4.0078163381330821E-2</c:v>
                </c:pt>
                <c:pt idx="877">
                  <c:v>4.008904902832431E-2</c:v>
                </c:pt>
                <c:pt idx="878">
                  <c:v>4.0099914321068519E-2</c:v>
                </c:pt>
                <c:pt idx="879">
                  <c:v>4.0110759311990853E-2</c:v>
                </c:pt>
                <c:pt idx="880">
                  <c:v>4.0121584053337656E-2</c:v>
                </c:pt>
                <c:pt idx="881">
                  <c:v>4.0132388597174995E-2</c:v>
                </c:pt>
                <c:pt idx="882">
                  <c:v>4.0143172995389456E-2</c:v>
                </c:pt>
                <c:pt idx="883">
                  <c:v>4.015393729968892E-2</c:v>
                </c:pt>
                <c:pt idx="884">
                  <c:v>4.0164681561603341E-2</c:v>
                </c:pt>
                <c:pt idx="885">
                  <c:v>4.0175405832485515E-2</c:v>
                </c:pt>
                <c:pt idx="886">
                  <c:v>4.0186110163511861E-2</c:v>
                </c:pt>
                <c:pt idx="887">
                  <c:v>4.0196794605683164E-2</c:v>
                </c:pt>
                <c:pt idx="888">
                  <c:v>4.0207459209825346E-2</c:v>
                </c:pt>
                <c:pt idx="889">
                  <c:v>4.0218104026590228E-2</c:v>
                </c:pt>
                <c:pt idx="890">
                  <c:v>4.0228729106456286E-2</c:v>
                </c:pt>
                <c:pt idx="891">
                  <c:v>4.0239334499729378E-2</c:v>
                </c:pt>
                <c:pt idx="892">
                  <c:v>4.0249920256543503E-2</c:v>
                </c:pt>
                <c:pt idx="893">
                  <c:v>4.0260486426861551E-2</c:v>
                </c:pt>
                <c:pt idx="894">
                  <c:v>4.0271033060476032E-2</c:v>
                </c:pt>
                <c:pt idx="895">
                  <c:v>4.0281560207009792E-2</c:v>
                </c:pt>
                <c:pt idx="896">
                  <c:v>4.0292067915916781E-2</c:v>
                </c:pt>
                <c:pt idx="897">
                  <c:v>4.0302556236482732E-2</c:v>
                </c:pt>
                <c:pt idx="898">
                  <c:v>4.0313025217825933E-2</c:v>
                </c:pt>
                <c:pt idx="899">
                  <c:v>4.0323474908897899E-2</c:v>
                </c:pt>
                <c:pt idx="900">
                  <c:v>4.0333905358484114E-2</c:v>
                </c:pt>
                <c:pt idx="901">
                  <c:v>4.0344316615204739E-2</c:v>
                </c:pt>
                <c:pt idx="902">
                  <c:v>4.0354708727515322E-2</c:v>
                </c:pt>
                <c:pt idx="903">
                  <c:v>4.0365081743707475E-2</c:v>
                </c:pt>
                <c:pt idx="904">
                  <c:v>4.0375435711909609E-2</c:v>
                </c:pt>
                <c:pt idx="905">
                  <c:v>4.038577068008762E-2</c:v>
                </c:pt>
                <c:pt idx="906">
                  <c:v>4.0396086696045566E-2</c:v>
                </c:pt>
                <c:pt idx="907">
                  <c:v>4.0406383807426373E-2</c:v>
                </c:pt>
                <c:pt idx="908">
                  <c:v>4.0416662061712516E-2</c:v>
                </c:pt>
                <c:pt idx="909">
                  <c:v>4.0426921506226704E-2</c:v>
                </c:pt>
                <c:pt idx="910">
                  <c:v>4.043716218813255E-2</c:v>
                </c:pt>
                <c:pt idx="911">
                  <c:v>4.0447384154435259E-2</c:v>
                </c:pt>
                <c:pt idx="912">
                  <c:v>4.0457587451982295E-2</c:v>
                </c:pt>
                <c:pt idx="913">
                  <c:v>4.0467772127464038E-2</c:v>
                </c:pt>
                <c:pt idx="914">
                  <c:v>4.0477938227414467E-2</c:v>
                </c:pt>
                <c:pt idx="915">
                  <c:v>4.0488085798211809E-2</c:v>
                </c:pt>
                <c:pt idx="916">
                  <c:v>4.0498214886079208E-2</c:v>
                </c:pt>
                <c:pt idx="917">
                  <c:v>4.0508325537085367E-2</c:v>
                </c:pt>
                <c:pt idx="918">
                  <c:v>4.0518417797145212E-2</c:v>
                </c:pt>
                <c:pt idx="919">
                  <c:v>4.052849171202054E-2</c:v>
                </c:pt>
                <c:pt idx="920">
                  <c:v>4.0538547327320644E-2</c:v>
                </c:pt>
                <c:pt idx="921">
                  <c:v>4.0548584688502989E-2</c:v>
                </c:pt>
                <c:pt idx="922">
                  <c:v>4.0558603840873814E-2</c:v>
                </c:pt>
                <c:pt idx="923">
                  <c:v>4.0568604829588802E-2</c:v>
                </c:pt>
                <c:pt idx="924">
                  <c:v>4.0578587699653682E-2</c:v>
                </c:pt>
                <c:pt idx="925">
                  <c:v>4.0588552495924878E-2</c:v>
                </c:pt>
                <c:pt idx="926">
                  <c:v>4.0598499263110127E-2</c:v>
                </c:pt>
                <c:pt idx="927">
                  <c:v>4.0608428045769106E-2</c:v>
                </c:pt>
                <c:pt idx="928">
                  <c:v>4.0618338888314044E-2</c:v>
                </c:pt>
                <c:pt idx="929">
                  <c:v>4.0628231835010346E-2</c:v>
                </c:pt>
                <c:pt idx="930">
                  <c:v>4.06381069299772E-2</c:v>
                </c:pt>
                <c:pt idx="931">
                  <c:v>4.0647964217188186E-2</c:v>
                </c:pt>
                <c:pt idx="932">
                  <c:v>4.0657803740471898E-2</c:v>
                </c:pt>
                <c:pt idx="933">
                  <c:v>4.0667625543512533E-2</c:v>
                </c:pt>
                <c:pt idx="934">
                  <c:v>4.0677429669850496E-2</c:v>
                </c:pt>
                <c:pt idx="935">
                  <c:v>4.0687216162882997E-2</c:v>
                </c:pt>
                <c:pt idx="936">
                  <c:v>4.0696985065864652E-2</c:v>
                </c:pt>
                <c:pt idx="937">
                  <c:v>4.0706736421908071E-2</c:v>
                </c:pt>
                <c:pt idx="938">
                  <c:v>4.0716470273984451E-2</c:v>
                </c:pt>
                <c:pt idx="939">
                  <c:v>4.0726186664924141E-2</c:v>
                </c:pt>
                <c:pt idx="940">
                  <c:v>4.0735885637417264E-2</c:v>
                </c:pt>
                <c:pt idx="941">
                  <c:v>4.074556723401427E-2</c:v>
                </c:pt>
                <c:pt idx="942">
                  <c:v>4.0755231497126509E-2</c:v>
                </c:pt>
                <c:pt idx="943">
                  <c:v>4.0764878469026836E-2</c:v>
                </c:pt>
                <c:pt idx="944">
                  <c:v>4.0774508191850141E-2</c:v>
                </c:pt>
                <c:pt idx="945">
                  <c:v>4.0784120707593963E-2</c:v>
                </c:pt>
                <c:pt idx="946">
                  <c:v>4.0793716058119017E-2</c:v>
                </c:pt>
                <c:pt idx="947">
                  <c:v>4.0803294285149776E-2</c:v>
                </c:pt>
                <c:pt idx="948">
                  <c:v>4.0812855430275033E-2</c:v>
                </c:pt>
                <c:pt idx="949">
                  <c:v>4.0822399534948456E-2</c:v>
                </c:pt>
                <c:pt idx="950">
                  <c:v>4.0831926640489145E-2</c:v>
                </c:pt>
                <c:pt idx="951">
                  <c:v>4.0841436788082171E-2</c:v>
                </c:pt>
                <c:pt idx="952">
                  <c:v>4.0850930018779145E-2</c:v>
                </c:pt>
                <c:pt idx="953">
                  <c:v>4.0860406373498748E-2</c:v>
                </c:pt>
                <c:pt idx="954">
                  <c:v>4.0869865893027289E-2</c:v>
                </c:pt>
                <c:pt idx="955">
                  <c:v>4.0879308618019243E-2</c:v>
                </c:pt>
                <c:pt idx="956">
                  <c:v>4.0888734588997784E-2</c:v>
                </c:pt>
                <c:pt idx="957">
                  <c:v>4.0898143846355324E-2</c:v>
                </c:pt>
                <c:pt idx="958">
                  <c:v>4.0907536430354045E-2</c:v>
                </c:pt>
                <c:pt idx="959">
                  <c:v>4.0916912381126429E-2</c:v>
                </c:pt>
                <c:pt idx="960">
                  <c:v>4.0926271738675801E-2</c:v>
                </c:pt>
                <c:pt idx="961">
                  <c:v>4.0935614542876829E-2</c:v>
                </c:pt>
                <c:pt idx="962">
                  <c:v>4.0944940833476072E-2</c:v>
                </c:pt>
                <c:pt idx="963">
                  <c:v>4.0954250650092484E-2</c:v>
                </c:pt>
                <c:pt idx="964">
                  <c:v>4.0963544032217941E-2</c:v>
                </c:pt>
                <c:pt idx="965">
                  <c:v>4.0972821019217745E-2</c:v>
                </c:pt>
                <c:pt idx="966">
                  <c:v>4.0982081650331154E-2</c:v>
                </c:pt>
                <c:pt idx="967">
                  <c:v>4.0991325964671886E-2</c:v>
                </c:pt>
                <c:pt idx="968">
                  <c:v>4.1000554001228609E-2</c:v>
                </c:pt>
                <c:pt idx="969">
                  <c:v>4.1009765798865484E-2</c:v>
                </c:pt>
                <c:pt idx="970">
                  <c:v>4.1018961396322627E-2</c:v>
                </c:pt>
                <c:pt idx="971">
                  <c:v>4.1028140832216634E-2</c:v>
                </c:pt>
                <c:pt idx="972">
                  <c:v>4.103730414504108E-2</c:v>
                </c:pt>
                <c:pt idx="973">
                  <c:v>4.1046451373167009E-2</c:v>
                </c:pt>
                <c:pt idx="974">
                  <c:v>4.1055582554843421E-2</c:v>
                </c:pt>
                <c:pt idx="975">
                  <c:v>4.106469772819777E-2</c:v>
                </c:pt>
                <c:pt idx="976">
                  <c:v>4.1073796931236452E-2</c:v>
                </c:pt>
                <c:pt idx="977">
                  <c:v>4.10828802018453E-2</c:v>
                </c:pt>
                <c:pt idx="978">
                  <c:v>4.1091947577790042E-2</c:v>
                </c:pt>
                <c:pt idx="979">
                  <c:v>4.1100999096716814E-2</c:v>
                </c:pt>
                <c:pt idx="980">
                  <c:v>4.111003479615262E-2</c:v>
                </c:pt>
                <c:pt idx="981">
                  <c:v>4.1119054713505805E-2</c:v>
                </c:pt>
                <c:pt idx="982">
                  <c:v>4.1128058886066556E-2</c:v>
                </c:pt>
                <c:pt idx="983">
                  <c:v>4.1137047351007337E-2</c:v>
                </c:pt>
                <c:pt idx="984">
                  <c:v>4.1146020145383398E-2</c:v>
                </c:pt>
                <c:pt idx="985">
                  <c:v>4.1154977306133204E-2</c:v>
                </c:pt>
                <c:pt idx="986">
                  <c:v>4.1163918870078933E-2</c:v>
                </c:pt>
                <c:pt idx="987">
                  <c:v>4.1172844873926924E-2</c:v>
                </c:pt>
                <c:pt idx="988">
                  <c:v>4.1181755354268136E-2</c:v>
                </c:pt>
                <c:pt idx="989">
                  <c:v>4.1190650347578621E-2</c:v>
                </c:pt>
                <c:pt idx="990">
                  <c:v>4.1199529890219959E-2</c:v>
                </c:pt>
                <c:pt idx="991">
                  <c:v>4.1208394018439724E-2</c:v>
                </c:pt>
                <c:pt idx="992">
                  <c:v>4.1217242768371951E-2</c:v>
                </c:pt>
                <c:pt idx="993">
                  <c:v>4.122607617603756E-2</c:v>
                </c:pt>
                <c:pt idx="994">
                  <c:v>4.1234894277344815E-2</c:v>
                </c:pt>
                <c:pt idx="995">
                  <c:v>4.1243697108089776E-2</c:v>
                </c:pt>
                <c:pt idx="996">
                  <c:v>4.1252484703956739E-2</c:v>
                </c:pt>
                <c:pt idx="997">
                  <c:v>4.1261257100518672E-2</c:v>
                </c:pt>
                <c:pt idx="998">
                  <c:v>4.127001433323766E-2</c:v>
                </c:pt>
                <c:pt idx="999">
                  <c:v>4.1278756437465342E-2</c:v>
                </c:pt>
                <c:pt idx="1000">
                  <c:v>4.1287483448443345E-2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DF-4502-8BEB-2CEE93FF7297}"/>
            </c:ext>
          </c:extLst>
        </c:ser>
        <c:ser>
          <c:idx val="3"/>
          <c:order val="3"/>
          <c:tx>
            <c:strRef>
              <c:f>'PFR (opt)'!$F$9</c:f>
              <c:strCache>
                <c:ptCount val="1"/>
                <c:pt idx="0">
                  <c:v>n(dot,D,x)</c:v>
                </c:pt>
              </c:strCache>
            </c:strRef>
          </c:tx>
          <c:marker>
            <c:symbol val="none"/>
          </c:marker>
          <c:xVal>
            <c:numRef>
              <c:f>'PFR (opt)'!$B$10:$B$1010</c:f>
              <c:numCache>
                <c:formatCode>General</c:formatCode>
                <c:ptCount val="10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5.000000000000001E-3</c:v>
                </c:pt>
                <c:pt idx="6">
                  <c:v>6.000000000000001E-3</c:v>
                </c:pt>
                <c:pt idx="7">
                  <c:v>7.000000000000001E-3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1.1999999999999999E-2</c:v>
                </c:pt>
                <c:pt idx="13">
                  <c:v>1.2999999999999998E-2</c:v>
                </c:pt>
                <c:pt idx="14">
                  <c:v>1.3999999999999999E-2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1.8000000000000002E-2</c:v>
                </c:pt>
                <c:pt idx="19">
                  <c:v>1.9000000000000003E-2</c:v>
                </c:pt>
                <c:pt idx="20">
                  <c:v>2.0000000000000004E-2</c:v>
                </c:pt>
                <c:pt idx="21">
                  <c:v>2.1000000000000005E-2</c:v>
                </c:pt>
                <c:pt idx="22">
                  <c:v>2.2000000000000006E-2</c:v>
                </c:pt>
                <c:pt idx="23">
                  <c:v>2.3000000000000007E-2</c:v>
                </c:pt>
                <c:pt idx="24">
                  <c:v>2.4000000000000007E-2</c:v>
                </c:pt>
                <c:pt idx="25">
                  <c:v>2.5000000000000008E-2</c:v>
                </c:pt>
                <c:pt idx="26">
                  <c:v>2.6000000000000009E-2</c:v>
                </c:pt>
                <c:pt idx="27">
                  <c:v>2.700000000000001E-2</c:v>
                </c:pt>
                <c:pt idx="28">
                  <c:v>2.8000000000000011E-2</c:v>
                </c:pt>
                <c:pt idx="29">
                  <c:v>2.9000000000000012E-2</c:v>
                </c:pt>
                <c:pt idx="30">
                  <c:v>3.0000000000000013E-2</c:v>
                </c:pt>
                <c:pt idx="31">
                  <c:v>3.1000000000000014E-2</c:v>
                </c:pt>
                <c:pt idx="32">
                  <c:v>3.2000000000000015E-2</c:v>
                </c:pt>
                <c:pt idx="33">
                  <c:v>3.3000000000000015E-2</c:v>
                </c:pt>
                <c:pt idx="34">
                  <c:v>3.4000000000000016E-2</c:v>
                </c:pt>
                <c:pt idx="35">
                  <c:v>3.5000000000000017E-2</c:v>
                </c:pt>
                <c:pt idx="36">
                  <c:v>3.6000000000000018E-2</c:v>
                </c:pt>
                <c:pt idx="37">
                  <c:v>3.7000000000000019E-2</c:v>
                </c:pt>
                <c:pt idx="38">
                  <c:v>3.800000000000002E-2</c:v>
                </c:pt>
                <c:pt idx="39">
                  <c:v>3.9000000000000021E-2</c:v>
                </c:pt>
                <c:pt idx="40">
                  <c:v>4.0000000000000022E-2</c:v>
                </c:pt>
                <c:pt idx="41">
                  <c:v>4.1000000000000023E-2</c:v>
                </c:pt>
                <c:pt idx="42">
                  <c:v>4.2000000000000023E-2</c:v>
                </c:pt>
                <c:pt idx="43">
                  <c:v>4.3000000000000024E-2</c:v>
                </c:pt>
                <c:pt idx="44">
                  <c:v>4.4000000000000025E-2</c:v>
                </c:pt>
                <c:pt idx="45">
                  <c:v>4.5000000000000026E-2</c:v>
                </c:pt>
                <c:pt idx="46">
                  <c:v>4.6000000000000027E-2</c:v>
                </c:pt>
                <c:pt idx="47">
                  <c:v>4.7000000000000028E-2</c:v>
                </c:pt>
                <c:pt idx="48">
                  <c:v>4.8000000000000029E-2</c:v>
                </c:pt>
                <c:pt idx="49">
                  <c:v>4.900000000000003E-2</c:v>
                </c:pt>
                <c:pt idx="50">
                  <c:v>5.0000000000000024E-2</c:v>
                </c:pt>
                <c:pt idx="51">
                  <c:v>5.1000000000000024E-2</c:v>
                </c:pt>
                <c:pt idx="52">
                  <c:v>5.2000000000000025E-2</c:v>
                </c:pt>
                <c:pt idx="53">
                  <c:v>5.3000000000000026E-2</c:v>
                </c:pt>
                <c:pt idx="54">
                  <c:v>5.4000000000000027E-2</c:v>
                </c:pt>
                <c:pt idx="55">
                  <c:v>5.5000000000000028E-2</c:v>
                </c:pt>
                <c:pt idx="56">
                  <c:v>5.6000000000000029E-2</c:v>
                </c:pt>
                <c:pt idx="57">
                  <c:v>5.700000000000003E-2</c:v>
                </c:pt>
                <c:pt idx="58">
                  <c:v>5.8000000000000031E-2</c:v>
                </c:pt>
                <c:pt idx="59">
                  <c:v>5.9000000000000032E-2</c:v>
                </c:pt>
                <c:pt idx="60">
                  <c:v>6.0000000000000032E-2</c:v>
                </c:pt>
                <c:pt idx="61">
                  <c:v>6.1000000000000033E-2</c:v>
                </c:pt>
                <c:pt idx="62">
                  <c:v>6.2000000000000034E-2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  <c:pt idx="101">
                  <c:v>0.10100000000000008</c:v>
                </c:pt>
                <c:pt idx="102">
                  <c:v>0.10200000000000008</c:v>
                </c:pt>
                <c:pt idx="103">
                  <c:v>0.10300000000000008</c:v>
                </c:pt>
                <c:pt idx="104">
                  <c:v>0.10400000000000008</c:v>
                </c:pt>
                <c:pt idx="105">
                  <c:v>0.10500000000000008</c:v>
                </c:pt>
                <c:pt idx="106">
                  <c:v>0.10600000000000008</c:v>
                </c:pt>
                <c:pt idx="107">
                  <c:v>0.10700000000000008</c:v>
                </c:pt>
                <c:pt idx="108">
                  <c:v>0.10800000000000008</c:v>
                </c:pt>
                <c:pt idx="109">
                  <c:v>0.10900000000000008</c:v>
                </c:pt>
                <c:pt idx="110">
                  <c:v>0.11000000000000008</c:v>
                </c:pt>
                <c:pt idx="111">
                  <c:v>0.11100000000000008</c:v>
                </c:pt>
                <c:pt idx="112">
                  <c:v>0.11200000000000009</c:v>
                </c:pt>
                <c:pt idx="113">
                  <c:v>0.11300000000000009</c:v>
                </c:pt>
                <c:pt idx="114">
                  <c:v>0.11400000000000009</c:v>
                </c:pt>
                <c:pt idx="115">
                  <c:v>0.11500000000000009</c:v>
                </c:pt>
                <c:pt idx="116">
                  <c:v>0.11600000000000009</c:v>
                </c:pt>
                <c:pt idx="117">
                  <c:v>0.11700000000000009</c:v>
                </c:pt>
                <c:pt idx="118">
                  <c:v>0.11800000000000009</c:v>
                </c:pt>
                <c:pt idx="119">
                  <c:v>0.11900000000000009</c:v>
                </c:pt>
                <c:pt idx="120">
                  <c:v>0.12000000000000009</c:v>
                </c:pt>
                <c:pt idx="121">
                  <c:v>0.12100000000000009</c:v>
                </c:pt>
                <c:pt idx="122">
                  <c:v>0.12200000000000009</c:v>
                </c:pt>
                <c:pt idx="123">
                  <c:v>0.1230000000000001</c:v>
                </c:pt>
                <c:pt idx="124">
                  <c:v>0.1240000000000001</c:v>
                </c:pt>
                <c:pt idx="125">
                  <c:v>0.12500000000000008</c:v>
                </c:pt>
                <c:pt idx="126">
                  <c:v>0.12600000000000008</c:v>
                </c:pt>
                <c:pt idx="127">
                  <c:v>0.12700000000000009</c:v>
                </c:pt>
                <c:pt idx="128">
                  <c:v>0.12800000000000009</c:v>
                </c:pt>
                <c:pt idx="129">
                  <c:v>0.12900000000000009</c:v>
                </c:pt>
                <c:pt idx="130">
                  <c:v>0.13000000000000009</c:v>
                </c:pt>
                <c:pt idx="131">
                  <c:v>0.13100000000000009</c:v>
                </c:pt>
                <c:pt idx="132">
                  <c:v>0.13200000000000009</c:v>
                </c:pt>
                <c:pt idx="133">
                  <c:v>0.13300000000000009</c:v>
                </c:pt>
                <c:pt idx="134">
                  <c:v>0.13400000000000009</c:v>
                </c:pt>
                <c:pt idx="135">
                  <c:v>0.13500000000000009</c:v>
                </c:pt>
                <c:pt idx="136">
                  <c:v>0.13600000000000009</c:v>
                </c:pt>
                <c:pt idx="137">
                  <c:v>0.13700000000000009</c:v>
                </c:pt>
                <c:pt idx="138">
                  <c:v>0.13800000000000009</c:v>
                </c:pt>
                <c:pt idx="139">
                  <c:v>0.1390000000000001</c:v>
                </c:pt>
                <c:pt idx="140">
                  <c:v>0.1400000000000001</c:v>
                </c:pt>
                <c:pt idx="141">
                  <c:v>0.1410000000000001</c:v>
                </c:pt>
                <c:pt idx="142">
                  <c:v>0.1420000000000001</c:v>
                </c:pt>
                <c:pt idx="143">
                  <c:v>0.1430000000000001</c:v>
                </c:pt>
                <c:pt idx="144">
                  <c:v>0.1440000000000001</c:v>
                </c:pt>
                <c:pt idx="145">
                  <c:v>0.1450000000000001</c:v>
                </c:pt>
                <c:pt idx="146">
                  <c:v>0.1460000000000001</c:v>
                </c:pt>
                <c:pt idx="147">
                  <c:v>0.1470000000000001</c:v>
                </c:pt>
                <c:pt idx="148">
                  <c:v>0.1480000000000001</c:v>
                </c:pt>
                <c:pt idx="149">
                  <c:v>0.1490000000000001</c:v>
                </c:pt>
                <c:pt idx="150">
                  <c:v>0.15000000000000013</c:v>
                </c:pt>
                <c:pt idx="151">
                  <c:v>0.15100000000000013</c:v>
                </c:pt>
                <c:pt idx="152">
                  <c:v>0.15200000000000014</c:v>
                </c:pt>
                <c:pt idx="153">
                  <c:v>0.15300000000000014</c:v>
                </c:pt>
                <c:pt idx="154">
                  <c:v>0.15400000000000014</c:v>
                </c:pt>
                <c:pt idx="155">
                  <c:v>0.15500000000000014</c:v>
                </c:pt>
                <c:pt idx="156">
                  <c:v>0.15600000000000014</c:v>
                </c:pt>
                <c:pt idx="157">
                  <c:v>0.15700000000000014</c:v>
                </c:pt>
                <c:pt idx="158">
                  <c:v>0.15800000000000014</c:v>
                </c:pt>
                <c:pt idx="159">
                  <c:v>0.15900000000000014</c:v>
                </c:pt>
                <c:pt idx="160">
                  <c:v>0.16000000000000014</c:v>
                </c:pt>
                <c:pt idx="161">
                  <c:v>0.16100000000000014</c:v>
                </c:pt>
                <c:pt idx="162">
                  <c:v>0.16200000000000014</c:v>
                </c:pt>
                <c:pt idx="163">
                  <c:v>0.16300000000000014</c:v>
                </c:pt>
                <c:pt idx="164">
                  <c:v>0.16400000000000015</c:v>
                </c:pt>
                <c:pt idx="165">
                  <c:v>0.16500000000000015</c:v>
                </c:pt>
                <c:pt idx="166">
                  <c:v>0.16600000000000015</c:v>
                </c:pt>
                <c:pt idx="167">
                  <c:v>0.16700000000000015</c:v>
                </c:pt>
                <c:pt idx="168">
                  <c:v>0.16800000000000015</c:v>
                </c:pt>
                <c:pt idx="169">
                  <c:v>0.16900000000000015</c:v>
                </c:pt>
                <c:pt idx="170">
                  <c:v>0.17000000000000015</c:v>
                </c:pt>
                <c:pt idx="171">
                  <c:v>0.17100000000000015</c:v>
                </c:pt>
                <c:pt idx="172">
                  <c:v>0.17200000000000015</c:v>
                </c:pt>
                <c:pt idx="173">
                  <c:v>0.17300000000000015</c:v>
                </c:pt>
                <c:pt idx="174">
                  <c:v>0.17400000000000015</c:v>
                </c:pt>
                <c:pt idx="175">
                  <c:v>0.17500000000000016</c:v>
                </c:pt>
                <c:pt idx="176">
                  <c:v>0.17600000000000016</c:v>
                </c:pt>
                <c:pt idx="177">
                  <c:v>0.17700000000000016</c:v>
                </c:pt>
                <c:pt idx="178">
                  <c:v>0.17800000000000016</c:v>
                </c:pt>
                <c:pt idx="179">
                  <c:v>0.17900000000000016</c:v>
                </c:pt>
                <c:pt idx="180">
                  <c:v>0.18000000000000016</c:v>
                </c:pt>
                <c:pt idx="181">
                  <c:v>0.18100000000000016</c:v>
                </c:pt>
                <c:pt idx="182">
                  <c:v>0.18200000000000016</c:v>
                </c:pt>
                <c:pt idx="183">
                  <c:v>0.18300000000000016</c:v>
                </c:pt>
                <c:pt idx="184">
                  <c:v>0.18400000000000016</c:v>
                </c:pt>
                <c:pt idx="185">
                  <c:v>0.18500000000000016</c:v>
                </c:pt>
                <c:pt idx="186">
                  <c:v>0.18600000000000017</c:v>
                </c:pt>
                <c:pt idx="187">
                  <c:v>0.18700000000000017</c:v>
                </c:pt>
                <c:pt idx="188">
                  <c:v>0.18800000000000017</c:v>
                </c:pt>
                <c:pt idx="189">
                  <c:v>0.18900000000000017</c:v>
                </c:pt>
                <c:pt idx="190">
                  <c:v>0.19000000000000017</c:v>
                </c:pt>
                <c:pt idx="191">
                  <c:v>0.19100000000000017</c:v>
                </c:pt>
                <c:pt idx="192">
                  <c:v>0.19200000000000017</c:v>
                </c:pt>
                <c:pt idx="193">
                  <c:v>0.19300000000000017</c:v>
                </c:pt>
                <c:pt idx="194">
                  <c:v>0.19400000000000017</c:v>
                </c:pt>
                <c:pt idx="195">
                  <c:v>0.19500000000000017</c:v>
                </c:pt>
                <c:pt idx="196">
                  <c:v>0.19600000000000017</c:v>
                </c:pt>
                <c:pt idx="197">
                  <c:v>0.19700000000000017</c:v>
                </c:pt>
                <c:pt idx="198">
                  <c:v>0.19800000000000018</c:v>
                </c:pt>
                <c:pt idx="199">
                  <c:v>0.19900000000000018</c:v>
                </c:pt>
                <c:pt idx="200">
                  <c:v>0.20000000000000015</c:v>
                </c:pt>
                <c:pt idx="201">
                  <c:v>0.20100000000000012</c:v>
                </c:pt>
                <c:pt idx="202">
                  <c:v>0.2020000000000001</c:v>
                </c:pt>
                <c:pt idx="203">
                  <c:v>0.20300000000000007</c:v>
                </c:pt>
                <c:pt idx="204">
                  <c:v>0.20400000000000007</c:v>
                </c:pt>
                <c:pt idx="205">
                  <c:v>0.20500000000000004</c:v>
                </c:pt>
                <c:pt idx="206">
                  <c:v>0.20600000000000002</c:v>
                </c:pt>
                <c:pt idx="207">
                  <c:v>0.20699999999999999</c:v>
                </c:pt>
                <c:pt idx="208">
                  <c:v>0.20799999999999996</c:v>
                </c:pt>
                <c:pt idx="209">
                  <c:v>0.20899999999999996</c:v>
                </c:pt>
                <c:pt idx="210">
                  <c:v>0.20999999999999994</c:v>
                </c:pt>
                <c:pt idx="211">
                  <c:v>0.21099999999999991</c:v>
                </c:pt>
                <c:pt idx="212">
                  <c:v>0.21199999999999988</c:v>
                </c:pt>
                <c:pt idx="213">
                  <c:v>0.21299999999999986</c:v>
                </c:pt>
                <c:pt idx="214">
                  <c:v>0.21399999999999986</c:v>
                </c:pt>
                <c:pt idx="215">
                  <c:v>0.21499999999999983</c:v>
                </c:pt>
                <c:pt idx="216">
                  <c:v>0.2159999999999998</c:v>
                </c:pt>
                <c:pt idx="217">
                  <c:v>0.21699999999999978</c:v>
                </c:pt>
                <c:pt idx="218">
                  <c:v>0.21799999999999975</c:v>
                </c:pt>
                <c:pt idx="219">
                  <c:v>0.21899999999999975</c:v>
                </c:pt>
                <c:pt idx="220">
                  <c:v>0.21999999999999972</c:v>
                </c:pt>
                <c:pt idx="221">
                  <c:v>0.2209999999999997</c:v>
                </c:pt>
                <c:pt idx="222">
                  <c:v>0.22199999999999967</c:v>
                </c:pt>
                <c:pt idx="223">
                  <c:v>0.22299999999999964</c:v>
                </c:pt>
                <c:pt idx="224">
                  <c:v>0.22399999999999964</c:v>
                </c:pt>
                <c:pt idx="225">
                  <c:v>0.22499999999999962</c:v>
                </c:pt>
                <c:pt idx="226">
                  <c:v>0.22599999999999959</c:v>
                </c:pt>
                <c:pt idx="227">
                  <c:v>0.22699999999999956</c:v>
                </c:pt>
                <c:pt idx="228">
                  <c:v>0.22799999999999954</c:v>
                </c:pt>
                <c:pt idx="229">
                  <c:v>0.22899999999999954</c:v>
                </c:pt>
                <c:pt idx="230">
                  <c:v>0.22999999999999951</c:v>
                </c:pt>
                <c:pt idx="231">
                  <c:v>0.23099999999999948</c:v>
                </c:pt>
                <c:pt idx="232">
                  <c:v>0.23199999999999946</c:v>
                </c:pt>
                <c:pt idx="233">
                  <c:v>0.23299999999999943</c:v>
                </c:pt>
                <c:pt idx="234">
                  <c:v>0.23399999999999943</c:v>
                </c:pt>
                <c:pt idx="235">
                  <c:v>0.2349999999999994</c:v>
                </c:pt>
                <c:pt idx="236">
                  <c:v>0.23599999999999938</c:v>
                </c:pt>
                <c:pt idx="237">
                  <c:v>0.23699999999999935</c:v>
                </c:pt>
                <c:pt idx="238">
                  <c:v>0.23799999999999932</c:v>
                </c:pt>
                <c:pt idx="239">
                  <c:v>0.23899999999999932</c:v>
                </c:pt>
                <c:pt idx="240">
                  <c:v>0.2399999999999993</c:v>
                </c:pt>
                <c:pt idx="241">
                  <c:v>0.24099999999999927</c:v>
                </c:pt>
                <c:pt idx="242">
                  <c:v>0.24199999999999924</c:v>
                </c:pt>
                <c:pt idx="243">
                  <c:v>0.24299999999999922</c:v>
                </c:pt>
                <c:pt idx="244">
                  <c:v>0.24399999999999922</c:v>
                </c:pt>
                <c:pt idx="245">
                  <c:v>0.24499999999999919</c:v>
                </c:pt>
                <c:pt idx="246">
                  <c:v>0.24599999999999916</c:v>
                </c:pt>
                <c:pt idx="247">
                  <c:v>0.24699999999999914</c:v>
                </c:pt>
                <c:pt idx="248">
                  <c:v>0.24799999999999911</c:v>
                </c:pt>
                <c:pt idx="249">
                  <c:v>0.24899999999999911</c:v>
                </c:pt>
                <c:pt idx="250">
                  <c:v>0.24999999999999908</c:v>
                </c:pt>
                <c:pt idx="251">
                  <c:v>0.25099999999999906</c:v>
                </c:pt>
                <c:pt idx="252">
                  <c:v>0.25199999999999906</c:v>
                </c:pt>
                <c:pt idx="253">
                  <c:v>0.252999999999999</c:v>
                </c:pt>
                <c:pt idx="254">
                  <c:v>0.253999999999999</c:v>
                </c:pt>
                <c:pt idx="255">
                  <c:v>0.25499999999999895</c:v>
                </c:pt>
                <c:pt idx="256">
                  <c:v>0.25599999999999895</c:v>
                </c:pt>
                <c:pt idx="257">
                  <c:v>0.25699999999999895</c:v>
                </c:pt>
                <c:pt idx="258">
                  <c:v>0.2579999999999989</c:v>
                </c:pt>
                <c:pt idx="259">
                  <c:v>0.2589999999999989</c:v>
                </c:pt>
                <c:pt idx="260">
                  <c:v>0.25999999999999884</c:v>
                </c:pt>
                <c:pt idx="261">
                  <c:v>0.26099999999999884</c:v>
                </c:pt>
                <c:pt idx="262">
                  <c:v>0.26199999999999884</c:v>
                </c:pt>
                <c:pt idx="263">
                  <c:v>0.26299999999999879</c:v>
                </c:pt>
                <c:pt idx="264">
                  <c:v>0.26399999999999879</c:v>
                </c:pt>
                <c:pt idx="265">
                  <c:v>0.26499999999999874</c:v>
                </c:pt>
                <c:pt idx="266">
                  <c:v>0.26599999999999874</c:v>
                </c:pt>
                <c:pt idx="267">
                  <c:v>0.26699999999999874</c:v>
                </c:pt>
                <c:pt idx="268">
                  <c:v>0.26799999999999868</c:v>
                </c:pt>
                <c:pt idx="269">
                  <c:v>0.26899999999999868</c:v>
                </c:pt>
                <c:pt idx="270">
                  <c:v>0.26999999999999863</c:v>
                </c:pt>
                <c:pt idx="271">
                  <c:v>0.27099999999999863</c:v>
                </c:pt>
                <c:pt idx="272">
                  <c:v>0.27199999999999863</c:v>
                </c:pt>
                <c:pt idx="273">
                  <c:v>0.27299999999999858</c:v>
                </c:pt>
                <c:pt idx="274">
                  <c:v>0.27399999999999858</c:v>
                </c:pt>
                <c:pt idx="275">
                  <c:v>0.27499999999999852</c:v>
                </c:pt>
                <c:pt idx="276">
                  <c:v>0.27599999999999852</c:v>
                </c:pt>
                <c:pt idx="277">
                  <c:v>0.27699999999999853</c:v>
                </c:pt>
                <c:pt idx="278">
                  <c:v>0.27799999999999847</c:v>
                </c:pt>
                <c:pt idx="279">
                  <c:v>0.27899999999999847</c:v>
                </c:pt>
                <c:pt idx="280">
                  <c:v>0.27999999999999842</c:v>
                </c:pt>
                <c:pt idx="281">
                  <c:v>0.28099999999999842</c:v>
                </c:pt>
                <c:pt idx="282">
                  <c:v>0.28199999999999842</c:v>
                </c:pt>
                <c:pt idx="283">
                  <c:v>0.28299999999999836</c:v>
                </c:pt>
                <c:pt idx="284">
                  <c:v>0.28399999999999836</c:v>
                </c:pt>
                <c:pt idx="285">
                  <c:v>0.28499999999999831</c:v>
                </c:pt>
                <c:pt idx="286">
                  <c:v>0.28599999999999831</c:v>
                </c:pt>
                <c:pt idx="287">
                  <c:v>0.28699999999999831</c:v>
                </c:pt>
                <c:pt idx="288">
                  <c:v>0.28799999999999826</c:v>
                </c:pt>
                <c:pt idx="289">
                  <c:v>0.28899999999999826</c:v>
                </c:pt>
                <c:pt idx="290">
                  <c:v>0.2899999999999982</c:v>
                </c:pt>
                <c:pt idx="291">
                  <c:v>0.2909999999999982</c:v>
                </c:pt>
                <c:pt idx="292">
                  <c:v>0.29199999999999821</c:v>
                </c:pt>
                <c:pt idx="293">
                  <c:v>0.29299999999999815</c:v>
                </c:pt>
                <c:pt idx="294">
                  <c:v>0.29399999999999815</c:v>
                </c:pt>
                <c:pt idx="295">
                  <c:v>0.2949999999999981</c:v>
                </c:pt>
                <c:pt idx="296">
                  <c:v>0.2959999999999981</c:v>
                </c:pt>
                <c:pt idx="297">
                  <c:v>0.2969999999999981</c:v>
                </c:pt>
                <c:pt idx="298">
                  <c:v>0.29799999999999804</c:v>
                </c:pt>
                <c:pt idx="299">
                  <c:v>0.29899999999999805</c:v>
                </c:pt>
                <c:pt idx="300">
                  <c:v>0.29999999999999805</c:v>
                </c:pt>
                <c:pt idx="301">
                  <c:v>0.30099999999999799</c:v>
                </c:pt>
                <c:pt idx="302">
                  <c:v>0.30199999999999799</c:v>
                </c:pt>
                <c:pt idx="303">
                  <c:v>0.30299999999999794</c:v>
                </c:pt>
                <c:pt idx="304">
                  <c:v>0.30399999999999794</c:v>
                </c:pt>
                <c:pt idx="305">
                  <c:v>0.30499999999999794</c:v>
                </c:pt>
                <c:pt idx="306">
                  <c:v>0.30599999999999788</c:v>
                </c:pt>
                <c:pt idx="307">
                  <c:v>0.30699999999999789</c:v>
                </c:pt>
                <c:pt idx="308">
                  <c:v>0.30799999999999783</c:v>
                </c:pt>
                <c:pt idx="309">
                  <c:v>0.30899999999999783</c:v>
                </c:pt>
                <c:pt idx="310">
                  <c:v>0.30999999999999783</c:v>
                </c:pt>
                <c:pt idx="311">
                  <c:v>0.31099999999999778</c:v>
                </c:pt>
                <c:pt idx="312">
                  <c:v>0.31199999999999778</c:v>
                </c:pt>
                <c:pt idx="313">
                  <c:v>0.31299999999999772</c:v>
                </c:pt>
                <c:pt idx="314">
                  <c:v>0.31399999999999773</c:v>
                </c:pt>
                <c:pt idx="315">
                  <c:v>0.31499999999999773</c:v>
                </c:pt>
                <c:pt idx="316">
                  <c:v>0.31599999999999767</c:v>
                </c:pt>
                <c:pt idx="317">
                  <c:v>0.31699999999999767</c:v>
                </c:pt>
                <c:pt idx="318">
                  <c:v>0.31799999999999762</c:v>
                </c:pt>
                <c:pt idx="319">
                  <c:v>0.31899999999999762</c:v>
                </c:pt>
                <c:pt idx="320">
                  <c:v>0.31999999999999762</c:v>
                </c:pt>
                <c:pt idx="321">
                  <c:v>0.32099999999999757</c:v>
                </c:pt>
                <c:pt idx="322">
                  <c:v>0.32199999999999757</c:v>
                </c:pt>
                <c:pt idx="323">
                  <c:v>0.32299999999999751</c:v>
                </c:pt>
                <c:pt idx="324">
                  <c:v>0.32399999999999751</c:v>
                </c:pt>
                <c:pt idx="325">
                  <c:v>0.32499999999999751</c:v>
                </c:pt>
                <c:pt idx="326">
                  <c:v>0.32599999999999746</c:v>
                </c:pt>
                <c:pt idx="327">
                  <c:v>0.32699999999999746</c:v>
                </c:pt>
                <c:pt idx="328">
                  <c:v>0.3279999999999974</c:v>
                </c:pt>
                <c:pt idx="329">
                  <c:v>0.32899999999999741</c:v>
                </c:pt>
                <c:pt idx="330">
                  <c:v>0.32999999999999741</c:v>
                </c:pt>
                <c:pt idx="331">
                  <c:v>0.33099999999999735</c:v>
                </c:pt>
                <c:pt idx="332">
                  <c:v>0.33199999999999735</c:v>
                </c:pt>
                <c:pt idx="333">
                  <c:v>0.3329999999999973</c:v>
                </c:pt>
                <c:pt idx="334">
                  <c:v>0.3339999999999973</c:v>
                </c:pt>
                <c:pt idx="335">
                  <c:v>0.3349999999999973</c:v>
                </c:pt>
                <c:pt idx="336">
                  <c:v>0.33599999999999725</c:v>
                </c:pt>
                <c:pt idx="337">
                  <c:v>0.33699999999999725</c:v>
                </c:pt>
                <c:pt idx="338">
                  <c:v>0.33799999999999719</c:v>
                </c:pt>
                <c:pt idx="339">
                  <c:v>0.33899999999999719</c:v>
                </c:pt>
                <c:pt idx="340">
                  <c:v>0.33999999999999719</c:v>
                </c:pt>
                <c:pt idx="341">
                  <c:v>0.34099999999999714</c:v>
                </c:pt>
                <c:pt idx="342">
                  <c:v>0.34199999999999714</c:v>
                </c:pt>
                <c:pt idx="343">
                  <c:v>0.34299999999999708</c:v>
                </c:pt>
                <c:pt idx="344">
                  <c:v>0.34399999999999709</c:v>
                </c:pt>
                <c:pt idx="345">
                  <c:v>0.34499999999999709</c:v>
                </c:pt>
                <c:pt idx="346">
                  <c:v>0.34599999999999703</c:v>
                </c:pt>
                <c:pt idx="347">
                  <c:v>0.34699999999999703</c:v>
                </c:pt>
                <c:pt idx="348">
                  <c:v>0.34799999999999698</c:v>
                </c:pt>
                <c:pt idx="349">
                  <c:v>0.34899999999999698</c:v>
                </c:pt>
                <c:pt idx="350">
                  <c:v>0.34999999999999698</c:v>
                </c:pt>
                <c:pt idx="351">
                  <c:v>0.35099999999999693</c:v>
                </c:pt>
                <c:pt idx="352">
                  <c:v>0.35199999999999693</c:v>
                </c:pt>
                <c:pt idx="353">
                  <c:v>0.35299999999999687</c:v>
                </c:pt>
                <c:pt idx="354">
                  <c:v>0.35399999999999687</c:v>
                </c:pt>
                <c:pt idx="355">
                  <c:v>0.35499999999999687</c:v>
                </c:pt>
                <c:pt idx="356">
                  <c:v>0.35599999999999682</c:v>
                </c:pt>
                <c:pt idx="357">
                  <c:v>0.35699999999999682</c:v>
                </c:pt>
                <c:pt idx="358">
                  <c:v>0.35799999999999677</c:v>
                </c:pt>
                <c:pt idx="359">
                  <c:v>0.35899999999999677</c:v>
                </c:pt>
                <c:pt idx="360">
                  <c:v>0.35999999999999677</c:v>
                </c:pt>
                <c:pt idx="361">
                  <c:v>0.36099999999999671</c:v>
                </c:pt>
                <c:pt idx="362">
                  <c:v>0.36199999999999671</c:v>
                </c:pt>
                <c:pt idx="363">
                  <c:v>0.36299999999999666</c:v>
                </c:pt>
                <c:pt idx="364">
                  <c:v>0.36399999999999666</c:v>
                </c:pt>
                <c:pt idx="365">
                  <c:v>0.36499999999999666</c:v>
                </c:pt>
                <c:pt idx="366">
                  <c:v>0.36599999999999661</c:v>
                </c:pt>
                <c:pt idx="367">
                  <c:v>0.36699999999999661</c:v>
                </c:pt>
                <c:pt idx="368">
                  <c:v>0.36799999999999655</c:v>
                </c:pt>
                <c:pt idx="369">
                  <c:v>0.36899999999999655</c:v>
                </c:pt>
                <c:pt idx="370">
                  <c:v>0.36999999999999655</c:v>
                </c:pt>
                <c:pt idx="371">
                  <c:v>0.3709999999999965</c:v>
                </c:pt>
                <c:pt idx="372">
                  <c:v>0.3719999999999965</c:v>
                </c:pt>
                <c:pt idx="373">
                  <c:v>0.37299999999999645</c:v>
                </c:pt>
                <c:pt idx="374">
                  <c:v>0.37399999999999645</c:v>
                </c:pt>
                <c:pt idx="375">
                  <c:v>0.37499999999999645</c:v>
                </c:pt>
                <c:pt idx="376">
                  <c:v>0.37599999999999639</c:v>
                </c:pt>
                <c:pt idx="377">
                  <c:v>0.37699999999999639</c:v>
                </c:pt>
                <c:pt idx="378">
                  <c:v>0.37799999999999634</c:v>
                </c:pt>
                <c:pt idx="379">
                  <c:v>0.37899999999999634</c:v>
                </c:pt>
                <c:pt idx="380">
                  <c:v>0.37999999999999634</c:v>
                </c:pt>
                <c:pt idx="381">
                  <c:v>0.38099999999999629</c:v>
                </c:pt>
                <c:pt idx="382">
                  <c:v>0.38199999999999629</c:v>
                </c:pt>
                <c:pt idx="383">
                  <c:v>0.38299999999999623</c:v>
                </c:pt>
                <c:pt idx="384">
                  <c:v>0.38399999999999623</c:v>
                </c:pt>
                <c:pt idx="385">
                  <c:v>0.38499999999999623</c:v>
                </c:pt>
                <c:pt idx="386">
                  <c:v>0.38599999999999618</c:v>
                </c:pt>
                <c:pt idx="387">
                  <c:v>0.38699999999999618</c:v>
                </c:pt>
                <c:pt idx="388">
                  <c:v>0.38799999999999613</c:v>
                </c:pt>
                <c:pt idx="389">
                  <c:v>0.38899999999999613</c:v>
                </c:pt>
                <c:pt idx="390">
                  <c:v>0.38999999999999613</c:v>
                </c:pt>
                <c:pt idx="391">
                  <c:v>0.39099999999999607</c:v>
                </c:pt>
                <c:pt idx="392">
                  <c:v>0.39199999999999607</c:v>
                </c:pt>
                <c:pt idx="393">
                  <c:v>0.39299999999999602</c:v>
                </c:pt>
                <c:pt idx="394">
                  <c:v>0.39399999999999602</c:v>
                </c:pt>
                <c:pt idx="395">
                  <c:v>0.39499999999999602</c:v>
                </c:pt>
                <c:pt idx="396">
                  <c:v>0.39599999999999597</c:v>
                </c:pt>
                <c:pt idx="397">
                  <c:v>0.39699999999999597</c:v>
                </c:pt>
                <c:pt idx="398">
                  <c:v>0.39799999999999591</c:v>
                </c:pt>
                <c:pt idx="399">
                  <c:v>0.39899999999999591</c:v>
                </c:pt>
                <c:pt idx="400">
                  <c:v>0.39999999999999591</c:v>
                </c:pt>
                <c:pt idx="401">
                  <c:v>0.40099999999999592</c:v>
                </c:pt>
                <c:pt idx="402">
                  <c:v>0.40199999999999592</c:v>
                </c:pt>
                <c:pt idx="403">
                  <c:v>0.40299999999999586</c:v>
                </c:pt>
                <c:pt idx="404">
                  <c:v>0.40399999999999586</c:v>
                </c:pt>
                <c:pt idx="405">
                  <c:v>0.40499999999999581</c:v>
                </c:pt>
                <c:pt idx="406">
                  <c:v>0.40599999999999581</c:v>
                </c:pt>
                <c:pt idx="407">
                  <c:v>0.40699999999999581</c:v>
                </c:pt>
                <c:pt idx="408">
                  <c:v>0.40799999999999575</c:v>
                </c:pt>
                <c:pt idx="409">
                  <c:v>0.40899999999999576</c:v>
                </c:pt>
                <c:pt idx="410">
                  <c:v>0.4099999999999957</c:v>
                </c:pt>
                <c:pt idx="411">
                  <c:v>0.4109999999999957</c:v>
                </c:pt>
                <c:pt idx="412">
                  <c:v>0.4119999999999957</c:v>
                </c:pt>
                <c:pt idx="413">
                  <c:v>0.41299999999999565</c:v>
                </c:pt>
                <c:pt idx="414">
                  <c:v>0.41399999999999565</c:v>
                </c:pt>
                <c:pt idx="415">
                  <c:v>0.41499999999999559</c:v>
                </c:pt>
                <c:pt idx="416">
                  <c:v>0.4159999999999956</c:v>
                </c:pt>
                <c:pt idx="417">
                  <c:v>0.4169999999999956</c:v>
                </c:pt>
                <c:pt idx="418">
                  <c:v>0.41799999999999554</c:v>
                </c:pt>
                <c:pt idx="419">
                  <c:v>0.41899999999999554</c:v>
                </c:pt>
                <c:pt idx="420">
                  <c:v>0.41999999999999549</c:v>
                </c:pt>
                <c:pt idx="421">
                  <c:v>0.42099999999999549</c:v>
                </c:pt>
                <c:pt idx="422">
                  <c:v>0.42199999999999549</c:v>
                </c:pt>
                <c:pt idx="423">
                  <c:v>0.42299999999999544</c:v>
                </c:pt>
                <c:pt idx="424">
                  <c:v>0.42399999999999544</c:v>
                </c:pt>
                <c:pt idx="425">
                  <c:v>0.42499999999999538</c:v>
                </c:pt>
                <c:pt idx="426">
                  <c:v>0.42599999999999538</c:v>
                </c:pt>
                <c:pt idx="427">
                  <c:v>0.42699999999999538</c:v>
                </c:pt>
                <c:pt idx="428">
                  <c:v>0.42799999999999533</c:v>
                </c:pt>
                <c:pt idx="429">
                  <c:v>0.42899999999999533</c:v>
                </c:pt>
                <c:pt idx="430">
                  <c:v>0.42999999999999527</c:v>
                </c:pt>
                <c:pt idx="431">
                  <c:v>0.43099999999999528</c:v>
                </c:pt>
                <c:pt idx="432">
                  <c:v>0.43199999999999528</c:v>
                </c:pt>
                <c:pt idx="433">
                  <c:v>0.43299999999999522</c:v>
                </c:pt>
                <c:pt idx="434">
                  <c:v>0.43399999999999522</c:v>
                </c:pt>
                <c:pt idx="435">
                  <c:v>0.43499999999999517</c:v>
                </c:pt>
                <c:pt idx="436">
                  <c:v>0.43599999999999517</c:v>
                </c:pt>
                <c:pt idx="437">
                  <c:v>0.43699999999999517</c:v>
                </c:pt>
                <c:pt idx="438">
                  <c:v>0.43799999999999512</c:v>
                </c:pt>
                <c:pt idx="439">
                  <c:v>0.43899999999999512</c:v>
                </c:pt>
                <c:pt idx="440">
                  <c:v>0.43999999999999506</c:v>
                </c:pt>
                <c:pt idx="441">
                  <c:v>0.44099999999999506</c:v>
                </c:pt>
                <c:pt idx="442">
                  <c:v>0.44199999999999506</c:v>
                </c:pt>
                <c:pt idx="443">
                  <c:v>0.44299999999999501</c:v>
                </c:pt>
                <c:pt idx="444">
                  <c:v>0.44399999999999501</c:v>
                </c:pt>
                <c:pt idx="445">
                  <c:v>0.44499999999999496</c:v>
                </c:pt>
                <c:pt idx="446">
                  <c:v>0.44599999999999496</c:v>
                </c:pt>
                <c:pt idx="447">
                  <c:v>0.44699999999999496</c:v>
                </c:pt>
                <c:pt idx="448">
                  <c:v>0.4479999999999949</c:v>
                </c:pt>
                <c:pt idx="449">
                  <c:v>0.4489999999999949</c:v>
                </c:pt>
                <c:pt idx="450">
                  <c:v>0.44999999999999485</c:v>
                </c:pt>
                <c:pt idx="451">
                  <c:v>0.45099999999999485</c:v>
                </c:pt>
                <c:pt idx="452">
                  <c:v>0.45199999999999485</c:v>
                </c:pt>
                <c:pt idx="453">
                  <c:v>0.4529999999999948</c:v>
                </c:pt>
                <c:pt idx="454">
                  <c:v>0.4539999999999948</c:v>
                </c:pt>
                <c:pt idx="455">
                  <c:v>0.45499999999999474</c:v>
                </c:pt>
                <c:pt idx="456">
                  <c:v>0.45599999999999474</c:v>
                </c:pt>
                <c:pt idx="457">
                  <c:v>0.45699999999999474</c:v>
                </c:pt>
                <c:pt idx="458">
                  <c:v>0.45799999999999469</c:v>
                </c:pt>
                <c:pt idx="459">
                  <c:v>0.45899999999999469</c:v>
                </c:pt>
                <c:pt idx="460">
                  <c:v>0.45999999999999464</c:v>
                </c:pt>
                <c:pt idx="461">
                  <c:v>0.46099999999999464</c:v>
                </c:pt>
                <c:pt idx="462">
                  <c:v>0.46199999999999464</c:v>
                </c:pt>
                <c:pt idx="463">
                  <c:v>0.46299999999999458</c:v>
                </c:pt>
                <c:pt idx="464">
                  <c:v>0.46399999999999458</c:v>
                </c:pt>
                <c:pt idx="465">
                  <c:v>0.46499999999999453</c:v>
                </c:pt>
                <c:pt idx="466">
                  <c:v>0.46599999999999453</c:v>
                </c:pt>
                <c:pt idx="467">
                  <c:v>0.46699999999999453</c:v>
                </c:pt>
                <c:pt idx="468">
                  <c:v>0.46799999999999448</c:v>
                </c:pt>
                <c:pt idx="469">
                  <c:v>0.46899999999999448</c:v>
                </c:pt>
                <c:pt idx="470">
                  <c:v>0.46999999999999442</c:v>
                </c:pt>
                <c:pt idx="471">
                  <c:v>0.47099999999999442</c:v>
                </c:pt>
                <c:pt idx="472">
                  <c:v>0.47199999999999442</c:v>
                </c:pt>
                <c:pt idx="473">
                  <c:v>0.47299999999999437</c:v>
                </c:pt>
                <c:pt idx="474">
                  <c:v>0.47399999999999437</c:v>
                </c:pt>
                <c:pt idx="475">
                  <c:v>0.47499999999999432</c:v>
                </c:pt>
                <c:pt idx="476">
                  <c:v>0.47599999999999432</c:v>
                </c:pt>
                <c:pt idx="477">
                  <c:v>0.47699999999999432</c:v>
                </c:pt>
                <c:pt idx="478">
                  <c:v>0.47799999999999426</c:v>
                </c:pt>
                <c:pt idx="479">
                  <c:v>0.47899999999999426</c:v>
                </c:pt>
                <c:pt idx="480">
                  <c:v>0.47999999999999421</c:v>
                </c:pt>
                <c:pt idx="481">
                  <c:v>0.48099999999999421</c:v>
                </c:pt>
                <c:pt idx="482">
                  <c:v>0.48199999999999421</c:v>
                </c:pt>
                <c:pt idx="483">
                  <c:v>0.48299999999999416</c:v>
                </c:pt>
                <c:pt idx="484">
                  <c:v>0.48399999999999416</c:v>
                </c:pt>
                <c:pt idx="485">
                  <c:v>0.4849999999999941</c:v>
                </c:pt>
                <c:pt idx="486">
                  <c:v>0.4859999999999941</c:v>
                </c:pt>
                <c:pt idx="487">
                  <c:v>0.4869999999999941</c:v>
                </c:pt>
                <c:pt idx="488">
                  <c:v>0.48799999999999405</c:v>
                </c:pt>
                <c:pt idx="489">
                  <c:v>0.48899999999999405</c:v>
                </c:pt>
                <c:pt idx="490">
                  <c:v>0.489999999999994</c:v>
                </c:pt>
                <c:pt idx="491">
                  <c:v>0.490999999999994</c:v>
                </c:pt>
                <c:pt idx="492">
                  <c:v>0.491999999999994</c:v>
                </c:pt>
                <c:pt idx="493">
                  <c:v>0.49299999999999394</c:v>
                </c:pt>
                <c:pt idx="494">
                  <c:v>0.49399999999999394</c:v>
                </c:pt>
                <c:pt idx="495">
                  <c:v>0.49499999999999389</c:v>
                </c:pt>
                <c:pt idx="496">
                  <c:v>0.49599999999999389</c:v>
                </c:pt>
                <c:pt idx="497">
                  <c:v>0.49699999999999389</c:v>
                </c:pt>
                <c:pt idx="498">
                  <c:v>0.49799999999999384</c:v>
                </c:pt>
                <c:pt idx="499">
                  <c:v>0.49899999999999384</c:v>
                </c:pt>
                <c:pt idx="500">
                  <c:v>0.49999999999999378</c:v>
                </c:pt>
                <c:pt idx="501">
                  <c:v>0.50099999999999378</c:v>
                </c:pt>
                <c:pt idx="502">
                  <c:v>0.50199999999999378</c:v>
                </c:pt>
                <c:pt idx="503">
                  <c:v>0.50299999999999379</c:v>
                </c:pt>
                <c:pt idx="504">
                  <c:v>0.50399999999999368</c:v>
                </c:pt>
                <c:pt idx="505">
                  <c:v>0.50499999999999368</c:v>
                </c:pt>
                <c:pt idx="506">
                  <c:v>0.50599999999999368</c:v>
                </c:pt>
                <c:pt idx="507">
                  <c:v>0.50699999999999368</c:v>
                </c:pt>
                <c:pt idx="508">
                  <c:v>0.50799999999999368</c:v>
                </c:pt>
                <c:pt idx="509">
                  <c:v>0.50899999999999357</c:v>
                </c:pt>
                <c:pt idx="510">
                  <c:v>0.50999999999999357</c:v>
                </c:pt>
                <c:pt idx="511">
                  <c:v>0.51099999999999357</c:v>
                </c:pt>
                <c:pt idx="512">
                  <c:v>0.51199999999999357</c:v>
                </c:pt>
                <c:pt idx="513">
                  <c:v>0.51299999999999357</c:v>
                </c:pt>
                <c:pt idx="514">
                  <c:v>0.51399999999999346</c:v>
                </c:pt>
                <c:pt idx="515">
                  <c:v>0.51499999999999346</c:v>
                </c:pt>
                <c:pt idx="516">
                  <c:v>0.51599999999999346</c:v>
                </c:pt>
                <c:pt idx="517">
                  <c:v>0.51699999999999346</c:v>
                </c:pt>
                <c:pt idx="518">
                  <c:v>0.51799999999999347</c:v>
                </c:pt>
                <c:pt idx="519">
                  <c:v>0.51899999999999336</c:v>
                </c:pt>
                <c:pt idx="520">
                  <c:v>0.51999999999999336</c:v>
                </c:pt>
                <c:pt idx="521">
                  <c:v>0.52099999999999336</c:v>
                </c:pt>
                <c:pt idx="522">
                  <c:v>0.52199999999999336</c:v>
                </c:pt>
                <c:pt idx="523">
                  <c:v>0.52299999999999336</c:v>
                </c:pt>
                <c:pt idx="524">
                  <c:v>0.52399999999999325</c:v>
                </c:pt>
                <c:pt idx="525">
                  <c:v>0.52499999999999325</c:v>
                </c:pt>
                <c:pt idx="526">
                  <c:v>0.52599999999999325</c:v>
                </c:pt>
                <c:pt idx="527">
                  <c:v>0.52699999999999325</c:v>
                </c:pt>
                <c:pt idx="528">
                  <c:v>0.52799999999999325</c:v>
                </c:pt>
                <c:pt idx="529">
                  <c:v>0.52899999999999314</c:v>
                </c:pt>
                <c:pt idx="530">
                  <c:v>0.52999999999999314</c:v>
                </c:pt>
                <c:pt idx="531">
                  <c:v>0.53099999999999314</c:v>
                </c:pt>
                <c:pt idx="532">
                  <c:v>0.53199999999999315</c:v>
                </c:pt>
                <c:pt idx="533">
                  <c:v>0.53299999999999315</c:v>
                </c:pt>
                <c:pt idx="534">
                  <c:v>0.53399999999999304</c:v>
                </c:pt>
                <c:pt idx="535">
                  <c:v>0.53499999999999304</c:v>
                </c:pt>
                <c:pt idx="536">
                  <c:v>0.53599999999999304</c:v>
                </c:pt>
                <c:pt idx="537">
                  <c:v>0.53699999999999304</c:v>
                </c:pt>
                <c:pt idx="538">
                  <c:v>0.53799999999999304</c:v>
                </c:pt>
                <c:pt idx="539">
                  <c:v>0.53899999999999293</c:v>
                </c:pt>
                <c:pt idx="540">
                  <c:v>0.53999999999999293</c:v>
                </c:pt>
                <c:pt idx="541">
                  <c:v>0.54099999999999293</c:v>
                </c:pt>
                <c:pt idx="542">
                  <c:v>0.54199999999999293</c:v>
                </c:pt>
                <c:pt idx="543">
                  <c:v>0.54299999999999293</c:v>
                </c:pt>
                <c:pt idx="544">
                  <c:v>0.54399999999999282</c:v>
                </c:pt>
                <c:pt idx="545">
                  <c:v>0.54499999999999282</c:v>
                </c:pt>
                <c:pt idx="546">
                  <c:v>0.54599999999999282</c:v>
                </c:pt>
                <c:pt idx="547">
                  <c:v>0.54699999999999283</c:v>
                </c:pt>
                <c:pt idx="548">
                  <c:v>0.54799999999999283</c:v>
                </c:pt>
                <c:pt idx="549">
                  <c:v>0.54899999999999272</c:v>
                </c:pt>
                <c:pt idx="550">
                  <c:v>0.54999999999999272</c:v>
                </c:pt>
                <c:pt idx="551">
                  <c:v>0.55099999999999272</c:v>
                </c:pt>
                <c:pt idx="552">
                  <c:v>0.55199999999999272</c:v>
                </c:pt>
                <c:pt idx="553">
                  <c:v>0.55299999999999272</c:v>
                </c:pt>
                <c:pt idx="554">
                  <c:v>0.55399999999999261</c:v>
                </c:pt>
                <c:pt idx="555">
                  <c:v>0.55499999999999261</c:v>
                </c:pt>
                <c:pt idx="556">
                  <c:v>0.55599999999999261</c:v>
                </c:pt>
                <c:pt idx="557">
                  <c:v>0.55699999999999261</c:v>
                </c:pt>
                <c:pt idx="558">
                  <c:v>0.55799999999999261</c:v>
                </c:pt>
                <c:pt idx="559">
                  <c:v>0.5589999999999925</c:v>
                </c:pt>
                <c:pt idx="560">
                  <c:v>0.5599999999999925</c:v>
                </c:pt>
                <c:pt idx="561">
                  <c:v>0.5609999999999925</c:v>
                </c:pt>
                <c:pt idx="562">
                  <c:v>0.56199999999999251</c:v>
                </c:pt>
                <c:pt idx="563">
                  <c:v>0.56299999999999251</c:v>
                </c:pt>
                <c:pt idx="564">
                  <c:v>0.5639999999999924</c:v>
                </c:pt>
                <c:pt idx="565">
                  <c:v>0.5649999999999924</c:v>
                </c:pt>
                <c:pt idx="566">
                  <c:v>0.5659999999999924</c:v>
                </c:pt>
                <c:pt idx="567">
                  <c:v>0.5669999999999924</c:v>
                </c:pt>
                <c:pt idx="568">
                  <c:v>0.5679999999999924</c:v>
                </c:pt>
                <c:pt idx="569">
                  <c:v>0.56899999999999229</c:v>
                </c:pt>
                <c:pt idx="570">
                  <c:v>0.56999999999999229</c:v>
                </c:pt>
                <c:pt idx="571">
                  <c:v>0.57099999999999229</c:v>
                </c:pt>
                <c:pt idx="572">
                  <c:v>0.57199999999999229</c:v>
                </c:pt>
                <c:pt idx="573">
                  <c:v>0.57299999999999229</c:v>
                </c:pt>
                <c:pt idx="574">
                  <c:v>0.57399999999999218</c:v>
                </c:pt>
                <c:pt idx="575">
                  <c:v>0.57499999999999218</c:v>
                </c:pt>
                <c:pt idx="576">
                  <c:v>0.57599999999999218</c:v>
                </c:pt>
                <c:pt idx="577">
                  <c:v>0.57699999999999219</c:v>
                </c:pt>
                <c:pt idx="578">
                  <c:v>0.57799999999999219</c:v>
                </c:pt>
                <c:pt idx="579">
                  <c:v>0.57899999999999208</c:v>
                </c:pt>
                <c:pt idx="580">
                  <c:v>0.57999999999999208</c:v>
                </c:pt>
                <c:pt idx="581">
                  <c:v>0.58099999999999208</c:v>
                </c:pt>
                <c:pt idx="582">
                  <c:v>0.58199999999999208</c:v>
                </c:pt>
                <c:pt idx="583">
                  <c:v>0.58299999999999208</c:v>
                </c:pt>
                <c:pt idx="584">
                  <c:v>0.58399999999999197</c:v>
                </c:pt>
                <c:pt idx="585">
                  <c:v>0.58499999999999197</c:v>
                </c:pt>
                <c:pt idx="586">
                  <c:v>0.58599999999999197</c:v>
                </c:pt>
                <c:pt idx="587">
                  <c:v>0.58699999999999197</c:v>
                </c:pt>
                <c:pt idx="588">
                  <c:v>0.58799999999999197</c:v>
                </c:pt>
                <c:pt idx="589">
                  <c:v>0.58899999999999186</c:v>
                </c:pt>
                <c:pt idx="590">
                  <c:v>0.58999999999999186</c:v>
                </c:pt>
                <c:pt idx="591">
                  <c:v>0.59099999999999187</c:v>
                </c:pt>
                <c:pt idx="592">
                  <c:v>0.59199999999999187</c:v>
                </c:pt>
                <c:pt idx="593">
                  <c:v>0.59299999999999187</c:v>
                </c:pt>
                <c:pt idx="594">
                  <c:v>0.59399999999999176</c:v>
                </c:pt>
                <c:pt idx="595">
                  <c:v>0.59499999999999176</c:v>
                </c:pt>
                <c:pt idx="596">
                  <c:v>0.59599999999999176</c:v>
                </c:pt>
                <c:pt idx="597">
                  <c:v>0.59699999999999176</c:v>
                </c:pt>
                <c:pt idx="598">
                  <c:v>0.59799999999999176</c:v>
                </c:pt>
                <c:pt idx="599">
                  <c:v>0.59899999999999165</c:v>
                </c:pt>
                <c:pt idx="600">
                  <c:v>0.59999999999999165</c:v>
                </c:pt>
                <c:pt idx="601">
                  <c:v>0.60099999999999165</c:v>
                </c:pt>
                <c:pt idx="602">
                  <c:v>0.60199999999999165</c:v>
                </c:pt>
                <c:pt idx="603">
                  <c:v>0.60299999999999165</c:v>
                </c:pt>
                <c:pt idx="604">
                  <c:v>0.60399999999999165</c:v>
                </c:pt>
                <c:pt idx="605">
                  <c:v>0.60499999999999154</c:v>
                </c:pt>
                <c:pt idx="606">
                  <c:v>0.60599999999999155</c:v>
                </c:pt>
                <c:pt idx="607">
                  <c:v>0.60699999999999155</c:v>
                </c:pt>
                <c:pt idx="608">
                  <c:v>0.60799999999999155</c:v>
                </c:pt>
                <c:pt idx="609">
                  <c:v>0.60899999999999155</c:v>
                </c:pt>
                <c:pt idx="610">
                  <c:v>0.60999999999999144</c:v>
                </c:pt>
                <c:pt idx="611">
                  <c:v>0.61099999999999144</c:v>
                </c:pt>
                <c:pt idx="612">
                  <c:v>0.61199999999999144</c:v>
                </c:pt>
                <c:pt idx="613">
                  <c:v>0.61299999999999144</c:v>
                </c:pt>
                <c:pt idx="614">
                  <c:v>0.61399999999999144</c:v>
                </c:pt>
                <c:pt idx="615">
                  <c:v>0.61499999999999133</c:v>
                </c:pt>
                <c:pt idx="616">
                  <c:v>0.61599999999999133</c:v>
                </c:pt>
                <c:pt idx="617">
                  <c:v>0.61699999999999133</c:v>
                </c:pt>
                <c:pt idx="618">
                  <c:v>0.61799999999999133</c:v>
                </c:pt>
                <c:pt idx="619">
                  <c:v>0.61899999999999133</c:v>
                </c:pt>
                <c:pt idx="620">
                  <c:v>0.61999999999999122</c:v>
                </c:pt>
                <c:pt idx="621">
                  <c:v>0.62099999999999123</c:v>
                </c:pt>
                <c:pt idx="622">
                  <c:v>0.62199999999999123</c:v>
                </c:pt>
                <c:pt idx="623">
                  <c:v>0.62299999999999123</c:v>
                </c:pt>
                <c:pt idx="624">
                  <c:v>0.62399999999999123</c:v>
                </c:pt>
                <c:pt idx="625">
                  <c:v>0.62499999999999112</c:v>
                </c:pt>
                <c:pt idx="626">
                  <c:v>0.62599999999999112</c:v>
                </c:pt>
                <c:pt idx="627">
                  <c:v>0.62699999999999112</c:v>
                </c:pt>
                <c:pt idx="628">
                  <c:v>0.62799999999999112</c:v>
                </c:pt>
                <c:pt idx="629">
                  <c:v>0.62899999999999112</c:v>
                </c:pt>
                <c:pt idx="630">
                  <c:v>0.62999999999999101</c:v>
                </c:pt>
                <c:pt idx="631">
                  <c:v>0.63099999999999101</c:v>
                </c:pt>
                <c:pt idx="632">
                  <c:v>0.63199999999999101</c:v>
                </c:pt>
                <c:pt idx="633">
                  <c:v>0.63299999999999101</c:v>
                </c:pt>
                <c:pt idx="634">
                  <c:v>0.63399999999999102</c:v>
                </c:pt>
                <c:pt idx="635">
                  <c:v>0.63499999999999091</c:v>
                </c:pt>
                <c:pt idx="636">
                  <c:v>0.63599999999999091</c:v>
                </c:pt>
                <c:pt idx="637">
                  <c:v>0.63699999999999091</c:v>
                </c:pt>
                <c:pt idx="638">
                  <c:v>0.63799999999999091</c:v>
                </c:pt>
                <c:pt idx="639">
                  <c:v>0.63899999999999091</c:v>
                </c:pt>
                <c:pt idx="640">
                  <c:v>0.6399999999999908</c:v>
                </c:pt>
                <c:pt idx="641">
                  <c:v>0.6409999999999908</c:v>
                </c:pt>
                <c:pt idx="642">
                  <c:v>0.6419999999999908</c:v>
                </c:pt>
                <c:pt idx="643">
                  <c:v>0.6429999999999908</c:v>
                </c:pt>
                <c:pt idx="644">
                  <c:v>0.6439999999999908</c:v>
                </c:pt>
                <c:pt idx="645">
                  <c:v>0.64499999999999069</c:v>
                </c:pt>
                <c:pt idx="646">
                  <c:v>0.64599999999999069</c:v>
                </c:pt>
                <c:pt idx="647">
                  <c:v>0.64699999999999069</c:v>
                </c:pt>
                <c:pt idx="648">
                  <c:v>0.64799999999999069</c:v>
                </c:pt>
                <c:pt idx="649">
                  <c:v>0.6489999999999907</c:v>
                </c:pt>
                <c:pt idx="650">
                  <c:v>0.64999999999999059</c:v>
                </c:pt>
                <c:pt idx="651">
                  <c:v>0.65099999999999059</c:v>
                </c:pt>
                <c:pt idx="652">
                  <c:v>0.65199999999999059</c:v>
                </c:pt>
                <c:pt idx="653">
                  <c:v>0.65299999999999059</c:v>
                </c:pt>
                <c:pt idx="654">
                  <c:v>0.65399999999999059</c:v>
                </c:pt>
                <c:pt idx="655">
                  <c:v>0.65499999999999048</c:v>
                </c:pt>
                <c:pt idx="656">
                  <c:v>0.65599999999999048</c:v>
                </c:pt>
                <c:pt idx="657">
                  <c:v>0.65699999999999048</c:v>
                </c:pt>
                <c:pt idx="658">
                  <c:v>0.65799999999999048</c:v>
                </c:pt>
                <c:pt idx="659">
                  <c:v>0.65899999999999048</c:v>
                </c:pt>
                <c:pt idx="660">
                  <c:v>0.65999999999999037</c:v>
                </c:pt>
                <c:pt idx="661">
                  <c:v>0.66099999999999037</c:v>
                </c:pt>
                <c:pt idx="662">
                  <c:v>0.66199999999999037</c:v>
                </c:pt>
                <c:pt idx="663">
                  <c:v>0.66299999999999037</c:v>
                </c:pt>
                <c:pt idx="664">
                  <c:v>0.66399999999999038</c:v>
                </c:pt>
                <c:pt idx="665">
                  <c:v>0.66499999999999027</c:v>
                </c:pt>
                <c:pt idx="666">
                  <c:v>0.66599999999999027</c:v>
                </c:pt>
                <c:pt idx="667">
                  <c:v>0.66699999999999027</c:v>
                </c:pt>
                <c:pt idx="668">
                  <c:v>0.66799999999999027</c:v>
                </c:pt>
                <c:pt idx="669">
                  <c:v>0.66899999999999027</c:v>
                </c:pt>
                <c:pt idx="670">
                  <c:v>0.66999999999999016</c:v>
                </c:pt>
                <c:pt idx="671">
                  <c:v>0.67099999999999016</c:v>
                </c:pt>
                <c:pt idx="672">
                  <c:v>0.67199999999999016</c:v>
                </c:pt>
                <c:pt idx="673">
                  <c:v>0.67299999999999016</c:v>
                </c:pt>
                <c:pt idx="674">
                  <c:v>0.67399999999999016</c:v>
                </c:pt>
                <c:pt idx="675">
                  <c:v>0.67499999999999005</c:v>
                </c:pt>
                <c:pt idx="676">
                  <c:v>0.67599999999999005</c:v>
                </c:pt>
                <c:pt idx="677">
                  <c:v>0.67699999999999005</c:v>
                </c:pt>
                <c:pt idx="678">
                  <c:v>0.67799999999999006</c:v>
                </c:pt>
                <c:pt idx="679">
                  <c:v>0.67899999999999006</c:v>
                </c:pt>
                <c:pt idx="680">
                  <c:v>0.67999999999998995</c:v>
                </c:pt>
                <c:pt idx="681">
                  <c:v>0.68099999999998995</c:v>
                </c:pt>
                <c:pt idx="682">
                  <c:v>0.68199999999998995</c:v>
                </c:pt>
                <c:pt idx="683">
                  <c:v>0.68299999999998995</c:v>
                </c:pt>
                <c:pt idx="684">
                  <c:v>0.68399999999998995</c:v>
                </c:pt>
                <c:pt idx="685">
                  <c:v>0.68499999999998984</c:v>
                </c:pt>
                <c:pt idx="686">
                  <c:v>0.68599999999998984</c:v>
                </c:pt>
                <c:pt idx="687">
                  <c:v>0.68699999999998984</c:v>
                </c:pt>
                <c:pt idx="688">
                  <c:v>0.68799999999998984</c:v>
                </c:pt>
                <c:pt idx="689">
                  <c:v>0.68899999999998984</c:v>
                </c:pt>
                <c:pt idx="690">
                  <c:v>0.68999999999998973</c:v>
                </c:pt>
                <c:pt idx="691">
                  <c:v>0.69099999999998973</c:v>
                </c:pt>
                <c:pt idx="692">
                  <c:v>0.69199999999998973</c:v>
                </c:pt>
                <c:pt idx="693">
                  <c:v>0.69299999999998974</c:v>
                </c:pt>
                <c:pt idx="694">
                  <c:v>0.69399999999998974</c:v>
                </c:pt>
                <c:pt idx="695">
                  <c:v>0.69499999999998963</c:v>
                </c:pt>
                <c:pt idx="696">
                  <c:v>0.69599999999998963</c:v>
                </c:pt>
                <c:pt idx="697">
                  <c:v>0.69699999999998963</c:v>
                </c:pt>
                <c:pt idx="698">
                  <c:v>0.69799999999998963</c:v>
                </c:pt>
                <c:pt idx="699">
                  <c:v>0.69899999999998963</c:v>
                </c:pt>
                <c:pt idx="700">
                  <c:v>0.69999999999998952</c:v>
                </c:pt>
                <c:pt idx="701">
                  <c:v>0.70099999999998952</c:v>
                </c:pt>
                <c:pt idx="702">
                  <c:v>0.70199999999998952</c:v>
                </c:pt>
                <c:pt idx="703">
                  <c:v>0.70299999999998952</c:v>
                </c:pt>
                <c:pt idx="704">
                  <c:v>0.70399999999998952</c:v>
                </c:pt>
                <c:pt idx="705">
                  <c:v>0.70499999999998941</c:v>
                </c:pt>
                <c:pt idx="706">
                  <c:v>0.70599999999998941</c:v>
                </c:pt>
                <c:pt idx="707">
                  <c:v>0.70699999999998941</c:v>
                </c:pt>
                <c:pt idx="708">
                  <c:v>0.70799999999998942</c:v>
                </c:pt>
                <c:pt idx="709">
                  <c:v>0.70899999999998942</c:v>
                </c:pt>
                <c:pt idx="710">
                  <c:v>0.70999999999998931</c:v>
                </c:pt>
                <c:pt idx="711">
                  <c:v>0.71099999999998931</c:v>
                </c:pt>
                <c:pt idx="712">
                  <c:v>0.71199999999998931</c:v>
                </c:pt>
                <c:pt idx="713">
                  <c:v>0.71299999999998931</c:v>
                </c:pt>
                <c:pt idx="714">
                  <c:v>0.71399999999998931</c:v>
                </c:pt>
                <c:pt idx="715">
                  <c:v>0.7149999999999892</c:v>
                </c:pt>
                <c:pt idx="716">
                  <c:v>0.7159999999999892</c:v>
                </c:pt>
                <c:pt idx="717">
                  <c:v>0.7169999999999892</c:v>
                </c:pt>
                <c:pt idx="718">
                  <c:v>0.7179999999999892</c:v>
                </c:pt>
                <c:pt idx="719">
                  <c:v>0.7189999999999892</c:v>
                </c:pt>
                <c:pt idx="720">
                  <c:v>0.71999999999998909</c:v>
                </c:pt>
                <c:pt idx="721">
                  <c:v>0.72099999999998909</c:v>
                </c:pt>
                <c:pt idx="722">
                  <c:v>0.72199999999998909</c:v>
                </c:pt>
                <c:pt idx="723">
                  <c:v>0.7229999999999891</c:v>
                </c:pt>
                <c:pt idx="724">
                  <c:v>0.7239999999999891</c:v>
                </c:pt>
                <c:pt idx="725">
                  <c:v>0.72499999999998899</c:v>
                </c:pt>
                <c:pt idx="726">
                  <c:v>0.72599999999998899</c:v>
                </c:pt>
                <c:pt idx="727">
                  <c:v>0.72699999999998899</c:v>
                </c:pt>
                <c:pt idx="728">
                  <c:v>0.72799999999998899</c:v>
                </c:pt>
                <c:pt idx="729">
                  <c:v>0.72899999999998899</c:v>
                </c:pt>
                <c:pt idx="730">
                  <c:v>0.72999999999998888</c:v>
                </c:pt>
                <c:pt idx="731">
                  <c:v>0.73099999999998888</c:v>
                </c:pt>
                <c:pt idx="732">
                  <c:v>0.73199999999998888</c:v>
                </c:pt>
                <c:pt idx="733">
                  <c:v>0.73299999999998888</c:v>
                </c:pt>
                <c:pt idx="734">
                  <c:v>0.73399999999998888</c:v>
                </c:pt>
                <c:pt idx="735">
                  <c:v>0.73499999999998877</c:v>
                </c:pt>
                <c:pt idx="736">
                  <c:v>0.73599999999998877</c:v>
                </c:pt>
                <c:pt idx="737">
                  <c:v>0.73699999999998878</c:v>
                </c:pt>
                <c:pt idx="738">
                  <c:v>0.73799999999998878</c:v>
                </c:pt>
                <c:pt idx="739">
                  <c:v>0.73899999999998878</c:v>
                </c:pt>
                <c:pt idx="740">
                  <c:v>0.73999999999998867</c:v>
                </c:pt>
                <c:pt idx="741">
                  <c:v>0.74099999999998867</c:v>
                </c:pt>
                <c:pt idx="742">
                  <c:v>0.74199999999998867</c:v>
                </c:pt>
                <c:pt idx="743">
                  <c:v>0.74299999999998867</c:v>
                </c:pt>
                <c:pt idx="744">
                  <c:v>0.74399999999998867</c:v>
                </c:pt>
                <c:pt idx="745">
                  <c:v>0.74499999999998856</c:v>
                </c:pt>
                <c:pt idx="746">
                  <c:v>0.74599999999998856</c:v>
                </c:pt>
                <c:pt idx="747">
                  <c:v>0.74699999999998856</c:v>
                </c:pt>
                <c:pt idx="748">
                  <c:v>0.74799999999998856</c:v>
                </c:pt>
                <c:pt idx="749">
                  <c:v>0.74899999999998856</c:v>
                </c:pt>
                <c:pt idx="750">
                  <c:v>0.74999999999998845</c:v>
                </c:pt>
                <c:pt idx="751">
                  <c:v>0.75099999999998845</c:v>
                </c:pt>
                <c:pt idx="752">
                  <c:v>0.75199999999998846</c:v>
                </c:pt>
                <c:pt idx="753">
                  <c:v>0.75299999999998846</c:v>
                </c:pt>
                <c:pt idx="754">
                  <c:v>0.75399999999998846</c:v>
                </c:pt>
                <c:pt idx="755">
                  <c:v>0.75499999999998835</c:v>
                </c:pt>
                <c:pt idx="756">
                  <c:v>0.75599999999998835</c:v>
                </c:pt>
                <c:pt idx="757">
                  <c:v>0.75699999999998835</c:v>
                </c:pt>
                <c:pt idx="758">
                  <c:v>0.75799999999998835</c:v>
                </c:pt>
                <c:pt idx="759">
                  <c:v>0.75899999999998835</c:v>
                </c:pt>
                <c:pt idx="760">
                  <c:v>0.75999999999998824</c:v>
                </c:pt>
                <c:pt idx="761">
                  <c:v>0.76099999999998824</c:v>
                </c:pt>
                <c:pt idx="762">
                  <c:v>0.76199999999998824</c:v>
                </c:pt>
                <c:pt idx="763">
                  <c:v>0.76299999999998824</c:v>
                </c:pt>
                <c:pt idx="764">
                  <c:v>0.76399999999998824</c:v>
                </c:pt>
                <c:pt idx="765">
                  <c:v>0.76499999999998813</c:v>
                </c:pt>
                <c:pt idx="766">
                  <c:v>0.76599999999998813</c:v>
                </c:pt>
                <c:pt idx="767">
                  <c:v>0.76699999999998814</c:v>
                </c:pt>
                <c:pt idx="768">
                  <c:v>0.76799999999998814</c:v>
                </c:pt>
                <c:pt idx="769">
                  <c:v>0.76899999999998814</c:v>
                </c:pt>
                <c:pt idx="770">
                  <c:v>0.76999999999998803</c:v>
                </c:pt>
                <c:pt idx="771">
                  <c:v>0.77099999999998803</c:v>
                </c:pt>
                <c:pt idx="772">
                  <c:v>0.77199999999998803</c:v>
                </c:pt>
                <c:pt idx="773">
                  <c:v>0.77299999999998803</c:v>
                </c:pt>
                <c:pt idx="774">
                  <c:v>0.77399999999998803</c:v>
                </c:pt>
                <c:pt idx="775">
                  <c:v>0.77499999999998792</c:v>
                </c:pt>
                <c:pt idx="776">
                  <c:v>0.77599999999998792</c:v>
                </c:pt>
                <c:pt idx="777">
                  <c:v>0.77699999999998792</c:v>
                </c:pt>
                <c:pt idx="778">
                  <c:v>0.77799999999998792</c:v>
                </c:pt>
                <c:pt idx="779">
                  <c:v>0.77899999999998792</c:v>
                </c:pt>
                <c:pt idx="780">
                  <c:v>0.77999999999998781</c:v>
                </c:pt>
                <c:pt idx="781">
                  <c:v>0.78099999999998782</c:v>
                </c:pt>
                <c:pt idx="782">
                  <c:v>0.78199999999998782</c:v>
                </c:pt>
                <c:pt idx="783">
                  <c:v>0.78299999999998782</c:v>
                </c:pt>
                <c:pt idx="784">
                  <c:v>0.78399999999998782</c:v>
                </c:pt>
                <c:pt idx="785">
                  <c:v>0.78499999999998771</c:v>
                </c:pt>
                <c:pt idx="786">
                  <c:v>0.78599999999998771</c:v>
                </c:pt>
                <c:pt idx="787">
                  <c:v>0.78699999999998771</c:v>
                </c:pt>
                <c:pt idx="788">
                  <c:v>0.78799999999998771</c:v>
                </c:pt>
                <c:pt idx="789">
                  <c:v>0.78899999999998771</c:v>
                </c:pt>
                <c:pt idx="790">
                  <c:v>0.7899999999999876</c:v>
                </c:pt>
                <c:pt idx="791">
                  <c:v>0.7909999999999876</c:v>
                </c:pt>
                <c:pt idx="792">
                  <c:v>0.7919999999999876</c:v>
                </c:pt>
                <c:pt idx="793">
                  <c:v>0.7929999999999876</c:v>
                </c:pt>
                <c:pt idx="794">
                  <c:v>0.7939999999999876</c:v>
                </c:pt>
                <c:pt idx="795">
                  <c:v>0.79499999999998749</c:v>
                </c:pt>
                <c:pt idx="796">
                  <c:v>0.7959999999999875</c:v>
                </c:pt>
                <c:pt idx="797">
                  <c:v>0.7969999999999875</c:v>
                </c:pt>
                <c:pt idx="798">
                  <c:v>0.7979999999999875</c:v>
                </c:pt>
                <c:pt idx="799">
                  <c:v>0.7989999999999875</c:v>
                </c:pt>
                <c:pt idx="800">
                  <c:v>0.79999999999998739</c:v>
                </c:pt>
                <c:pt idx="801">
                  <c:v>0.80099999999998739</c:v>
                </c:pt>
                <c:pt idx="802">
                  <c:v>0.80199999999998739</c:v>
                </c:pt>
                <c:pt idx="803">
                  <c:v>0.80299999999998739</c:v>
                </c:pt>
                <c:pt idx="804">
                  <c:v>0.80399999999998739</c:v>
                </c:pt>
                <c:pt idx="805">
                  <c:v>0.80499999999998728</c:v>
                </c:pt>
                <c:pt idx="806">
                  <c:v>0.80599999999998728</c:v>
                </c:pt>
                <c:pt idx="807">
                  <c:v>0.80699999999998728</c:v>
                </c:pt>
                <c:pt idx="808">
                  <c:v>0.80799999999998728</c:v>
                </c:pt>
                <c:pt idx="809">
                  <c:v>0.80899999999998728</c:v>
                </c:pt>
                <c:pt idx="810">
                  <c:v>0.80999999999998717</c:v>
                </c:pt>
                <c:pt idx="811">
                  <c:v>0.81099999999998718</c:v>
                </c:pt>
                <c:pt idx="812">
                  <c:v>0.81199999999998718</c:v>
                </c:pt>
                <c:pt idx="813">
                  <c:v>0.81299999999998718</c:v>
                </c:pt>
                <c:pt idx="814">
                  <c:v>0.81399999999998718</c:v>
                </c:pt>
                <c:pt idx="815">
                  <c:v>0.81499999999998707</c:v>
                </c:pt>
                <c:pt idx="816">
                  <c:v>0.81599999999998707</c:v>
                </c:pt>
                <c:pt idx="817">
                  <c:v>0.81699999999998707</c:v>
                </c:pt>
                <c:pt idx="818">
                  <c:v>0.81799999999998707</c:v>
                </c:pt>
                <c:pt idx="819">
                  <c:v>0.81899999999998707</c:v>
                </c:pt>
                <c:pt idx="820">
                  <c:v>0.81999999999998696</c:v>
                </c:pt>
                <c:pt idx="821">
                  <c:v>0.82099999999998696</c:v>
                </c:pt>
                <c:pt idx="822">
                  <c:v>0.82199999999998696</c:v>
                </c:pt>
                <c:pt idx="823">
                  <c:v>0.82299999999998696</c:v>
                </c:pt>
                <c:pt idx="824">
                  <c:v>0.82399999999998697</c:v>
                </c:pt>
                <c:pt idx="825">
                  <c:v>0.82499999999998685</c:v>
                </c:pt>
                <c:pt idx="826">
                  <c:v>0.82599999999998686</c:v>
                </c:pt>
                <c:pt idx="827">
                  <c:v>0.82699999999998686</c:v>
                </c:pt>
                <c:pt idx="828">
                  <c:v>0.82799999999998686</c:v>
                </c:pt>
                <c:pt idx="829">
                  <c:v>0.82899999999998686</c:v>
                </c:pt>
                <c:pt idx="830">
                  <c:v>0.82999999999998675</c:v>
                </c:pt>
                <c:pt idx="831">
                  <c:v>0.83099999999998675</c:v>
                </c:pt>
                <c:pt idx="832">
                  <c:v>0.83199999999998675</c:v>
                </c:pt>
                <c:pt idx="833">
                  <c:v>0.83299999999998675</c:v>
                </c:pt>
                <c:pt idx="834">
                  <c:v>0.83399999999998675</c:v>
                </c:pt>
                <c:pt idx="835">
                  <c:v>0.83499999999998664</c:v>
                </c:pt>
                <c:pt idx="836">
                  <c:v>0.83599999999998664</c:v>
                </c:pt>
                <c:pt idx="837">
                  <c:v>0.83699999999998664</c:v>
                </c:pt>
                <c:pt idx="838">
                  <c:v>0.83799999999998664</c:v>
                </c:pt>
                <c:pt idx="839">
                  <c:v>0.83899999999998665</c:v>
                </c:pt>
                <c:pt idx="840">
                  <c:v>0.83999999999998654</c:v>
                </c:pt>
                <c:pt idx="841">
                  <c:v>0.84099999999998654</c:v>
                </c:pt>
                <c:pt idx="842">
                  <c:v>0.84199999999998654</c:v>
                </c:pt>
                <c:pt idx="843">
                  <c:v>0.84299999999998654</c:v>
                </c:pt>
                <c:pt idx="844">
                  <c:v>0.84399999999998654</c:v>
                </c:pt>
                <c:pt idx="845">
                  <c:v>0.84499999999998643</c:v>
                </c:pt>
                <c:pt idx="846">
                  <c:v>0.84599999999998643</c:v>
                </c:pt>
                <c:pt idx="847">
                  <c:v>0.84699999999998643</c:v>
                </c:pt>
                <c:pt idx="848">
                  <c:v>0.84799999999998643</c:v>
                </c:pt>
                <c:pt idx="849">
                  <c:v>0.84899999999998643</c:v>
                </c:pt>
                <c:pt idx="850">
                  <c:v>0.84999999999998632</c:v>
                </c:pt>
                <c:pt idx="851">
                  <c:v>0.85099999999998632</c:v>
                </c:pt>
                <c:pt idx="852">
                  <c:v>0.85199999999998632</c:v>
                </c:pt>
                <c:pt idx="853">
                  <c:v>0.85299999999998632</c:v>
                </c:pt>
                <c:pt idx="854">
                  <c:v>0.85399999999998633</c:v>
                </c:pt>
                <c:pt idx="855">
                  <c:v>0.85499999999998622</c:v>
                </c:pt>
                <c:pt idx="856">
                  <c:v>0.85599999999998622</c:v>
                </c:pt>
                <c:pt idx="857">
                  <c:v>0.85699999999998622</c:v>
                </c:pt>
                <c:pt idx="858">
                  <c:v>0.85799999999998622</c:v>
                </c:pt>
                <c:pt idx="859">
                  <c:v>0.85899999999998622</c:v>
                </c:pt>
                <c:pt idx="860">
                  <c:v>0.85999999999998611</c:v>
                </c:pt>
                <c:pt idx="861">
                  <c:v>0.86099999999998611</c:v>
                </c:pt>
                <c:pt idx="862">
                  <c:v>0.86199999999998611</c:v>
                </c:pt>
                <c:pt idx="863">
                  <c:v>0.86299999999998611</c:v>
                </c:pt>
                <c:pt idx="864">
                  <c:v>0.86399999999998611</c:v>
                </c:pt>
                <c:pt idx="865">
                  <c:v>0.864999999999986</c:v>
                </c:pt>
                <c:pt idx="866">
                  <c:v>0.865999999999986</c:v>
                </c:pt>
                <c:pt idx="867">
                  <c:v>0.866999999999986</c:v>
                </c:pt>
                <c:pt idx="868">
                  <c:v>0.867999999999986</c:v>
                </c:pt>
                <c:pt idx="869">
                  <c:v>0.86899999999998601</c:v>
                </c:pt>
                <c:pt idx="870">
                  <c:v>0.8699999999999859</c:v>
                </c:pt>
                <c:pt idx="871">
                  <c:v>0.8709999999999859</c:v>
                </c:pt>
                <c:pt idx="872">
                  <c:v>0.8719999999999859</c:v>
                </c:pt>
                <c:pt idx="873">
                  <c:v>0.8729999999999859</c:v>
                </c:pt>
                <c:pt idx="874">
                  <c:v>0.8739999999999859</c:v>
                </c:pt>
                <c:pt idx="875">
                  <c:v>0.87499999999998579</c:v>
                </c:pt>
                <c:pt idx="876">
                  <c:v>0.87599999999998579</c:v>
                </c:pt>
                <c:pt idx="877">
                  <c:v>0.87699999999998579</c:v>
                </c:pt>
                <c:pt idx="878">
                  <c:v>0.87799999999998579</c:v>
                </c:pt>
                <c:pt idx="879">
                  <c:v>0.87899999999998579</c:v>
                </c:pt>
                <c:pt idx="880">
                  <c:v>0.87999999999998568</c:v>
                </c:pt>
                <c:pt idx="881">
                  <c:v>0.88099999999998568</c:v>
                </c:pt>
                <c:pt idx="882">
                  <c:v>0.88199999999998568</c:v>
                </c:pt>
                <c:pt idx="883">
                  <c:v>0.88299999999998569</c:v>
                </c:pt>
                <c:pt idx="884">
                  <c:v>0.88399999999998569</c:v>
                </c:pt>
                <c:pt idx="885">
                  <c:v>0.88499999999998558</c:v>
                </c:pt>
                <c:pt idx="886">
                  <c:v>0.88599999999998558</c:v>
                </c:pt>
                <c:pt idx="887">
                  <c:v>0.88699999999998558</c:v>
                </c:pt>
                <c:pt idx="888">
                  <c:v>0.88799999999998558</c:v>
                </c:pt>
                <c:pt idx="889">
                  <c:v>0.88899999999998558</c:v>
                </c:pt>
                <c:pt idx="890">
                  <c:v>0.88999999999998547</c:v>
                </c:pt>
                <c:pt idx="891">
                  <c:v>0.89099999999998547</c:v>
                </c:pt>
                <c:pt idx="892">
                  <c:v>0.89199999999998547</c:v>
                </c:pt>
                <c:pt idx="893">
                  <c:v>0.89299999999998547</c:v>
                </c:pt>
                <c:pt idx="894">
                  <c:v>0.89399999999998547</c:v>
                </c:pt>
                <c:pt idx="895">
                  <c:v>0.89499999999998536</c:v>
                </c:pt>
                <c:pt idx="896">
                  <c:v>0.89599999999998536</c:v>
                </c:pt>
                <c:pt idx="897">
                  <c:v>0.89699999999998536</c:v>
                </c:pt>
                <c:pt idx="898">
                  <c:v>0.89799999999998537</c:v>
                </c:pt>
                <c:pt idx="899">
                  <c:v>0.89899999999998537</c:v>
                </c:pt>
                <c:pt idx="900">
                  <c:v>0.89999999999998526</c:v>
                </c:pt>
                <c:pt idx="901">
                  <c:v>0.90099999999998526</c:v>
                </c:pt>
                <c:pt idx="902">
                  <c:v>0.90199999999998526</c:v>
                </c:pt>
                <c:pt idx="903">
                  <c:v>0.90299999999998526</c:v>
                </c:pt>
                <c:pt idx="904">
                  <c:v>0.90399999999998526</c:v>
                </c:pt>
                <c:pt idx="905">
                  <c:v>0.90499999999998515</c:v>
                </c:pt>
                <c:pt idx="906">
                  <c:v>0.90599999999998515</c:v>
                </c:pt>
                <c:pt idx="907">
                  <c:v>0.90699999999998515</c:v>
                </c:pt>
                <c:pt idx="908">
                  <c:v>0.90799999999998515</c:v>
                </c:pt>
                <c:pt idx="909">
                  <c:v>0.90899999999998515</c:v>
                </c:pt>
                <c:pt idx="910">
                  <c:v>0.90999999999998504</c:v>
                </c:pt>
                <c:pt idx="911">
                  <c:v>0.91099999999998504</c:v>
                </c:pt>
                <c:pt idx="912">
                  <c:v>0.91199999999998504</c:v>
                </c:pt>
                <c:pt idx="913">
                  <c:v>0.91299999999998505</c:v>
                </c:pt>
                <c:pt idx="914">
                  <c:v>0.91399999999998505</c:v>
                </c:pt>
                <c:pt idx="915">
                  <c:v>0.91499999999998494</c:v>
                </c:pt>
                <c:pt idx="916">
                  <c:v>0.91599999999998494</c:v>
                </c:pt>
                <c:pt idx="917">
                  <c:v>0.91699999999998494</c:v>
                </c:pt>
                <c:pt idx="918">
                  <c:v>0.91799999999998494</c:v>
                </c:pt>
                <c:pt idx="919">
                  <c:v>0.91899999999998494</c:v>
                </c:pt>
                <c:pt idx="920">
                  <c:v>0.91999999999998483</c:v>
                </c:pt>
                <c:pt idx="921">
                  <c:v>0.92099999999998483</c:v>
                </c:pt>
                <c:pt idx="922">
                  <c:v>0.92199999999998483</c:v>
                </c:pt>
                <c:pt idx="923">
                  <c:v>0.92299999999998483</c:v>
                </c:pt>
                <c:pt idx="924">
                  <c:v>0.92399999999998483</c:v>
                </c:pt>
                <c:pt idx="925">
                  <c:v>0.92499999999998472</c:v>
                </c:pt>
                <c:pt idx="926">
                  <c:v>0.92599999999998472</c:v>
                </c:pt>
                <c:pt idx="927">
                  <c:v>0.92699999999998473</c:v>
                </c:pt>
                <c:pt idx="928">
                  <c:v>0.92799999999998473</c:v>
                </c:pt>
                <c:pt idx="929">
                  <c:v>0.92899999999998473</c:v>
                </c:pt>
                <c:pt idx="930">
                  <c:v>0.92999999999998462</c:v>
                </c:pt>
                <c:pt idx="931">
                  <c:v>0.93099999999998462</c:v>
                </c:pt>
                <c:pt idx="932">
                  <c:v>0.93199999999998462</c:v>
                </c:pt>
                <c:pt idx="933">
                  <c:v>0.93299999999998462</c:v>
                </c:pt>
                <c:pt idx="934">
                  <c:v>0.93399999999998462</c:v>
                </c:pt>
                <c:pt idx="935">
                  <c:v>0.93499999999998451</c:v>
                </c:pt>
                <c:pt idx="936">
                  <c:v>0.93599999999998451</c:v>
                </c:pt>
                <c:pt idx="937">
                  <c:v>0.93699999999998451</c:v>
                </c:pt>
                <c:pt idx="938">
                  <c:v>0.93799999999998451</c:v>
                </c:pt>
                <c:pt idx="939">
                  <c:v>0.93899999999998451</c:v>
                </c:pt>
                <c:pt idx="940">
                  <c:v>0.9399999999999844</c:v>
                </c:pt>
                <c:pt idx="941">
                  <c:v>0.9409999999999844</c:v>
                </c:pt>
                <c:pt idx="942">
                  <c:v>0.94199999999998441</c:v>
                </c:pt>
                <c:pt idx="943">
                  <c:v>0.94299999999998441</c:v>
                </c:pt>
                <c:pt idx="944">
                  <c:v>0.94399999999998441</c:v>
                </c:pt>
                <c:pt idx="945">
                  <c:v>0.9449999999999843</c:v>
                </c:pt>
                <c:pt idx="946">
                  <c:v>0.9459999999999843</c:v>
                </c:pt>
                <c:pt idx="947">
                  <c:v>0.9469999999999843</c:v>
                </c:pt>
                <c:pt idx="948">
                  <c:v>0.9479999999999843</c:v>
                </c:pt>
                <c:pt idx="949">
                  <c:v>0.9489999999999843</c:v>
                </c:pt>
                <c:pt idx="950">
                  <c:v>0.94999999999998419</c:v>
                </c:pt>
                <c:pt idx="951">
                  <c:v>0.95099999999998419</c:v>
                </c:pt>
                <c:pt idx="952">
                  <c:v>0.95199999999998419</c:v>
                </c:pt>
                <c:pt idx="953">
                  <c:v>0.95299999999998419</c:v>
                </c:pt>
                <c:pt idx="954">
                  <c:v>0.95399999999998419</c:v>
                </c:pt>
                <c:pt idx="955">
                  <c:v>0.95499999999998408</c:v>
                </c:pt>
                <c:pt idx="956">
                  <c:v>0.95599999999998408</c:v>
                </c:pt>
                <c:pt idx="957">
                  <c:v>0.95699999999998409</c:v>
                </c:pt>
                <c:pt idx="958">
                  <c:v>0.95799999999998409</c:v>
                </c:pt>
                <c:pt idx="959">
                  <c:v>0.95899999999998409</c:v>
                </c:pt>
                <c:pt idx="960">
                  <c:v>0.95999999999998398</c:v>
                </c:pt>
                <c:pt idx="961">
                  <c:v>0.96099999999998398</c:v>
                </c:pt>
                <c:pt idx="962">
                  <c:v>0.96199999999998398</c:v>
                </c:pt>
                <c:pt idx="963">
                  <c:v>0.96299999999998398</c:v>
                </c:pt>
                <c:pt idx="964">
                  <c:v>0.96399999999998398</c:v>
                </c:pt>
                <c:pt idx="965">
                  <c:v>0.96499999999998387</c:v>
                </c:pt>
                <c:pt idx="966">
                  <c:v>0.96599999999998387</c:v>
                </c:pt>
                <c:pt idx="967">
                  <c:v>0.96699999999998387</c:v>
                </c:pt>
                <c:pt idx="968">
                  <c:v>0.96799999999998387</c:v>
                </c:pt>
                <c:pt idx="969">
                  <c:v>0.96899999999998387</c:v>
                </c:pt>
                <c:pt idx="970">
                  <c:v>0.96999999999998376</c:v>
                </c:pt>
                <c:pt idx="971">
                  <c:v>0.97099999999998376</c:v>
                </c:pt>
                <c:pt idx="972">
                  <c:v>0.97199999999998377</c:v>
                </c:pt>
                <c:pt idx="973">
                  <c:v>0.97299999999998377</c:v>
                </c:pt>
                <c:pt idx="974">
                  <c:v>0.97399999999998377</c:v>
                </c:pt>
                <c:pt idx="975">
                  <c:v>0.97499999999998366</c:v>
                </c:pt>
                <c:pt idx="976">
                  <c:v>0.97599999999998366</c:v>
                </c:pt>
                <c:pt idx="977">
                  <c:v>0.97699999999998366</c:v>
                </c:pt>
                <c:pt idx="978">
                  <c:v>0.97799999999998366</c:v>
                </c:pt>
                <c:pt idx="979">
                  <c:v>0.97899999999998366</c:v>
                </c:pt>
                <c:pt idx="980">
                  <c:v>0.97999999999998355</c:v>
                </c:pt>
                <c:pt idx="981">
                  <c:v>0.98099999999998355</c:v>
                </c:pt>
                <c:pt idx="982">
                  <c:v>0.98199999999998355</c:v>
                </c:pt>
                <c:pt idx="983">
                  <c:v>0.98299999999998355</c:v>
                </c:pt>
                <c:pt idx="984">
                  <c:v>0.98399999999998355</c:v>
                </c:pt>
                <c:pt idx="985">
                  <c:v>0.98499999999998344</c:v>
                </c:pt>
                <c:pt idx="986">
                  <c:v>0.98599999999998345</c:v>
                </c:pt>
                <c:pt idx="987">
                  <c:v>0.98699999999998345</c:v>
                </c:pt>
                <c:pt idx="988">
                  <c:v>0.98799999999998345</c:v>
                </c:pt>
                <c:pt idx="989">
                  <c:v>0.98899999999998345</c:v>
                </c:pt>
                <c:pt idx="990">
                  <c:v>0.98999999999998334</c:v>
                </c:pt>
                <c:pt idx="991">
                  <c:v>0.99099999999998334</c:v>
                </c:pt>
                <c:pt idx="992">
                  <c:v>0.99199999999998334</c:v>
                </c:pt>
                <c:pt idx="993">
                  <c:v>0.99299999999998334</c:v>
                </c:pt>
                <c:pt idx="994">
                  <c:v>0.99399999999998334</c:v>
                </c:pt>
                <c:pt idx="995">
                  <c:v>0.99499999999998323</c:v>
                </c:pt>
                <c:pt idx="996">
                  <c:v>0.99599999999998323</c:v>
                </c:pt>
                <c:pt idx="997">
                  <c:v>0.99699999999998323</c:v>
                </c:pt>
                <c:pt idx="998">
                  <c:v>0.99799999999998323</c:v>
                </c:pt>
                <c:pt idx="999">
                  <c:v>0.99899999999998323</c:v>
                </c:pt>
                <c:pt idx="1000">
                  <c:v>0.99999999999998312</c:v>
                </c:pt>
              </c:numCache>
            </c:numRef>
          </c:xVal>
          <c:yVal>
            <c:numRef>
              <c:f>'PFR (opt)'!$F$10:$F$1010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6.5306122448979581E-4</c:v>
                </c:pt>
                <c:pt idx="2">
                  <c:v>1.2995739839200444E-3</c:v>
                </c:pt>
                <c:pt idx="3">
                  <c:v>1.9396038182843446E-3</c:v>
                </c:pt>
                <c:pt idx="4">
                  <c:v>2.5732157896781161E-3</c:v>
                </c:pt>
                <c:pt idx="5">
                  <c:v>3.200474479998246E-3</c:v>
                </c:pt>
                <c:pt idx="6">
                  <c:v>3.8214439888303534E-3</c:v>
                </c:pt>
                <c:pt idx="7">
                  <c:v>4.4361879315201634E-3</c:v>
                </c:pt>
                <c:pt idx="8">
                  <c:v>5.0447694374254485E-3</c:v>
                </c:pt>
                <c:pt idx="9">
                  <c:v>5.6472511483449941E-3</c:v>
                </c:pt>
                <c:pt idx="10">
                  <c:v>6.2436952171209953E-3</c:v>
                </c:pt>
                <c:pt idx="11">
                  <c:v>6.8341633064113016E-3</c:v>
                </c:pt>
                <c:pt idx="12">
                  <c:v>7.4187165876279E-3</c:v>
                </c:pt>
                <c:pt idx="13">
                  <c:v>7.9974157400380282E-3</c:v>
                </c:pt>
                <c:pt idx="14">
                  <c:v>8.5703209500243016E-3</c:v>
                </c:pt>
                <c:pt idx="15">
                  <c:v>9.1374919105002214E-3</c:v>
                </c:pt>
                <c:pt idx="16">
                  <c:v>9.6989878204774751E-3</c:v>
                </c:pt>
                <c:pt idx="17">
                  <c:v>1.0254867384781393E-2</c:v>
                </c:pt>
                <c:pt idx="18">
                  <c:v>1.0805188813910977E-2</c:v>
                </c:pt>
                <c:pt idx="19">
                  <c:v>1.1350009824039895E-2</c:v>
                </c:pt>
                <c:pt idx="20">
                  <c:v>1.1889387637154875E-2</c:v>
                </c:pt>
                <c:pt idx="21">
                  <c:v>1.2423378981327941E-2</c:v>
                </c:pt>
                <c:pt idx="22">
                  <c:v>1.295204009111894E-2</c:v>
                </c:pt>
                <c:pt idx="23">
                  <c:v>1.3475426708104848E-2</c:v>
                </c:pt>
                <c:pt idx="24">
                  <c:v>1.3993594081532359E-2</c:v>
                </c:pt>
                <c:pt idx="25">
                  <c:v>1.4506596969090292E-2</c:v>
                </c:pt>
                <c:pt idx="26">
                  <c:v>1.501448963779837E-2</c:v>
                </c:pt>
                <c:pt idx="27">
                  <c:v>1.5517325865008957E-2</c:v>
                </c:pt>
                <c:pt idx="28">
                  <c:v>1.6015158939518395E-2</c:v>
                </c:pt>
                <c:pt idx="29">
                  <c:v>1.6508041662784575E-2</c:v>
                </c:pt>
                <c:pt idx="30">
                  <c:v>1.6996026350247457E-2</c:v>
                </c:pt>
                <c:pt idx="31">
                  <c:v>1.7479164832749233E-2</c:v>
                </c:pt>
                <c:pt idx="32">
                  <c:v>1.7957508458050952E-2</c:v>
                </c:pt>
                <c:pt idx="33">
                  <c:v>1.8431108092442368E-2</c:v>
                </c:pt>
                <c:pt idx="34">
                  <c:v>1.8900014122441879E-2</c:v>
                </c:pt>
                <c:pt idx="35">
                  <c:v>1.9364276456583472E-2</c:v>
                </c:pt>
                <c:pt idx="36">
                  <c:v>1.982394452728755E-2</c:v>
                </c:pt>
                <c:pt idx="37">
                  <c:v>2.0279067292812696E-2</c:v>
                </c:pt>
                <c:pt idx="38">
                  <c:v>2.0729693239285338E-2</c:v>
                </c:pt>
                <c:pt idx="39">
                  <c:v>2.117587038280442E-2</c:v>
                </c:pt>
                <c:pt idx="40">
                  <c:v>2.161764627161818E-2</c:v>
                </c:pt>
                <c:pt idx="41">
                  <c:v>2.205506798837022E-2</c:v>
                </c:pt>
                <c:pt idx="42">
                  <c:v>2.2488182152412058E-2</c:v>
                </c:pt>
                <c:pt idx="43">
                  <c:v>2.2917034922179461E-2</c:v>
                </c:pt>
                <c:pt idx="44">
                  <c:v>2.3341671997629817E-2</c:v>
                </c:pt>
                <c:pt idx="45">
                  <c:v>2.3762138622737974E-2</c:v>
                </c:pt>
                <c:pt idx="46">
                  <c:v>2.4178479588047901E-2</c:v>
                </c:pt>
                <c:pt idx="47">
                  <c:v>2.4590739233277658E-2</c:v>
                </c:pt>
                <c:pt idx="48">
                  <c:v>2.4998961449975196E-2</c:v>
                </c:pt>
                <c:pt idx="49">
                  <c:v>2.5403189684222522E-2</c:v>
                </c:pt>
                <c:pt idx="50">
                  <c:v>2.5803466939385875E-2</c:v>
                </c:pt>
                <c:pt idx="51">
                  <c:v>2.6199835778909542E-2</c:v>
                </c:pt>
                <c:pt idx="52">
                  <c:v>2.6592338329151054E-2</c:v>
                </c:pt>
                <c:pt idx="53">
                  <c:v>2.6981016282255507E-2</c:v>
                </c:pt>
                <c:pt idx="54">
                  <c:v>2.7365910899066846E-2</c:v>
                </c:pt>
                <c:pt idx="55">
                  <c:v>2.7747063012073934E-2</c:v>
                </c:pt>
                <c:pt idx="56">
                  <c:v>2.8124513028389385E-2</c:v>
                </c:pt>
                <c:pt idx="57">
                  <c:v>2.8498300932759037E-2</c:v>
                </c:pt>
                <c:pt idx="58">
                  <c:v>2.8868466290600171E-2</c:v>
                </c:pt>
                <c:pt idx="59">
                  <c:v>2.9235048251066459E-2</c:v>
                </c:pt>
                <c:pt idx="60">
                  <c:v>2.9598085550137803E-2</c:v>
                </c:pt>
                <c:pt idx="61">
                  <c:v>2.9957616513733194E-2</c:v>
                </c:pt>
                <c:pt idx="62">
                  <c:v>3.0313679060844801E-2</c:v>
                </c:pt>
                <c:pt idx="63">
                  <c:v>3.0666310706691558E-2</c:v>
                </c:pt>
                <c:pt idx="64">
                  <c:v>3.1015548565890529E-2</c:v>
                </c:pt>
                <c:pt idx="65">
                  <c:v>3.1361429355644406E-2</c:v>
                </c:pt>
                <c:pt idx="66">
                  <c:v>3.170398939894354E-2</c:v>
                </c:pt>
                <c:pt idx="67">
                  <c:v>3.2043264627780899E-2</c:v>
                </c:pt>
                <c:pt idx="68">
                  <c:v>3.2379290586378499E-2</c:v>
                </c:pt>
                <c:pt idx="69">
                  <c:v>3.2712102434423802E-2</c:v>
                </c:pt>
                <c:pt idx="70">
                  <c:v>3.3041734950314608E-2</c:v>
                </c:pt>
                <c:pt idx="71">
                  <c:v>3.3368222534411116E-2</c:v>
                </c:pt>
                <c:pt idx="72">
                  <c:v>3.3691599212293803E-2</c:v>
                </c:pt>
                <c:pt idx="73">
                  <c:v>3.4011898638025735E-2</c:v>
                </c:pt>
                <c:pt idx="74">
                  <c:v>3.4329154097418171E-2</c:v>
                </c:pt>
                <c:pt idx="75">
                  <c:v>3.46433985112981E-2</c:v>
                </c:pt>
                <c:pt idx="76">
                  <c:v>3.4954664438776664E-2</c:v>
                </c:pt>
                <c:pt idx="77">
                  <c:v>3.5262984080517194E-2</c:v>
                </c:pt>
                <c:pt idx="78">
                  <c:v>3.5568389282001837E-2</c:v>
                </c:pt>
                <c:pt idx="79">
                  <c:v>3.5870911536795669E-2</c:v>
                </c:pt>
                <c:pt idx="80">
                  <c:v>3.6170581989807243E-2</c:v>
                </c:pt>
                <c:pt idx="81">
                  <c:v>3.6467431440544644E-2</c:v>
                </c:pt>
                <c:pt idx="82">
                  <c:v>3.6761490346365985E-2</c:v>
                </c:pt>
                <c:pt idx="83">
                  <c:v>3.7052788825723514E-2</c:v>
                </c:pt>
                <c:pt idx="84">
                  <c:v>3.7341356661400378E-2</c:v>
                </c:pt>
                <c:pt idx="85">
                  <c:v>3.7627223303739188E-2</c:v>
                </c:pt>
                <c:pt idx="86">
                  <c:v>3.7910417873861589E-2</c:v>
                </c:pt>
                <c:pt idx="87">
                  <c:v>3.8190969166878024E-2</c:v>
                </c:pt>
                <c:pt idx="88">
                  <c:v>3.8468905655086885E-2</c:v>
                </c:pt>
                <c:pt idx="89">
                  <c:v>3.8744255491162408E-2</c:v>
                </c:pt>
                <c:pt idx="90">
                  <c:v>3.9017046511330498E-2</c:v>
                </c:pt>
                <c:pt idx="91">
                  <c:v>3.9287306238531911E-2</c:v>
                </c:pt>
                <c:pt idx="92">
                  <c:v>3.9555061885572042E-2</c:v>
                </c:pt>
                <c:pt idx="93">
                  <c:v>3.9820340358256823E-2</c:v>
                </c:pt>
                <c:pt idx="94">
                  <c:v>4.0083168258514004E-2</c:v>
                </c:pt>
                <c:pt idx="95">
                  <c:v>4.0343571887499367E-2</c:v>
                </c:pt>
                <c:pt idx="96">
                  <c:v>4.0601577248687258E-2</c:v>
                </c:pt>
                <c:pt idx="97">
                  <c:v>4.0857210050944955E-2</c:v>
                </c:pt>
                <c:pt idx="98">
                  <c:v>4.111049571159036E-2</c:v>
                </c:pt>
                <c:pt idx="99">
                  <c:v>4.1361459359432584E-2</c:v>
                </c:pt>
                <c:pt idx="100">
                  <c:v>4.1610125837794956E-2</c:v>
                </c:pt>
                <c:pt idx="101">
                  <c:v>4.1856519707520017E-2</c:v>
                </c:pt>
                <c:pt idx="102">
                  <c:v>4.2100665249956142E-2</c:v>
                </c:pt>
                <c:pt idx="103">
                  <c:v>4.2342586469925392E-2</c:v>
                </c:pt>
                <c:pt idx="104">
                  <c:v>4.2582307098672237E-2</c:v>
                </c:pt>
                <c:pt idx="105">
                  <c:v>4.2819850596792802E-2</c:v>
                </c:pt>
                <c:pt idx="106">
                  <c:v>4.3055240157144369E-2</c:v>
                </c:pt>
                <c:pt idx="107">
                  <c:v>4.3288498707734761E-2</c:v>
                </c:pt>
                <c:pt idx="108">
                  <c:v>4.3519648914591418E-2</c:v>
                </c:pt>
                <c:pt idx="109">
                  <c:v>4.3748713184609808E-2</c:v>
                </c:pt>
                <c:pt idx="110">
                  <c:v>4.3975713668381024E-2</c:v>
                </c:pt>
                <c:pt idx="111">
                  <c:v>4.4200672262998258E-2</c:v>
                </c:pt>
                <c:pt idx="112">
                  <c:v>4.4423610614842013E-2</c:v>
                </c:pt>
                <c:pt idx="113">
                  <c:v>4.46445501223438E-2</c:v>
                </c:pt>
                <c:pt idx="114">
                  <c:v>4.4863511938728194E-2</c:v>
                </c:pt>
                <c:pt idx="115">
                  <c:v>4.5080516974733024E-2</c:v>
                </c:pt>
                <c:pt idx="116">
                  <c:v>4.5295585901307625E-2</c:v>
                </c:pt>
                <c:pt idx="117">
                  <c:v>4.5508739152288938E-2</c:v>
                </c:pt>
                <c:pt idx="118">
                  <c:v>4.5719996927055397E-2</c:v>
                </c:pt>
                <c:pt idx="119">
                  <c:v>4.5929379193158461E-2</c:v>
                </c:pt>
                <c:pt idx="120">
                  <c:v>4.6136905688931716E-2</c:v>
                </c:pt>
                <c:pt idx="121">
                  <c:v>4.6342595926077451E-2</c:v>
                </c:pt>
                <c:pt idx="122">
                  <c:v>4.654646919223062E-2</c:v>
                </c:pt>
                <c:pt idx="123">
                  <c:v>4.6748544553500179E-2</c:v>
                </c:pt>
                <c:pt idx="124">
                  <c:v>4.6948840856987702E-2</c:v>
                </c:pt>
                <c:pt idx="125">
                  <c:v>4.7147376733283251E-2</c:v>
                </c:pt>
                <c:pt idx="126">
                  <c:v>4.7344170598938501E-2</c:v>
                </c:pt>
                <c:pt idx="127">
                  <c:v>4.7539240658917042E-2</c:v>
                </c:pt>
                <c:pt idx="128">
                  <c:v>4.7732604909021904E-2</c:v>
                </c:pt>
                <c:pt idx="129">
                  <c:v>4.792428113830028E-2</c:v>
                </c:pt>
                <c:pt idx="130">
                  <c:v>4.8114286931425464E-2</c:v>
                </c:pt>
                <c:pt idx="131">
                  <c:v>4.8302639671056018E-2</c:v>
                </c:pt>
                <c:pt idx="132">
                  <c:v>4.8489356540172189E-2</c:v>
                </c:pt>
                <c:pt idx="133">
                  <c:v>4.8674454524389628E-2</c:v>
                </c:pt>
                <c:pt idx="134">
                  <c:v>4.8857950414250416E-2</c:v>
                </c:pt>
                <c:pt idx="135">
                  <c:v>4.9039860807491502E-2</c:v>
                </c:pt>
                <c:pt idx="136">
                  <c:v>4.9220202111290544E-2</c:v>
                </c:pt>
                <c:pt idx="137">
                  <c:v>4.9398990544489256E-2</c:v>
                </c:pt>
                <c:pt idx="138">
                  <c:v>4.9576242139794335E-2</c:v>
                </c:pt>
                <c:pt idx="139">
                  <c:v>4.9751972745956011E-2</c:v>
                </c:pt>
                <c:pt idx="140">
                  <c:v>4.9926198029924304E-2</c:v>
                </c:pt>
                <c:pt idx="141">
                  <c:v>5.0098933478983122E-2</c:v>
                </c:pt>
                <c:pt idx="142">
                  <c:v>5.0270194402862213E-2</c:v>
                </c:pt>
                <c:pt idx="143">
                  <c:v>5.0439995935827125E-2</c:v>
                </c:pt>
                <c:pt idx="144">
                  <c:v>5.0608353038747271E-2</c:v>
                </c:pt>
                <c:pt idx="145">
                  <c:v>5.0775280501142182E-2</c:v>
                </c:pt>
                <c:pt idx="146">
                  <c:v>5.0940792943206054E-2</c:v>
                </c:pt>
                <c:pt idx="147">
                  <c:v>5.1104904817810728E-2</c:v>
                </c:pt>
                <c:pt idx="148">
                  <c:v>5.1267630412487213E-2</c:v>
                </c:pt>
                <c:pt idx="149">
                  <c:v>5.1428983851385862E-2</c:v>
                </c:pt>
                <c:pt idx="150">
                  <c:v>5.1588979097215333E-2</c:v>
                </c:pt>
                <c:pt idx="151">
                  <c:v>5.1747629953160457E-2</c:v>
                </c:pt>
                <c:pt idx="152">
                  <c:v>5.190495006477918E-2</c:v>
                </c:pt>
                <c:pt idx="153">
                  <c:v>5.206095292187865E-2</c:v>
                </c:pt>
                <c:pt idx="154">
                  <c:v>5.2215651860370638E-2</c:v>
                </c:pt>
                <c:pt idx="155">
                  <c:v>5.2369060064106417E-2</c:v>
                </c:pt>
                <c:pt idx="156">
                  <c:v>5.2521190566691238E-2</c:v>
                </c:pt>
                <c:pt idx="157">
                  <c:v>5.2672056253278539E-2</c:v>
                </c:pt>
                <c:pt idx="158">
                  <c:v>5.2821669862344066E-2</c:v>
                </c:pt>
                <c:pt idx="159">
                  <c:v>5.2970043987440027E-2</c:v>
                </c:pt>
                <c:pt idx="160">
                  <c:v>5.311719107892942E-2</c:v>
                </c:pt>
                <c:pt idx="161">
                  <c:v>5.3263123445700729E-2</c:v>
                </c:pt>
                <c:pt idx="162">
                  <c:v>5.3407853256863105E-2</c:v>
                </c:pt>
                <c:pt idx="163">
                  <c:v>5.3551392543422199E-2</c:v>
                </c:pt>
                <c:pt idx="164">
                  <c:v>5.3693753199936807E-2</c:v>
                </c:pt>
                <c:pt idx="165">
                  <c:v>5.3834946986156484E-2</c:v>
                </c:pt>
                <c:pt idx="166">
                  <c:v>5.397498552864028E-2</c:v>
                </c:pt>
                <c:pt idx="167">
                  <c:v>5.4113880322356776E-2</c:v>
                </c:pt>
                <c:pt idx="168">
                  <c:v>5.425164273226555E-2</c:v>
                </c:pt>
                <c:pt idx="169">
                  <c:v>5.4388283994880285E-2</c:v>
                </c:pt>
                <c:pt idx="170">
                  <c:v>5.4523815219813594E-2</c:v>
                </c:pt>
                <c:pt idx="171">
                  <c:v>5.4658247391303857E-2</c:v>
                </c:pt>
                <c:pt idx="172">
                  <c:v>5.4791591369724085E-2</c:v>
                </c:pt>
                <c:pt idx="173">
                  <c:v>5.4923857893073094E-2</c:v>
                </c:pt>
                <c:pt idx="174">
                  <c:v>5.5055057578449092E-2</c:v>
                </c:pt>
                <c:pt idx="175">
                  <c:v>5.5185200923505866E-2</c:v>
                </c:pt>
                <c:pt idx="176">
                  <c:v>5.531429830789171E-2</c:v>
                </c:pt>
                <c:pt idx="177">
                  <c:v>5.54423599946713E-2</c:v>
                </c:pt>
                <c:pt idx="178">
                  <c:v>5.556939613173064E-2</c:v>
                </c:pt>
                <c:pt idx="179">
                  <c:v>5.5695416753165264E-2</c:v>
                </c:pt>
                <c:pt idx="180">
                  <c:v>5.5820431780651852E-2</c:v>
                </c:pt>
                <c:pt idx="181">
                  <c:v>5.5944451024803443E-2</c:v>
                </c:pt>
                <c:pt idx="182">
                  <c:v>5.6067484186508379E-2</c:v>
                </c:pt>
                <c:pt idx="183">
                  <c:v>5.6189540858253159E-2</c:v>
                </c:pt>
                <c:pt idx="184">
                  <c:v>5.6310630525429381E-2</c:v>
                </c:pt>
                <c:pt idx="185">
                  <c:v>5.6430762567624908E-2</c:v>
                </c:pt>
                <c:pt idx="186">
                  <c:v>5.6549946259899425E-2</c:v>
                </c:pt>
                <c:pt idx="187">
                  <c:v>5.6668190774044593E-2</c:v>
                </c:pt>
                <c:pt idx="188">
                  <c:v>5.6785505179828895E-2</c:v>
                </c:pt>
                <c:pt idx="189">
                  <c:v>5.6901898446227367E-2</c:v>
                </c:pt>
                <c:pt idx="190">
                  <c:v>5.70173794426364E-2</c:v>
                </c:pt>
                <c:pt idx="191">
                  <c:v>5.7131956940073718E-2</c:v>
                </c:pt>
                <c:pt idx="192">
                  <c:v>5.724563961236373E-2</c:v>
                </c:pt>
                <c:pt idx="193">
                  <c:v>5.7358436037308433E-2</c:v>
                </c:pt>
                <c:pt idx="194">
                  <c:v>5.747035469784393E-2</c:v>
                </c:pt>
                <c:pt idx="195">
                  <c:v>5.7581403983182844E-2</c:v>
                </c:pt>
                <c:pt idx="196">
                  <c:v>5.7691592189942714E-2</c:v>
                </c:pt>
                <c:pt idx="197">
                  <c:v>5.7800927523260492E-2</c:v>
                </c:pt>
                <c:pt idx="198">
                  <c:v>5.7909418097893413E-2</c:v>
                </c:pt>
                <c:pt idx="199">
                  <c:v>5.8017071939306247E-2</c:v>
                </c:pt>
                <c:pt idx="200">
                  <c:v>5.8123896984745217E-2</c:v>
                </c:pt>
                <c:pt idx="201">
                  <c:v>5.8229901084298624E-2</c:v>
                </c:pt>
                <c:pt idx="202">
                  <c:v>5.8335092001944429E-2</c:v>
                </c:pt>
                <c:pt idx="203">
                  <c:v>5.8439477416584833E-2</c:v>
                </c:pt>
                <c:pt idx="204">
                  <c:v>5.8543064923068114E-2</c:v>
                </c:pt>
                <c:pt idx="205">
                  <c:v>5.8645862033197778E-2</c:v>
                </c:pt>
                <c:pt idx="206">
                  <c:v>5.8747876176729219E-2</c:v>
                </c:pt>
                <c:pt idx="207">
                  <c:v>5.8849114702354037E-2</c:v>
                </c:pt>
                <c:pt idx="208">
                  <c:v>5.8949584878672093E-2</c:v>
                </c:pt>
                <c:pt idx="209">
                  <c:v>5.9049293895151546E-2</c:v>
                </c:pt>
                <c:pt idx="210">
                  <c:v>5.9148248863076923E-2</c:v>
                </c:pt>
                <c:pt idx="211">
                  <c:v>5.9246456816485403E-2</c:v>
                </c:pt>
                <c:pt idx="212">
                  <c:v>5.9343924713091453E-2</c:v>
                </c:pt>
                <c:pt idx="213">
                  <c:v>5.9440659435199952E-2</c:v>
                </c:pt>
                <c:pt idx="214">
                  <c:v>5.9536667790607921E-2</c:v>
                </c:pt>
                <c:pt idx="215">
                  <c:v>5.9631956513495024E-2</c:v>
                </c:pt>
                <c:pt idx="216">
                  <c:v>5.9726532265302945E-2</c:v>
                </c:pt>
                <c:pt idx="217">
                  <c:v>5.9820401635603815E-2</c:v>
                </c:pt>
                <c:pt idx="218">
                  <c:v>5.9913571142957756E-2</c:v>
                </c:pt>
                <c:pt idx="219">
                  <c:v>6.0006047235759738E-2</c:v>
                </c:pt>
                <c:pt idx="220">
                  <c:v>6.009783629307585E-2</c:v>
                </c:pt>
                <c:pt idx="221">
                  <c:v>6.0188944625469101E-2</c:v>
                </c:pt>
                <c:pt idx="222">
                  <c:v>6.0279378475814903E-2</c:v>
                </c:pt>
                <c:pt idx="223">
                  <c:v>6.0369144020106333E-2</c:v>
                </c:pt>
                <c:pt idx="224">
                  <c:v>6.0458247368249333E-2</c:v>
                </c:pt>
                <c:pt idx="225">
                  <c:v>6.0546694564847951E-2</c:v>
                </c:pt>
                <c:pt idx="226">
                  <c:v>6.0634491589979737E-2</c:v>
                </c:pt>
                <c:pt idx="227">
                  <c:v>6.072164435996142E-2</c:v>
                </c:pt>
                <c:pt idx="228">
                  <c:v>6.0808158728105015E-2</c:v>
                </c:pt>
                <c:pt idx="229">
                  <c:v>6.0894040485464429E-2</c:v>
                </c:pt>
                <c:pt idx="230">
                  <c:v>6.0979295361572719E-2</c:v>
                </c:pt>
                <c:pt idx="231">
                  <c:v>6.1063929025170105E-2</c:v>
                </c:pt>
                <c:pt idx="232">
                  <c:v>6.1147947084922848E-2</c:v>
                </c:pt>
                <c:pt idx="233">
                  <c:v>6.1231355090133124E-2</c:v>
                </c:pt>
                <c:pt idx="234">
                  <c:v>6.1314158531439997E-2</c:v>
                </c:pt>
                <c:pt idx="235">
                  <c:v>6.1396362841511558E-2</c:v>
                </c:pt>
                <c:pt idx="236">
                  <c:v>6.1477973395728455E-2</c:v>
                </c:pt>
                <c:pt idx="237">
                  <c:v>6.1558995512858788E-2</c:v>
                </c:pt>
                <c:pt idx="238">
                  <c:v>6.1639434455724555E-2</c:v>
                </c:pt>
                <c:pt idx="239">
                  <c:v>6.1719295431859757E-2</c:v>
                </c:pt>
                <c:pt idx="240">
                  <c:v>6.1798583594160211E-2</c:v>
                </c:pt>
                <c:pt idx="241">
                  <c:v>6.187730404152525E-2</c:v>
                </c:pt>
                <c:pt idx="242">
                  <c:v>6.1955461819491353E-2</c:v>
                </c:pt>
                <c:pt idx="243">
                  <c:v>6.2033061920857835E-2</c:v>
                </c:pt>
                <c:pt idx="244">
                  <c:v>6.2110109286304685E-2</c:v>
                </c:pt>
                <c:pt idx="245">
                  <c:v>6.2186608805002659E-2</c:v>
                </c:pt>
                <c:pt idx="246">
                  <c:v>6.2262565315215734E-2</c:v>
                </c:pt>
                <c:pt idx="247">
                  <c:v>6.2337983604895994E-2</c:v>
                </c:pt>
                <c:pt idx="248">
                  <c:v>6.2412868412271068E-2</c:v>
                </c:pt>
                <c:pt idx="249">
                  <c:v>6.2487224426424216E-2</c:v>
                </c:pt>
                <c:pt idx="250">
                  <c:v>6.2561056287867137E-2</c:v>
                </c:pt>
                <c:pt idx="251">
                  <c:v>6.2634368589105593E-2</c:v>
                </c:pt>
                <c:pt idx="252">
                  <c:v>6.2707165875197965E-2</c:v>
                </c:pt>
                <c:pt idx="253">
                  <c:v>6.2779452644306816E-2</c:v>
                </c:pt>
                <c:pt idx="254">
                  <c:v>6.2851233348243565E-2</c:v>
                </c:pt>
                <c:pt idx="255">
                  <c:v>6.2922512393006294E-2</c:v>
                </c:pt>
                <c:pt idx="256">
                  <c:v>6.299329413931086E-2</c:v>
                </c:pt>
                <c:pt idx="257">
                  <c:v>6.3063582903115409E-2</c:v>
                </c:pt>
                <c:pt idx="258">
                  <c:v>6.3133382956138254E-2</c:v>
                </c:pt>
                <c:pt idx="259">
                  <c:v>6.3202698526369325E-2</c:v>
                </c:pt>
                <c:pt idx="260">
                  <c:v>6.3271533798575211E-2</c:v>
                </c:pt>
                <c:pt idx="261">
                  <c:v>6.3339892914797927E-2</c:v>
                </c:pt>
                <c:pt idx="262">
                  <c:v>6.3407779974847436E-2</c:v>
                </c:pt>
                <c:pt idx="263">
                  <c:v>6.3475199036787999E-2</c:v>
                </c:pt>
                <c:pt idx="264">
                  <c:v>6.3542154117418495E-2</c:v>
                </c:pt>
                <c:pt idx="265">
                  <c:v>6.3608649192746738E-2</c:v>
                </c:pt>
                <c:pt idx="266">
                  <c:v>6.367468819845791E-2</c:v>
                </c:pt>
                <c:pt idx="267">
                  <c:v>6.3740275030377075E-2</c:v>
                </c:pt>
                <c:pt idx="268">
                  <c:v>6.380541354492604E-2</c:v>
                </c:pt>
                <c:pt idx="269">
                  <c:v>6.3870107559574479E-2</c:v>
                </c:pt>
                <c:pt idx="270">
                  <c:v>6.3934360853285424E-2</c:v>
                </c:pt>
                <c:pt idx="271">
                  <c:v>6.3998177166955245E-2</c:v>
                </c:pt>
                <c:pt idx="272">
                  <c:v>6.4061560203848192E-2</c:v>
                </c:pt>
                <c:pt idx="273">
                  <c:v>6.4124513630025443E-2</c:v>
                </c:pt>
                <c:pt idx="274">
                  <c:v>6.4187041074768955E-2</c:v>
                </c:pt>
                <c:pt idx="275">
                  <c:v>6.4249146130999926E-2</c:v>
                </c:pt>
                <c:pt idx="276">
                  <c:v>6.4310832355692182E-2</c:v>
                </c:pt>
                <c:pt idx="277">
                  <c:v>6.4372103270280367E-2</c:v>
                </c:pt>
                <c:pt idx="278">
                  <c:v>6.4432962361063065E-2</c:v>
                </c:pt>
                <c:pt idx="279">
                  <c:v>6.4493413079601006E-2</c:v>
                </c:pt>
                <c:pt idx="280">
                  <c:v>6.4553458843110298E-2</c:v>
                </c:pt>
                <c:pt idx="281">
                  <c:v>6.461310303485078E-2</c:v>
                </c:pt>
                <c:pt idx="282">
                  <c:v>6.4672349004509605E-2</c:v>
                </c:pt>
                <c:pt idx="283">
                  <c:v>6.4731200068580075E-2</c:v>
                </c:pt>
                <c:pt idx="284">
                  <c:v>6.47896595107358E-2</c:v>
                </c:pt>
                <c:pt idx="285">
                  <c:v>6.4847730582200253E-2</c:v>
                </c:pt>
                <c:pt idx="286">
                  <c:v>6.4905416502111721E-2</c:v>
                </c:pt>
                <c:pt idx="287">
                  <c:v>6.4962720457883857E-2</c:v>
                </c:pt>
                <c:pt idx="288">
                  <c:v>6.5019645605561699E-2</c:v>
                </c:pt>
                <c:pt idx="289">
                  <c:v>6.5076195070173315E-2</c:v>
                </c:pt>
                <c:pt idx="290">
                  <c:v>6.5132371946077211E-2</c:v>
                </c:pt>
                <c:pt idx="291">
                  <c:v>6.5188179297305374E-2</c:v>
                </c:pt>
                <c:pt idx="292">
                  <c:v>6.5243620157902138E-2</c:v>
                </c:pt>
                <c:pt idx="293">
                  <c:v>6.5298697532258934E-2</c:v>
                </c:pt>
                <c:pt idx="294">
                  <c:v>6.5353414395444856E-2</c:v>
                </c:pt>
                <c:pt idx="295">
                  <c:v>6.5407773693533219E-2</c:v>
                </c:pt>
                <c:pt idx="296">
                  <c:v>6.5461778343924151E-2</c:v>
                </c:pt>
                <c:pt idx="297">
                  <c:v>6.5515431235663169E-2</c:v>
                </c:pt>
                <c:pt idx="298">
                  <c:v>6.5568735229755926E-2</c:v>
                </c:pt>
                <c:pt idx="299">
                  <c:v>6.562169315947905E-2</c:v>
                </c:pt>
                <c:pt idx="300">
                  <c:v>6.5674307830687256E-2</c:v>
                </c:pt>
                <c:pt idx="301">
                  <c:v>6.5726582022116647E-2</c:v>
                </c:pt>
                <c:pt idx="302">
                  <c:v>6.5778518485684376E-2</c:v>
                </c:pt>
                <c:pt idx="303">
                  <c:v>6.5830119946784615E-2</c:v>
                </c:pt>
                <c:pt idx="304">
                  <c:v>6.588138910458094E-2</c:v>
                </c:pt>
                <c:pt idx="305">
                  <c:v>6.5932328632295145E-2</c:v>
                </c:pt>
                <c:pt idx="306">
                  <c:v>6.5982941177492607E-2</c:v>
                </c:pt>
                <c:pt idx="307">
                  <c:v>6.6033229362364096E-2</c:v>
                </c:pt>
                <c:pt idx="308">
                  <c:v>6.608319578400422E-2</c:v>
                </c:pt>
                <c:pt idx="309">
                  <c:v>6.6132843014686499E-2</c:v>
                </c:pt>
                <c:pt idx="310">
                  <c:v>6.6182173602135075E-2</c:v>
                </c:pt>
                <c:pt idx="311">
                  <c:v>6.6231190069793167E-2</c:v>
                </c:pt>
                <c:pt idx="312">
                  <c:v>6.6279894917088286E-2</c:v>
                </c:pt>
                <c:pt idx="313">
                  <c:v>6.6328290619694183E-2</c:v>
                </c:pt>
                <c:pt idx="314">
                  <c:v>6.6376379629789706E-2</c:v>
                </c:pt>
                <c:pt idx="315">
                  <c:v>6.6424164376314501E-2</c:v>
                </c:pt>
                <c:pt idx="316">
                  <c:v>6.6471647265221659E-2</c:v>
                </c:pt>
                <c:pt idx="317">
                  <c:v>6.6518830679727262E-2</c:v>
                </c:pt>
                <c:pt idx="318">
                  <c:v>6.6565716980557008E-2</c:v>
                </c:pt>
                <c:pt idx="319">
                  <c:v>6.6612308506189807E-2</c:v>
                </c:pt>
                <c:pt idx="320">
                  <c:v>6.6658607573098466E-2</c:v>
                </c:pt>
                <c:pt idx="321">
                  <c:v>6.6704616475987522E-2</c:v>
                </c:pt>
                <c:pt idx="322">
                  <c:v>6.675033748802818E-2</c:v>
                </c:pt>
                <c:pt idx="323">
                  <c:v>6.6795772861090452E-2</c:v>
                </c:pt>
                <c:pt idx="324">
                  <c:v>6.684092482597255E-2</c:v>
                </c:pt>
                <c:pt idx="325">
                  <c:v>6.6885795592627473E-2</c:v>
                </c:pt>
                <c:pt idx="326">
                  <c:v>6.693038735038695E-2</c:v>
                </c:pt>
                <c:pt idx="327">
                  <c:v>6.6974702268182668E-2</c:v>
                </c:pt>
                <c:pt idx="328">
                  <c:v>6.701874249476486E-2</c:v>
                </c:pt>
                <c:pt idx="329">
                  <c:v>6.706251015891837E-2</c:v>
                </c:pt>
                <c:pt idx="330">
                  <c:v>6.7106007369676007E-2</c:v>
                </c:pt>
                <c:pt idx="331">
                  <c:v>6.7149236216529504E-2</c:v>
                </c:pt>
                <c:pt idx="332">
                  <c:v>6.7192198769637876E-2</c:v>
                </c:pt>
                <c:pt idx="333">
                  <c:v>6.7234897080033329E-2</c:v>
                </c:pt>
                <c:pt idx="334">
                  <c:v>6.7277333179824775E-2</c:v>
                </c:pt>
                <c:pt idx="335">
                  <c:v>6.7319509082398851E-2</c:v>
                </c:pt>
                <c:pt idx="336">
                  <c:v>6.7361426782618639E-2</c:v>
                </c:pt>
                <c:pt idx="337">
                  <c:v>6.7403088257019975E-2</c:v>
                </c:pt>
                <c:pt idx="338">
                  <c:v>6.7444495464005508E-2</c:v>
                </c:pt>
                <c:pt idx="339">
                  <c:v>6.7485650344036405E-2</c:v>
                </c:pt>
                <c:pt idx="340">
                  <c:v>6.752655481982181E-2</c:v>
                </c:pt>
                <c:pt idx="341">
                  <c:v>6.75672107965061E-2</c:v>
                </c:pt>
                <c:pt idx="342">
                  <c:v>6.7607620161853926E-2</c:v>
                </c:pt>
                <c:pt idx="343">
                  <c:v>6.7647784786433046E-2</c:v>
                </c:pt>
                <c:pt idx="344">
                  <c:v>6.7687706523795091E-2</c:v>
                </c:pt>
                <c:pt idx="345">
                  <c:v>6.7727387210654105E-2</c:v>
                </c:pt>
                <c:pt idx="346">
                  <c:v>6.7766828667063086E-2</c:v>
                </c:pt>
                <c:pt idx="347">
                  <c:v>6.78060326965884E-2</c:v>
                </c:pt>
                <c:pt idx="348">
                  <c:v>6.7845001086482171E-2</c:v>
                </c:pt>
                <c:pt idx="349">
                  <c:v>6.7883735607852699E-2</c:v>
                </c:pt>
                <c:pt idx="350">
                  <c:v>6.7922238015832817E-2</c:v>
                </c:pt>
                <c:pt idx="351">
                  <c:v>6.7960510049746334E-2</c:v>
                </c:pt>
                <c:pt idx="352">
                  <c:v>6.7998553433272532E-2</c:v>
                </c:pt>
                <c:pt idx="353">
                  <c:v>6.8036369874608732E-2</c:v>
                </c:pt>
                <c:pt idx="354">
                  <c:v>6.8073961066630981E-2</c:v>
                </c:pt>
                <c:pt idx="355">
                  <c:v>6.8111328687052899E-2</c:v>
                </c:pt>
                <c:pt idx="356">
                  <c:v>6.8148474398582612E-2</c:v>
                </c:pt>
                <c:pt idx="357">
                  <c:v>6.8185399849077968E-2</c:v>
                </c:pt>
                <c:pt idx="358">
                  <c:v>6.8222106671699853E-2</c:v>
                </c:pt>
                <c:pt idx="359">
                  <c:v>6.8258596485063813E-2</c:v>
                </c:pt>
                <c:pt idx="360">
                  <c:v>6.8294870893389883E-2</c:v>
                </c:pt>
                <c:pt idx="361">
                  <c:v>6.8330931486650676E-2</c:v>
                </c:pt>
                <c:pt idx="362">
                  <c:v>6.8366779840717817E-2</c:v>
                </c:pt>
                <c:pt idx="363">
                  <c:v>6.8402417517506642E-2</c:v>
                </c:pt>
                <c:pt idx="364">
                  <c:v>6.8437846065119254E-2</c:v>
                </c:pt>
                <c:pt idx="365">
                  <c:v>6.8473067017985945E-2</c:v>
                </c:pt>
                <c:pt idx="366">
                  <c:v>6.8508081897004955E-2</c:v>
                </c:pt>
                <c:pt idx="367">
                  <c:v>6.8542892209680656E-2</c:v>
                </c:pt>
                <c:pt idx="368">
                  <c:v>6.8577499450260163E-2</c:v>
                </c:pt>
                <c:pt idx="369">
                  <c:v>6.8611905099868364E-2</c:v>
                </c:pt>
                <c:pt idx="370">
                  <c:v>6.8646110626641416E-2</c:v>
                </c:pt>
                <c:pt idx="371">
                  <c:v>6.8680117485858699E-2</c:v>
                </c:pt>
                <c:pt idx="372">
                  <c:v>6.8713927120073293E-2</c:v>
                </c:pt>
                <c:pt idx="373">
                  <c:v>6.8747540959240919E-2</c:v>
                </c:pt>
                <c:pt idx="374">
                  <c:v>6.8780960420847498E-2</c:v>
                </c:pt>
                <c:pt idx="375">
                  <c:v>6.8814186910035158E-2</c:v>
                </c:pt>
                <c:pt idx="376">
                  <c:v>6.8847221819726884E-2</c:v>
                </c:pt>
                <c:pt idx="377">
                  <c:v>6.888006653074974E-2</c:v>
                </c:pt>
                <c:pt idx="378">
                  <c:v>6.8912722411956645E-2</c:v>
                </c:pt>
                <c:pt idx="379">
                  <c:v>6.8945190820346836E-2</c:v>
                </c:pt>
                <c:pt idx="380">
                  <c:v>6.8977473101184947E-2</c:v>
                </c:pt>
                <c:pt idx="381">
                  <c:v>6.9009570588118713E-2</c:v>
                </c:pt>
                <c:pt idx="382">
                  <c:v>6.9041484603295372E-2</c:v>
                </c:pt>
                <c:pt idx="383">
                  <c:v>6.9073216457476758E-2</c:v>
                </c:pt>
                <c:pt idx="384">
                  <c:v>6.9104767450153121E-2</c:v>
                </c:pt>
                <c:pt idx="385">
                  <c:v>6.913613886965557E-2</c:v>
                </c:pt>
                <c:pt idx="386">
                  <c:v>6.9167331993267384E-2</c:v>
                </c:pt>
                <c:pt idx="387">
                  <c:v>6.9198348087333966E-2</c:v>
                </c:pt>
                <c:pt idx="388">
                  <c:v>6.9229188407371647E-2</c:v>
                </c:pt>
                <c:pt idx="389">
                  <c:v>6.9259854198175194E-2</c:v>
                </c:pt>
                <c:pt idx="390">
                  <c:v>6.9290346693924171E-2</c:v>
                </c:pt>
                <c:pt idx="391">
                  <c:v>6.9320667118288104E-2</c:v>
                </c:pt>
                <c:pt idx="392">
                  <c:v>6.9350816684530442E-2</c:v>
                </c:pt>
                <c:pt idx="393">
                  <c:v>6.9380796595611388E-2</c:v>
                </c:pt>
                <c:pt idx="394">
                  <c:v>6.9410608044289585E-2</c:v>
                </c:pt>
                <c:pt idx="395">
                  <c:v>6.9440252213222628E-2</c:v>
                </c:pt>
                <c:pt idx="396">
                  <c:v>6.9469730275066532E-2</c:v>
                </c:pt>
                <c:pt idx="397">
                  <c:v>6.9499043392574039E-2</c:v>
                </c:pt>
                <c:pt idx="398">
                  <c:v>6.9528192718691845E-2</c:v>
                </c:pt>
                <c:pt idx="399">
                  <c:v>6.9557179396656774E-2</c:v>
                </c:pt>
                <c:pt idx="400">
                  <c:v>6.9586004560090856E-2</c:v>
                </c:pt>
                <c:pt idx="401">
                  <c:v>6.9614669333095375E-2</c:v>
                </c:pt>
                <c:pt idx="402">
                  <c:v>6.9643174830343865E-2</c:v>
                </c:pt>
                <c:pt idx="403">
                  <c:v>6.9671522157174107E-2</c:v>
                </c:pt>
                <c:pt idx="404">
                  <c:v>6.9699712409679079E-2</c:v>
                </c:pt>
                <c:pt idx="405">
                  <c:v>6.972774667479692E-2</c:v>
                </c:pt>
                <c:pt idx="406">
                  <c:v>6.9755626030399906E-2</c:v>
                </c:pt>
                <c:pt idx="407">
                  <c:v>6.9783351545382469E-2</c:v>
                </c:pt>
                <c:pt idx="408">
                  <c:v>6.9810924279748193E-2</c:v>
                </c:pt>
                <c:pt idx="409">
                  <c:v>6.9838345284695943E-2</c:v>
                </c:pt>
                <c:pt idx="410">
                  <c:v>6.9865615602704961E-2</c:v>
                </c:pt>
                <c:pt idx="411">
                  <c:v>6.9892736267619091E-2</c:v>
                </c:pt>
                <c:pt idx="412">
                  <c:v>6.9919708304730072E-2</c:v>
                </c:pt>
                <c:pt idx="413">
                  <c:v>6.9946532730859934E-2</c:v>
                </c:pt>
                <c:pt idx="414">
                  <c:v>6.9973210554442444E-2</c:v>
                </c:pt>
                <c:pt idx="415">
                  <c:v>6.9999742775603738E-2</c:v>
                </c:pt>
                <c:pt idx="416">
                  <c:v>7.0026130386242016E-2</c:v>
                </c:pt>
                <c:pt idx="417">
                  <c:v>7.0052374370106418E-2</c:v>
                </c:pt>
                <c:pt idx="418">
                  <c:v>7.0078475702875023E-2</c:v>
                </c:pt>
                <c:pt idx="419">
                  <c:v>7.0104435352232014E-2</c:v>
                </c:pt>
                <c:pt idx="420">
                  <c:v>7.0130254277943962E-2</c:v>
                </c:pt>
                <c:pt idx="421">
                  <c:v>7.015593343193538E-2</c:v>
                </c:pt>
                <c:pt idx="422">
                  <c:v>7.0181473758363352E-2</c:v>
                </c:pt>
                <c:pt idx="423">
                  <c:v>7.0206876193691439E-2</c:v>
                </c:pt>
                <c:pt idx="424">
                  <c:v>7.0232141666762782E-2</c:v>
                </c:pt>
                <c:pt idx="425">
                  <c:v>7.0257271098872337E-2</c:v>
                </c:pt>
                <c:pt idx="426">
                  <c:v>7.0282265403838459E-2</c:v>
                </c:pt>
                <c:pt idx="427">
                  <c:v>7.0307125488073621E-2</c:v>
                </c:pt>
                <c:pt idx="428">
                  <c:v>7.03318522506544E-2</c:v>
                </c:pt>
                <c:pt idx="429">
                  <c:v>7.0356446583390742E-2</c:v>
                </c:pt>
                <c:pt idx="430">
                  <c:v>7.0380909370894446E-2</c:v>
                </c:pt>
                <c:pt idx="431">
                  <c:v>7.0405241490646961E-2</c:v>
                </c:pt>
                <c:pt idx="432">
                  <c:v>7.0429443813066414E-2</c:v>
                </c:pt>
                <c:pt idx="433">
                  <c:v>7.0453517201573945E-2</c:v>
                </c:pt>
                <c:pt idx="434">
                  <c:v>7.047746251265935E-2</c:v>
                </c:pt>
                <c:pt idx="435">
                  <c:v>7.0501280595945987E-2</c:v>
                </c:pt>
                <c:pt idx="436">
                  <c:v>7.0524972294255042E-2</c:v>
                </c:pt>
                <c:pt idx="437">
                  <c:v>7.0548538443669082E-2</c:v>
                </c:pt>
                <c:pt idx="438">
                  <c:v>7.0571979873594912E-2</c:v>
                </c:pt>
                <c:pt idx="439">
                  <c:v>7.0595297406825838E-2</c:v>
                </c:pt>
                <c:pt idx="440">
                  <c:v>7.06184918596032E-2</c:v>
                </c:pt>
                <c:pt idx="441">
                  <c:v>7.0641564041677291E-2</c:v>
                </c:pt>
                <c:pt idx="442">
                  <c:v>7.0664514756367619E-2</c:v>
                </c:pt>
                <c:pt idx="443">
                  <c:v>7.0687344800622567E-2</c:v>
                </c:pt>
                <c:pt idx="444">
                  <c:v>7.0710054965078359E-2</c:v>
                </c:pt>
                <c:pt idx="445">
                  <c:v>7.0732646034117483E-2</c:v>
                </c:pt>
                <c:pt idx="446">
                  <c:v>7.0755118785926455E-2</c:v>
                </c:pt>
                <c:pt idx="447">
                  <c:v>7.0777473992552964E-2</c:v>
                </c:pt>
                <c:pt idx="448">
                  <c:v>7.0799712419962468E-2</c:v>
                </c:pt>
                <c:pt idx="449">
                  <c:v>7.0821834828094177E-2</c:v>
                </c:pt>
                <c:pt idx="450">
                  <c:v>7.0843841970916394E-2</c:v>
                </c:pt>
                <c:pt idx="451">
                  <c:v>7.0865734596481378E-2</c:v>
                </c:pt>
                <c:pt idx="452">
                  <c:v>7.0887513446979564E-2</c:v>
                </c:pt>
                <c:pt idx="453">
                  <c:v>7.0909179258793267E-2</c:v>
                </c:pt>
                <c:pt idx="454">
                  <c:v>7.0930732762549756E-2</c:v>
                </c:pt>
                <c:pt idx="455">
                  <c:v>7.0952174683173844E-2</c:v>
                </c:pt>
                <c:pt idx="456">
                  <c:v>7.0973505739939921E-2</c:v>
                </c:pt>
                <c:pt idx="457">
                  <c:v>7.0994726646523412E-2</c:v>
                </c:pt>
                <c:pt idx="458">
                  <c:v>7.1015838111051735E-2</c:v>
                </c:pt>
                <c:pt idx="459">
                  <c:v>7.1036840836154719E-2</c:v>
                </c:pt>
                <c:pt idx="460">
                  <c:v>7.1057735519014523E-2</c:v>
                </c:pt>
                <c:pt idx="461">
                  <c:v>7.1078522851414999E-2</c:v>
                </c:pt>
                <c:pt idx="462">
                  <c:v>7.1099203519790585E-2</c:v>
                </c:pt>
                <c:pt idx="463">
                  <c:v>7.1119778205274639E-2</c:v>
                </c:pt>
                <c:pt idx="464">
                  <c:v>7.1140247583747374E-2</c:v>
                </c:pt>
                <c:pt idx="465">
                  <c:v>7.1160612325883207E-2</c:v>
                </c:pt>
                <c:pt idx="466">
                  <c:v>7.1180873097197644E-2</c:v>
                </c:pt>
                <c:pt idx="467">
                  <c:v>7.120103055809375E-2</c:v>
                </c:pt>
                <c:pt idx="468">
                  <c:v>7.1221085363908018E-2</c:v>
                </c:pt>
                <c:pt idx="469">
                  <c:v>7.1241038164955903E-2</c:v>
                </c:pt>
                <c:pt idx="470">
                  <c:v>7.1260889606576797E-2</c:v>
                </c:pt>
                <c:pt idx="471">
                  <c:v>7.128064032917858E-2</c:v>
                </c:pt>
                <c:pt idx="472">
                  <c:v>7.1300290968281749E-2</c:v>
                </c:pt>
                <c:pt idx="473">
                  <c:v>7.131984215456301E-2</c:v>
                </c:pt>
                <c:pt idx="474">
                  <c:v>7.1339294513898505E-2</c:v>
                </c:pt>
                <c:pt idx="475">
                  <c:v>7.1358648667406599E-2</c:v>
                </c:pt>
                <c:pt idx="476">
                  <c:v>7.1377905231490166E-2</c:v>
                </c:pt>
                <c:pt idx="477">
                  <c:v>7.1397064817878539E-2</c:v>
                </c:pt>
                <c:pt idx="478">
                  <c:v>7.1416128033668924E-2</c:v>
                </c:pt>
                <c:pt idx="479">
                  <c:v>7.1435095481367533E-2</c:v>
                </c:pt>
                <c:pt idx="480">
                  <c:v>7.1453967758930162E-2</c:v>
                </c:pt>
                <c:pt idx="481">
                  <c:v>7.147274545980245E-2</c:v>
                </c:pt>
                <c:pt idx="482">
                  <c:v>7.1491429172959725E-2</c:v>
                </c:pt>
                <c:pt idx="483">
                  <c:v>7.1510019482946413E-2</c:v>
                </c:pt>
                <c:pt idx="484">
                  <c:v>7.1528516969915065E-2</c:v>
                </c:pt>
                <c:pt idx="485">
                  <c:v>7.1546922209664993E-2</c:v>
                </c:pt>
                <c:pt idx="486">
                  <c:v>7.1565235773680555E-2</c:v>
                </c:pt>
                <c:pt idx="487">
                  <c:v>7.1583458229168978E-2</c:v>
                </c:pt>
                <c:pt idx="488">
                  <c:v>7.1601590139097893E-2</c:v>
                </c:pt>
                <c:pt idx="489">
                  <c:v>7.1619632062232416E-2</c:v>
                </c:pt>
                <c:pt idx="490">
                  <c:v>7.1637584553171901E-2</c:v>
                </c:pt>
                <c:pt idx="491">
                  <c:v>7.1655448162386351E-2</c:v>
                </c:pt>
                <c:pt idx="492">
                  <c:v>7.167322343625239E-2</c:v>
                </c:pt>
                <c:pt idx="493">
                  <c:v>7.1690910917088943E-2</c:v>
                </c:pt>
                <c:pt idx="494">
                  <c:v>7.1708511143192544E-2</c:v>
                </c:pt>
                <c:pt idx="495">
                  <c:v>7.1726024648872275E-2</c:v>
                </c:pt>
                <c:pt idx="496">
                  <c:v>7.1743451964484395E-2</c:v>
                </c:pt>
                <c:pt idx="497">
                  <c:v>7.1760793616466576E-2</c:v>
                </c:pt>
                <c:pt idx="498">
                  <c:v>7.1778050127371873E-2</c:v>
                </c:pt>
                <c:pt idx="499">
                  <c:v>7.1795222015902285E-2</c:v>
                </c:pt>
                <c:pt idx="500">
                  <c:v>7.1812309796942003E-2</c:v>
                </c:pt>
                <c:pt idx="501">
                  <c:v>7.182931398159037E-2</c:v>
                </c:pt>
                <c:pt idx="502">
                  <c:v>7.1846235077194481E-2</c:v>
                </c:pt>
                <c:pt idx="503">
                  <c:v>7.1863073587381462E-2</c:v>
                </c:pt>
                <c:pt idx="504">
                  <c:v>7.1879830012090459E-2</c:v>
                </c:pt>
                <c:pt idx="505">
                  <c:v>7.1896504847604265E-2</c:v>
                </c:pt>
                <c:pt idx="506">
                  <c:v>7.1913098586580695E-2</c:v>
                </c:pt>
                <c:pt idx="507">
                  <c:v>7.1929611718083611E-2</c:v>
                </c:pt>
                <c:pt idx="508">
                  <c:v>7.1946044727613678E-2</c:v>
                </c:pt>
                <c:pt idx="509">
                  <c:v>7.1962398097138766E-2</c:v>
                </c:pt>
                <c:pt idx="510">
                  <c:v>7.1978672305124114E-2</c:v>
                </c:pt>
                <c:pt idx="511">
                  <c:v>7.1994867826562184E-2</c:v>
                </c:pt>
                <c:pt idx="512">
                  <c:v>7.2010985133002192E-2</c:v>
                </c:pt>
                <c:pt idx="513">
                  <c:v>7.2027024692579406E-2</c:v>
                </c:pt>
                <c:pt idx="514">
                  <c:v>7.204298697004409E-2</c:v>
                </c:pt>
                <c:pt idx="515">
                  <c:v>7.2058872426790252E-2</c:v>
                </c:pt>
                <c:pt idx="516">
                  <c:v>7.2074681520884046E-2</c:v>
                </c:pt>
                <c:pt idx="517">
                  <c:v>7.2090414707091918E-2</c:v>
                </c:pt>
                <c:pt idx="518">
                  <c:v>7.2106072436908503E-2</c:v>
                </c:pt>
                <c:pt idx="519">
                  <c:v>7.2121655158584208E-2</c:v>
                </c:pt>
                <c:pt idx="520">
                  <c:v>7.2137163317152572E-2</c:v>
                </c:pt>
                <c:pt idx="521">
                  <c:v>7.2152597354457365E-2</c:v>
                </c:pt>
                <c:pt idx="522">
                  <c:v>7.2167957709179373E-2</c:v>
                </c:pt>
                <c:pt idx="523">
                  <c:v>7.2183244816862974E-2</c:v>
                </c:pt>
                <c:pt idx="524">
                  <c:v>7.2198459109942437E-2</c:v>
                </c:pt>
                <c:pt idx="525">
                  <c:v>7.2213601017768012E-2</c:v>
                </c:pt>
                <c:pt idx="526">
                  <c:v>7.2228670966631672E-2</c:v>
                </c:pt>
                <c:pt idx="527">
                  <c:v>7.2243669379792735E-2</c:v>
                </c:pt>
                <c:pt idx="528">
                  <c:v>7.2258596677503145E-2</c:v>
                </c:pt>
                <c:pt idx="529">
                  <c:v>7.2273453277032551E-2</c:v>
                </c:pt>
                <c:pt idx="530">
                  <c:v>7.2288239592693135E-2</c:v>
                </c:pt>
                <c:pt idx="531">
                  <c:v>7.2302956035864202E-2</c:v>
                </c:pt>
                <c:pt idx="532">
                  <c:v>7.2317603015016593E-2</c:v>
                </c:pt>
                <c:pt idx="533">
                  <c:v>7.2332180935736748E-2</c:v>
                </c:pt>
                <c:pt idx="534">
                  <c:v>7.2346690200750657E-2</c:v>
                </c:pt>
                <c:pt idx="535">
                  <c:v>7.2361131209947513E-2</c:v>
                </c:pt>
                <c:pt idx="536">
                  <c:v>7.2375504360403173E-2</c:v>
                </c:pt>
                <c:pt idx="537">
                  <c:v>7.2389810046403408E-2</c:v>
                </c:pt>
                <c:pt idx="538">
                  <c:v>7.2404048659466883E-2</c:v>
                </c:pt>
                <c:pt idx="539">
                  <c:v>7.2418220588367957E-2</c:v>
                </c:pt>
                <c:pt idx="540">
                  <c:v>7.2432326219159265E-2</c:v>
                </c:pt>
                <c:pt idx="541">
                  <c:v>7.2446365935194115E-2</c:v>
                </c:pt>
                <c:pt idx="542">
                  <c:v>7.2460340117148594E-2</c:v>
                </c:pt>
                <c:pt idx="543">
                  <c:v>7.2474249143043554E-2</c:v>
                </c:pt>
                <c:pt idx="544">
                  <c:v>7.2488093388266339E-2</c:v>
                </c:pt>
                <c:pt idx="545">
                  <c:v>7.2501873225592331E-2</c:v>
                </c:pt>
                <c:pt idx="546">
                  <c:v>7.2515589025206287E-2</c:v>
                </c:pt>
                <c:pt idx="547">
                  <c:v>7.2529241154723451E-2</c:v>
                </c:pt>
                <c:pt idx="548">
                  <c:v>7.2542829979210549E-2</c:v>
                </c:pt>
                <c:pt idx="549">
                  <c:v>7.2556355861206484E-2</c:v>
                </c:pt>
                <c:pt idx="550">
                  <c:v>7.2569819160742927E-2</c:v>
                </c:pt>
                <c:pt idx="551">
                  <c:v>7.2583220235364634E-2</c:v>
                </c:pt>
                <c:pt idx="552">
                  <c:v>7.2596559440149644E-2</c:v>
                </c:pt>
                <c:pt idx="553">
                  <c:v>7.2609837127729282E-2</c:v>
                </c:pt>
                <c:pt idx="554">
                  <c:v>7.2623053648307928E-2</c:v>
                </c:pt>
                <c:pt idx="555">
                  <c:v>7.2636209349682623E-2</c:v>
                </c:pt>
                <c:pt idx="556">
                  <c:v>7.2649304577262555E-2</c:v>
                </c:pt>
                <c:pt idx="557">
                  <c:v>7.266233967408825E-2</c:v>
                </c:pt>
                <c:pt idx="558">
                  <c:v>7.2675314980850697E-2</c:v>
                </c:pt>
                <c:pt idx="559">
                  <c:v>7.2688230835910222E-2</c:v>
                </c:pt>
                <c:pt idx="560">
                  <c:v>7.2701087575315224E-2</c:v>
                </c:pt>
                <c:pt idx="561">
                  <c:v>7.2713885532820738E-2</c:v>
                </c:pt>
                <c:pt idx="562">
                  <c:v>7.2726625039906789E-2</c:v>
                </c:pt>
                <c:pt idx="563">
                  <c:v>7.2739306425796652E-2</c:v>
                </c:pt>
                <c:pt idx="564">
                  <c:v>7.2751930017474861E-2</c:v>
                </c:pt>
                <c:pt idx="565">
                  <c:v>7.2764496139705107E-2</c:v>
                </c:pt>
                <c:pt idx="566">
                  <c:v>7.2777005115047949E-2</c:v>
                </c:pt>
                <c:pt idx="567">
                  <c:v>7.2789457263878393E-2</c:v>
                </c:pt>
                <c:pt idx="568">
                  <c:v>7.2801852904403261E-2</c:v>
                </c:pt>
                <c:pt idx="569">
                  <c:v>7.2814192352678456E-2</c:v>
                </c:pt>
                <c:pt idx="570">
                  <c:v>7.2826475922626005E-2</c:v>
                </c:pt>
                <c:pt idx="571">
                  <c:v>7.2838703926051032E-2</c:v>
                </c:pt>
                <c:pt idx="572">
                  <c:v>7.2850876672658507E-2</c:v>
                </c:pt>
                <c:pt idx="573">
                  <c:v>7.2862994470069845E-2</c:v>
                </c:pt>
                <c:pt idx="574">
                  <c:v>7.2875057623839418E-2</c:v>
                </c:pt>
                <c:pt idx="575">
                  <c:v>7.2887066437470824E-2</c:v>
                </c:pt>
                <c:pt idx="576">
                  <c:v>7.2899021212433121E-2</c:v>
                </c:pt>
                <c:pt idx="577">
                  <c:v>7.2910922248176802E-2</c:v>
                </c:pt>
                <c:pt idx="578">
                  <c:v>7.2922769842149682E-2</c:v>
                </c:pt>
                <c:pt idx="579">
                  <c:v>7.2934564289812667E-2</c:v>
                </c:pt>
                <c:pt idx="580">
                  <c:v>7.2946305884655324E-2</c:v>
                </c:pt>
                <c:pt idx="581">
                  <c:v>7.2957994918211339E-2</c:v>
                </c:pt>
                <c:pt idx="582">
                  <c:v>7.2969631680073851E-2</c:v>
                </c:pt>
                <c:pt idx="583">
                  <c:v>7.2981216457910614E-2</c:v>
                </c:pt>
                <c:pt idx="584">
                  <c:v>7.2992749537479029E-2</c:v>
                </c:pt>
                <c:pt idx="585">
                  <c:v>7.3004231202641087E-2</c:v>
                </c:pt>
                <c:pt idx="586">
                  <c:v>7.3015661735378129E-2</c:v>
                </c:pt>
                <c:pt idx="587">
                  <c:v>7.3027041415805488E-2</c:v>
                </c:pt>
                <c:pt idx="588">
                  <c:v>7.3038370522186993E-2</c:v>
                </c:pt>
                <c:pt idx="589">
                  <c:v>7.3049649330949359E-2</c:v>
                </c:pt>
                <c:pt idx="590">
                  <c:v>7.306087811669644E-2</c:v>
                </c:pt>
                <c:pt idx="591">
                  <c:v>7.3072057152223369E-2</c:v>
                </c:pt>
                <c:pt idx="592">
                  <c:v>7.3083186708530548E-2</c:v>
                </c:pt>
                <c:pt idx="593">
                  <c:v>7.3094267054837542E-2</c:v>
                </c:pt>
                <c:pt idx="594">
                  <c:v>7.3105298458596799E-2</c:v>
                </c:pt>
                <c:pt idx="595">
                  <c:v>7.3116281185507323E-2</c:v>
                </c:pt>
                <c:pt idx="596">
                  <c:v>7.312721549952815E-2</c:v>
                </c:pt>
                <c:pt idx="597">
                  <c:v>7.3138101662891794E-2</c:v>
                </c:pt>
                <c:pt idx="598">
                  <c:v>7.3148939936117457E-2</c:v>
                </c:pt>
                <c:pt idx="599">
                  <c:v>7.3159730578024232E-2</c:v>
                </c:pt>
                <c:pt idx="600">
                  <c:v>7.3170473845744141E-2</c:v>
                </c:pt>
                <c:pt idx="601">
                  <c:v>7.3181169994735049E-2</c:v>
                </c:pt>
                <c:pt idx="602">
                  <c:v>7.3191819278793466E-2</c:v>
                </c:pt>
                <c:pt idx="603">
                  <c:v>7.3202421950067278E-2</c:v>
                </c:pt>
                <c:pt idx="604">
                  <c:v>7.3212978259068334E-2</c:v>
                </c:pt>
                <c:pt idx="605">
                  <c:v>7.322348845468489E-2</c:v>
                </c:pt>
                <c:pt idx="606">
                  <c:v>7.3233952784194006E-2</c:v>
                </c:pt>
                <c:pt idx="607">
                  <c:v>7.3244371493273827E-2</c:v>
                </c:pt>
                <c:pt idx="608">
                  <c:v>7.3254744826015683E-2</c:v>
                </c:pt>
                <c:pt idx="609">
                  <c:v>7.3265073024936206E-2</c:v>
                </c:pt>
                <c:pt idx="610">
                  <c:v>7.3275356330989208E-2</c:v>
                </c:pt>
                <c:pt idx="611">
                  <c:v>7.3285594983577576E-2</c:v>
                </c:pt>
                <c:pt idx="612">
                  <c:v>7.3295789220564969E-2</c:v>
                </c:pt>
                <c:pt idx="613">
                  <c:v>7.3305939278287463E-2</c:v>
                </c:pt>
                <c:pt idx="614">
                  <c:v>7.331604539156511E-2</c:v>
                </c:pt>
                <c:pt idx="615">
                  <c:v>7.3326107793713347E-2</c:v>
                </c:pt>
                <c:pt idx="616">
                  <c:v>7.3336126716554331E-2</c:v>
                </c:pt>
                <c:pt idx="617">
                  <c:v>7.3346102390428172E-2</c:v>
                </c:pt>
                <c:pt idx="618">
                  <c:v>7.3356035044204113E-2</c:v>
                </c:pt>
                <c:pt idx="619">
                  <c:v>7.3365924905291507E-2</c:v>
                </c:pt>
                <c:pt idx="620">
                  <c:v>7.3375772199650843E-2</c:v>
                </c:pt>
                <c:pt idx="621">
                  <c:v>7.3385577151804521E-2</c:v>
                </c:pt>
                <c:pt idx="622">
                  <c:v>7.339533998484768E-2</c:v>
                </c:pt>
                <c:pt idx="623">
                  <c:v>7.3405060920458828E-2</c:v>
                </c:pt>
                <c:pt idx="624">
                  <c:v>7.3414740178910434E-2</c:v>
                </c:pt>
                <c:pt idx="625">
                  <c:v>7.34243779790794E-2</c:v>
                </c:pt>
                <c:pt idx="626">
                  <c:v>7.3433974538457472E-2</c:v>
                </c:pt>
                <c:pt idx="627">
                  <c:v>7.3443530073161553E-2</c:v>
                </c:pt>
                <c:pt idx="628">
                  <c:v>7.3453044797943914E-2</c:v>
                </c:pt>
                <c:pt idx="629">
                  <c:v>7.3462518926202314E-2</c:v>
                </c:pt>
                <c:pt idx="630">
                  <c:v>7.347195266999007E-2</c:v>
                </c:pt>
                <c:pt idx="631">
                  <c:v>7.3481346240025988E-2</c:v>
                </c:pt>
                <c:pt idx="632">
                  <c:v>7.3490699845704277E-2</c:v>
                </c:pt>
                <c:pt idx="633">
                  <c:v>7.3500013695104296E-2</c:v>
                </c:pt>
                <c:pt idx="634">
                  <c:v>7.3509287995000311E-2</c:v>
                </c:pt>
                <c:pt idx="635">
                  <c:v>7.3518522950871079E-2</c:v>
                </c:pt>
                <c:pt idx="636">
                  <c:v>7.3527718766909431E-2</c:v>
                </c:pt>
                <c:pt idx="637">
                  <c:v>7.3536875646031688E-2</c:v>
                </c:pt>
                <c:pt idx="638">
                  <c:v>7.354599378988709E-2</c:v>
                </c:pt>
                <c:pt idx="639">
                  <c:v>7.3555073398867077E-2</c:v>
                </c:pt>
                <c:pt idx="640">
                  <c:v>7.3564114672114517E-2</c:v>
                </c:pt>
                <c:pt idx="641">
                  <c:v>7.3573117807532881E-2</c:v>
                </c:pt>
                <c:pt idx="642">
                  <c:v>7.3582083001795265E-2</c:v>
                </c:pt>
                <c:pt idx="643">
                  <c:v>7.359101045035342E-2</c:v>
                </c:pt>
                <c:pt idx="644">
                  <c:v>7.3599900347446678E-2</c:v>
                </c:pt>
                <c:pt idx="645">
                  <c:v>7.3608752886110768E-2</c:v>
                </c:pt>
                <c:pt idx="646">
                  <c:v>7.3617568258186605E-2</c:v>
                </c:pt>
                <c:pt idx="647">
                  <c:v>7.3626346654328989E-2</c:v>
                </c:pt>
                <c:pt idx="648">
                  <c:v>7.3635088264015228E-2</c:v>
                </c:pt>
                <c:pt idx="649">
                  <c:v>7.3643793275553662E-2</c:v>
                </c:pt>
                <c:pt idx="650">
                  <c:v>7.3652461876092201E-2</c:v>
                </c:pt>
                <c:pt idx="651">
                  <c:v>7.3661094251626688E-2</c:v>
                </c:pt>
                <c:pt idx="652">
                  <c:v>7.3669690587009257E-2</c:v>
                </c:pt>
                <c:pt idx="653">
                  <c:v>7.3678251065956601E-2</c:v>
                </c:pt>
                <c:pt idx="654">
                  <c:v>7.368677587105818E-2</c:v>
                </c:pt>
                <c:pt idx="655">
                  <c:v>7.3695265183784345E-2</c:v>
                </c:pt>
                <c:pt idx="656">
                  <c:v>7.3703719184494407E-2</c:v>
                </c:pt>
                <c:pt idx="657">
                  <c:v>7.3712138052444642E-2</c:v>
                </c:pt>
                <c:pt idx="658">
                  <c:v>7.3720521965796232E-2</c:v>
                </c:pt>
                <c:pt idx="659">
                  <c:v>7.3728871101623114E-2</c:v>
                </c:pt>
                <c:pt idx="660">
                  <c:v>7.37371856359198E-2</c:v>
                </c:pt>
                <c:pt idx="661">
                  <c:v>7.3745465743609101E-2</c:v>
                </c:pt>
                <c:pt idx="662">
                  <c:v>7.3753711598549807E-2</c:v>
                </c:pt>
                <c:pt idx="663">
                  <c:v>7.3761923373544314E-2</c:v>
                </c:pt>
                <c:pt idx="664">
                  <c:v>7.377010124034615E-2</c:v>
                </c:pt>
                <c:pt idx="665">
                  <c:v>7.3778245369667483E-2</c:v>
                </c:pt>
                <c:pt idx="666">
                  <c:v>7.3786355931186515E-2</c:v>
                </c:pt>
                <c:pt idx="667">
                  <c:v>7.3794433093554893E-2</c:v>
                </c:pt>
                <c:pt idx="668">
                  <c:v>7.3802477024404983E-2</c:v>
                </c:pt>
                <c:pt idx="669">
                  <c:v>7.3810487890357115E-2</c:v>
                </c:pt>
                <c:pt idx="670">
                  <c:v>7.3818465857026783E-2</c:v>
                </c:pt>
                <c:pt idx="671">
                  <c:v>7.3826411089031749E-2</c:v>
                </c:pt>
                <c:pt idx="672">
                  <c:v>7.3834323749999139E-2</c:v>
                </c:pt>
                <c:pt idx="673">
                  <c:v>7.3842204002572437E-2</c:v>
                </c:pt>
                <c:pt idx="674">
                  <c:v>7.3850052008418446E-2</c:v>
                </c:pt>
                <c:pt idx="675">
                  <c:v>7.3857867928234192E-2</c:v>
                </c:pt>
                <c:pt idx="676">
                  <c:v>7.3865651921753747E-2</c:v>
                </c:pt>
                <c:pt idx="677">
                  <c:v>7.387340414775502E-2</c:v>
                </c:pt>
                <c:pt idx="678">
                  <c:v>7.3881124764066511E-2</c:v>
                </c:pt>
                <c:pt idx="679">
                  <c:v>7.388881392757396E-2</c:v>
                </c:pt>
                <c:pt idx="680">
                  <c:v>7.3896471794226981E-2</c:v>
                </c:pt>
                <c:pt idx="681">
                  <c:v>7.3904098519045641E-2</c:v>
                </c:pt>
                <c:pt idx="682">
                  <c:v>7.3911694256126953E-2</c:v>
                </c:pt>
                <c:pt idx="683">
                  <c:v>7.3919259158651357E-2</c:v>
                </c:pt>
                <c:pt idx="684">
                  <c:v>7.3926793378889119E-2</c:v>
                </c:pt>
                <c:pt idx="685">
                  <c:v>7.3934297068206728E-2</c:v>
                </c:pt>
                <c:pt idx="686">
                  <c:v>7.3941770377073154E-2</c:v>
                </c:pt>
                <c:pt idx="687">
                  <c:v>7.3949213455066123E-2</c:v>
                </c:pt>
                <c:pt idx="688">
                  <c:v>7.395662645087836E-2</c:v>
                </c:pt>
                <c:pt idx="689">
                  <c:v>7.3964009512323695E-2</c:v>
                </c:pt>
                <c:pt idx="690">
                  <c:v>7.3971362786343198E-2</c:v>
                </c:pt>
                <c:pt idx="691">
                  <c:v>7.3978686419011244E-2</c:v>
                </c:pt>
                <c:pt idx="692">
                  <c:v>7.3985980555541508E-2</c:v>
                </c:pt>
                <c:pt idx="693">
                  <c:v>7.399324534029296E-2</c:v>
                </c:pt>
                <c:pt idx="694">
                  <c:v>7.4000480916775732E-2</c:v>
                </c:pt>
                <c:pt idx="695">
                  <c:v>7.4007687427657037E-2</c:v>
                </c:pt>
                <c:pt idx="696">
                  <c:v>7.4014865014766965E-2</c:v>
                </c:pt>
                <c:pt idx="697">
                  <c:v>7.4022013819104268E-2</c:v>
                </c:pt>
                <c:pt idx="698">
                  <c:v>7.4029133980842085E-2</c:v>
                </c:pt>
                <c:pt idx="699">
                  <c:v>7.4036225639333625E-2</c:v>
                </c:pt>
                <c:pt idx="700">
                  <c:v>7.4043288933117818E-2</c:v>
                </c:pt>
                <c:pt idx="701">
                  <c:v>7.4050323999924894E-2</c:v>
                </c:pt>
                <c:pt idx="702">
                  <c:v>7.4057330976681962E-2</c:v>
                </c:pt>
                <c:pt idx="703">
                  <c:v>7.4064309999518477E-2</c:v>
                </c:pt>
                <c:pt idx="704">
                  <c:v>7.4071261203771749E-2</c:v>
                </c:pt>
                <c:pt idx="705">
                  <c:v>7.4078184723992316E-2</c:v>
                </c:pt>
                <c:pt idx="706">
                  <c:v>7.4085080693949368E-2</c:v>
                </c:pt>
                <c:pt idx="707">
                  <c:v>7.4091949246636063E-2</c:v>
                </c:pt>
                <c:pt idx="708">
                  <c:v>7.4098790514274815E-2</c:v>
                </c:pt>
                <c:pt idx="709">
                  <c:v>7.4105604628322552E-2</c:v>
                </c:pt>
                <c:pt idx="710">
                  <c:v>7.4112391719475923E-2</c:v>
                </c:pt>
                <c:pt idx="711">
                  <c:v>7.4119151917676471E-2</c:v>
                </c:pt>
                <c:pt idx="712">
                  <c:v>7.4125885352115783E-2</c:v>
                </c:pt>
                <c:pt idx="713">
                  <c:v>7.4132592151240531E-2</c:v>
                </c:pt>
                <c:pt idx="714">
                  <c:v>7.4139272442757587E-2</c:v>
                </c:pt>
                <c:pt idx="715">
                  <c:v>7.4145926353638966E-2</c:v>
                </c:pt>
                <c:pt idx="716">
                  <c:v>7.4152554010126867E-2</c:v>
                </c:pt>
                <c:pt idx="717">
                  <c:v>7.4159155537738539E-2</c:v>
                </c:pt>
                <c:pt idx="718">
                  <c:v>7.4165731061271209E-2</c:v>
                </c:pt>
                <c:pt idx="719">
                  <c:v>7.4172280704806956E-2</c:v>
                </c:pt>
                <c:pt idx="720">
                  <c:v>7.4178804591717495E-2</c:v>
                </c:pt>
                <c:pt idx="721">
                  <c:v>7.4185302844668982E-2</c:v>
                </c:pt>
                <c:pt idx="722">
                  <c:v>7.4191775585626757E-2</c:v>
                </c:pt>
                <c:pt idx="723">
                  <c:v>7.4198222935860023E-2</c:v>
                </c:pt>
                <c:pt idx="724">
                  <c:v>7.4204645015946549E-2</c:v>
                </c:pt>
                <c:pt idx="725">
                  <c:v>7.4211041945777309E-2</c:v>
                </c:pt>
                <c:pt idx="726">
                  <c:v>7.4217413844561056E-2</c:v>
                </c:pt>
                <c:pt idx="727">
                  <c:v>7.4223760830828892E-2</c:v>
                </c:pt>
                <c:pt idx="728">
                  <c:v>7.4230083022438817E-2</c:v>
                </c:pt>
                <c:pt idx="729">
                  <c:v>7.4236380536580202E-2</c:v>
                </c:pt>
                <c:pt idx="730">
                  <c:v>7.4242653489778251E-2</c:v>
                </c:pt>
                <c:pt idx="731">
                  <c:v>7.424890199789845E-2</c:v>
                </c:pt>
                <c:pt idx="732">
                  <c:v>7.4255126176150932E-2</c:v>
                </c:pt>
                <c:pt idx="733">
                  <c:v>7.4261326139094835E-2</c:v>
                </c:pt>
                <c:pt idx="734">
                  <c:v>7.4267502000642652E-2</c:v>
                </c:pt>
                <c:pt idx="735">
                  <c:v>7.4273653874064482E-2</c:v>
                </c:pt>
                <c:pt idx="736">
                  <c:v>7.4279781871992329E-2</c:v>
                </c:pt>
                <c:pt idx="737">
                  <c:v>7.4285886106424295E-2</c:v>
                </c:pt>
                <c:pt idx="738">
                  <c:v>7.4291966688728811E-2</c:v>
                </c:pt>
                <c:pt idx="739">
                  <c:v>7.4298023729648763E-2</c:v>
                </c:pt>
                <c:pt idx="740">
                  <c:v>7.4304057339305632E-2</c:v>
                </c:pt>
                <c:pt idx="741">
                  <c:v>7.4310067627203616E-2</c:v>
                </c:pt>
                <c:pt idx="742">
                  <c:v>7.4316054702233666E-2</c:v>
                </c:pt>
                <c:pt idx="743">
                  <c:v>7.4322018672677542E-2</c:v>
                </c:pt>
                <c:pt idx="744">
                  <c:v>7.4327959646211805E-2</c:v>
                </c:pt>
                <c:pt idx="745">
                  <c:v>7.4333877729911804E-2</c:v>
                </c:pt>
                <c:pt idx="746">
                  <c:v>7.4339773030255643E-2</c:v>
                </c:pt>
                <c:pt idx="747">
                  <c:v>7.434564565312804E-2</c:v>
                </c:pt>
                <c:pt idx="748">
                  <c:v>7.435149570382428E-2</c:v>
                </c:pt>
                <c:pt idx="749">
                  <c:v>7.4357323287054009E-2</c:v>
                </c:pt>
                <c:pt idx="750">
                  <c:v>7.4363128506945111E-2</c:v>
                </c:pt>
                <c:pt idx="751">
                  <c:v>7.4368911467047494E-2</c:v>
                </c:pt>
                <c:pt idx="752">
                  <c:v>7.4374672270336853E-2</c:v>
                </c:pt>
                <c:pt idx="753">
                  <c:v>7.4380411019218412E-2</c:v>
                </c:pt>
                <c:pt idx="754">
                  <c:v>7.4386127815530639E-2</c:v>
                </c:pt>
                <c:pt idx="755">
                  <c:v>7.439182276054894E-2</c:v>
                </c:pt>
                <c:pt idx="756">
                  <c:v>7.4397495954989318E-2</c:v>
                </c:pt>
                <c:pt idx="757">
                  <c:v>7.4403147499012015E-2</c:v>
                </c:pt>
                <c:pt idx="758">
                  <c:v>7.4408777492225076E-2</c:v>
                </c:pt>
                <c:pt idx="759">
                  <c:v>7.4414386033687954E-2</c:v>
                </c:pt>
                <c:pt idx="760">
                  <c:v>7.4419973221915084E-2</c:v>
                </c:pt>
                <c:pt idx="761">
                  <c:v>7.4425539154879372E-2</c:v>
                </c:pt>
                <c:pt idx="762">
                  <c:v>7.4431083930015698E-2</c:v>
                </c:pt>
                <c:pt idx="763">
                  <c:v>7.4436607644224398E-2</c:v>
                </c:pt>
                <c:pt idx="764">
                  <c:v>7.4442110393874716E-2</c:v>
                </c:pt>
                <c:pt idx="765">
                  <c:v>7.4447592274808211E-2</c:v>
                </c:pt>
                <c:pt idx="766">
                  <c:v>7.4453053382342149E-2</c:v>
                </c:pt>
                <c:pt idx="767">
                  <c:v>7.4458493811272897E-2</c:v>
                </c:pt>
                <c:pt idx="768">
                  <c:v>7.4463913655879246E-2</c:v>
                </c:pt>
                <c:pt idx="769">
                  <c:v>7.446931300992575E-2</c:v>
                </c:pt>
                <c:pt idx="770">
                  <c:v>7.4474691966665993E-2</c:v>
                </c:pt>
                <c:pt idx="771">
                  <c:v>7.4480050618845883E-2</c:v>
                </c:pt>
                <c:pt idx="772">
                  <c:v>7.44853890587069E-2</c:v>
                </c:pt>
                <c:pt idx="773">
                  <c:v>7.4490707377989324E-2</c:v>
                </c:pt>
                <c:pt idx="774">
                  <c:v>7.4496005667935419E-2</c:v>
                </c:pt>
                <c:pt idx="775">
                  <c:v>7.450128401929261E-2</c:v>
                </c:pt>
                <c:pt idx="776">
                  <c:v>7.4506542522316657E-2</c:v>
                </c:pt>
                <c:pt idx="777">
                  <c:v>7.4511781266774768E-2</c:v>
                </c:pt>
                <c:pt idx="778">
                  <c:v>7.4517000341948691E-2</c:v>
                </c:pt>
                <c:pt idx="779">
                  <c:v>7.452219983663784E-2</c:v>
                </c:pt>
                <c:pt idx="780">
                  <c:v>7.4527379839162328E-2</c:v>
                </c:pt>
                <c:pt idx="781">
                  <c:v>7.4532540437365999E-2</c:v>
                </c:pt>
                <c:pt idx="782">
                  <c:v>7.4537681718619478E-2</c:v>
                </c:pt>
                <c:pt idx="783">
                  <c:v>7.4542803769823127E-2</c:v>
                </c:pt>
                <c:pt idx="784">
                  <c:v>7.4547906677410056E-2</c:v>
                </c:pt>
                <c:pt idx="785">
                  <c:v>7.4552990527349039E-2</c:v>
                </c:pt>
                <c:pt idx="786">
                  <c:v>7.4558055405147483E-2</c:v>
                </c:pt>
                <c:pt idx="787">
                  <c:v>7.4563101395854287E-2</c:v>
                </c:pt>
                <c:pt idx="788">
                  <c:v>7.4568128584062782E-2</c:v>
                </c:pt>
                <c:pt idx="789">
                  <c:v>7.4573137053913566E-2</c:v>
                </c:pt>
                <c:pt idx="790">
                  <c:v>7.457812688909736E-2</c:v>
                </c:pt>
                <c:pt idx="791">
                  <c:v>7.4583098172857826E-2</c:v>
                </c:pt>
                <c:pt idx="792">
                  <c:v>7.4588050987994398E-2</c:v>
                </c:pt>
                <c:pt idx="793">
                  <c:v>7.4592985416865015E-2</c:v>
                </c:pt>
                <c:pt idx="794">
                  <c:v>7.4597901541388942E-2</c:v>
                </c:pt>
                <c:pt idx="795">
                  <c:v>7.4602799443049483E-2</c:v>
                </c:pt>
                <c:pt idx="796">
                  <c:v>7.4607679202896723E-2</c:v>
                </c:pt>
                <c:pt idx="797">
                  <c:v>7.4612540901550201E-2</c:v>
                </c:pt>
                <c:pt idx="798">
                  <c:v>7.4617384619201643E-2</c:v>
                </c:pt>
                <c:pt idx="799">
                  <c:v>7.4622210435617592E-2</c:v>
                </c:pt>
                <c:pt idx="800">
                  <c:v>7.4627018430142078E-2</c:v>
                </c:pt>
                <c:pt idx="801">
                  <c:v>7.4631808681699219E-2</c:v>
                </c:pt>
                <c:pt idx="802">
                  <c:v>7.4636581268795868E-2</c:v>
                </c:pt>
                <c:pt idx="803">
                  <c:v>7.4641336269524169E-2</c:v>
                </c:pt>
                <c:pt idx="804">
                  <c:v>7.4646073761564152E-2</c:v>
                </c:pt>
                <c:pt idx="805">
                  <c:v>7.4650793822186284E-2</c:v>
                </c:pt>
                <c:pt idx="806">
                  <c:v>7.4655496528253998E-2</c:v>
                </c:pt>
                <c:pt idx="807">
                  <c:v>7.4660181956226201E-2</c:v>
                </c:pt>
                <c:pt idx="808">
                  <c:v>7.4664850182159806E-2</c:v>
                </c:pt>
                <c:pt idx="809">
                  <c:v>7.4669501281712181E-2</c:v>
                </c:pt>
                <c:pt idx="810">
                  <c:v>7.4674135330143623E-2</c:v>
                </c:pt>
                <c:pt idx="811">
                  <c:v>7.4678752402319831E-2</c:v>
                </c:pt>
                <c:pt idx="812">
                  <c:v>7.4683352572714301E-2</c:v>
                </c:pt>
                <c:pt idx="813">
                  <c:v>7.4687935915410744E-2</c:v>
                </c:pt>
                <c:pt idx="814">
                  <c:v>7.4692502504105501E-2</c:v>
                </c:pt>
                <c:pt idx="815">
                  <c:v>7.4697052412109902E-2</c:v>
                </c:pt>
                <c:pt idx="816">
                  <c:v>7.4701585712352622E-2</c:v>
                </c:pt>
                <c:pt idx="817">
                  <c:v>7.4706102477382061E-2</c:v>
                </c:pt>
                <c:pt idx="818">
                  <c:v>7.4710602779368626E-2</c:v>
                </c:pt>
                <c:pt idx="819">
                  <c:v>7.4715086690107096E-2</c:v>
                </c:pt>
                <c:pt idx="820">
                  <c:v>7.4719554281018855E-2</c:v>
                </c:pt>
                <c:pt idx="821">
                  <c:v>7.4724005623154219E-2</c:v>
                </c:pt>
                <c:pt idx="822">
                  <c:v>7.4728440787194692E-2</c:v>
                </c:pt>
                <c:pt idx="823">
                  <c:v>7.4732859843455179E-2</c:v>
                </c:pt>
                <c:pt idx="824">
                  <c:v>7.4737262861886283E-2</c:v>
                </c:pt>
                <c:pt idx="825">
                  <c:v>7.4741649912076449E-2</c:v>
                </c:pt>
                <c:pt idx="826">
                  <c:v>7.4746021063254217E-2</c:v>
                </c:pt>
                <c:pt idx="827">
                  <c:v>7.4750376384290371E-2</c:v>
                </c:pt>
                <c:pt idx="828">
                  <c:v>7.4754715943700145E-2</c:v>
                </c:pt>
                <c:pt idx="829">
                  <c:v>7.475903980964535E-2</c:v>
                </c:pt>
                <c:pt idx="830">
                  <c:v>7.4763348049936521E-2</c:v>
                </c:pt>
                <c:pt idx="831">
                  <c:v>7.4767640732035054E-2</c:v>
                </c:pt>
                <c:pt idx="832">
                  <c:v>7.4771917923055292E-2</c:v>
                </c:pt>
                <c:pt idx="833">
                  <c:v>7.4776179689766631E-2</c:v>
                </c:pt>
                <c:pt idx="834">
                  <c:v>7.4780426098595615E-2</c:v>
                </c:pt>
                <c:pt idx="835">
                  <c:v>7.4784657215627992E-2</c:v>
                </c:pt>
                <c:pt idx="836">
                  <c:v>7.478887310661074E-2</c:v>
                </c:pt>
                <c:pt idx="837">
                  <c:v>7.479307383695416E-2</c:v>
                </c:pt>
                <c:pt idx="838">
                  <c:v>7.4797259471733851E-2</c:v>
                </c:pt>
                <c:pt idx="839">
                  <c:v>7.4801430075692746E-2</c:v>
                </c:pt>
                <c:pt idx="840">
                  <c:v>7.4805585713243097E-2</c:v>
                </c:pt>
                <c:pt idx="841">
                  <c:v>7.480972644846845E-2</c:v>
                </c:pt>
                <c:pt idx="842">
                  <c:v>7.4813852345125623E-2</c:v>
                </c:pt>
                <c:pt idx="843">
                  <c:v>7.4817963466646667E-2</c:v>
                </c:pt>
                <c:pt idx="844">
                  <c:v>7.4822059876140809E-2</c:v>
                </c:pt>
                <c:pt idx="845">
                  <c:v>7.4826141636396337E-2</c:v>
                </c:pt>
                <c:pt idx="846">
                  <c:v>7.4830208809882587E-2</c:v>
                </c:pt>
                <c:pt idx="847">
                  <c:v>7.4834261458751772E-2</c:v>
                </c:pt>
                <c:pt idx="848">
                  <c:v>7.4838299644840928E-2</c:v>
                </c:pt>
                <c:pt idx="849">
                  <c:v>7.4842323429673757E-2</c:v>
                </c:pt>
                <c:pt idx="850">
                  <c:v>7.484633287446249E-2</c:v>
                </c:pt>
                <c:pt idx="851">
                  <c:v>7.4850328040109756E-2</c:v>
                </c:pt>
                <c:pt idx="852">
                  <c:v>7.4854308987210405E-2</c:v>
                </c:pt>
                <c:pt idx="853">
                  <c:v>7.4858275776053321E-2</c:v>
                </c:pt>
                <c:pt idx="854">
                  <c:v>7.4862228466623271E-2</c:v>
                </c:pt>
                <c:pt idx="855">
                  <c:v>7.4866167118602667E-2</c:v>
                </c:pt>
                <c:pt idx="856">
                  <c:v>7.4870091791373369E-2</c:v>
                </c:pt>
                <c:pt idx="857">
                  <c:v>7.4874002544018464E-2</c:v>
                </c:pt>
                <c:pt idx="858">
                  <c:v>7.4877899435324025E-2</c:v>
                </c:pt>
                <c:pt idx="859">
                  <c:v>7.488178252378086E-2</c:v>
                </c:pt>
                <c:pt idx="860">
                  <c:v>7.4885651867586264E-2</c:v>
                </c:pt>
                <c:pt idx="861">
                  <c:v>7.488950752464571E-2</c:v>
                </c:pt>
                <c:pt idx="862">
                  <c:v>7.4893349552574623E-2</c:v>
                </c:pt>
                <c:pt idx="863">
                  <c:v>7.4897178008700036E-2</c:v>
                </c:pt>
                <c:pt idx="864">
                  <c:v>7.4900992950062292E-2</c:v>
                </c:pt>
                <c:pt idx="865">
                  <c:v>7.4904794433416744E-2</c:v>
                </c:pt>
                <c:pt idx="866">
                  <c:v>7.4908582515235411E-2</c:v>
                </c:pt>
                <c:pt idx="867">
                  <c:v>7.4912357251708625E-2</c:v>
                </c:pt>
                <c:pt idx="868">
                  <c:v>7.4916118698746717E-2</c:v>
                </c:pt>
                <c:pt idx="869">
                  <c:v>7.4919866911981617E-2</c:v>
                </c:pt>
                <c:pt idx="870">
                  <c:v>7.4923601946768489E-2</c:v>
                </c:pt>
                <c:pt idx="871">
                  <c:v>7.4927323858187359E-2</c:v>
                </c:pt>
                <c:pt idx="872">
                  <c:v>7.4931032701044689E-2</c:v>
                </c:pt>
                <c:pt idx="873">
                  <c:v>7.4934728529874997E-2</c:v>
                </c:pt>
                <c:pt idx="874">
                  <c:v>7.4938411398942431E-2</c:v>
                </c:pt>
                <c:pt idx="875">
                  <c:v>7.4942081362242327E-2</c:v>
                </c:pt>
                <c:pt idx="876">
                  <c:v>7.4945738473502804E-2</c:v>
                </c:pt>
                <c:pt idx="877">
                  <c:v>7.4949382786186292E-2</c:v>
                </c:pt>
                <c:pt idx="878">
                  <c:v>7.495301435349104E-2</c:v>
                </c:pt>
                <c:pt idx="879">
                  <c:v>7.495663322835272E-2</c:v>
                </c:pt>
                <c:pt idx="880">
                  <c:v>7.4960239463445891E-2</c:v>
                </c:pt>
                <c:pt idx="881">
                  <c:v>7.4963833111185513E-2</c:v>
                </c:pt>
                <c:pt idx="882">
                  <c:v>7.4967414223728476E-2</c:v>
                </c:pt>
                <c:pt idx="883">
                  <c:v>7.4970982852975057E-2</c:v>
                </c:pt>
                <c:pt idx="884">
                  <c:v>7.4974539050570416E-2</c:v>
                </c:pt>
                <c:pt idx="885">
                  <c:v>7.4978082867906068E-2</c:v>
                </c:pt>
                <c:pt idx="886">
                  <c:v>7.4981614356121329E-2</c:v>
                </c:pt>
                <c:pt idx="887">
                  <c:v>7.4985133566104784E-2</c:v>
                </c:pt>
                <c:pt idx="888">
                  <c:v>7.498864054849573E-2</c:v>
                </c:pt>
                <c:pt idx="889">
                  <c:v>7.4992135353685568E-2</c:v>
                </c:pt>
                <c:pt idx="890">
                  <c:v>7.4995618031819283E-2</c:v>
                </c:pt>
                <c:pt idx="891">
                  <c:v>7.4999088632796806E-2</c:v>
                </c:pt>
                <c:pt idx="892">
                  <c:v>7.5002547206274459E-2</c:v>
                </c:pt>
                <c:pt idx="893">
                  <c:v>7.500599380166631E-2</c:v>
                </c:pt>
                <c:pt idx="894">
                  <c:v>7.5009428468145581E-2</c:v>
                </c:pt>
                <c:pt idx="895">
                  <c:v>7.5012851254646018E-2</c:v>
                </c:pt>
                <c:pt idx="896">
                  <c:v>7.5016262209863266E-2</c:v>
                </c:pt>
                <c:pt idx="897">
                  <c:v>7.5019661382256214E-2</c:v>
                </c:pt>
                <c:pt idx="898">
                  <c:v>7.5023048820048344E-2</c:v>
                </c:pt>
                <c:pt idx="899">
                  <c:v>7.5026424571229072E-2</c:v>
                </c:pt>
                <c:pt idx="900">
                  <c:v>7.5029788683555088E-2</c:v>
                </c:pt>
                <c:pt idx="901">
                  <c:v>7.5033141204551679E-2</c:v>
                </c:pt>
                <c:pt idx="902">
                  <c:v>7.5036482181514014E-2</c:v>
                </c:pt>
                <c:pt idx="903">
                  <c:v>7.5039811661508499E-2</c:v>
                </c:pt>
                <c:pt idx="904">
                  <c:v>7.5043129691374028E-2</c:v>
                </c:pt>
                <c:pt idx="905">
                  <c:v>7.5046436317723286E-2</c:v>
                </c:pt>
                <c:pt idx="906">
                  <c:v>7.504973158694403E-2</c:v>
                </c:pt>
                <c:pt idx="907">
                  <c:v>7.5053015545200372E-2</c:v>
                </c:pt>
                <c:pt idx="908">
                  <c:v>7.5056288238434035E-2</c:v>
                </c:pt>
                <c:pt idx="909">
                  <c:v>7.50595497123656E-2</c:v>
                </c:pt>
                <c:pt idx="910">
                  <c:v>7.506280001249574E-2</c:v>
                </c:pt>
                <c:pt idx="911">
                  <c:v>7.5066039184106495E-2</c:v>
                </c:pt>
                <c:pt idx="912">
                  <c:v>7.5069267272262472E-2</c:v>
                </c:pt>
                <c:pt idx="913">
                  <c:v>7.5072484321812086E-2</c:v>
                </c:pt>
                <c:pt idx="914">
                  <c:v>7.5075690377388773E-2</c:v>
                </c:pt>
                <c:pt idx="915">
                  <c:v>7.5078885483412183E-2</c:v>
                </c:pt>
                <c:pt idx="916">
                  <c:v>7.508206968408937E-2</c:v>
                </c:pt>
                <c:pt idx="917">
                  <c:v>7.5085243023416029E-2</c:v>
                </c:pt>
                <c:pt idx="918">
                  <c:v>7.508840554517765E-2</c:v>
                </c:pt>
                <c:pt idx="919">
                  <c:v>7.5091557292950667E-2</c:v>
                </c:pt>
                <c:pt idx="920">
                  <c:v>7.509469831010368E-2</c:v>
                </c:pt>
                <c:pt idx="921">
                  <c:v>7.5097828639798581E-2</c:v>
                </c:pt>
                <c:pt idx="922">
                  <c:v>7.5100948324991715E-2</c:v>
                </c:pt>
                <c:pt idx="923">
                  <c:v>7.5104057408435038E-2</c:v>
                </c:pt>
                <c:pt idx="924">
                  <c:v>7.5107155932677222E-2</c:v>
                </c:pt>
                <c:pt idx="925">
                  <c:v>7.5110243940064839E-2</c:v>
                </c:pt>
                <c:pt idx="926">
                  <c:v>7.5113321472743438E-2</c:v>
                </c:pt>
                <c:pt idx="927">
                  <c:v>7.5116388572658691E-2</c:v>
                </c:pt>
                <c:pt idx="928">
                  <c:v>7.5119445281557465E-2</c:v>
                </c:pt>
                <c:pt idx="929">
                  <c:v>7.5122491640988984E-2</c:v>
                </c:pt>
                <c:pt idx="930">
                  <c:v>7.5125527692305877E-2</c:v>
                </c:pt>
                <c:pt idx="931">
                  <c:v>7.5128553476665277E-2</c:v>
                </c:pt>
                <c:pt idx="932">
                  <c:v>7.5131569035029905E-2</c:v>
                </c:pt>
                <c:pt idx="933">
                  <c:v>7.5134574408169161E-2</c:v>
                </c:pt>
                <c:pt idx="934">
                  <c:v>7.513756963666017E-2</c:v>
                </c:pt>
                <c:pt idx="935">
                  <c:v>7.5140554760888836E-2</c:v>
                </c:pt>
                <c:pt idx="936">
                  <c:v>7.5143529821050936E-2</c:v>
                </c:pt>
                <c:pt idx="937">
                  <c:v>7.514649485715312E-2</c:v>
                </c:pt>
                <c:pt idx="938">
                  <c:v>7.5149449909013996E-2</c:v>
                </c:pt>
                <c:pt idx="939">
                  <c:v>7.5152395016265125E-2</c:v>
                </c:pt>
                <c:pt idx="940">
                  <c:v>7.5155330218352079E-2</c:v>
                </c:pt>
                <c:pt idx="941">
                  <c:v>7.5158255554535452E-2</c:v>
                </c:pt>
                <c:pt idx="942">
                  <c:v>7.5161171063891863E-2</c:v>
                </c:pt>
                <c:pt idx="943">
                  <c:v>7.5164076785314976E-2</c:v>
                </c:pt>
                <c:pt idx="944">
                  <c:v>7.5166972757516506E-2</c:v>
                </c:pt>
                <c:pt idx="945">
                  <c:v>7.5169859019027216E-2</c:v>
                </c:pt>
                <c:pt idx="946">
                  <c:v>7.5172735608197899E-2</c:v>
                </c:pt>
                <c:pt idx="947">
                  <c:v>7.5175602563200342E-2</c:v>
                </c:pt>
                <c:pt idx="948">
                  <c:v>7.5178459922028346E-2</c:v>
                </c:pt>
                <c:pt idx="949">
                  <c:v>7.5181307722498675E-2</c:v>
                </c:pt>
                <c:pt idx="950">
                  <c:v>7.5184146002252011E-2</c:v>
                </c:pt>
                <c:pt idx="951">
                  <c:v>7.5186974798753942E-2</c:v>
                </c:pt>
                <c:pt idx="952">
                  <c:v>7.5189794149295858E-2</c:v>
                </c:pt>
                <c:pt idx="953">
                  <c:v>7.5192604090995971E-2</c:v>
                </c:pt>
                <c:pt idx="954">
                  <c:v>7.5195404660800214E-2</c:v>
                </c:pt>
                <c:pt idx="955">
                  <c:v>7.5198195895483169E-2</c:v>
                </c:pt>
                <c:pt idx="956">
                  <c:v>7.520097783164903E-2</c:v>
                </c:pt>
                <c:pt idx="957">
                  <c:v>7.5203750505732483E-2</c:v>
                </c:pt>
                <c:pt idx="958">
                  <c:v>7.5206513953999674E-2</c:v>
                </c:pt>
                <c:pt idx="959">
                  <c:v>7.5209268212549071E-2</c:v>
                </c:pt>
                <c:pt idx="960">
                  <c:v>7.5212013317312393E-2</c:v>
                </c:pt>
                <c:pt idx="961">
                  <c:v>7.5214749304055542E-2</c:v>
                </c:pt>
                <c:pt idx="962">
                  <c:v>7.521747620837943E-2</c:v>
                </c:pt>
                <c:pt idx="963">
                  <c:v>7.5220194065720933E-2</c:v>
                </c:pt>
                <c:pt idx="964">
                  <c:v>7.5222902911353723E-2</c:v>
                </c:pt>
                <c:pt idx="965">
                  <c:v>7.52256027803892E-2</c:v>
                </c:pt>
                <c:pt idx="966">
                  <c:v>7.5228293707777311E-2</c:v>
                </c:pt>
                <c:pt idx="967">
                  <c:v>7.5230975728307448E-2</c:v>
                </c:pt>
                <c:pt idx="968">
                  <c:v>7.5233648876609313E-2</c:v>
                </c:pt>
                <c:pt idx="969">
                  <c:v>7.5236313187153764E-2</c:v>
                </c:pt>
                <c:pt idx="970">
                  <c:v>7.5238968694253672E-2</c:v>
                </c:pt>
                <c:pt idx="971">
                  <c:v>7.5241615432064771E-2</c:v>
                </c:pt>
                <c:pt idx="972">
                  <c:v>7.5244253434586461E-2</c:v>
                </c:pt>
                <c:pt idx="973">
                  <c:v>7.5246882735662712E-2</c:v>
                </c:pt>
                <c:pt idx="974">
                  <c:v>7.5249503368982854E-2</c:v>
                </c:pt>
                <c:pt idx="975">
                  <c:v>7.5252115368082392E-2</c:v>
                </c:pt>
                <c:pt idx="976">
                  <c:v>7.5254718766343848E-2</c:v>
                </c:pt>
                <c:pt idx="977">
                  <c:v>7.5257313596997583E-2</c:v>
                </c:pt>
                <c:pt idx="978">
                  <c:v>7.5259899893122581E-2</c:v>
                </c:pt>
                <c:pt idx="979">
                  <c:v>7.5262477687647267E-2</c:v>
                </c:pt>
                <c:pt idx="980">
                  <c:v>7.5265047013350322E-2</c:v>
                </c:pt>
                <c:pt idx="981">
                  <c:v>7.5267607902861466E-2</c:v>
                </c:pt>
                <c:pt idx="982">
                  <c:v>7.5270160388662244E-2</c:v>
                </c:pt>
                <c:pt idx="983">
                  <c:v>7.5272704503086818E-2</c:v>
                </c:pt>
                <c:pt idx="984">
                  <c:v>7.5275240278322761E-2</c:v>
                </c:pt>
                <c:pt idx="985">
                  <c:v>7.5277767746411803E-2</c:v>
                </c:pt>
                <c:pt idx="986">
                  <c:v>7.5280286939250624E-2</c:v>
                </c:pt>
                <c:pt idx="987">
                  <c:v>7.5282797888591629E-2</c:v>
                </c:pt>
                <c:pt idx="988">
                  <c:v>7.5285300626043689E-2</c:v>
                </c:pt>
                <c:pt idx="989">
                  <c:v>7.5287795183072909E-2</c:v>
                </c:pt>
                <c:pt idx="990">
                  <c:v>7.5290281591003386E-2</c:v>
                </c:pt>
                <c:pt idx="991">
                  <c:v>7.5292759881017954E-2</c:v>
                </c:pt>
                <c:pt idx="992">
                  <c:v>7.5295230084158907E-2</c:v>
                </c:pt>
                <c:pt idx="993">
                  <c:v>7.5297692231328789E-2</c:v>
                </c:pt>
                <c:pt idx="994">
                  <c:v>7.5300146353291089E-2</c:v>
                </c:pt>
                <c:pt idx="995">
                  <c:v>7.5302592480670963E-2</c:v>
                </c:pt>
                <c:pt idx="996">
                  <c:v>7.5305030643955995E-2</c:v>
                </c:pt>
                <c:pt idx="997">
                  <c:v>7.5307460873496906E-2</c:v>
                </c:pt>
                <c:pt idx="998">
                  <c:v>7.5309883199508265E-2</c:v>
                </c:pt>
                <c:pt idx="999">
                  <c:v>7.5312297652069191E-2</c:v>
                </c:pt>
                <c:pt idx="1000">
                  <c:v>7.5314704261124077E-2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8DF-4502-8BEB-2CEE93FF7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517120"/>
        <c:axId val="246523008"/>
      </c:scatterChart>
      <c:valAx>
        <c:axId val="246517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6523008"/>
        <c:crosses val="autoZero"/>
        <c:crossBetween val="midCat"/>
      </c:valAx>
      <c:valAx>
        <c:axId val="246523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5171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9</xdr:row>
      <xdr:rowOff>0</xdr:rowOff>
    </xdr:from>
    <xdr:to>
      <xdr:col>25</xdr:col>
      <xdr:colOff>0</xdr:colOff>
      <xdr:row>23</xdr:row>
      <xdr:rowOff>76200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26</xdr:row>
      <xdr:rowOff>0</xdr:rowOff>
    </xdr:from>
    <xdr:to>
      <xdr:col>25</xdr:col>
      <xdr:colOff>0</xdr:colOff>
      <xdr:row>40</xdr:row>
      <xdr:rowOff>76200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25</xdr:col>
      <xdr:colOff>0</xdr:colOff>
      <xdr:row>23</xdr:row>
      <xdr:rowOff>76200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9</xdr:row>
      <xdr:rowOff>0</xdr:rowOff>
    </xdr:from>
    <xdr:to>
      <xdr:col>25</xdr:col>
      <xdr:colOff>0</xdr:colOff>
      <xdr:row>23</xdr:row>
      <xdr:rowOff>76200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26</xdr:row>
      <xdr:rowOff>0</xdr:rowOff>
    </xdr:from>
    <xdr:to>
      <xdr:col>25</xdr:col>
      <xdr:colOff>0</xdr:colOff>
      <xdr:row>40</xdr:row>
      <xdr:rowOff>76200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9</xdr:row>
      <xdr:rowOff>0</xdr:rowOff>
    </xdr:from>
    <xdr:to>
      <xdr:col>25</xdr:col>
      <xdr:colOff>0</xdr:colOff>
      <xdr:row>23</xdr:row>
      <xdr:rowOff>76200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26</xdr:row>
      <xdr:rowOff>0</xdr:rowOff>
    </xdr:from>
    <xdr:to>
      <xdr:col>25</xdr:col>
      <xdr:colOff>0</xdr:colOff>
      <xdr:row>40</xdr:row>
      <xdr:rowOff>76200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9</xdr:row>
      <xdr:rowOff>0</xdr:rowOff>
    </xdr:from>
    <xdr:to>
      <xdr:col>25</xdr:col>
      <xdr:colOff>0</xdr:colOff>
      <xdr:row>23</xdr:row>
      <xdr:rowOff>76200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26</xdr:row>
      <xdr:rowOff>0</xdr:rowOff>
    </xdr:from>
    <xdr:to>
      <xdr:col>25</xdr:col>
      <xdr:colOff>0</xdr:colOff>
      <xdr:row>40</xdr:row>
      <xdr:rowOff>76200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9</xdr:row>
      <xdr:rowOff>0</xdr:rowOff>
    </xdr:from>
    <xdr:to>
      <xdr:col>25</xdr:col>
      <xdr:colOff>0</xdr:colOff>
      <xdr:row>23</xdr:row>
      <xdr:rowOff>76200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26</xdr:row>
      <xdr:rowOff>0</xdr:rowOff>
    </xdr:from>
    <xdr:to>
      <xdr:col>25</xdr:col>
      <xdr:colOff>0</xdr:colOff>
      <xdr:row>40</xdr:row>
      <xdr:rowOff>76200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9</xdr:row>
      <xdr:rowOff>0</xdr:rowOff>
    </xdr:from>
    <xdr:to>
      <xdr:col>25</xdr:col>
      <xdr:colOff>0</xdr:colOff>
      <xdr:row>23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26</xdr:row>
      <xdr:rowOff>0</xdr:rowOff>
    </xdr:from>
    <xdr:to>
      <xdr:col>25</xdr:col>
      <xdr:colOff>0</xdr:colOff>
      <xdr:row>40</xdr:row>
      <xdr:rowOff>76200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9</xdr:row>
      <xdr:rowOff>0</xdr:rowOff>
    </xdr:from>
    <xdr:to>
      <xdr:col>25</xdr:col>
      <xdr:colOff>0</xdr:colOff>
      <xdr:row>23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26</xdr:row>
      <xdr:rowOff>0</xdr:rowOff>
    </xdr:from>
    <xdr:to>
      <xdr:col>25</xdr:col>
      <xdr:colOff>0</xdr:colOff>
      <xdr:row>40</xdr:row>
      <xdr:rowOff>76200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9</xdr:row>
      <xdr:rowOff>0</xdr:rowOff>
    </xdr:from>
    <xdr:to>
      <xdr:col>25</xdr:col>
      <xdr:colOff>0</xdr:colOff>
      <xdr:row>23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9</xdr:row>
      <xdr:rowOff>0</xdr:rowOff>
    </xdr:from>
    <xdr:to>
      <xdr:col>25</xdr:col>
      <xdr:colOff>0</xdr:colOff>
      <xdr:row>23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26</xdr:row>
      <xdr:rowOff>0</xdr:rowOff>
    </xdr:from>
    <xdr:to>
      <xdr:col>25</xdr:col>
      <xdr:colOff>0</xdr:colOff>
      <xdr:row>40</xdr:row>
      <xdr:rowOff>76200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9</xdr:row>
      <xdr:rowOff>0</xdr:rowOff>
    </xdr:from>
    <xdr:to>
      <xdr:col>25</xdr:col>
      <xdr:colOff>0</xdr:colOff>
      <xdr:row>23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K25"/>
  <sheetViews>
    <sheetView workbookViewId="0">
      <selection activeCell="I17" sqref="I17"/>
    </sheetView>
  </sheetViews>
  <sheetFormatPr baseColWidth="10" defaultRowHeight="15" x14ac:dyDescent="0.25"/>
  <sheetData>
    <row r="1" spans="1:11" ht="18.75" x14ac:dyDescent="0.35">
      <c r="A1" t="s">
        <v>75</v>
      </c>
    </row>
    <row r="2" spans="1:11" x14ac:dyDescent="0.25">
      <c r="A2" t="s">
        <v>34</v>
      </c>
    </row>
    <row r="3" spans="1:11" x14ac:dyDescent="0.25">
      <c r="A3" t="s">
        <v>35</v>
      </c>
      <c r="H3" t="s">
        <v>11</v>
      </c>
      <c r="I3">
        <v>4</v>
      </c>
    </row>
    <row r="4" spans="1:11" x14ac:dyDescent="0.25">
      <c r="A4" t="s">
        <v>18</v>
      </c>
      <c r="H4" t="s">
        <v>19</v>
      </c>
      <c r="I4" s="1">
        <v>100000</v>
      </c>
      <c r="J4" t="s">
        <v>20</v>
      </c>
    </row>
    <row r="5" spans="1:11" x14ac:dyDescent="0.25">
      <c r="A5" t="s">
        <v>17</v>
      </c>
    </row>
    <row r="6" spans="1:11" x14ac:dyDescent="0.25">
      <c r="A6" t="s">
        <v>3</v>
      </c>
      <c r="H6" t="s">
        <v>12</v>
      </c>
      <c r="I6">
        <v>1</v>
      </c>
      <c r="J6" t="s">
        <v>13</v>
      </c>
    </row>
    <row r="7" spans="1:11" x14ac:dyDescent="0.25">
      <c r="A7" t="s">
        <v>4</v>
      </c>
      <c r="H7" t="s">
        <v>14</v>
      </c>
      <c r="I7">
        <v>0.05</v>
      </c>
      <c r="J7" t="s">
        <v>15</v>
      </c>
    </row>
    <row r="8" spans="1:11" x14ac:dyDescent="0.25">
      <c r="A8" t="s">
        <v>16</v>
      </c>
    </row>
    <row r="9" spans="1:11" x14ac:dyDescent="0.25">
      <c r="A9" t="s">
        <v>49</v>
      </c>
    </row>
    <row r="10" spans="1:11" x14ac:dyDescent="0.25">
      <c r="A10" t="s">
        <v>78</v>
      </c>
      <c r="H10" t="s">
        <v>21</v>
      </c>
      <c r="I10">
        <v>0.2</v>
      </c>
      <c r="J10" t="s">
        <v>22</v>
      </c>
    </row>
    <row r="11" spans="1:11" x14ac:dyDescent="0.25">
      <c r="A11" t="s">
        <v>8</v>
      </c>
      <c r="H11" t="s">
        <v>23</v>
      </c>
      <c r="I11">
        <v>0.1</v>
      </c>
      <c r="J11" t="s">
        <v>22</v>
      </c>
    </row>
    <row r="12" spans="1:11" x14ac:dyDescent="0.25">
      <c r="A12" t="s">
        <v>74</v>
      </c>
      <c r="H12" t="s">
        <v>26</v>
      </c>
      <c r="I12">
        <v>0</v>
      </c>
      <c r="J12" t="s">
        <v>22</v>
      </c>
      <c r="K12" t="s">
        <v>28</v>
      </c>
    </row>
    <row r="13" spans="1:11" x14ac:dyDescent="0.25">
      <c r="A13" t="s">
        <v>52</v>
      </c>
      <c r="H13" t="s">
        <v>27</v>
      </c>
      <c r="I13">
        <v>0</v>
      </c>
      <c r="J13" t="s">
        <v>22</v>
      </c>
      <c r="K13" t="s">
        <v>28</v>
      </c>
    </row>
    <row r="14" spans="1:11" x14ac:dyDescent="0.25">
      <c r="A14" t="s">
        <v>51</v>
      </c>
      <c r="H14" t="s">
        <v>24</v>
      </c>
      <c r="I14">
        <v>0.05</v>
      </c>
      <c r="J14" t="s">
        <v>22</v>
      </c>
    </row>
    <row r="15" spans="1:11" x14ac:dyDescent="0.25">
      <c r="A15" t="s">
        <v>79</v>
      </c>
      <c r="H15" t="s">
        <v>0</v>
      </c>
      <c r="I15" s="1">
        <v>1E-10</v>
      </c>
      <c r="J15" t="s">
        <v>50</v>
      </c>
    </row>
    <row r="16" spans="1:11" x14ac:dyDescent="0.25">
      <c r="A16" t="s">
        <v>80</v>
      </c>
      <c r="H16" t="s">
        <v>1</v>
      </c>
      <c r="I16" s="1">
        <v>2.0000000000000001E-10</v>
      </c>
      <c r="J16" t="s">
        <v>50</v>
      </c>
    </row>
    <row r="17" spans="1:1" x14ac:dyDescent="0.25">
      <c r="A17" t="s">
        <v>9</v>
      </c>
    </row>
    <row r="18" spans="1:1" x14ac:dyDescent="0.25">
      <c r="A18" t="s">
        <v>10</v>
      </c>
    </row>
    <row r="20" spans="1:1" x14ac:dyDescent="0.25">
      <c r="A20" t="s">
        <v>6</v>
      </c>
    </row>
    <row r="21" spans="1:1" x14ac:dyDescent="0.25">
      <c r="A21" t="s">
        <v>76</v>
      </c>
    </row>
    <row r="22" spans="1:1" x14ac:dyDescent="0.25">
      <c r="A22" t="s">
        <v>61</v>
      </c>
    </row>
    <row r="23" spans="1:1" x14ac:dyDescent="0.25">
      <c r="A23" t="s">
        <v>7</v>
      </c>
    </row>
    <row r="24" spans="1:1" x14ac:dyDescent="0.25">
      <c r="A24" t="s">
        <v>77</v>
      </c>
    </row>
    <row r="25" spans="1:1" x14ac:dyDescent="0.25">
      <c r="A25" t="s">
        <v>5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U1010"/>
  <sheetViews>
    <sheetView workbookViewId="0"/>
  </sheetViews>
  <sheetFormatPr baseColWidth="10" defaultRowHeight="15" x14ac:dyDescent="0.25"/>
  <sheetData>
    <row r="1" spans="1:17" x14ac:dyDescent="0.25">
      <c r="A1" t="s">
        <v>21</v>
      </c>
      <c r="B1">
        <f>preparation!I10</f>
        <v>0.2</v>
      </c>
      <c r="C1" t="str">
        <f>preparation!J10</f>
        <v>mol s-1</v>
      </c>
      <c r="E1" t="s">
        <v>0</v>
      </c>
      <c r="F1">
        <f>preparation!I15</f>
        <v>1E-10</v>
      </c>
      <c r="G1" t="str">
        <f>preparation!J15</f>
        <v>mol s-1 m-3 Pa-2</v>
      </c>
    </row>
    <row r="2" spans="1:17" x14ac:dyDescent="0.25">
      <c r="A2" t="s">
        <v>23</v>
      </c>
      <c r="B2">
        <f>preparation!I11</f>
        <v>0.1</v>
      </c>
      <c r="C2" t="str">
        <f>preparation!J11</f>
        <v>mol s-1</v>
      </c>
      <c r="E2" t="s">
        <v>1</v>
      </c>
      <c r="F2">
        <f>preparation!I16</f>
        <v>2.0000000000000001E-10</v>
      </c>
      <c r="G2" t="str">
        <f>preparation!J16</f>
        <v>mol s-1 m-3 Pa-2</v>
      </c>
    </row>
    <row r="3" spans="1:17" x14ac:dyDescent="0.25">
      <c r="A3" t="s">
        <v>26</v>
      </c>
      <c r="B3">
        <f>preparation!I12</f>
        <v>0</v>
      </c>
      <c r="C3" t="str">
        <f>preparation!J12</f>
        <v>mol s-1</v>
      </c>
    </row>
    <row r="4" spans="1:17" x14ac:dyDescent="0.25">
      <c r="A4" t="s">
        <v>27</v>
      </c>
      <c r="B4">
        <f>preparation!I13</f>
        <v>0</v>
      </c>
      <c r="C4" t="str">
        <f>preparation!J13</f>
        <v>mol s-1</v>
      </c>
      <c r="E4" t="s">
        <v>19</v>
      </c>
      <c r="F4" s="1">
        <f>preparation!I4</f>
        <v>100000</v>
      </c>
      <c r="G4" s="1" t="str">
        <f>preparation!J4</f>
        <v>Pa</v>
      </c>
    </row>
    <row r="5" spans="1:17" x14ac:dyDescent="0.25">
      <c r="A5" t="s">
        <v>24</v>
      </c>
      <c r="B5">
        <f>preparation!I14</f>
        <v>0.05</v>
      </c>
      <c r="C5" t="str">
        <f>preparation!J14</f>
        <v>mol s-1</v>
      </c>
      <c r="E5" t="s">
        <v>36</v>
      </c>
      <c r="F5">
        <f>preparation!I6</f>
        <v>1</v>
      </c>
      <c r="G5" t="str">
        <f>preparation!J6</f>
        <v>m3</v>
      </c>
      <c r="H5" t="s">
        <v>46</v>
      </c>
      <c r="I5" s="1">
        <f>SUM(B1:B5)*8.3145*298.15/F4</f>
        <v>8.6763886125000005E-3</v>
      </c>
      <c r="J5" t="s">
        <v>47</v>
      </c>
      <c r="L5" s="1"/>
    </row>
    <row r="6" spans="1:17" x14ac:dyDescent="0.25">
      <c r="E6" t="s">
        <v>37</v>
      </c>
      <c r="F6">
        <f>preparation!I7</f>
        <v>0.05</v>
      </c>
      <c r="G6" t="str">
        <f>preparation!J7</f>
        <v>m2</v>
      </c>
      <c r="H6" t="s">
        <v>45</v>
      </c>
      <c r="I6" s="1">
        <f>I5/F6</f>
        <v>0.17352777224999999</v>
      </c>
      <c r="J6" t="s">
        <v>48</v>
      </c>
    </row>
    <row r="7" spans="1:17" x14ac:dyDescent="0.25">
      <c r="E7" t="s">
        <v>38</v>
      </c>
      <c r="F7">
        <f>F5/F6</f>
        <v>20</v>
      </c>
      <c r="G7" t="s">
        <v>39</v>
      </c>
    </row>
    <row r="9" spans="1:17" x14ac:dyDescent="0.25">
      <c r="A9" t="s">
        <v>25</v>
      </c>
      <c r="B9" t="s">
        <v>60</v>
      </c>
      <c r="C9" t="s">
        <v>63</v>
      </c>
      <c r="D9" t="s">
        <v>64</v>
      </c>
      <c r="E9" t="s">
        <v>65</v>
      </c>
      <c r="F9" t="s">
        <v>66</v>
      </c>
      <c r="G9" t="s">
        <v>29</v>
      </c>
      <c r="H9" t="s">
        <v>30</v>
      </c>
      <c r="I9" t="s">
        <v>31</v>
      </c>
      <c r="J9" t="s">
        <v>32</v>
      </c>
      <c r="K9" t="s">
        <v>33</v>
      </c>
      <c r="L9" t="s">
        <v>2</v>
      </c>
      <c r="M9" t="s">
        <v>40</v>
      </c>
      <c r="N9" t="s">
        <v>41</v>
      </c>
      <c r="O9" t="s">
        <v>42</v>
      </c>
      <c r="P9" t="s">
        <v>43</v>
      </c>
      <c r="Q9" t="s">
        <v>44</v>
      </c>
    </row>
    <row r="10" spans="1:17" x14ac:dyDescent="0.25">
      <c r="A10">
        <v>0</v>
      </c>
      <c r="B10">
        <f>A10*$F$6</f>
        <v>0</v>
      </c>
      <c r="C10">
        <f>B1</f>
        <v>0.2</v>
      </c>
      <c r="D10">
        <f>B2</f>
        <v>0.1</v>
      </c>
      <c r="E10">
        <f>B3</f>
        <v>0</v>
      </c>
      <c r="F10">
        <f>B4</f>
        <v>0</v>
      </c>
      <c r="G10">
        <f>SUM(C10:F10)+$B$5</f>
        <v>0.35000000000000003</v>
      </c>
      <c r="H10" s="1">
        <f t="shared" ref="H10:H73" si="0">$F$4*C10/$G10</f>
        <v>57142.857142857138</v>
      </c>
      <c r="I10" s="1">
        <f t="shared" ref="I10:I73" si="1">$F$4*D10/$G10</f>
        <v>28571.428571428569</v>
      </c>
      <c r="J10" s="1">
        <f t="shared" ref="J10:J73" si="2">$F$4*E10/$G10</f>
        <v>0</v>
      </c>
      <c r="K10" s="1">
        <f t="shared" ref="K10:K73" si="3">$F$4*F10/$G10</f>
        <v>0</v>
      </c>
      <c r="L10" s="1">
        <f>$F$1*H10*I10</f>
        <v>0.16326530612244894</v>
      </c>
      <c r="M10" s="1">
        <f>$F$2*H10^2</f>
        <v>0.65306122448979576</v>
      </c>
      <c r="N10" s="1">
        <f>($A11-$A10)*$F$6*(-L10-2*M10)</f>
        <v>-1.4693877551020405E-3</v>
      </c>
      <c r="O10" s="1">
        <f t="shared" ref="O10:O73" si="4">($A11-$A10)*$F$6*(-L10)</f>
        <v>-1.6326530612244895E-4</v>
      </c>
      <c r="P10" s="1">
        <f t="shared" ref="P10:P73" si="5">($A11-$A10)*$F$6*(L10)</f>
        <v>1.6326530612244895E-4</v>
      </c>
      <c r="Q10" s="1">
        <f>($A11-$A10)*$F$6*(M10)</f>
        <v>6.5306122448979581E-4</v>
      </c>
    </row>
    <row r="11" spans="1:17" x14ac:dyDescent="0.25">
      <c r="A11">
        <f>A10+$F$7/1000</f>
        <v>0.02</v>
      </c>
      <c r="B11">
        <f t="shared" ref="B11:B74" si="6">A11*$F$6</f>
        <v>1E-3</v>
      </c>
      <c r="C11" s="1">
        <f>C10+N10</f>
        <v>0.19853061224489796</v>
      </c>
      <c r="D11" s="1">
        <f t="shared" ref="D11:F11" si="7">D10+O10</f>
        <v>9.9836734693877563E-2</v>
      </c>
      <c r="E11" s="1">
        <f t="shared" si="7"/>
        <v>1.6326530612244895E-4</v>
      </c>
      <c r="F11" s="1">
        <f t="shared" si="7"/>
        <v>6.5306122448979581E-4</v>
      </c>
      <c r="G11">
        <f t="shared" ref="G11" si="8">SUM(C11:F11)+$B$5</f>
        <v>0.34918367346938772</v>
      </c>
      <c r="H11" s="1">
        <f t="shared" si="0"/>
        <v>56855.639976621867</v>
      </c>
      <c r="I11" s="1">
        <f t="shared" si="1"/>
        <v>28591.466978375229</v>
      </c>
      <c r="J11" s="1">
        <f t="shared" si="2"/>
        <v>46.756282875511396</v>
      </c>
      <c r="K11" s="1">
        <f t="shared" si="3"/>
        <v>187.02513150204558</v>
      </c>
      <c r="L11" s="1">
        <f t="shared" ref="L11:L74" si="9">$F$1*H11*I11</f>
        <v>0.16255861529259746</v>
      </c>
      <c r="M11" s="1">
        <f t="shared" ref="M11:M74" si="10">$F$2*H11^2</f>
        <v>0.64651275943024855</v>
      </c>
      <c r="N11" s="1">
        <f t="shared" ref="N11:N74" si="11">($A12-$A11)*$F$6*(-L11-2*M11)</f>
        <v>-1.4555841341530947E-3</v>
      </c>
      <c r="O11" s="1">
        <f t="shared" si="4"/>
        <v>-1.6255861529259746E-4</v>
      </c>
      <c r="P11" s="1">
        <f t="shared" si="5"/>
        <v>1.6255861529259746E-4</v>
      </c>
      <c r="Q11" s="1">
        <f t="shared" ref="Q11:Q74" si="12">($A12-$A11)*$F$6*(M11)</f>
        <v>6.4651275943024852E-4</v>
      </c>
    </row>
    <row r="12" spans="1:17" x14ac:dyDescent="0.25">
      <c r="A12">
        <f t="shared" ref="A12:A75" si="13">A11+$F$7/1000</f>
        <v>0.04</v>
      </c>
      <c r="B12">
        <f t="shared" si="6"/>
        <v>2E-3</v>
      </c>
      <c r="C12" s="1">
        <f t="shared" ref="C12:C20" si="14">C11+N11</f>
        <v>0.19707502811074487</v>
      </c>
      <c r="D12" s="1">
        <f t="shared" ref="D12:D20" si="15">D11+O11</f>
        <v>9.9674176078584961E-2</v>
      </c>
      <c r="E12" s="1">
        <f t="shared" ref="E12:E20" si="16">E11+P11</f>
        <v>3.2582392141504641E-4</v>
      </c>
      <c r="F12" s="1">
        <f t="shared" ref="F12:F20" si="17">F11+Q11</f>
        <v>1.2995739839200444E-3</v>
      </c>
      <c r="G12">
        <f t="shared" ref="G12:G20" si="18">SUM(C12:F12)+$B$5</f>
        <v>0.34837460209466492</v>
      </c>
      <c r="H12" s="1">
        <f t="shared" si="0"/>
        <v>56569.86098464005</v>
      </c>
      <c r="I12" s="1">
        <f t="shared" si="1"/>
        <v>28611.206293247575</v>
      </c>
      <c r="J12" s="1">
        <f t="shared" si="2"/>
        <v>93.526887280522615</v>
      </c>
      <c r="K12" s="1">
        <f t="shared" si="3"/>
        <v>373.03924456780783</v>
      </c>
      <c r="L12" s="1">
        <f t="shared" si="9"/>
        <v>0.16185319626118738</v>
      </c>
      <c r="M12" s="1">
        <f t="shared" si="10"/>
        <v>0.64002983436430017</v>
      </c>
      <c r="N12" s="1">
        <f t="shared" si="11"/>
        <v>-1.4419128649897873E-3</v>
      </c>
      <c r="O12" s="1">
        <f t="shared" si="4"/>
        <v>-1.6185319626118734E-4</v>
      </c>
      <c r="P12" s="1">
        <f t="shared" si="5"/>
        <v>1.6185319626118734E-4</v>
      </c>
      <c r="Q12" s="1">
        <f t="shared" si="12"/>
        <v>6.4002983436430006E-4</v>
      </c>
    </row>
    <row r="13" spans="1:17" x14ac:dyDescent="0.25">
      <c r="A13">
        <f t="shared" si="13"/>
        <v>0.06</v>
      </c>
      <c r="B13">
        <f t="shared" si="6"/>
        <v>3.0000000000000001E-3</v>
      </c>
      <c r="C13" s="1">
        <f t="shared" si="14"/>
        <v>0.19563311524575508</v>
      </c>
      <c r="D13" s="1">
        <f t="shared" si="15"/>
        <v>9.951232288232377E-2</v>
      </c>
      <c r="E13" s="1">
        <f t="shared" si="16"/>
        <v>4.8767711767623372E-4</v>
      </c>
      <c r="F13" s="1">
        <f t="shared" si="17"/>
        <v>1.9396038182843446E-3</v>
      </c>
      <c r="G13">
        <f t="shared" si="18"/>
        <v>0.34757271906403941</v>
      </c>
      <c r="H13" s="1">
        <f t="shared" si="0"/>
        <v>56285.520846562802</v>
      </c>
      <c r="I13" s="1">
        <f t="shared" si="1"/>
        <v>28630.648328872114</v>
      </c>
      <c r="J13" s="1">
        <f t="shared" si="2"/>
        <v>140.30937726915801</v>
      </c>
      <c r="K13" s="1">
        <f t="shared" si="3"/>
        <v>558.04259422529003</v>
      </c>
      <c r="L13" s="1">
        <f t="shared" si="9"/>
        <v>0.16114909533653399</v>
      </c>
      <c r="M13" s="1">
        <f t="shared" si="10"/>
        <v>0.63361197139377123</v>
      </c>
      <c r="N13" s="1">
        <f t="shared" si="11"/>
        <v>-1.4283730381240767E-3</v>
      </c>
      <c r="O13" s="1">
        <f t="shared" si="4"/>
        <v>-1.6114909533653402E-4</v>
      </c>
      <c r="P13" s="1">
        <f t="shared" si="5"/>
        <v>1.6114909533653402E-4</v>
      </c>
      <c r="Q13" s="1">
        <f t="shared" si="12"/>
        <v>6.3361197139377137E-4</v>
      </c>
    </row>
    <row r="14" spans="1:17" x14ac:dyDescent="0.25">
      <c r="A14">
        <f t="shared" si="13"/>
        <v>0.08</v>
      </c>
      <c r="B14">
        <f t="shared" si="6"/>
        <v>4.0000000000000001E-3</v>
      </c>
      <c r="C14" s="1">
        <f t="shared" si="14"/>
        <v>0.19420474220763101</v>
      </c>
      <c r="D14" s="1">
        <f t="shared" si="15"/>
        <v>9.935117378698724E-2</v>
      </c>
      <c r="E14" s="1">
        <f t="shared" si="16"/>
        <v>6.4882621301276771E-4</v>
      </c>
      <c r="F14" s="1">
        <f t="shared" si="17"/>
        <v>2.5732157896781161E-3</v>
      </c>
      <c r="G14">
        <f t="shared" si="18"/>
        <v>0.34677795799730915</v>
      </c>
      <c r="H14" s="1">
        <f t="shared" si="0"/>
        <v>56002.620042285955</v>
      </c>
      <c r="I14" s="1">
        <f t="shared" si="1"/>
        <v>28649.794917979809</v>
      </c>
      <c r="J14" s="1">
        <f t="shared" si="2"/>
        <v>187.10134195374735</v>
      </c>
      <c r="K14" s="1">
        <f t="shared" si="3"/>
        <v>742.03556781370833</v>
      </c>
      <c r="L14" s="1">
        <f t="shared" si="9"/>
        <v>0.16044635790810385</v>
      </c>
      <c r="M14" s="1">
        <f t="shared" si="10"/>
        <v>0.62725869032012971</v>
      </c>
      <c r="N14" s="1">
        <f t="shared" si="11"/>
        <v>-1.4149637385483637E-3</v>
      </c>
      <c r="O14" s="1">
        <f t="shared" si="4"/>
        <v>-1.6044635790810389E-4</v>
      </c>
      <c r="P14" s="1">
        <f t="shared" si="5"/>
        <v>1.6044635790810389E-4</v>
      </c>
      <c r="Q14" s="1">
        <f t="shared" si="12"/>
        <v>6.2725869032012984E-4</v>
      </c>
    </row>
    <row r="15" spans="1:17" x14ac:dyDescent="0.25">
      <c r="A15">
        <f t="shared" si="13"/>
        <v>0.1</v>
      </c>
      <c r="B15">
        <f t="shared" si="6"/>
        <v>5.000000000000001E-3</v>
      </c>
      <c r="C15" s="1">
        <f t="shared" si="14"/>
        <v>0.19278977846908266</v>
      </c>
      <c r="D15" s="1">
        <f t="shared" si="15"/>
        <v>9.919072742907914E-2</v>
      </c>
      <c r="E15" s="1">
        <f t="shared" si="16"/>
        <v>8.0927257092087155E-4</v>
      </c>
      <c r="F15" s="1">
        <f t="shared" si="17"/>
        <v>3.200474479998246E-3</v>
      </c>
      <c r="G15">
        <f t="shared" si="18"/>
        <v>0.34599025294908098</v>
      </c>
      <c r="H15" s="1">
        <f t="shared" si="0"/>
        <v>55721.158855147092</v>
      </c>
      <c r="I15" s="1">
        <f t="shared" si="1"/>
        <v>28668.647912366749</v>
      </c>
      <c r="J15" s="1">
        <f t="shared" si="2"/>
        <v>233.90039575478198</v>
      </c>
      <c r="K15" s="1">
        <f t="shared" si="3"/>
        <v>925.01868267059433</v>
      </c>
      <c r="L15" s="1">
        <f t="shared" si="9"/>
        <v>0.15974502844872687</v>
      </c>
      <c r="M15" s="1">
        <f t="shared" si="10"/>
        <v>0.62096950883210744</v>
      </c>
      <c r="N15" s="1">
        <f t="shared" si="11"/>
        <v>-1.4016840461129421E-3</v>
      </c>
      <c r="O15" s="1">
        <f t="shared" si="4"/>
        <v>-1.5974502844872692E-4</v>
      </c>
      <c r="P15" s="1">
        <f t="shared" si="5"/>
        <v>1.5974502844872692E-4</v>
      </c>
      <c r="Q15" s="1">
        <f t="shared" si="12"/>
        <v>6.209695088321076E-4</v>
      </c>
    </row>
    <row r="16" spans="1:17" x14ac:dyDescent="0.25">
      <c r="A16">
        <f t="shared" si="13"/>
        <v>0.12000000000000001</v>
      </c>
      <c r="B16">
        <f t="shared" si="6"/>
        <v>6.000000000000001E-3</v>
      </c>
      <c r="C16" s="1">
        <f t="shared" si="14"/>
        <v>0.19138809442296972</v>
      </c>
      <c r="D16" s="1">
        <f t="shared" si="15"/>
        <v>9.9030982400630407E-2</v>
      </c>
      <c r="E16" s="1">
        <f t="shared" si="16"/>
        <v>9.6901759936959841E-4</v>
      </c>
      <c r="F16" s="1">
        <f t="shared" si="17"/>
        <v>3.8214439888303534E-3</v>
      </c>
      <c r="G16">
        <f t="shared" si="18"/>
        <v>0.34520953841180008</v>
      </c>
      <c r="H16" s="1">
        <f t="shared" si="0"/>
        <v>55441.137375139122</v>
      </c>
      <c r="I16" s="1">
        <f t="shared" si="1"/>
        <v>28687.209182063925</v>
      </c>
      <c r="J16" s="1">
        <f t="shared" si="2"/>
        <v>280.70417863531287</v>
      </c>
      <c r="K16" s="1">
        <f t="shared" si="3"/>
        <v>1106.9925838120259</v>
      </c>
      <c r="L16" s="1">
        <f t="shared" si="9"/>
        <v>0.15904515051721585</v>
      </c>
      <c r="M16" s="1">
        <f t="shared" si="10"/>
        <v>0.61474394268980959</v>
      </c>
      <c r="N16" s="1">
        <f t="shared" si="11"/>
        <v>-1.3885330358968354E-3</v>
      </c>
      <c r="O16" s="1">
        <f t="shared" si="4"/>
        <v>-1.590451505172159E-4</v>
      </c>
      <c r="P16" s="1">
        <f t="shared" si="5"/>
        <v>1.590451505172159E-4</v>
      </c>
      <c r="Q16" s="1">
        <f t="shared" si="12"/>
        <v>6.1474394268980974E-4</v>
      </c>
    </row>
    <row r="17" spans="1:21" x14ac:dyDescent="0.25">
      <c r="A17">
        <f t="shared" si="13"/>
        <v>0.14000000000000001</v>
      </c>
      <c r="B17">
        <f t="shared" si="6"/>
        <v>7.000000000000001E-3</v>
      </c>
      <c r="C17" s="1">
        <f t="shared" si="14"/>
        <v>0.18999956138707288</v>
      </c>
      <c r="D17" s="1">
        <f t="shared" si="15"/>
        <v>9.8871937250113187E-2</v>
      </c>
      <c r="E17" s="1">
        <f t="shared" si="16"/>
        <v>1.1280627498868143E-3</v>
      </c>
      <c r="F17" s="1">
        <f t="shared" si="17"/>
        <v>4.4361879315201634E-3</v>
      </c>
      <c r="G17">
        <f t="shared" si="18"/>
        <v>0.34443574931859305</v>
      </c>
      <c r="H17" s="1">
        <f t="shared" si="0"/>
        <v>55162.555502137737</v>
      </c>
      <c r="I17" s="1">
        <f t="shared" si="1"/>
        <v>28705.480614516444</v>
      </c>
      <c r="J17" s="1">
        <f t="shared" si="2"/>
        <v>327.51035632000821</v>
      </c>
      <c r="K17" s="1">
        <f t="shared" si="3"/>
        <v>1287.9580416075855</v>
      </c>
      <c r="L17" s="1">
        <f t="shared" si="9"/>
        <v>0.15834676676138024</v>
      </c>
      <c r="M17" s="1">
        <f t="shared" si="10"/>
        <v>0.60858150590528526</v>
      </c>
      <c r="N17" s="1">
        <f t="shared" si="11"/>
        <v>-1.3755097785719502E-3</v>
      </c>
      <c r="O17" s="1">
        <f t="shared" si="4"/>
        <v>-1.5834676676138018E-4</v>
      </c>
      <c r="P17" s="1">
        <f t="shared" si="5"/>
        <v>1.5834676676138018E-4</v>
      </c>
      <c r="Q17" s="1">
        <f t="shared" si="12"/>
        <v>6.0858150590528497E-4</v>
      </c>
    </row>
    <row r="18" spans="1:21" x14ac:dyDescent="0.25">
      <c r="A18">
        <f t="shared" si="13"/>
        <v>0.16</v>
      </c>
      <c r="B18">
        <f t="shared" si="6"/>
        <v>8.0000000000000002E-3</v>
      </c>
      <c r="C18" s="1">
        <f t="shared" si="14"/>
        <v>0.18862405160850093</v>
      </c>
      <c r="D18" s="1">
        <f t="shared" si="15"/>
        <v>9.8713590483351807E-2</v>
      </c>
      <c r="E18" s="1">
        <f t="shared" si="16"/>
        <v>1.2864095166481946E-3</v>
      </c>
      <c r="F18" s="1">
        <f t="shared" si="17"/>
        <v>5.0447694374254485E-3</v>
      </c>
      <c r="G18">
        <f t="shared" si="18"/>
        <v>0.34366882104592639</v>
      </c>
      <c r="H18" s="1">
        <f t="shared" si="0"/>
        <v>54885.412949140948</v>
      </c>
      <c r="I18" s="1">
        <f t="shared" si="1"/>
        <v>28723.46411377253</v>
      </c>
      <c r="J18" s="1">
        <f t="shared" si="2"/>
        <v>374.31662049909511</v>
      </c>
      <c r="K18" s="1">
        <f t="shared" si="3"/>
        <v>1467.9159494516052</v>
      </c>
      <c r="L18" s="1">
        <f t="shared" si="9"/>
        <v>0.15764991892142363</v>
      </c>
      <c r="M18" s="1">
        <f t="shared" si="10"/>
        <v>0.60248171091954572</v>
      </c>
      <c r="N18" s="1">
        <f t="shared" si="11"/>
        <v>-1.3626133407605144E-3</v>
      </c>
      <c r="O18" s="1">
        <f t="shared" si="4"/>
        <v>-1.5764991892142357E-4</v>
      </c>
      <c r="P18" s="1">
        <f t="shared" si="5"/>
        <v>1.5764991892142357E-4</v>
      </c>
      <c r="Q18" s="1">
        <f t="shared" si="12"/>
        <v>6.0248171091954543E-4</v>
      </c>
    </row>
    <row r="19" spans="1:21" x14ac:dyDescent="0.25">
      <c r="A19">
        <f t="shared" si="13"/>
        <v>0.18</v>
      </c>
      <c r="B19">
        <f t="shared" si="6"/>
        <v>8.9999999999999993E-3</v>
      </c>
      <c r="C19" s="1">
        <f t="shared" si="14"/>
        <v>0.18726143826774042</v>
      </c>
      <c r="D19" s="1">
        <f t="shared" si="15"/>
        <v>9.8555940564430386E-2</v>
      </c>
      <c r="E19" s="1">
        <f t="shared" si="16"/>
        <v>1.4440594355696181E-3</v>
      </c>
      <c r="F19" s="1">
        <f t="shared" si="17"/>
        <v>5.6472511483449941E-3</v>
      </c>
      <c r="G19">
        <f t="shared" si="18"/>
        <v>0.34290868941608538</v>
      </c>
      <c r="H19" s="1">
        <f t="shared" si="0"/>
        <v>54609.709245517952</v>
      </c>
      <c r="I19" s="1">
        <f t="shared" si="1"/>
        <v>28741.161599682477</v>
      </c>
      <c r="J19" s="1">
        <f t="shared" si="2"/>
        <v>421.12068901741839</v>
      </c>
      <c r="K19" s="1">
        <f t="shared" si="3"/>
        <v>1646.8673214322137</v>
      </c>
      <c r="L19" s="1">
        <f t="shared" si="9"/>
        <v>0.15695464783371058</v>
      </c>
      <c r="M19" s="1">
        <f t="shared" si="10"/>
        <v>0.59644406877600176</v>
      </c>
      <c r="N19" s="1">
        <f t="shared" si="11"/>
        <v>-1.3498427853857135E-3</v>
      </c>
      <c r="O19" s="1">
        <f t="shared" si="4"/>
        <v>-1.5695464783371051E-4</v>
      </c>
      <c r="P19" s="1">
        <f t="shared" si="5"/>
        <v>1.5695464783371051E-4</v>
      </c>
      <c r="Q19" s="1">
        <f t="shared" si="12"/>
        <v>5.9644406877600151E-4</v>
      </c>
    </row>
    <row r="20" spans="1:21" x14ac:dyDescent="0.25">
      <c r="A20">
        <f t="shared" si="13"/>
        <v>0.19999999999999998</v>
      </c>
      <c r="B20">
        <f t="shared" si="6"/>
        <v>0.01</v>
      </c>
      <c r="C20" s="1">
        <f t="shared" si="14"/>
        <v>0.1859115954823547</v>
      </c>
      <c r="D20" s="1">
        <f t="shared" si="15"/>
        <v>9.8398985916596682E-2</v>
      </c>
      <c r="E20" s="1">
        <f t="shared" si="16"/>
        <v>1.6010140834033285E-3</v>
      </c>
      <c r="F20" s="1">
        <f t="shared" si="17"/>
        <v>6.2436952171209953E-3</v>
      </c>
      <c r="G20">
        <f t="shared" si="18"/>
        <v>0.3421552906994757</v>
      </c>
      <c r="H20" s="1">
        <f t="shared" si="0"/>
        <v>54335.443740265269</v>
      </c>
      <c r="I20" s="1">
        <f t="shared" si="1"/>
        <v>28758.575007107866</v>
      </c>
      <c r="J20" s="1">
        <f t="shared" si="2"/>
        <v>467.92030604885275</v>
      </c>
      <c r="K20" s="1">
        <f t="shared" si="3"/>
        <v>1824.8132899996576</v>
      </c>
      <c r="L20" s="1">
        <f t="shared" si="9"/>
        <v>0.15626099343489083</v>
      </c>
      <c r="M20" s="1">
        <f t="shared" si="10"/>
        <v>0.59046808929030647</v>
      </c>
      <c r="N20" s="1">
        <f t="shared" si="11"/>
        <v>-1.3371971720155032E-3</v>
      </c>
      <c r="O20" s="1">
        <f t="shared" si="4"/>
        <v>-1.5626099343489077E-4</v>
      </c>
      <c r="P20" s="1">
        <f t="shared" si="5"/>
        <v>1.5626099343489077E-4</v>
      </c>
      <c r="Q20" s="1">
        <f t="shared" si="12"/>
        <v>5.9046808929030619E-4</v>
      </c>
    </row>
    <row r="21" spans="1:21" x14ac:dyDescent="0.25">
      <c r="A21">
        <f t="shared" si="13"/>
        <v>0.21999999999999997</v>
      </c>
      <c r="B21">
        <f t="shared" si="6"/>
        <v>1.0999999999999999E-2</v>
      </c>
      <c r="C21" s="1">
        <f t="shared" ref="C21:C84" si="19">C20+N20</f>
        <v>0.1845743983103392</v>
      </c>
      <c r="D21" s="1">
        <f t="shared" ref="D21:D84" si="20">D20+O20</f>
        <v>9.8242724923161787E-2</v>
      </c>
      <c r="E21" s="1">
        <f t="shared" ref="E21:E84" si="21">E20+P20</f>
        <v>1.7572750768382194E-3</v>
      </c>
      <c r="F21" s="1">
        <f t="shared" ref="F21:F84" si="22">F20+Q20</f>
        <v>6.8341633064113016E-3</v>
      </c>
      <c r="G21">
        <f t="shared" ref="G21:G84" si="23">SUM(C21:F21)+$B$5</f>
        <v>0.34140856161675048</v>
      </c>
      <c r="H21" s="1">
        <f t="shared" si="0"/>
        <v>54062.615605268249</v>
      </c>
      <c r="I21" s="1">
        <f t="shared" si="1"/>
        <v>28775.706285141303</v>
      </c>
      <c r="J21" s="1">
        <f t="shared" si="2"/>
        <v>514.71324225631315</v>
      </c>
      <c r="K21" s="1">
        <f t="shared" si="3"/>
        <v>2001.7551036353382</v>
      </c>
      <c r="L21" s="1">
        <f t="shared" si="9"/>
        <v>0.15556899476636959</v>
      </c>
      <c r="M21" s="1">
        <f t="shared" si="10"/>
        <v>0.58455328121659877</v>
      </c>
      <c r="N21" s="1">
        <f t="shared" si="11"/>
        <v>-1.3246755571995666E-3</v>
      </c>
      <c r="O21" s="1">
        <f t="shared" si="4"/>
        <v>-1.5556899476636954E-4</v>
      </c>
      <c r="P21" s="1">
        <f t="shared" si="5"/>
        <v>1.5556899476636954E-4</v>
      </c>
      <c r="Q21" s="1">
        <f t="shared" si="12"/>
        <v>5.8455328121659854E-4</v>
      </c>
    </row>
    <row r="22" spans="1:21" x14ac:dyDescent="0.25">
      <c r="A22">
        <f t="shared" si="13"/>
        <v>0.23999999999999996</v>
      </c>
      <c r="B22">
        <f t="shared" si="6"/>
        <v>1.1999999999999999E-2</v>
      </c>
      <c r="C22" s="1">
        <f t="shared" si="19"/>
        <v>0.18324972275313964</v>
      </c>
      <c r="D22" s="1">
        <f t="shared" si="20"/>
        <v>9.8087155928395411E-2</v>
      </c>
      <c r="E22" s="1">
        <f t="shared" si="21"/>
        <v>1.9128440716045889E-3</v>
      </c>
      <c r="F22" s="1">
        <f t="shared" si="22"/>
        <v>7.4187165876279E-3</v>
      </c>
      <c r="G22">
        <f t="shared" si="23"/>
        <v>0.34066843934076751</v>
      </c>
      <c r="H22" s="1">
        <f t="shared" si="0"/>
        <v>53791.223838565398</v>
      </c>
      <c r="I22" s="1">
        <f t="shared" si="1"/>
        <v>28792.55739633683</v>
      </c>
      <c r="J22" s="1">
        <f t="shared" si="2"/>
        <v>561.49729493761197</v>
      </c>
      <c r="K22" s="1">
        <f t="shared" si="3"/>
        <v>2177.6941245229432</v>
      </c>
      <c r="L22" s="1">
        <f t="shared" si="9"/>
        <v>0.15487868997910964</v>
      </c>
      <c r="M22" s="1">
        <f t="shared" si="10"/>
        <v>0.57869915241012926</v>
      </c>
      <c r="N22" s="1">
        <f t="shared" si="11"/>
        <v>-1.3122769947993677E-3</v>
      </c>
      <c r="O22" s="1">
        <f t="shared" si="4"/>
        <v>-1.5487868997910958E-4</v>
      </c>
      <c r="P22" s="1">
        <f t="shared" si="5"/>
        <v>1.5487868997910958E-4</v>
      </c>
      <c r="Q22" s="1">
        <f t="shared" si="12"/>
        <v>5.7869915241012902E-4</v>
      </c>
    </row>
    <row r="23" spans="1:21" x14ac:dyDescent="0.25">
      <c r="A23">
        <f t="shared" si="13"/>
        <v>0.25999999999999995</v>
      </c>
      <c r="B23">
        <f t="shared" si="6"/>
        <v>1.2999999999999998E-2</v>
      </c>
      <c r="C23" s="1">
        <f t="shared" si="19"/>
        <v>0.18193744575834028</v>
      </c>
      <c r="D23" s="1">
        <f t="shared" si="20"/>
        <v>9.7932277238416299E-2</v>
      </c>
      <c r="E23" s="1">
        <f t="shared" si="21"/>
        <v>2.0677227615836986E-3</v>
      </c>
      <c r="F23" s="1">
        <f t="shared" si="22"/>
        <v>7.9974157400380282E-3</v>
      </c>
      <c r="G23">
        <f t="shared" si="23"/>
        <v>0.33993486149837832</v>
      </c>
      <c r="H23" s="1">
        <f t="shared" si="0"/>
        <v>53521.267267613926</v>
      </c>
      <c r="I23" s="1">
        <f t="shared" si="1"/>
        <v>28809.130315951279</v>
      </c>
      <c r="J23" s="1">
        <f t="shared" si="2"/>
        <v>608.27028815741596</v>
      </c>
      <c r="K23" s="1">
        <f t="shared" si="3"/>
        <v>2352.6318262230307</v>
      </c>
      <c r="L23" s="1">
        <f t="shared" si="9"/>
        <v>0.15419011633875473</v>
      </c>
      <c r="M23" s="1">
        <f t="shared" si="10"/>
        <v>0.57290520998627237</v>
      </c>
      <c r="N23" s="1">
        <f t="shared" si="11"/>
        <v>-1.3000005363113006E-3</v>
      </c>
      <c r="O23" s="1">
        <f t="shared" si="4"/>
        <v>-1.5419011633875486E-4</v>
      </c>
      <c r="P23" s="1">
        <f t="shared" si="5"/>
        <v>1.5419011633875486E-4</v>
      </c>
      <c r="Q23" s="1">
        <f t="shared" si="12"/>
        <v>5.7290520998627291E-4</v>
      </c>
    </row>
    <row r="24" spans="1:21" x14ac:dyDescent="0.25">
      <c r="A24">
        <f t="shared" si="13"/>
        <v>0.27999999999999997</v>
      </c>
      <c r="B24">
        <f t="shared" si="6"/>
        <v>1.3999999999999999E-2</v>
      </c>
      <c r="C24" s="1">
        <f t="shared" si="19"/>
        <v>0.18063744522202899</v>
      </c>
      <c r="D24" s="1">
        <f t="shared" si="20"/>
        <v>9.7778087122077542E-2</v>
      </c>
      <c r="E24" s="1">
        <f t="shared" si="21"/>
        <v>2.2219128779224534E-3</v>
      </c>
      <c r="F24" s="1">
        <f t="shared" si="22"/>
        <v>8.5703209500243016E-3</v>
      </c>
      <c r="G24">
        <f t="shared" si="23"/>
        <v>0.33920776617205328</v>
      </c>
      <c r="H24" s="1">
        <f t="shared" si="0"/>
        <v>53252.744552554228</v>
      </c>
      <c r="I24" s="1">
        <f t="shared" si="1"/>
        <v>28825.427031196701</v>
      </c>
      <c r="J24" s="1">
        <f t="shared" si="2"/>
        <v>655.03007286556419</v>
      </c>
      <c r="K24" s="1">
        <f t="shared" si="3"/>
        <v>2526.5697913523759</v>
      </c>
      <c r="L24" s="1">
        <f t="shared" si="9"/>
        <v>0.15350331023106095</v>
      </c>
      <c r="M24" s="1">
        <f t="shared" si="10"/>
        <v>0.56717096047591875</v>
      </c>
      <c r="N24" s="1">
        <f t="shared" si="11"/>
        <v>-1.2878452311828996E-3</v>
      </c>
      <c r="O24" s="1">
        <f t="shared" si="4"/>
        <v>-1.5350331023106109E-4</v>
      </c>
      <c r="P24" s="1">
        <f t="shared" si="5"/>
        <v>1.5350331023106109E-4</v>
      </c>
      <c r="Q24" s="1">
        <f t="shared" si="12"/>
        <v>5.6717096047591926E-4</v>
      </c>
    </row>
    <row r="25" spans="1:21" x14ac:dyDescent="0.25">
      <c r="A25">
        <f t="shared" si="13"/>
        <v>0.3</v>
      </c>
      <c r="B25">
        <f t="shared" si="6"/>
        <v>1.4999999999999999E-2</v>
      </c>
      <c r="C25" s="1">
        <f t="shared" si="19"/>
        <v>0.1793495999908461</v>
      </c>
      <c r="D25" s="1">
        <f t="shared" si="20"/>
        <v>9.762458381184648E-2</v>
      </c>
      <c r="E25" s="1">
        <f t="shared" si="21"/>
        <v>2.3754161881535145E-3</v>
      </c>
      <c r="F25" s="1">
        <f t="shared" si="22"/>
        <v>9.1374919105002214E-3</v>
      </c>
      <c r="G25">
        <f t="shared" si="23"/>
        <v>0.33848709190134629</v>
      </c>
      <c r="H25" s="1">
        <f t="shared" si="0"/>
        <v>52985.654189471548</v>
      </c>
      <c r="I25" s="1">
        <f t="shared" si="1"/>
        <v>28841.449540504083</v>
      </c>
      <c r="J25" s="1">
        <f t="shared" si="2"/>
        <v>701.7745270020049</v>
      </c>
      <c r="K25" s="1">
        <f t="shared" si="3"/>
        <v>2699.5097092693236</v>
      </c>
      <c r="L25" s="1">
        <f t="shared" si="9"/>
        <v>0.15281830716762423</v>
      </c>
      <c r="M25" s="1">
        <f t="shared" si="10"/>
        <v>0.56149590997725274</v>
      </c>
      <c r="N25" s="1">
        <f t="shared" si="11"/>
        <v>-1.2758101271221308E-3</v>
      </c>
      <c r="O25" s="1">
        <f t="shared" si="4"/>
        <v>-1.5281830716762436E-4</v>
      </c>
      <c r="P25" s="1">
        <f t="shared" si="5"/>
        <v>1.5281830716762436E-4</v>
      </c>
      <c r="Q25" s="1">
        <f t="shared" si="12"/>
        <v>5.6149590997725323E-4</v>
      </c>
    </row>
    <row r="26" spans="1:21" x14ac:dyDescent="0.25">
      <c r="A26">
        <f t="shared" si="13"/>
        <v>0.32</v>
      </c>
      <c r="B26">
        <f t="shared" si="6"/>
        <v>1.6E-2</v>
      </c>
      <c r="C26" s="1">
        <f t="shared" si="19"/>
        <v>0.17807378986372396</v>
      </c>
      <c r="D26" s="1">
        <f t="shared" si="20"/>
        <v>9.7471765504678856E-2</v>
      </c>
      <c r="E26" s="1">
        <f t="shared" si="21"/>
        <v>2.528234495321139E-3</v>
      </c>
      <c r="F26" s="1">
        <f t="shared" si="22"/>
        <v>9.6989878204774751E-3</v>
      </c>
      <c r="G26">
        <f t="shared" si="23"/>
        <v>0.33777277768420139</v>
      </c>
      <c r="H26" s="1">
        <f t="shared" si="0"/>
        <v>52719.994513652899</v>
      </c>
      <c r="I26" s="1">
        <f t="shared" si="1"/>
        <v>28857.199852798527</v>
      </c>
      <c r="J26" s="1">
        <f t="shared" si="2"/>
        <v>748.50155558862014</v>
      </c>
      <c r="K26" s="1">
        <f t="shared" si="3"/>
        <v>2871.4533737663978</v>
      </c>
      <c r="L26" s="1">
        <f t="shared" si="9"/>
        <v>0.15213514179189236</v>
      </c>
      <c r="M26" s="1">
        <f t="shared" si="10"/>
        <v>0.55587956430391838</v>
      </c>
      <c r="N26" s="1">
        <f t="shared" si="11"/>
        <v>-1.2638942703997302E-3</v>
      </c>
      <c r="O26" s="1">
        <f t="shared" si="4"/>
        <v>-1.5213514179189248E-4</v>
      </c>
      <c r="P26" s="1">
        <f t="shared" si="5"/>
        <v>1.5213514179189248E-4</v>
      </c>
      <c r="Q26" s="1">
        <f t="shared" si="12"/>
        <v>5.5587956430391892E-4</v>
      </c>
      <c r="T26" t="s">
        <v>67</v>
      </c>
      <c r="U26">
        <f>(C10-C1010)/C10</f>
        <v>0.95958445985345886</v>
      </c>
    </row>
    <row r="27" spans="1:21" x14ac:dyDescent="0.25">
      <c r="A27">
        <f t="shared" si="13"/>
        <v>0.34</v>
      </c>
      <c r="B27">
        <f t="shared" si="6"/>
        <v>1.7000000000000001E-2</v>
      </c>
      <c r="C27" s="1">
        <f t="shared" si="19"/>
        <v>0.17680989559332425</v>
      </c>
      <c r="D27" s="1">
        <f t="shared" si="20"/>
        <v>9.7319630362886961E-2</v>
      </c>
      <c r="E27" s="1">
        <f t="shared" si="21"/>
        <v>2.6803696371130313E-3</v>
      </c>
      <c r="F27" s="1">
        <f t="shared" si="22"/>
        <v>1.0254867384781393E-2</v>
      </c>
      <c r="G27">
        <f t="shared" si="23"/>
        <v>0.33706476297810561</v>
      </c>
      <c r="H27" s="1">
        <f t="shared" si="0"/>
        <v>52455.763702837467</v>
      </c>
      <c r="I27" s="1">
        <f t="shared" si="1"/>
        <v>28872.679986785941</v>
      </c>
      <c r="J27" s="1">
        <f t="shared" si="2"/>
        <v>795.20909080820695</v>
      </c>
      <c r="K27" s="1">
        <f t="shared" si="3"/>
        <v>3042.402680771324</v>
      </c>
      <c r="L27" s="1">
        <f t="shared" si="9"/>
        <v>0.15145384788544877</v>
      </c>
      <c r="M27" s="1">
        <f t="shared" si="10"/>
        <v>0.55032142912958415</v>
      </c>
      <c r="N27" s="1">
        <f t="shared" si="11"/>
        <v>-1.2520967061446181E-3</v>
      </c>
      <c r="O27" s="1">
        <f t="shared" si="4"/>
        <v>-1.5145384788544891E-4</v>
      </c>
      <c r="P27" s="1">
        <f t="shared" si="5"/>
        <v>1.5145384788544891E-4</v>
      </c>
      <c r="Q27" s="1">
        <f t="shared" si="12"/>
        <v>5.5032142912958461E-4</v>
      </c>
      <c r="T27" t="s">
        <v>68</v>
      </c>
      <c r="U27">
        <f>(D10-D1010)/D10</f>
        <v>0.41287483448443146</v>
      </c>
    </row>
    <row r="28" spans="1:21" x14ac:dyDescent="0.25">
      <c r="A28">
        <f t="shared" si="13"/>
        <v>0.36000000000000004</v>
      </c>
      <c r="B28">
        <f t="shared" si="6"/>
        <v>1.8000000000000002E-2</v>
      </c>
      <c r="C28" s="1">
        <f t="shared" si="19"/>
        <v>0.17555779888717962</v>
      </c>
      <c r="D28" s="1">
        <f t="shared" si="20"/>
        <v>9.7168176515001509E-2</v>
      </c>
      <c r="E28" s="1">
        <f t="shared" si="21"/>
        <v>2.8318234849984804E-3</v>
      </c>
      <c r="F28" s="1">
        <f t="shared" si="22"/>
        <v>1.0805188813910977E-2</v>
      </c>
      <c r="G28">
        <f t="shared" si="23"/>
        <v>0.33636298770109058</v>
      </c>
      <c r="H28" s="1">
        <f t="shared" si="0"/>
        <v>52192.959780458754</v>
      </c>
      <c r="I28" s="1">
        <f t="shared" si="1"/>
        <v>28887.891970251534</v>
      </c>
      <c r="J28" s="1">
        <f t="shared" si="2"/>
        <v>841.89509207088634</v>
      </c>
      <c r="K28" s="1">
        <f t="shared" si="3"/>
        <v>3212.3596260576155</v>
      </c>
      <c r="L28" s="1">
        <f t="shared" si="9"/>
        <v>0.15077445837455758</v>
      </c>
      <c r="M28" s="1">
        <f t="shared" si="10"/>
        <v>0.54482101012891704</v>
      </c>
      <c r="N28" s="1">
        <f t="shared" si="11"/>
        <v>-1.2404164786323929E-3</v>
      </c>
      <c r="O28" s="1">
        <f t="shared" si="4"/>
        <v>-1.5077445837455771E-4</v>
      </c>
      <c r="P28" s="1">
        <f t="shared" si="5"/>
        <v>1.5077445837455771E-4</v>
      </c>
      <c r="Q28" s="1">
        <f t="shared" si="12"/>
        <v>5.4482101012891747E-4</v>
      </c>
      <c r="T28" t="s">
        <v>69</v>
      </c>
      <c r="U28">
        <f>(E1010-E10)/C10</f>
        <v>0.2064374172422167</v>
      </c>
    </row>
    <row r="29" spans="1:21" x14ac:dyDescent="0.25">
      <c r="A29">
        <f t="shared" si="13"/>
        <v>0.38000000000000006</v>
      </c>
      <c r="B29">
        <f t="shared" si="6"/>
        <v>1.9000000000000003E-2</v>
      </c>
      <c r="C29" s="1">
        <f t="shared" si="19"/>
        <v>0.17431738240854722</v>
      </c>
      <c r="D29" s="1">
        <f t="shared" si="20"/>
        <v>9.7017402056626956E-2</v>
      </c>
      <c r="E29" s="1">
        <f t="shared" si="21"/>
        <v>2.9825979433730381E-3</v>
      </c>
      <c r="F29" s="1">
        <f t="shared" si="22"/>
        <v>1.1350009824039895E-2</v>
      </c>
      <c r="G29">
        <f t="shared" si="23"/>
        <v>0.33566739223258707</v>
      </c>
      <c r="H29" s="1">
        <f t="shared" si="0"/>
        <v>51931.580618876753</v>
      </c>
      <c r="I29" s="1">
        <f t="shared" si="1"/>
        <v>28902.83783937008</v>
      </c>
      <c r="J29" s="1">
        <f t="shared" si="2"/>
        <v>888.55754606821267</v>
      </c>
      <c r="K29" s="1">
        <f t="shared" si="3"/>
        <v>3381.3263029658137</v>
      </c>
      <c r="L29" s="1">
        <f t="shared" si="9"/>
        <v>0.15009700533695688</v>
      </c>
      <c r="M29" s="1">
        <f t="shared" si="10"/>
        <v>0.53937781311497912</v>
      </c>
      <c r="N29" s="1">
        <f t="shared" si="11"/>
        <v>-1.2288526315669161E-3</v>
      </c>
      <c r="O29" s="1">
        <f t="shared" si="4"/>
        <v>-1.5009700533695703E-4</v>
      </c>
      <c r="P29" s="1">
        <f t="shared" si="5"/>
        <v>1.5009700533695703E-4</v>
      </c>
      <c r="Q29" s="1">
        <f t="shared" si="12"/>
        <v>5.393778131149796E-4</v>
      </c>
      <c r="T29" t="s">
        <v>70</v>
      </c>
      <c r="U29">
        <f>2*(F1010-F10)/(C10)</f>
        <v>0.75314704261124077</v>
      </c>
    </row>
    <row r="30" spans="1:21" x14ac:dyDescent="0.25">
      <c r="A30">
        <f t="shared" si="13"/>
        <v>0.40000000000000008</v>
      </c>
      <c r="B30">
        <f t="shared" si="6"/>
        <v>2.0000000000000004E-2</v>
      </c>
      <c r="C30" s="1">
        <f t="shared" si="19"/>
        <v>0.1730885297769803</v>
      </c>
      <c r="D30" s="1">
        <f t="shared" si="20"/>
        <v>9.6867305051290001E-2</v>
      </c>
      <c r="E30" s="1">
        <f t="shared" si="21"/>
        <v>3.1326949487099952E-3</v>
      </c>
      <c r="F30" s="1">
        <f t="shared" si="22"/>
        <v>1.1889387637154875E-2</v>
      </c>
      <c r="G30">
        <f t="shared" si="23"/>
        <v>0.33497791741413513</v>
      </c>
      <c r="H30" s="1">
        <f t="shared" si="0"/>
        <v>51671.62394259857</v>
      </c>
      <c r="I30" s="1">
        <f t="shared" si="1"/>
        <v>28917.519638028079</v>
      </c>
      <c r="J30" s="1">
        <f t="shared" si="2"/>
        <v>935.19446681526358</v>
      </c>
      <c r="K30" s="1">
        <f t="shared" si="3"/>
        <v>3549.3049001364338</v>
      </c>
      <c r="L30" s="1">
        <f t="shared" si="9"/>
        <v>0.14942152000888961</v>
      </c>
      <c r="M30" s="1">
        <f t="shared" si="10"/>
        <v>0.53399134417306515</v>
      </c>
      <c r="N30" s="1">
        <f t="shared" si="11"/>
        <v>-1.217404208355021E-3</v>
      </c>
      <c r="O30" s="1">
        <f t="shared" si="4"/>
        <v>-1.4942152000888974E-4</v>
      </c>
      <c r="P30" s="1">
        <f t="shared" si="5"/>
        <v>1.4942152000888974E-4</v>
      </c>
      <c r="Q30" s="1">
        <f t="shared" si="12"/>
        <v>5.3399134417306563E-4</v>
      </c>
      <c r="T30" t="s">
        <v>71</v>
      </c>
      <c r="U30">
        <f>U28/U26</f>
        <v>0.21513209715145076</v>
      </c>
    </row>
    <row r="31" spans="1:21" x14ac:dyDescent="0.25">
      <c r="A31">
        <f t="shared" si="13"/>
        <v>0.4200000000000001</v>
      </c>
      <c r="B31">
        <f t="shared" si="6"/>
        <v>2.1000000000000005E-2</v>
      </c>
      <c r="C31" s="1">
        <f t="shared" si="19"/>
        <v>0.17187112556862527</v>
      </c>
      <c r="D31" s="1">
        <f t="shared" si="20"/>
        <v>9.6717883531281107E-2</v>
      </c>
      <c r="E31" s="1">
        <f t="shared" si="21"/>
        <v>3.2821164687188847E-3</v>
      </c>
      <c r="F31" s="1">
        <f t="shared" si="22"/>
        <v>1.2423378981327941E-2</v>
      </c>
      <c r="G31">
        <f t="shared" si="23"/>
        <v>0.33429450454995319</v>
      </c>
      <c r="H31" s="1">
        <f t="shared" si="0"/>
        <v>51413.087331485825</v>
      </c>
      <c r="I31" s="1">
        <f t="shared" si="1"/>
        <v>28931.93941715805</v>
      </c>
      <c r="J31" s="1">
        <f t="shared" si="2"/>
        <v>981.80389568098406</v>
      </c>
      <c r="K31" s="1">
        <f t="shared" si="3"/>
        <v>3716.2976992556373</v>
      </c>
      <c r="L31" s="1">
        <f t="shared" si="9"/>
        <v>0.1487480327923604</v>
      </c>
      <c r="M31" s="1">
        <f t="shared" si="10"/>
        <v>0.52866110979099767</v>
      </c>
      <c r="N31" s="1">
        <f t="shared" si="11"/>
        <v>-1.2060702523743569E-3</v>
      </c>
      <c r="O31" s="1">
        <f t="shared" si="4"/>
        <v>-1.4874803279236052E-4</v>
      </c>
      <c r="P31" s="1">
        <f t="shared" si="5"/>
        <v>1.4874803279236052E-4</v>
      </c>
      <c r="Q31" s="1">
        <f t="shared" si="12"/>
        <v>5.2866110979099816E-4</v>
      </c>
      <c r="T31" t="s">
        <v>72</v>
      </c>
      <c r="U31">
        <f>U29/U26</f>
        <v>0.78486790284854779</v>
      </c>
    </row>
    <row r="32" spans="1:21" x14ac:dyDescent="0.25">
      <c r="A32">
        <f t="shared" si="13"/>
        <v>0.44000000000000011</v>
      </c>
      <c r="B32">
        <f t="shared" si="6"/>
        <v>2.2000000000000006E-2</v>
      </c>
      <c r="C32" s="1">
        <f t="shared" si="19"/>
        <v>0.17066505531625092</v>
      </c>
      <c r="D32" s="1">
        <f t="shared" si="20"/>
        <v>9.6569135498488751E-2</v>
      </c>
      <c r="E32" s="1">
        <f t="shared" si="21"/>
        <v>3.4308645015112453E-3</v>
      </c>
      <c r="F32" s="1">
        <f t="shared" si="22"/>
        <v>1.295204009111894E-2</v>
      </c>
      <c r="G32">
        <f t="shared" si="23"/>
        <v>0.33361709540736983</v>
      </c>
      <c r="H32" s="1">
        <f t="shared" si="0"/>
        <v>51155.968223947551</v>
      </c>
      <c r="I32" s="1">
        <f t="shared" si="1"/>
        <v>28946.099234084835</v>
      </c>
      <c r="J32" s="1">
        <f t="shared" si="2"/>
        <v>1028.3839014070666</v>
      </c>
      <c r="K32" s="1">
        <f t="shared" si="3"/>
        <v>3882.3070728145967</v>
      </c>
      <c r="L32" s="1">
        <f t="shared" si="9"/>
        <v>0.14807657326260762</v>
      </c>
      <c r="M32" s="1">
        <f t="shared" si="10"/>
        <v>0.52338661698590638</v>
      </c>
      <c r="N32" s="1">
        <f t="shared" si="11"/>
        <v>-1.1948498072344214E-3</v>
      </c>
      <c r="O32" s="1">
        <f t="shared" si="4"/>
        <v>-1.4807657326260776E-4</v>
      </c>
      <c r="P32" s="1">
        <f t="shared" si="5"/>
        <v>1.4807657326260776E-4</v>
      </c>
      <c r="Q32" s="1">
        <f t="shared" si="12"/>
        <v>5.2338661698590684E-4</v>
      </c>
    </row>
    <row r="33" spans="1:17" x14ac:dyDescent="0.25">
      <c r="A33">
        <f t="shared" si="13"/>
        <v>0.46000000000000013</v>
      </c>
      <c r="B33">
        <f t="shared" si="6"/>
        <v>2.3000000000000007E-2</v>
      </c>
      <c r="C33" s="1">
        <f t="shared" si="19"/>
        <v>0.16947020550901651</v>
      </c>
      <c r="D33" s="1">
        <f t="shared" si="20"/>
        <v>9.642105892522615E-2</v>
      </c>
      <c r="E33" s="1">
        <f t="shared" si="21"/>
        <v>3.5789410747738533E-3</v>
      </c>
      <c r="F33" s="1">
        <f t="shared" si="22"/>
        <v>1.3475426708104848E-2</v>
      </c>
      <c r="G33">
        <f t="shared" si="23"/>
        <v>0.33294563221712137</v>
      </c>
      <c r="H33" s="1">
        <f t="shared" si="0"/>
        <v>50900.263920116893</v>
      </c>
      <c r="I33" s="1">
        <f t="shared" si="1"/>
        <v>28960.001151884102</v>
      </c>
      <c r="J33" s="1">
        <f t="shared" si="2"/>
        <v>1074.9325801156463</v>
      </c>
      <c r="K33" s="1">
        <f t="shared" si="3"/>
        <v>4047.3354818834864</v>
      </c>
      <c r="L33" s="1">
        <f t="shared" si="9"/>
        <v>0.14740717017577901</v>
      </c>
      <c r="M33" s="1">
        <f t="shared" si="10"/>
        <v>0.51816737342751074</v>
      </c>
      <c r="N33" s="1">
        <f t="shared" si="11"/>
        <v>-1.1837419170308016E-3</v>
      </c>
      <c r="O33" s="1">
        <f t="shared" si="4"/>
        <v>-1.4740717017577913E-4</v>
      </c>
      <c r="P33" s="1">
        <f t="shared" si="5"/>
        <v>1.4740717017577913E-4</v>
      </c>
      <c r="Q33" s="1">
        <f t="shared" si="12"/>
        <v>5.1816737342751118E-4</v>
      </c>
    </row>
    <row r="34" spans="1:17" x14ac:dyDescent="0.25">
      <c r="A34">
        <f t="shared" si="13"/>
        <v>0.48000000000000015</v>
      </c>
      <c r="B34">
        <f t="shared" si="6"/>
        <v>2.4000000000000007E-2</v>
      </c>
      <c r="C34" s="1">
        <f t="shared" si="19"/>
        <v>0.16828646359198571</v>
      </c>
      <c r="D34" s="1">
        <f t="shared" si="20"/>
        <v>9.6273651755050371E-2</v>
      </c>
      <c r="E34" s="1">
        <f t="shared" si="21"/>
        <v>3.7263482449496326E-3</v>
      </c>
      <c r="F34" s="1">
        <f t="shared" si="22"/>
        <v>1.3993594081532359E-2</v>
      </c>
      <c r="G34">
        <f t="shared" si="23"/>
        <v>0.33228005767351798</v>
      </c>
      <c r="H34" s="1">
        <f t="shared" si="0"/>
        <v>50645.971585010288</v>
      </c>
      <c r="I34" s="1">
        <f t="shared" si="1"/>
        <v>28973.647238753078</v>
      </c>
      <c r="J34" s="1">
        <f t="shared" si="2"/>
        <v>1121.4480553060932</v>
      </c>
      <c r="K34" s="1">
        <f t="shared" si="3"/>
        <v>4211.3854739009867</v>
      </c>
      <c r="L34" s="1">
        <f t="shared" si="9"/>
        <v>0.14673985147680002</v>
      </c>
      <c r="M34" s="1">
        <f t="shared" si="10"/>
        <v>0.51300288755793388</v>
      </c>
      <c r="N34" s="1">
        <f t="shared" si="11"/>
        <v>-1.1727456265926656E-3</v>
      </c>
      <c r="O34" s="1">
        <f t="shared" si="4"/>
        <v>-1.4673985147679975E-4</v>
      </c>
      <c r="P34" s="1">
        <f t="shared" si="5"/>
        <v>1.4673985147679975E-4</v>
      </c>
      <c r="Q34" s="1">
        <f t="shared" si="12"/>
        <v>5.1300288755793289E-4</v>
      </c>
    </row>
    <row r="35" spans="1:17" x14ac:dyDescent="0.25">
      <c r="A35">
        <f t="shared" si="13"/>
        <v>0.50000000000000011</v>
      </c>
      <c r="B35">
        <f t="shared" si="6"/>
        <v>2.5000000000000008E-2</v>
      </c>
      <c r="C35" s="1">
        <f t="shared" si="19"/>
        <v>0.16711371796539304</v>
      </c>
      <c r="D35" s="1">
        <f t="shared" si="20"/>
        <v>9.6126911903573573E-2</v>
      </c>
      <c r="E35" s="1">
        <f t="shared" si="21"/>
        <v>3.8730880964264322E-3</v>
      </c>
      <c r="F35" s="1">
        <f t="shared" si="22"/>
        <v>1.4506596969090292E-2</v>
      </c>
      <c r="G35">
        <f t="shared" si="23"/>
        <v>0.33162031493448335</v>
      </c>
      <c r="H35" s="1">
        <f t="shared" si="0"/>
        <v>50393.088251667847</v>
      </c>
      <c r="I35" s="1">
        <f t="shared" si="1"/>
        <v>28987.03956739348</v>
      </c>
      <c r="J35" s="1">
        <f t="shared" si="2"/>
        <v>1167.9284778411779</v>
      </c>
      <c r="K35" s="1">
        <f t="shared" si="3"/>
        <v>4374.4596804801577</v>
      </c>
      <c r="L35" s="1">
        <f t="shared" si="9"/>
        <v>0.14607464430742473</v>
      </c>
      <c r="M35" s="1">
        <f t="shared" si="10"/>
        <v>0.50789266870807681</v>
      </c>
      <c r="N35" s="1">
        <f t="shared" si="11"/>
        <v>-1.1618599817235795E-3</v>
      </c>
      <c r="O35" s="1">
        <f t="shared" si="4"/>
        <v>-1.4607464430742485E-4</v>
      </c>
      <c r="P35" s="1">
        <f t="shared" si="5"/>
        <v>1.4607464430742485E-4</v>
      </c>
      <c r="Q35" s="1">
        <f t="shared" si="12"/>
        <v>5.0789266870807722E-4</v>
      </c>
    </row>
    <row r="36" spans="1:17" x14ac:dyDescent="0.25">
      <c r="A36">
        <f t="shared" si="13"/>
        <v>0.52000000000000013</v>
      </c>
      <c r="B36">
        <f t="shared" si="6"/>
        <v>2.6000000000000009E-2</v>
      </c>
      <c r="C36" s="1">
        <f t="shared" si="19"/>
        <v>0.16595185798366946</v>
      </c>
      <c r="D36" s="1">
        <f t="shared" si="20"/>
        <v>9.598083725926615E-2</v>
      </c>
      <c r="E36" s="1">
        <f t="shared" si="21"/>
        <v>4.0191627407338568E-3</v>
      </c>
      <c r="F36" s="1">
        <f t="shared" si="22"/>
        <v>1.501448963779837E-2</v>
      </c>
      <c r="G36">
        <f t="shared" si="23"/>
        <v>0.33096634762146787</v>
      </c>
      <c r="H36" s="1">
        <f t="shared" si="0"/>
        <v>50141.610824273768</v>
      </c>
      <c r="I36" s="1">
        <f t="shared" si="1"/>
        <v>29000.180214406919</v>
      </c>
      <c r="J36" s="1">
        <f t="shared" si="2"/>
        <v>1214.372025922903</v>
      </c>
      <c r="K36" s="1">
        <f t="shared" si="3"/>
        <v>4536.5608152314962</v>
      </c>
      <c r="L36" s="1">
        <f t="shared" si="9"/>
        <v>0.14541157501445959</v>
      </c>
      <c r="M36" s="1">
        <f t="shared" si="10"/>
        <v>0.50283622721058574</v>
      </c>
      <c r="N36" s="1">
        <f t="shared" si="11"/>
        <v>-1.151084029435632E-3</v>
      </c>
      <c r="O36" s="1">
        <f t="shared" si="4"/>
        <v>-1.4541157501445971E-4</v>
      </c>
      <c r="P36" s="1">
        <f t="shared" si="5"/>
        <v>1.4541157501445971E-4</v>
      </c>
      <c r="Q36" s="1">
        <f t="shared" si="12"/>
        <v>5.0283622721058617E-4</v>
      </c>
    </row>
    <row r="37" spans="1:17" x14ac:dyDescent="0.25">
      <c r="A37">
        <f t="shared" si="13"/>
        <v>0.54000000000000015</v>
      </c>
      <c r="B37">
        <f t="shared" si="6"/>
        <v>2.700000000000001E-2</v>
      </c>
      <c r="C37" s="1">
        <f t="shared" si="19"/>
        <v>0.16480077395423381</v>
      </c>
      <c r="D37" s="1">
        <f t="shared" si="20"/>
        <v>9.5835425684251685E-2</v>
      </c>
      <c r="E37" s="1">
        <f t="shared" si="21"/>
        <v>4.1645743157483163E-3</v>
      </c>
      <c r="F37" s="1">
        <f t="shared" si="22"/>
        <v>1.5517325865008957E-2</v>
      </c>
      <c r="G37">
        <f t="shared" si="23"/>
        <v>0.33031809981924276</v>
      </c>
      <c r="H37" s="1">
        <f t="shared" si="0"/>
        <v>49891.536081255123</v>
      </c>
      <c r="I37" s="1">
        <f t="shared" si="1"/>
        <v>29013.071259702359</v>
      </c>
      <c r="J37" s="1">
        <f t="shared" si="2"/>
        <v>1260.776905058264</v>
      </c>
      <c r="K37" s="1">
        <f t="shared" si="3"/>
        <v>4697.6916716039404</v>
      </c>
      <c r="L37" s="1">
        <f t="shared" si="9"/>
        <v>0.14475066915814663</v>
      </c>
      <c r="M37" s="1">
        <f t="shared" si="10"/>
        <v>0.49783307450943631</v>
      </c>
      <c r="N37" s="1">
        <f t="shared" si="11"/>
        <v>-1.1404168181770203E-3</v>
      </c>
      <c r="O37" s="1">
        <f t="shared" si="4"/>
        <v>-1.4475066915814675E-4</v>
      </c>
      <c r="P37" s="1">
        <f t="shared" si="5"/>
        <v>1.4475066915814675E-4</v>
      </c>
      <c r="Q37" s="1">
        <f t="shared" si="12"/>
        <v>4.9783307450943675E-4</v>
      </c>
    </row>
    <row r="38" spans="1:17" x14ac:dyDescent="0.25">
      <c r="A38">
        <f t="shared" si="13"/>
        <v>0.56000000000000016</v>
      </c>
      <c r="B38">
        <f t="shared" si="6"/>
        <v>2.8000000000000011E-2</v>
      </c>
      <c r="C38" s="1">
        <f t="shared" si="19"/>
        <v>0.16366035713605678</v>
      </c>
      <c r="D38" s="1">
        <f t="shared" si="20"/>
        <v>9.569067501509354E-2</v>
      </c>
      <c r="E38" s="1">
        <f t="shared" si="21"/>
        <v>4.3093249849064626E-3</v>
      </c>
      <c r="F38" s="1">
        <f t="shared" si="22"/>
        <v>1.6015158939518395E-2</v>
      </c>
      <c r="G38">
        <f t="shared" si="23"/>
        <v>0.3296755160755751</v>
      </c>
      <c r="H38" s="1">
        <f t="shared" si="0"/>
        <v>49642.860678358396</v>
      </c>
      <c r="I38" s="1">
        <f t="shared" si="1"/>
        <v>29025.714785916141</v>
      </c>
      <c r="J38" s="1">
        <f t="shared" si="2"/>
        <v>1307.1413480152373</v>
      </c>
      <c r="K38" s="1">
        <f t="shared" si="3"/>
        <v>4857.8551207445644</v>
      </c>
      <c r="L38" s="1">
        <f t="shared" si="9"/>
        <v>0.14409195152070023</v>
      </c>
      <c r="M38" s="1">
        <f t="shared" si="10"/>
        <v>0.49288272326618043</v>
      </c>
      <c r="N38" s="1">
        <f t="shared" si="11"/>
        <v>-1.129857398053062E-3</v>
      </c>
      <c r="O38" s="1">
        <f t="shared" si="4"/>
        <v>-1.4409195152070037E-4</v>
      </c>
      <c r="P38" s="1">
        <f t="shared" si="5"/>
        <v>1.4409195152070037E-4</v>
      </c>
      <c r="Q38" s="1">
        <f t="shared" si="12"/>
        <v>4.9288272326618082E-4</v>
      </c>
    </row>
    <row r="39" spans="1:17" x14ac:dyDescent="0.25">
      <c r="A39">
        <f t="shared" si="13"/>
        <v>0.58000000000000018</v>
      </c>
      <c r="B39">
        <f t="shared" si="6"/>
        <v>2.9000000000000012E-2</v>
      </c>
      <c r="C39" s="1">
        <f t="shared" si="19"/>
        <v>0.16253049973800371</v>
      </c>
      <c r="D39" s="1">
        <f t="shared" si="20"/>
        <v>9.5546583063572846E-2</v>
      </c>
      <c r="E39" s="1">
        <f t="shared" si="21"/>
        <v>4.4534169364271632E-3</v>
      </c>
      <c r="F39" s="1">
        <f t="shared" si="22"/>
        <v>1.6508041662784575E-2</v>
      </c>
      <c r="G39">
        <f t="shared" si="23"/>
        <v>0.32903854140078825</v>
      </c>
      <c r="H39" s="1">
        <f t="shared" si="0"/>
        <v>49395.58115170223</v>
      </c>
      <c r="I39" s="1">
        <f t="shared" si="1"/>
        <v>29038.112877844153</v>
      </c>
      <c r="J39" s="1">
        <f t="shared" si="2"/>
        <v>1353.463614769262</v>
      </c>
      <c r="K39" s="1">
        <f t="shared" si="3"/>
        <v>5017.0541093776637</v>
      </c>
      <c r="L39" s="1">
        <f t="shared" si="9"/>
        <v>0.14343544611498404</v>
      </c>
      <c r="M39" s="1">
        <f t="shared" si="10"/>
        <v>0.48798468746288015</v>
      </c>
      <c r="N39" s="1">
        <f t="shared" si="11"/>
        <v>-1.1194048210407454E-3</v>
      </c>
      <c r="O39" s="1">
        <f t="shared" si="4"/>
        <v>-1.4343544611498417E-4</v>
      </c>
      <c r="P39" s="1">
        <f t="shared" si="5"/>
        <v>1.4343544611498417E-4</v>
      </c>
      <c r="Q39" s="1">
        <f t="shared" si="12"/>
        <v>4.8798468746288058E-4</v>
      </c>
    </row>
    <row r="40" spans="1:17" x14ac:dyDescent="0.25">
      <c r="A40">
        <f t="shared" si="13"/>
        <v>0.6000000000000002</v>
      </c>
      <c r="B40">
        <f t="shared" si="6"/>
        <v>3.0000000000000013E-2</v>
      </c>
      <c r="C40" s="1">
        <f t="shared" si="19"/>
        <v>0.16141109491696295</v>
      </c>
      <c r="D40" s="1">
        <f t="shared" si="20"/>
        <v>9.5403147617457856E-2</v>
      </c>
      <c r="E40" s="1">
        <f t="shared" si="21"/>
        <v>4.5968523825421475E-3</v>
      </c>
      <c r="F40" s="1">
        <f t="shared" si="22"/>
        <v>1.6996026350247457E-2</v>
      </c>
      <c r="G40">
        <f t="shared" si="23"/>
        <v>0.32840712126721039</v>
      </c>
      <c r="H40" s="1">
        <f t="shared" si="0"/>
        <v>49149.693920805657</v>
      </c>
      <c r="I40" s="1">
        <f t="shared" si="1"/>
        <v>29050.267621886469</v>
      </c>
      <c r="J40" s="1">
        <f t="shared" si="2"/>
        <v>1399.7419924405024</v>
      </c>
      <c r="K40" s="1">
        <f t="shared" si="3"/>
        <v>5175.2916577038959</v>
      </c>
      <c r="L40" s="1">
        <f t="shared" si="9"/>
        <v>0.14278117619332109</v>
      </c>
      <c r="M40" s="1">
        <f t="shared" si="10"/>
        <v>0.48313848250177616</v>
      </c>
      <c r="N40" s="1">
        <f t="shared" si="11"/>
        <v>-1.1090581411968743E-3</v>
      </c>
      <c r="O40" s="1">
        <f t="shared" si="4"/>
        <v>-1.4278117619332122E-4</v>
      </c>
      <c r="P40" s="1">
        <f t="shared" si="5"/>
        <v>1.4278117619332122E-4</v>
      </c>
      <c r="Q40" s="1">
        <f t="shared" si="12"/>
        <v>4.8313848250177658E-4</v>
      </c>
    </row>
    <row r="41" spans="1:17" x14ac:dyDescent="0.25">
      <c r="A41">
        <f t="shared" si="13"/>
        <v>0.62000000000000022</v>
      </c>
      <c r="B41">
        <f t="shared" si="6"/>
        <v>3.1000000000000014E-2</v>
      </c>
      <c r="C41" s="1">
        <f t="shared" si="19"/>
        <v>0.16030203677576607</v>
      </c>
      <c r="D41" s="1">
        <f t="shared" si="20"/>
        <v>9.5260366441264538E-2</v>
      </c>
      <c r="E41" s="1">
        <f t="shared" si="21"/>
        <v>4.7396335587354685E-3</v>
      </c>
      <c r="F41" s="1">
        <f t="shared" si="22"/>
        <v>1.7479164832749233E-2</v>
      </c>
      <c r="G41">
        <f t="shared" si="23"/>
        <v>0.32778120160851532</v>
      </c>
      <c r="H41" s="1">
        <f t="shared" si="0"/>
        <v>48905.195291590397</v>
      </c>
      <c r="I41" s="1">
        <f t="shared" si="1"/>
        <v>29062.181105504191</v>
      </c>
      <c r="J41" s="1">
        <f t="shared" si="2"/>
        <v>1445.9747952221612</v>
      </c>
      <c r="K41" s="1">
        <f t="shared" si="3"/>
        <v>5332.57085732007</v>
      </c>
      <c r="L41" s="1">
        <f t="shared" si="9"/>
        <v>0.14212916425642511</v>
      </c>
      <c r="M41" s="1">
        <f t="shared" si="10"/>
        <v>0.47834362530171909</v>
      </c>
      <c r="N41" s="1">
        <f t="shared" si="11"/>
        <v>-1.0988164148598644E-3</v>
      </c>
      <c r="O41" s="1">
        <f t="shared" si="4"/>
        <v>-1.4212916425642523E-4</v>
      </c>
      <c r="P41" s="1">
        <f t="shared" si="5"/>
        <v>1.4212916425642523E-4</v>
      </c>
      <c r="Q41" s="1">
        <f t="shared" si="12"/>
        <v>4.7834362530171953E-4</v>
      </c>
    </row>
    <row r="42" spans="1:17" x14ac:dyDescent="0.25">
      <c r="A42">
        <f t="shared" si="13"/>
        <v>0.64000000000000024</v>
      </c>
      <c r="B42">
        <f t="shared" si="6"/>
        <v>3.2000000000000015E-2</v>
      </c>
      <c r="C42" s="1">
        <f t="shared" si="19"/>
        <v>0.1592032203609062</v>
      </c>
      <c r="D42" s="1">
        <f t="shared" si="20"/>
        <v>9.5118237277008119E-2</v>
      </c>
      <c r="E42" s="1">
        <f t="shared" si="21"/>
        <v>4.8817627229918933E-3</v>
      </c>
      <c r="F42" s="1">
        <f t="shared" si="22"/>
        <v>1.7957508458050952E-2</v>
      </c>
      <c r="G42">
        <f t="shared" si="23"/>
        <v>0.32716072881895714</v>
      </c>
      <c r="H42" s="1">
        <f t="shared" si="0"/>
        <v>48662.081459356763</v>
      </c>
      <c r="I42" s="1">
        <f t="shared" si="1"/>
        <v>29073.855416688555</v>
      </c>
      <c r="J42" s="1">
        <f t="shared" si="2"/>
        <v>1492.1603643001247</v>
      </c>
      <c r="K42" s="1">
        <f t="shared" si="3"/>
        <v>5488.89486916023</v>
      </c>
      <c r="L42" s="1">
        <f t="shared" si="9"/>
        <v>0.14147943206244593</v>
      </c>
      <c r="M42" s="1">
        <f t="shared" si="10"/>
        <v>0.47359963439141467</v>
      </c>
      <c r="N42" s="1">
        <f t="shared" si="11"/>
        <v>-1.0886787008452762E-3</v>
      </c>
      <c r="O42" s="1">
        <f t="shared" si="4"/>
        <v>-1.4147943206244606E-4</v>
      </c>
      <c r="P42" s="1">
        <f t="shared" si="5"/>
        <v>1.4147943206244606E-4</v>
      </c>
      <c r="Q42" s="1">
        <f t="shared" si="12"/>
        <v>4.7359963439141511E-4</v>
      </c>
    </row>
    <row r="43" spans="1:17" x14ac:dyDescent="0.25">
      <c r="A43">
        <f t="shared" si="13"/>
        <v>0.66000000000000025</v>
      </c>
      <c r="B43">
        <f t="shared" si="6"/>
        <v>3.3000000000000015E-2</v>
      </c>
      <c r="C43" s="1">
        <f t="shared" si="19"/>
        <v>0.15811454166006092</v>
      </c>
      <c r="D43" s="1">
        <f t="shared" si="20"/>
        <v>9.4976757844945678E-2</v>
      </c>
      <c r="E43" s="1">
        <f t="shared" si="21"/>
        <v>5.0232421550543398E-3</v>
      </c>
      <c r="F43" s="1">
        <f t="shared" si="22"/>
        <v>1.8431108092442368E-2</v>
      </c>
      <c r="G43">
        <f t="shared" si="23"/>
        <v>0.32654564975250328</v>
      </c>
      <c r="H43" s="1">
        <f t="shared" si="0"/>
        <v>48420.348511731725</v>
      </c>
      <c r="I43" s="1">
        <f t="shared" si="1"/>
        <v>29085.292643442295</v>
      </c>
      <c r="J43" s="1">
        <f t="shared" si="2"/>
        <v>1538.2970677642084</v>
      </c>
      <c r="K43" s="1">
        <f t="shared" si="3"/>
        <v>5644.2669214585294</v>
      </c>
      <c r="L43" s="1">
        <f t="shared" si="9"/>
        <v>0.14083200063611828</v>
      </c>
      <c r="M43" s="1">
        <f t="shared" si="10"/>
        <v>0.46890602999951214</v>
      </c>
      <c r="N43" s="1">
        <f t="shared" si="11"/>
        <v>-1.0786440606351435E-3</v>
      </c>
      <c r="O43" s="1">
        <f t="shared" si="4"/>
        <v>-1.4083200063611841E-4</v>
      </c>
      <c r="P43" s="1">
        <f t="shared" si="5"/>
        <v>1.4083200063611841E-4</v>
      </c>
      <c r="Q43" s="1">
        <f t="shared" si="12"/>
        <v>4.6890602999951258E-4</v>
      </c>
    </row>
    <row r="44" spans="1:17" x14ac:dyDescent="0.25">
      <c r="A44">
        <f t="shared" si="13"/>
        <v>0.68000000000000027</v>
      </c>
      <c r="B44">
        <f t="shared" si="6"/>
        <v>3.4000000000000016E-2</v>
      </c>
      <c r="C44" s="1">
        <f t="shared" si="19"/>
        <v>0.15703589759942577</v>
      </c>
      <c r="D44" s="1">
        <f t="shared" si="20"/>
        <v>9.4835925844309554E-2</v>
      </c>
      <c r="E44" s="1">
        <f t="shared" si="21"/>
        <v>5.1640741556904582E-3</v>
      </c>
      <c r="F44" s="1">
        <f t="shared" si="22"/>
        <v>1.8900014122441879E-2</v>
      </c>
      <c r="G44">
        <f t="shared" si="23"/>
        <v>0.32593591172186764</v>
      </c>
      <c r="H44" s="1">
        <f t="shared" si="0"/>
        <v>48179.992431588798</v>
      </c>
      <c r="I44" s="1">
        <f t="shared" si="1"/>
        <v>29096.494873273219</v>
      </c>
      <c r="J44" s="1">
        <f t="shared" si="2"/>
        <v>1584.3833005112799</v>
      </c>
      <c r="K44" s="1">
        <f t="shared" si="3"/>
        <v>5798.6903077344587</v>
      </c>
      <c r="L44" s="1">
        <f t="shared" si="9"/>
        <v>0.1401868902780066</v>
      </c>
      <c r="M44" s="1">
        <f t="shared" si="10"/>
        <v>0.46426233414159079</v>
      </c>
      <c r="N44" s="1">
        <f t="shared" si="11"/>
        <v>-1.068711558561189E-3</v>
      </c>
      <c r="O44" s="1">
        <f t="shared" si="4"/>
        <v>-1.4018689027800671E-4</v>
      </c>
      <c r="P44" s="1">
        <f t="shared" si="5"/>
        <v>1.4018689027800671E-4</v>
      </c>
      <c r="Q44" s="1">
        <f t="shared" si="12"/>
        <v>4.6426233414159119E-4</v>
      </c>
    </row>
    <row r="45" spans="1:17" x14ac:dyDescent="0.25">
      <c r="A45">
        <f t="shared" si="13"/>
        <v>0.70000000000000029</v>
      </c>
      <c r="B45">
        <f t="shared" si="6"/>
        <v>3.5000000000000017E-2</v>
      </c>
      <c r="C45" s="1">
        <f t="shared" si="19"/>
        <v>0.15596718604086457</v>
      </c>
      <c r="D45" s="1">
        <f t="shared" si="20"/>
        <v>9.469573895403155E-2</v>
      </c>
      <c r="E45" s="1">
        <f t="shared" si="21"/>
        <v>5.3042610459684645E-3</v>
      </c>
      <c r="F45" s="1">
        <f t="shared" si="22"/>
        <v>1.9364276456583472E-2</v>
      </c>
      <c r="G45">
        <f t="shared" si="23"/>
        <v>0.32533146249744804</v>
      </c>
      <c r="H45" s="1">
        <f t="shared" si="0"/>
        <v>47941.009099938499</v>
      </c>
      <c r="I45" s="1">
        <f t="shared" si="1"/>
        <v>29107.464192699885</v>
      </c>
      <c r="J45" s="1">
        <f t="shared" si="2"/>
        <v>1630.417484140524</v>
      </c>
      <c r="K45" s="1">
        <f t="shared" si="3"/>
        <v>5952.1683848008915</v>
      </c>
      <c r="L45" s="1">
        <f t="shared" si="9"/>
        <v>0.13954412057383592</v>
      </c>
      <c r="M45" s="1">
        <f t="shared" si="10"/>
        <v>0.45966807070407728</v>
      </c>
      <c r="N45" s="1">
        <f t="shared" si="11"/>
        <v>-1.0588802619819915E-3</v>
      </c>
      <c r="O45" s="1">
        <f t="shared" si="4"/>
        <v>-1.3954412057383604E-4</v>
      </c>
      <c r="P45" s="1">
        <f t="shared" si="5"/>
        <v>1.3954412057383604E-4</v>
      </c>
      <c r="Q45" s="1">
        <f t="shared" si="12"/>
        <v>4.5966807070407767E-4</v>
      </c>
    </row>
    <row r="46" spans="1:17" x14ac:dyDescent="0.25">
      <c r="A46">
        <f t="shared" si="13"/>
        <v>0.72000000000000031</v>
      </c>
      <c r="B46">
        <f t="shared" si="6"/>
        <v>3.6000000000000018E-2</v>
      </c>
      <c r="C46" s="1">
        <f t="shared" si="19"/>
        <v>0.15490830577888257</v>
      </c>
      <c r="D46" s="1">
        <f t="shared" si="20"/>
        <v>9.4556194833457716E-2</v>
      </c>
      <c r="E46" s="1">
        <f t="shared" si="21"/>
        <v>5.4438051665423003E-3</v>
      </c>
      <c r="F46" s="1">
        <f t="shared" si="22"/>
        <v>1.982394452728755E-2</v>
      </c>
      <c r="G46">
        <f t="shared" si="23"/>
        <v>0.32473225030617009</v>
      </c>
      <c r="H46" s="1">
        <f t="shared" si="0"/>
        <v>47703.394298788939</v>
      </c>
      <c r="I46" s="1">
        <f t="shared" si="1"/>
        <v>29118.202686769328</v>
      </c>
      <c r="J46" s="1">
        <f t="shared" si="2"/>
        <v>1676.3980668411195</v>
      </c>
      <c r="K46" s="1">
        <f t="shared" si="3"/>
        <v>6104.7045707954076</v>
      </c>
      <c r="L46" s="1">
        <f t="shared" si="9"/>
        <v>0.13890371040390126</v>
      </c>
      <c r="M46" s="1">
        <f t="shared" si="10"/>
        <v>0.45512276552514586</v>
      </c>
      <c r="N46" s="1">
        <f t="shared" si="11"/>
        <v>-1.049149241454194E-3</v>
      </c>
      <c r="O46" s="1">
        <f t="shared" si="4"/>
        <v>-1.3890371040390138E-4</v>
      </c>
      <c r="P46" s="1">
        <f t="shared" si="5"/>
        <v>1.3890371040390138E-4</v>
      </c>
      <c r="Q46" s="1">
        <f t="shared" si="12"/>
        <v>4.5512276552514628E-4</v>
      </c>
    </row>
    <row r="47" spans="1:17" x14ac:dyDescent="0.25">
      <c r="A47">
        <f t="shared" si="13"/>
        <v>0.74000000000000032</v>
      </c>
      <c r="B47">
        <f t="shared" si="6"/>
        <v>3.7000000000000019E-2</v>
      </c>
      <c r="C47" s="1">
        <f t="shared" si="19"/>
        <v>0.15385915653742838</v>
      </c>
      <c r="D47" s="1">
        <f t="shared" si="20"/>
        <v>9.4417291123053818E-2</v>
      </c>
      <c r="E47" s="1">
        <f t="shared" si="21"/>
        <v>5.5827088769462019E-3</v>
      </c>
      <c r="F47" s="1">
        <f t="shared" si="22"/>
        <v>2.0279067292812696E-2</v>
      </c>
      <c r="G47">
        <f t="shared" si="23"/>
        <v>0.3241382238302411</v>
      </c>
      <c r="H47" s="1">
        <f t="shared" si="0"/>
        <v>47467.143713975573</v>
      </c>
      <c r="I47" s="1">
        <f t="shared" si="1"/>
        <v>29128.712438586819</v>
      </c>
      <c r="J47" s="1">
        <f t="shared" si="2"/>
        <v>1722.3235232725899</v>
      </c>
      <c r="K47" s="1">
        <f t="shared" si="3"/>
        <v>6256.302343235312</v>
      </c>
      <c r="L47" s="1">
        <f t="shared" si="9"/>
        <v>0.13826567795254685</v>
      </c>
      <c r="M47" s="1">
        <f t="shared" si="10"/>
        <v>0.45062594647264215</v>
      </c>
      <c r="N47" s="1">
        <f t="shared" si="11"/>
        <v>-1.0395175708978323E-3</v>
      </c>
      <c r="O47" s="1">
        <f t="shared" si="4"/>
        <v>-1.3826567795254698E-4</v>
      </c>
      <c r="P47" s="1">
        <f t="shared" si="5"/>
        <v>1.3826567795254698E-4</v>
      </c>
      <c r="Q47" s="1">
        <f t="shared" si="12"/>
        <v>4.5062594647264257E-4</v>
      </c>
    </row>
    <row r="48" spans="1:17" x14ac:dyDescent="0.25">
      <c r="A48">
        <f t="shared" si="13"/>
        <v>0.76000000000000034</v>
      </c>
      <c r="B48">
        <f t="shared" si="6"/>
        <v>3.800000000000002E-2</v>
      </c>
      <c r="C48" s="1">
        <f t="shared" si="19"/>
        <v>0.15281963896653056</v>
      </c>
      <c r="D48" s="1">
        <f t="shared" si="20"/>
        <v>9.4279025445101264E-2</v>
      </c>
      <c r="E48" s="1">
        <f t="shared" si="21"/>
        <v>5.7209745548987487E-3</v>
      </c>
      <c r="F48" s="1">
        <f t="shared" si="22"/>
        <v>2.0729693239285338E-2</v>
      </c>
      <c r="G48">
        <f t="shared" si="23"/>
        <v>0.32354933220581589</v>
      </c>
      <c r="H48" s="1">
        <f t="shared" si="0"/>
        <v>47232.252937959733</v>
      </c>
      <c r="I48" s="1">
        <f t="shared" si="1"/>
        <v>29138.995528857587</v>
      </c>
      <c r="J48" s="1">
        <f t="shared" si="2"/>
        <v>1768.1923544380948</v>
      </c>
      <c r="K48" s="1">
        <f t="shared" si="3"/>
        <v>6406.9652370967606</v>
      </c>
      <c r="L48" s="1">
        <f t="shared" si="9"/>
        <v>0.13763004071770793</v>
      </c>
      <c r="M48" s="1">
        <f t="shared" si="10"/>
        <v>0.44617714351908111</v>
      </c>
      <c r="N48" s="1">
        <f t="shared" si="11"/>
        <v>-1.0299843277558711E-3</v>
      </c>
      <c r="O48" s="1">
        <f t="shared" si="4"/>
        <v>-1.3763004071770806E-4</v>
      </c>
      <c r="P48" s="1">
        <f t="shared" si="5"/>
        <v>1.3763004071770806E-4</v>
      </c>
      <c r="Q48" s="1">
        <f t="shared" si="12"/>
        <v>4.4617714351908151E-4</v>
      </c>
    </row>
    <row r="49" spans="1:17" x14ac:dyDescent="0.25">
      <c r="A49">
        <f t="shared" si="13"/>
        <v>0.78000000000000036</v>
      </c>
      <c r="B49">
        <f t="shared" si="6"/>
        <v>3.9000000000000021E-2</v>
      </c>
      <c r="C49" s="1">
        <f t="shared" si="19"/>
        <v>0.1517896546387747</v>
      </c>
      <c r="D49" s="1">
        <f t="shared" si="20"/>
        <v>9.4141395404383557E-2</v>
      </c>
      <c r="E49" s="1">
        <f t="shared" si="21"/>
        <v>5.8586045956164571E-3</v>
      </c>
      <c r="F49" s="1">
        <f t="shared" si="22"/>
        <v>2.117587038280442E-2</v>
      </c>
      <c r="G49">
        <f t="shared" si="23"/>
        <v>0.3229655250215791</v>
      </c>
      <c r="H49" s="1">
        <f t="shared" si="0"/>
        <v>46998.717472594886</v>
      </c>
      <c r="I49" s="1">
        <f t="shared" si="1"/>
        <v>29149.054035440302</v>
      </c>
      <c r="J49" s="1">
        <f t="shared" si="2"/>
        <v>1814.0030875509117</v>
      </c>
      <c r="K49" s="1">
        <f t="shared" si="3"/>
        <v>6556.6968429183089</v>
      </c>
      <c r="L49" s="1">
        <f t="shared" si="9"/>
        <v>0.13699681552050608</v>
      </c>
      <c r="M49" s="1">
        <f t="shared" si="10"/>
        <v>0.44177588881375918</v>
      </c>
      <c r="N49" s="1">
        <f t="shared" si="11"/>
        <v>-1.0205485931480253E-3</v>
      </c>
      <c r="O49" s="1">
        <f t="shared" si="4"/>
        <v>-1.369968155205062E-4</v>
      </c>
      <c r="P49" s="1">
        <f t="shared" si="5"/>
        <v>1.369968155205062E-4</v>
      </c>
      <c r="Q49" s="1">
        <f t="shared" si="12"/>
        <v>4.4177588881375956E-4</v>
      </c>
    </row>
    <row r="50" spans="1:17" x14ac:dyDescent="0.25">
      <c r="A50">
        <f t="shared" si="13"/>
        <v>0.80000000000000038</v>
      </c>
      <c r="B50">
        <f t="shared" si="6"/>
        <v>4.0000000000000022E-2</v>
      </c>
      <c r="C50" s="1">
        <f t="shared" si="19"/>
        <v>0.15076910604562668</v>
      </c>
      <c r="D50" s="1">
        <f t="shared" si="20"/>
        <v>9.4004398588863045E-2</v>
      </c>
      <c r="E50" s="1">
        <f t="shared" si="21"/>
        <v>5.9956014111369636E-3</v>
      </c>
      <c r="F50" s="1">
        <f t="shared" si="22"/>
        <v>2.161764627161818E-2</v>
      </c>
      <c r="G50">
        <f t="shared" si="23"/>
        <v>0.32238675231724484</v>
      </c>
      <c r="H50" s="1">
        <f t="shared" si="0"/>
        <v>46766.532731860607</v>
      </c>
      <c r="I50" s="1">
        <f t="shared" si="1"/>
        <v>29158.890032912386</v>
      </c>
      <c r="J50" s="1">
        <f t="shared" si="2"/>
        <v>1859.7542758943732</v>
      </c>
      <c r="K50" s="1">
        <f t="shared" si="3"/>
        <v>6705.5008049292692</v>
      </c>
      <c r="L50" s="1">
        <f t="shared" si="9"/>
        <v>0.13636601851489211</v>
      </c>
      <c r="M50" s="1">
        <f t="shared" si="10"/>
        <v>0.43742171675203795</v>
      </c>
      <c r="N50" s="1">
        <f t="shared" si="11"/>
        <v>-1.011209452018969E-3</v>
      </c>
      <c r="O50" s="1">
        <f t="shared" si="4"/>
        <v>-1.3636601851489222E-4</v>
      </c>
      <c r="P50" s="1">
        <f t="shared" si="5"/>
        <v>1.3636601851489222E-4</v>
      </c>
      <c r="Q50" s="1">
        <f t="shared" si="12"/>
        <v>4.3742171675203832E-4</v>
      </c>
    </row>
    <row r="51" spans="1:17" x14ac:dyDescent="0.25">
      <c r="A51">
        <f t="shared" si="13"/>
        <v>0.8200000000000004</v>
      </c>
      <c r="B51">
        <f t="shared" si="6"/>
        <v>4.1000000000000023E-2</v>
      </c>
      <c r="C51" s="1">
        <f t="shared" si="19"/>
        <v>0.14975789659360772</v>
      </c>
      <c r="D51" s="1">
        <f t="shared" si="20"/>
        <v>9.3868032570348148E-2</v>
      </c>
      <c r="E51" s="1">
        <f t="shared" si="21"/>
        <v>6.1319674296518561E-3</v>
      </c>
      <c r="F51" s="1">
        <f t="shared" si="22"/>
        <v>2.205506798837022E-2</v>
      </c>
      <c r="G51">
        <f t="shared" si="23"/>
        <v>0.32181296458197794</v>
      </c>
      <c r="H51" s="1">
        <f t="shared" si="0"/>
        <v>46535.694044563177</v>
      </c>
      <c r="I51" s="1">
        <f t="shared" si="1"/>
        <v>29168.505592146957</v>
      </c>
      <c r="J51" s="1">
        <f t="shared" si="2"/>
        <v>1905.444498675507</v>
      </c>
      <c r="K51" s="1">
        <f t="shared" si="3"/>
        <v>6853.3808192031238</v>
      </c>
      <c r="L51" s="1">
        <f t="shared" si="9"/>
        <v>0.13573766519732811</v>
      </c>
      <c r="M51" s="1">
        <f t="shared" si="10"/>
        <v>0.43311416404183856</v>
      </c>
      <c r="N51" s="1">
        <f t="shared" si="11"/>
        <v>-1.0019659932810061E-3</v>
      </c>
      <c r="O51" s="1">
        <f t="shared" si="4"/>
        <v>-1.3573766519732821E-4</v>
      </c>
      <c r="P51" s="1">
        <f t="shared" si="5"/>
        <v>1.3573766519732821E-4</v>
      </c>
      <c r="Q51" s="1">
        <f t="shared" si="12"/>
        <v>4.3311416404183894E-4</v>
      </c>
    </row>
    <row r="52" spans="1:17" x14ac:dyDescent="0.25">
      <c r="A52">
        <f t="shared" si="13"/>
        <v>0.84000000000000041</v>
      </c>
      <c r="B52">
        <f t="shared" si="6"/>
        <v>4.2000000000000023E-2</v>
      </c>
      <c r="C52" s="1">
        <f t="shared" si="19"/>
        <v>0.14875593060032671</v>
      </c>
      <c r="D52" s="1">
        <f t="shared" si="20"/>
        <v>9.3732294905150823E-2</v>
      </c>
      <c r="E52" s="1">
        <f t="shared" si="21"/>
        <v>6.2677050948491842E-3</v>
      </c>
      <c r="F52" s="1">
        <f t="shared" si="22"/>
        <v>2.2488182152412058E-2</v>
      </c>
      <c r="G52">
        <f t="shared" si="23"/>
        <v>0.32124411275273879</v>
      </c>
      <c r="H52" s="1">
        <f t="shared" si="0"/>
        <v>46306.1966570027</v>
      </c>
      <c r="I52" s="1">
        <f t="shared" si="1"/>
        <v>29177.90277990136</v>
      </c>
      <c r="J52" s="1">
        <f t="shared" si="2"/>
        <v>1951.0723608726269</v>
      </c>
      <c r="K52" s="1">
        <f t="shared" si="3"/>
        <v>7000.3406318363213</v>
      </c>
      <c r="L52" s="1">
        <f t="shared" si="9"/>
        <v>0.13511177041650183</v>
      </c>
      <c r="M52" s="1">
        <f t="shared" si="10"/>
        <v>0.42885276976740161</v>
      </c>
      <c r="N52" s="1">
        <f t="shared" si="11"/>
        <v>-9.9281730995130595E-4</v>
      </c>
      <c r="O52" s="1">
        <f t="shared" si="4"/>
        <v>-1.3511177041650196E-4</v>
      </c>
      <c r="P52" s="1">
        <f t="shared" si="5"/>
        <v>1.3511177041650196E-4</v>
      </c>
      <c r="Q52" s="1">
        <f t="shared" si="12"/>
        <v>4.2885276976740197E-4</v>
      </c>
    </row>
    <row r="53" spans="1:17" x14ac:dyDescent="0.25">
      <c r="A53">
        <f t="shared" si="13"/>
        <v>0.86000000000000043</v>
      </c>
      <c r="B53">
        <f t="shared" si="6"/>
        <v>4.3000000000000024E-2</v>
      </c>
      <c r="C53" s="1">
        <f t="shared" si="19"/>
        <v>0.14776311329037542</v>
      </c>
      <c r="D53" s="1">
        <f t="shared" si="20"/>
        <v>9.3597183134734321E-2</v>
      </c>
      <c r="E53" s="1">
        <f t="shared" si="21"/>
        <v>6.4028168652656859E-3</v>
      </c>
      <c r="F53" s="1">
        <f t="shared" si="22"/>
        <v>2.2917034922179461E-2</v>
      </c>
      <c r="G53">
        <f t="shared" si="23"/>
        <v>0.32068014821255492</v>
      </c>
      <c r="H53" s="1">
        <f t="shared" si="0"/>
        <v>46078.035735606027</v>
      </c>
      <c r="I53" s="1">
        <f t="shared" si="1"/>
        <v>29187.083658417087</v>
      </c>
      <c r="J53" s="1">
        <f t="shared" si="2"/>
        <v>1996.6364930771258</v>
      </c>
      <c r="K53" s="1">
        <f t="shared" si="3"/>
        <v>7146.3840371526421</v>
      </c>
      <c r="L53" s="1">
        <f t="shared" si="9"/>
        <v>0.13448834838306653</v>
      </c>
      <c r="M53" s="1">
        <f t="shared" si="10"/>
        <v>0.42463707545035723</v>
      </c>
      <c r="N53" s="1">
        <f t="shared" si="11"/>
        <v>-9.8376249928378186E-4</v>
      </c>
      <c r="O53" s="1">
        <f t="shared" si="4"/>
        <v>-1.3448834838306666E-4</v>
      </c>
      <c r="P53" s="1">
        <f t="shared" si="5"/>
        <v>1.3448834838306666E-4</v>
      </c>
      <c r="Q53" s="1">
        <f t="shared" si="12"/>
        <v>4.2463707545035761E-4</v>
      </c>
    </row>
    <row r="54" spans="1:17" x14ac:dyDescent="0.25">
      <c r="A54">
        <f t="shared" si="13"/>
        <v>0.88000000000000045</v>
      </c>
      <c r="B54">
        <f t="shared" si="6"/>
        <v>4.4000000000000025E-2</v>
      </c>
      <c r="C54" s="1">
        <f t="shared" si="19"/>
        <v>0.14677935079109164</v>
      </c>
      <c r="D54" s="1">
        <f t="shared" si="20"/>
        <v>9.3462694786351261E-2</v>
      </c>
      <c r="E54" s="1">
        <f t="shared" si="21"/>
        <v>6.5373052136487525E-3</v>
      </c>
      <c r="F54" s="1">
        <f t="shared" si="22"/>
        <v>2.3341671997629817E-2</v>
      </c>
      <c r="G54">
        <f t="shared" si="23"/>
        <v>0.32012102278872145</v>
      </c>
      <c r="H54" s="1">
        <f t="shared" si="0"/>
        <v>45851.206369525251</v>
      </c>
      <c r="I54" s="1">
        <f t="shared" si="1"/>
        <v>29196.050285031186</v>
      </c>
      <c r="J54" s="1">
        <f t="shared" si="2"/>
        <v>2042.1355513297065</v>
      </c>
      <c r="K54" s="1">
        <f t="shared" si="3"/>
        <v>7291.5148759334143</v>
      </c>
      <c r="L54" s="1">
        <f t="shared" si="9"/>
        <v>0.13386741267940014</v>
      </c>
      <c r="M54" s="1">
        <f t="shared" si="10"/>
        <v>0.42046662510815863</v>
      </c>
      <c r="N54" s="1">
        <f t="shared" si="11"/>
        <v>-9.748006628957183E-4</v>
      </c>
      <c r="O54" s="1">
        <f t="shared" si="4"/>
        <v>-1.3386741267940025E-4</v>
      </c>
      <c r="P54" s="1">
        <f t="shared" si="5"/>
        <v>1.3386741267940025E-4</v>
      </c>
      <c r="Q54" s="1">
        <f t="shared" si="12"/>
        <v>4.2046662510815901E-4</v>
      </c>
    </row>
    <row r="55" spans="1:17" x14ac:dyDescent="0.25">
      <c r="A55">
        <f t="shared" si="13"/>
        <v>0.90000000000000047</v>
      </c>
      <c r="B55">
        <f t="shared" si="6"/>
        <v>4.5000000000000026E-2</v>
      </c>
      <c r="C55" s="1">
        <f t="shared" si="19"/>
        <v>0.14580455012819593</v>
      </c>
      <c r="D55" s="1">
        <f t="shared" si="20"/>
        <v>9.332882737367186E-2</v>
      </c>
      <c r="E55" s="1">
        <f t="shared" si="21"/>
        <v>6.6711726263281529E-3</v>
      </c>
      <c r="F55" s="1">
        <f t="shared" si="22"/>
        <v>2.3762138622737974E-2</v>
      </c>
      <c r="G55">
        <f t="shared" si="23"/>
        <v>0.31956668875093391</v>
      </c>
      <c r="H55" s="1">
        <f t="shared" si="0"/>
        <v>45625.703573201303</v>
      </c>
      <c r="I55" s="1">
        <f t="shared" si="1"/>
        <v>29204.804711798712</v>
      </c>
      <c r="J55" s="1">
        <f t="shared" si="2"/>
        <v>2087.5682169512907</v>
      </c>
      <c r="K55" s="1">
        <f t="shared" si="3"/>
        <v>7435.7370336737049</v>
      </c>
      <c r="L55" s="1">
        <f t="shared" si="9"/>
        <v>0.13324897626937607</v>
      </c>
      <c r="M55" s="1">
        <f t="shared" si="10"/>
        <v>0.41634096530992687</v>
      </c>
      <c r="N55" s="1">
        <f t="shared" si="11"/>
        <v>-9.6593090688923064E-4</v>
      </c>
      <c r="O55" s="1">
        <f t="shared" si="4"/>
        <v>-1.3324897626937619E-4</v>
      </c>
      <c r="P55" s="1">
        <f t="shared" si="5"/>
        <v>1.3324897626937619E-4</v>
      </c>
      <c r="Q55" s="1">
        <f t="shared" si="12"/>
        <v>4.1634096530992722E-4</v>
      </c>
    </row>
    <row r="56" spans="1:17" x14ac:dyDescent="0.25">
      <c r="A56">
        <f t="shared" si="13"/>
        <v>0.92000000000000048</v>
      </c>
      <c r="B56">
        <f t="shared" si="6"/>
        <v>4.6000000000000027E-2</v>
      </c>
      <c r="C56" s="1">
        <f t="shared" si="19"/>
        <v>0.1448386192213067</v>
      </c>
      <c r="D56" s="1">
        <f t="shared" si="20"/>
        <v>9.3195578397402487E-2</v>
      </c>
      <c r="E56" s="1">
        <f t="shared" si="21"/>
        <v>6.8044216025975289E-3</v>
      </c>
      <c r="F56" s="1">
        <f t="shared" si="22"/>
        <v>2.4178479588047901E-2</v>
      </c>
      <c r="G56">
        <f t="shared" si="23"/>
        <v>0.31901709880935464</v>
      </c>
      <c r="H56" s="1">
        <f t="shared" si="0"/>
        <v>45401.522288892294</v>
      </c>
      <c r="I56" s="1">
        <f t="shared" si="1"/>
        <v>29213.34898512646</v>
      </c>
      <c r="J56" s="1">
        <f t="shared" si="2"/>
        <v>2132.9331963688464</v>
      </c>
      <c r="K56" s="1">
        <f t="shared" si="3"/>
        <v>7579.0544388647386</v>
      </c>
      <c r="L56" s="1">
        <f t="shared" si="9"/>
        <v>0.13263305150814081</v>
      </c>
      <c r="M56" s="1">
        <f t="shared" si="10"/>
        <v>0.41225964522975678</v>
      </c>
      <c r="N56" s="1">
        <f t="shared" si="11"/>
        <v>-9.5715234196765522E-4</v>
      </c>
      <c r="O56" s="1">
        <f t="shared" si="4"/>
        <v>-1.3263305150814094E-4</v>
      </c>
      <c r="P56" s="1">
        <f t="shared" si="5"/>
        <v>1.3263305150814094E-4</v>
      </c>
      <c r="Q56" s="1">
        <f t="shared" si="12"/>
        <v>4.1225964522975715E-4</v>
      </c>
    </row>
    <row r="57" spans="1:17" x14ac:dyDescent="0.25">
      <c r="A57">
        <f t="shared" si="13"/>
        <v>0.9400000000000005</v>
      </c>
      <c r="B57">
        <f t="shared" si="6"/>
        <v>4.7000000000000028E-2</v>
      </c>
      <c r="C57" s="1">
        <f t="shared" si="19"/>
        <v>0.14388146687933903</v>
      </c>
      <c r="D57" s="1">
        <f t="shared" si="20"/>
        <v>9.3062945345894349E-2</v>
      </c>
      <c r="E57" s="1">
        <f t="shared" si="21"/>
        <v>6.9370546541056696E-3</v>
      </c>
      <c r="F57" s="1">
        <f t="shared" si="22"/>
        <v>2.4590739233277658E-2</v>
      </c>
      <c r="G57">
        <f t="shared" si="23"/>
        <v>0.31847220611261667</v>
      </c>
      <c r="H57" s="1">
        <f t="shared" si="0"/>
        <v>45178.657389166423</v>
      </c>
      <c r="I57" s="1">
        <f t="shared" si="1"/>
        <v>29221.685145417639</v>
      </c>
      <c r="J57" s="1">
        <f t="shared" si="2"/>
        <v>2178.2292209363541</v>
      </c>
      <c r="K57" s="1">
        <f t="shared" si="3"/>
        <v>7721.4710613025973</v>
      </c>
      <c r="L57" s="1">
        <f t="shared" si="9"/>
        <v>0.13201965015189174</v>
      </c>
      <c r="M57" s="1">
        <f t="shared" si="10"/>
        <v>0.40822221669753639</v>
      </c>
      <c r="N57" s="1">
        <f t="shared" si="11"/>
        <v>-9.4846408354696534E-4</v>
      </c>
      <c r="O57" s="1">
        <f t="shared" si="4"/>
        <v>-1.3201965015189186E-4</v>
      </c>
      <c r="P57" s="1">
        <f t="shared" si="5"/>
        <v>1.3201965015189186E-4</v>
      </c>
      <c r="Q57" s="1">
        <f t="shared" si="12"/>
        <v>4.0822221669753673E-4</v>
      </c>
    </row>
    <row r="58" spans="1:17" x14ac:dyDescent="0.25">
      <c r="A58">
        <f t="shared" si="13"/>
        <v>0.96000000000000052</v>
      </c>
      <c r="B58">
        <f t="shared" si="6"/>
        <v>4.8000000000000029E-2</v>
      </c>
      <c r="C58" s="1">
        <f t="shared" si="19"/>
        <v>0.14293300279579207</v>
      </c>
      <c r="D58" s="1">
        <f t="shared" si="20"/>
        <v>9.2930925695742461E-2</v>
      </c>
      <c r="E58" s="1">
        <f t="shared" si="21"/>
        <v>7.0690743042575617E-3</v>
      </c>
      <c r="F58" s="1">
        <f t="shared" si="22"/>
        <v>2.4998961449975196E-2</v>
      </c>
      <c r="G58">
        <f t="shared" si="23"/>
        <v>0.31793196424576731</v>
      </c>
      <c r="H58" s="1">
        <f t="shared" si="0"/>
        <v>44957.103679358959</v>
      </c>
      <c r="I58" s="1">
        <f t="shared" si="1"/>
        <v>29229.815226727293</v>
      </c>
      <c r="J58" s="1">
        <f t="shared" si="2"/>
        <v>2223.4550467511458</v>
      </c>
      <c r="K58" s="1">
        <f t="shared" si="3"/>
        <v>7862.9909104233802</v>
      </c>
      <c r="L58" s="1">
        <f t="shared" si="9"/>
        <v>0.13140878336764841</v>
      </c>
      <c r="M58" s="1">
        <f t="shared" si="10"/>
        <v>0.40422823424732618</v>
      </c>
      <c r="N58" s="1">
        <f t="shared" si="11"/>
        <v>-9.3986525186230154E-4</v>
      </c>
      <c r="O58" s="1">
        <f t="shared" si="4"/>
        <v>-1.3140878336764854E-4</v>
      </c>
      <c r="P58" s="1">
        <f t="shared" si="5"/>
        <v>1.3140878336764854E-4</v>
      </c>
      <c r="Q58" s="1">
        <f t="shared" si="12"/>
        <v>4.0422823424732653E-4</v>
      </c>
    </row>
    <row r="59" spans="1:17" x14ac:dyDescent="0.25">
      <c r="A59">
        <f t="shared" si="13"/>
        <v>0.98000000000000054</v>
      </c>
      <c r="B59">
        <f t="shared" si="6"/>
        <v>4.900000000000003E-2</v>
      </c>
      <c r="C59" s="1">
        <f t="shared" si="19"/>
        <v>0.14199313754392978</v>
      </c>
      <c r="D59" s="1">
        <f t="shared" si="20"/>
        <v>9.2799516912374813E-2</v>
      </c>
      <c r="E59" s="1">
        <f t="shared" si="21"/>
        <v>7.2004830876252106E-3</v>
      </c>
      <c r="F59" s="1">
        <f t="shared" si="22"/>
        <v>2.5403189684222522E-2</v>
      </c>
      <c r="G59">
        <f t="shared" si="23"/>
        <v>0.31739632722815231</v>
      </c>
      <c r="H59" s="1">
        <f t="shared" si="0"/>
        <v>44736.85589999333</v>
      </c>
      <c r="I59" s="1">
        <f t="shared" si="1"/>
        <v>29237.741256428668</v>
      </c>
      <c r="J59" s="1">
        <f t="shared" si="2"/>
        <v>2268.609454465844</v>
      </c>
      <c r="K59" s="1">
        <f t="shared" si="3"/>
        <v>8003.6180336649204</v>
      </c>
      <c r="L59" s="1">
        <f t="shared" si="9"/>
        <v>0.13080046174301393</v>
      </c>
      <c r="M59" s="1">
        <f t="shared" si="10"/>
        <v>0.40027725516335361</v>
      </c>
      <c r="N59" s="1">
        <f t="shared" si="11"/>
        <v>-9.3135497206971694E-4</v>
      </c>
      <c r="O59" s="1">
        <f t="shared" si="4"/>
        <v>-1.3080046174301335E-4</v>
      </c>
      <c r="P59" s="1">
        <f t="shared" si="5"/>
        <v>1.3080046174301335E-4</v>
      </c>
      <c r="Q59" s="1">
        <f t="shared" si="12"/>
        <v>4.0027725516335181E-4</v>
      </c>
    </row>
    <row r="60" spans="1:17" x14ac:dyDescent="0.25">
      <c r="A60">
        <f t="shared" si="13"/>
        <v>1.0000000000000004</v>
      </c>
      <c r="B60">
        <f t="shared" si="6"/>
        <v>5.0000000000000024E-2</v>
      </c>
      <c r="C60" s="1">
        <f t="shared" si="19"/>
        <v>0.14106178257186006</v>
      </c>
      <c r="D60" s="1">
        <f t="shared" si="20"/>
        <v>9.2668716450631794E-2</v>
      </c>
      <c r="E60" s="1">
        <f t="shared" si="21"/>
        <v>7.3312835493682237E-3</v>
      </c>
      <c r="F60" s="1">
        <f t="shared" si="22"/>
        <v>2.5803466939385875E-2</v>
      </c>
      <c r="G60">
        <f t="shared" si="23"/>
        <v>0.31686524951124595</v>
      </c>
      <c r="H60" s="1">
        <f t="shared" si="0"/>
        <v>44517.908729165836</v>
      </c>
      <c r="I60" s="1">
        <f t="shared" si="1"/>
        <v>29245.465254889958</v>
      </c>
      <c r="J60" s="1">
        <f t="shared" si="2"/>
        <v>2313.6912490961008</v>
      </c>
      <c r="K60" s="1">
        <f t="shared" si="3"/>
        <v>8143.3565148550879</v>
      </c>
      <c r="L60" s="1">
        <f t="shared" si="9"/>
        <v>0.13019469529591818</v>
      </c>
      <c r="M60" s="1">
        <f t="shared" si="10"/>
        <v>0.39636883952366797</v>
      </c>
      <c r="N60" s="1">
        <f t="shared" si="11"/>
        <v>-9.2293237434325497E-4</v>
      </c>
      <c r="O60" s="1">
        <f t="shared" si="4"/>
        <v>-1.3019469529591829E-4</v>
      </c>
      <c r="P60" s="1">
        <f t="shared" si="5"/>
        <v>1.3019469529591829E-4</v>
      </c>
      <c r="Q60" s="1">
        <f t="shared" si="12"/>
        <v>3.9636883952366833E-4</v>
      </c>
    </row>
    <row r="61" spans="1:17" x14ac:dyDescent="0.25">
      <c r="A61">
        <f t="shared" si="13"/>
        <v>1.0200000000000005</v>
      </c>
      <c r="B61">
        <f t="shared" si="6"/>
        <v>5.1000000000000024E-2</v>
      </c>
      <c r="C61" s="1">
        <f t="shared" si="19"/>
        <v>0.14013885019751679</v>
      </c>
      <c r="D61" s="1">
        <f t="shared" si="20"/>
        <v>9.2538521755335876E-2</v>
      </c>
      <c r="E61" s="1">
        <f t="shared" si="21"/>
        <v>7.4614782446641419E-3</v>
      </c>
      <c r="F61" s="1">
        <f t="shared" si="22"/>
        <v>2.6199835778909542E-2</v>
      </c>
      <c r="G61">
        <f t="shared" si="23"/>
        <v>0.31633868597642634</v>
      </c>
      <c r="H61" s="1">
        <f t="shared" si="0"/>
        <v>44300.25678489414</v>
      </c>
      <c r="I61" s="1">
        <f t="shared" si="1"/>
        <v>29252.989235161669</v>
      </c>
      <c r="J61" s="1">
        <f t="shared" si="2"/>
        <v>2358.6992598243814</v>
      </c>
      <c r="K61" s="1">
        <f t="shared" si="3"/>
        <v>8282.2104726267844</v>
      </c>
      <c r="L61" s="1">
        <f t="shared" si="9"/>
        <v>0.1295914934843406</v>
      </c>
      <c r="M61" s="1">
        <f t="shared" si="10"/>
        <v>0.39250255024151187</v>
      </c>
      <c r="N61" s="1">
        <f t="shared" si="11"/>
        <v>-9.1459659396736514E-4</v>
      </c>
      <c r="O61" s="1">
        <f t="shared" si="4"/>
        <v>-1.2959149348434071E-4</v>
      </c>
      <c r="P61" s="1">
        <f t="shared" si="5"/>
        <v>1.2959149348434071E-4</v>
      </c>
      <c r="Q61" s="1">
        <f t="shared" si="12"/>
        <v>3.9250255024151222E-4</v>
      </c>
    </row>
    <row r="62" spans="1:17" x14ac:dyDescent="0.25">
      <c r="A62">
        <f t="shared" si="13"/>
        <v>1.0400000000000005</v>
      </c>
      <c r="B62">
        <f t="shared" si="6"/>
        <v>5.2000000000000025E-2</v>
      </c>
      <c r="C62" s="1">
        <f t="shared" si="19"/>
        <v>0.13922425360354942</v>
      </c>
      <c r="D62" s="1">
        <f t="shared" si="20"/>
        <v>9.2408930261851541E-2</v>
      </c>
      <c r="E62" s="1">
        <f t="shared" si="21"/>
        <v>7.5910697381484822E-3</v>
      </c>
      <c r="F62" s="1">
        <f t="shared" si="22"/>
        <v>2.6592338329151054E-2</v>
      </c>
      <c r="G62">
        <f t="shared" si="23"/>
        <v>0.31581659193270051</v>
      </c>
      <c r="H62" s="1">
        <f t="shared" si="0"/>
        <v>44083.894627429094</v>
      </c>
      <c r="I62" s="1">
        <f t="shared" si="1"/>
        <v>29260.315202674214</v>
      </c>
      <c r="J62" s="1">
        <f t="shared" si="2"/>
        <v>2403.6323397999668</v>
      </c>
      <c r="K62" s="1">
        <f t="shared" si="3"/>
        <v>8420.1840588596424</v>
      </c>
      <c r="L62" s="1">
        <f t="shared" si="9"/>
        <v>0.12899086521600517</v>
      </c>
      <c r="M62" s="1">
        <f t="shared" si="10"/>
        <v>0.38867795310445435</v>
      </c>
      <c r="N62" s="1">
        <f t="shared" si="11"/>
        <v>-9.0634677142491466E-4</v>
      </c>
      <c r="O62" s="1">
        <f t="shared" si="4"/>
        <v>-1.2899086521600528E-4</v>
      </c>
      <c r="P62" s="1">
        <f t="shared" si="5"/>
        <v>1.2899086521600528E-4</v>
      </c>
      <c r="Q62" s="1">
        <f t="shared" si="12"/>
        <v>3.8867795310445471E-4</v>
      </c>
    </row>
    <row r="63" spans="1:17" x14ac:dyDescent="0.25">
      <c r="A63">
        <f t="shared" si="13"/>
        <v>1.0600000000000005</v>
      </c>
      <c r="B63">
        <f t="shared" si="6"/>
        <v>5.3000000000000026E-2</v>
      </c>
      <c r="C63" s="1">
        <f t="shared" si="19"/>
        <v>0.1383179068321245</v>
      </c>
      <c r="D63" s="1">
        <f t="shared" si="20"/>
        <v>9.2279939396635535E-2</v>
      </c>
      <c r="E63" s="1">
        <f t="shared" si="21"/>
        <v>7.7200606033644877E-3</v>
      </c>
      <c r="F63" s="1">
        <f t="shared" si="22"/>
        <v>2.6981016282255507E-2</v>
      </c>
      <c r="G63">
        <f t="shared" si="23"/>
        <v>0.31529892311438001</v>
      </c>
      <c r="H63" s="1">
        <f t="shared" si="0"/>
        <v>43868.816761529924</v>
      </c>
      <c r="I63" s="1">
        <f t="shared" si="1"/>
        <v>29267.445154945683</v>
      </c>
      <c r="J63" s="1">
        <f t="shared" si="2"/>
        <v>2448.4893659354188</v>
      </c>
      <c r="K63" s="1">
        <f t="shared" si="3"/>
        <v>8557.281457148425</v>
      </c>
      <c r="L63" s="1">
        <f t="shared" si="9"/>
        <v>0.12839281885804388</v>
      </c>
      <c r="M63" s="1">
        <f t="shared" si="10"/>
        <v>0.3848946168113378</v>
      </c>
      <c r="N63" s="1">
        <f t="shared" si="11"/>
        <v>-8.9818205248072026E-4</v>
      </c>
      <c r="O63" s="1">
        <f t="shared" si="4"/>
        <v>-1.2839281885804399E-4</v>
      </c>
      <c r="P63" s="1">
        <f t="shared" si="5"/>
        <v>1.2839281885804399E-4</v>
      </c>
      <c r="Q63" s="1">
        <f t="shared" si="12"/>
        <v>3.8489461681133816E-4</v>
      </c>
    </row>
    <row r="64" spans="1:17" x14ac:dyDescent="0.25">
      <c r="A64">
        <f t="shared" si="13"/>
        <v>1.0800000000000005</v>
      </c>
      <c r="B64">
        <f t="shared" si="6"/>
        <v>5.4000000000000027E-2</v>
      </c>
      <c r="C64" s="1">
        <f t="shared" si="19"/>
        <v>0.13741972477964379</v>
      </c>
      <c r="D64" s="1">
        <f t="shared" si="20"/>
        <v>9.2151546577777493E-2</v>
      </c>
      <c r="E64" s="1">
        <f t="shared" si="21"/>
        <v>7.8484534222225313E-3</v>
      </c>
      <c r="F64" s="1">
        <f t="shared" si="22"/>
        <v>2.7365910899066846E-2</v>
      </c>
      <c r="G64">
        <f t="shared" si="23"/>
        <v>0.31478563567871065</v>
      </c>
      <c r="H64" s="1">
        <f t="shared" si="0"/>
        <v>43655.017638702775</v>
      </c>
      <c r="I64" s="1">
        <f t="shared" si="1"/>
        <v>29274.381081299711</v>
      </c>
      <c r="J64" s="1">
        <f t="shared" si="2"/>
        <v>2493.2692386996782</v>
      </c>
      <c r="K64" s="1">
        <f t="shared" si="3"/>
        <v>8693.5068812981535</v>
      </c>
      <c r="L64" s="1">
        <f t="shared" si="9"/>
        <v>0.12779736224662458</v>
      </c>
      <c r="M64" s="1">
        <f t="shared" si="10"/>
        <v>0.38115211300709012</v>
      </c>
      <c r="N64" s="1">
        <f t="shared" si="11"/>
        <v>-8.9010158826080554E-4</v>
      </c>
      <c r="O64" s="1">
        <f t="shared" si="4"/>
        <v>-1.277973622466247E-4</v>
      </c>
      <c r="P64" s="1">
        <f t="shared" si="5"/>
        <v>1.277973622466247E-4</v>
      </c>
      <c r="Q64" s="1">
        <f t="shared" si="12"/>
        <v>3.8115211300709045E-4</v>
      </c>
    </row>
    <row r="65" spans="1:17" x14ac:dyDescent="0.25">
      <c r="A65">
        <f t="shared" si="13"/>
        <v>1.1000000000000005</v>
      </c>
      <c r="B65">
        <f t="shared" si="6"/>
        <v>5.5000000000000028E-2</v>
      </c>
      <c r="C65" s="1">
        <f t="shared" si="19"/>
        <v>0.13652962319138298</v>
      </c>
      <c r="D65" s="1">
        <f t="shared" si="20"/>
        <v>9.2023749215530873E-2</v>
      </c>
      <c r="E65" s="1">
        <f t="shared" si="21"/>
        <v>7.9762507844691553E-3</v>
      </c>
      <c r="F65" s="1">
        <f t="shared" si="22"/>
        <v>2.7747063012073934E-2</v>
      </c>
      <c r="G65">
        <f t="shared" si="23"/>
        <v>0.31427668620345695</v>
      </c>
      <c r="H65" s="1">
        <f t="shared" si="0"/>
        <v>43442.491659402382</v>
      </c>
      <c r="I65" s="1">
        <f t="shared" si="1"/>
        <v>29281.12496259312</v>
      </c>
      <c r="J65" s="1">
        <f t="shared" si="2"/>
        <v>2537.9708819080129</v>
      </c>
      <c r="K65" s="1">
        <f t="shared" si="3"/>
        <v>8828.8645738459254</v>
      </c>
      <c r="L65" s="1">
        <f t="shared" si="9"/>
        <v>0.12720450269653705</v>
      </c>
      <c r="M65" s="1">
        <f t="shared" si="10"/>
        <v>0.37745001631544911</v>
      </c>
      <c r="N65" s="1">
        <f t="shared" si="11"/>
        <v>-8.8210453532743601E-4</v>
      </c>
      <c r="O65" s="1">
        <f t="shared" si="4"/>
        <v>-1.2720450269653716E-4</v>
      </c>
      <c r="P65" s="1">
        <f t="shared" si="5"/>
        <v>1.2720450269653716E-4</v>
      </c>
      <c r="Q65" s="1">
        <f t="shared" si="12"/>
        <v>3.7745001631544947E-4</v>
      </c>
    </row>
    <row r="66" spans="1:17" x14ac:dyDescent="0.25">
      <c r="A66">
        <f t="shared" si="13"/>
        <v>1.1200000000000006</v>
      </c>
      <c r="B66">
        <f t="shared" si="6"/>
        <v>5.6000000000000029E-2</v>
      </c>
      <c r="C66" s="1">
        <f t="shared" si="19"/>
        <v>0.13564751865605554</v>
      </c>
      <c r="D66" s="1">
        <f t="shared" si="20"/>
        <v>9.189654471283433E-2</v>
      </c>
      <c r="E66" s="1">
        <f t="shared" si="21"/>
        <v>8.103455287165693E-3</v>
      </c>
      <c r="F66" s="1">
        <f t="shared" si="22"/>
        <v>2.8124513028389385E-2</v>
      </c>
      <c r="G66">
        <f t="shared" si="23"/>
        <v>0.31377203168444495</v>
      </c>
      <c r="H66" s="1">
        <f t="shared" si="0"/>
        <v>43231.233175197041</v>
      </c>
      <c r="I66" s="1">
        <f t="shared" si="1"/>
        <v>29287.678770953389</v>
      </c>
      <c r="J66" s="1">
        <f t="shared" si="2"/>
        <v>2582.5932425090064</v>
      </c>
      <c r="K66" s="1">
        <f t="shared" si="3"/>
        <v>8963.3588046093646</v>
      </c>
      <c r="L66" s="1">
        <f t="shared" si="9"/>
        <v>0.12661424701073545</v>
      </c>
      <c r="M66" s="1">
        <f t="shared" si="10"/>
        <v>0.37378790436965148</v>
      </c>
      <c r="N66" s="1">
        <f t="shared" si="11"/>
        <v>-8.7419005575003919E-4</v>
      </c>
      <c r="O66" s="1">
        <f t="shared" si="4"/>
        <v>-1.2661424701073556E-4</v>
      </c>
      <c r="P66" s="1">
        <f t="shared" si="5"/>
        <v>1.2661424701073556E-4</v>
      </c>
      <c r="Q66" s="1">
        <f t="shared" si="12"/>
        <v>3.737879043696518E-4</v>
      </c>
    </row>
    <row r="67" spans="1:17" x14ac:dyDescent="0.25">
      <c r="A67">
        <f t="shared" si="13"/>
        <v>1.1400000000000006</v>
      </c>
      <c r="B67">
        <f t="shared" si="6"/>
        <v>5.700000000000003E-2</v>
      </c>
      <c r="C67" s="1">
        <f t="shared" si="19"/>
        <v>0.1347733286003055</v>
      </c>
      <c r="D67" s="1">
        <f t="shared" si="20"/>
        <v>9.1769930465823588E-2</v>
      </c>
      <c r="E67" s="1">
        <f t="shared" si="21"/>
        <v>8.2300695341764284E-3</v>
      </c>
      <c r="F67" s="1">
        <f t="shared" si="22"/>
        <v>2.8498300932759037E-2</v>
      </c>
      <c r="G67">
        <f t="shared" si="23"/>
        <v>0.31327162953306453</v>
      </c>
      <c r="H67" s="1">
        <f t="shared" si="0"/>
        <v>43021.236490896707</v>
      </c>
      <c r="I67" s="1">
        <f t="shared" si="1"/>
        <v>29294.044469525652</v>
      </c>
      <c r="J67" s="1">
        <f t="shared" si="2"/>
        <v>2627.1352903687625</v>
      </c>
      <c r="K67" s="1">
        <f t="shared" si="3"/>
        <v>9096.9938692616779</v>
      </c>
      <c r="L67" s="1">
        <f t="shared" si="9"/>
        <v>0.12602660148983078</v>
      </c>
      <c r="M67" s="1">
        <f t="shared" si="10"/>
        <v>0.37016535784113247</v>
      </c>
      <c r="N67" s="1">
        <f t="shared" si="11"/>
        <v>-8.6635731717209653E-4</v>
      </c>
      <c r="O67" s="1">
        <f t="shared" si="4"/>
        <v>-1.260266014898309E-4</v>
      </c>
      <c r="P67" s="1">
        <f t="shared" si="5"/>
        <v>1.260266014898309E-4</v>
      </c>
      <c r="Q67" s="1">
        <f t="shared" si="12"/>
        <v>3.701653578411328E-4</v>
      </c>
    </row>
    <row r="68" spans="1:17" x14ac:dyDescent="0.25">
      <c r="A68">
        <f t="shared" si="13"/>
        <v>1.1600000000000006</v>
      </c>
      <c r="B68">
        <f t="shared" si="6"/>
        <v>5.8000000000000031E-2</v>
      </c>
      <c r="C68" s="1">
        <f t="shared" si="19"/>
        <v>0.13390697128313339</v>
      </c>
      <c r="D68" s="1">
        <f t="shared" si="20"/>
        <v>9.1643903864333756E-2</v>
      </c>
      <c r="E68" s="1">
        <f t="shared" si="21"/>
        <v>8.3560961356662598E-3</v>
      </c>
      <c r="F68" s="1">
        <f t="shared" si="22"/>
        <v>2.8868466290600171E-2</v>
      </c>
      <c r="G68">
        <f t="shared" si="23"/>
        <v>0.31277543757373355</v>
      </c>
      <c r="H68" s="1">
        <f t="shared" si="0"/>
        <v>42812.495866644327</v>
      </c>
      <c r="I68" s="1">
        <f t="shared" si="1"/>
        <v>29300.224012229111</v>
      </c>
      <c r="J68" s="1">
        <f t="shared" si="2"/>
        <v>2671.5960180525358</v>
      </c>
      <c r="K68" s="1">
        <f t="shared" si="3"/>
        <v>9229.7740879332105</v>
      </c>
      <c r="L68" s="1">
        <f t="shared" si="9"/>
        <v>0.12544157194153116</v>
      </c>
      <c r="M68" s="1">
        <f t="shared" si="10"/>
        <v>0.36658196046628755</v>
      </c>
      <c r="N68" s="1">
        <f t="shared" si="11"/>
        <v>-8.58605492874107E-4</v>
      </c>
      <c r="O68" s="1">
        <f t="shared" si="4"/>
        <v>-1.2544157194153128E-4</v>
      </c>
      <c r="P68" s="1">
        <f t="shared" si="5"/>
        <v>1.2544157194153128E-4</v>
      </c>
      <c r="Q68" s="1">
        <f t="shared" si="12"/>
        <v>3.6658196046628788E-4</v>
      </c>
    </row>
    <row r="69" spans="1:17" x14ac:dyDescent="0.25">
      <c r="A69">
        <f t="shared" si="13"/>
        <v>1.1800000000000006</v>
      </c>
      <c r="B69">
        <f t="shared" si="6"/>
        <v>5.9000000000000032E-2</v>
      </c>
      <c r="C69" s="1">
        <f t="shared" si="19"/>
        <v>0.13304836579025928</v>
      </c>
      <c r="D69" s="1">
        <f t="shared" si="20"/>
        <v>9.151846229239223E-2</v>
      </c>
      <c r="E69" s="1">
        <f t="shared" si="21"/>
        <v>8.4815377076077909E-3</v>
      </c>
      <c r="F69" s="1">
        <f t="shared" si="22"/>
        <v>2.9235048251066459E-2</v>
      </c>
      <c r="G69">
        <f t="shared" si="23"/>
        <v>0.3122834140413257</v>
      </c>
      <c r="H69" s="1">
        <f t="shared" si="0"/>
        <v>42605.005519970538</v>
      </c>
      <c r="I69" s="1">
        <f t="shared" si="1"/>
        <v>29306.219343522749</v>
      </c>
      <c r="J69" s="1">
        <f t="shared" si="2"/>
        <v>2715.9744406039431</v>
      </c>
      <c r="K69" s="1">
        <f t="shared" si="3"/>
        <v>9361.7038038394403</v>
      </c>
      <c r="L69" s="1">
        <f t="shared" si="9"/>
        <v>0.12485916369002541</v>
      </c>
      <c r="M69" s="1">
        <f t="shared" si="10"/>
        <v>0.36303729907134402</v>
      </c>
      <c r="N69" s="1">
        <f t="shared" si="11"/>
        <v>-8.5093376183271422E-4</v>
      </c>
      <c r="O69" s="1">
        <f t="shared" si="4"/>
        <v>-1.2485916369002552E-4</v>
      </c>
      <c r="P69" s="1">
        <f t="shared" si="5"/>
        <v>1.2485916369002552E-4</v>
      </c>
      <c r="Q69" s="1">
        <f t="shared" si="12"/>
        <v>3.6303729907134432E-4</v>
      </c>
    </row>
    <row r="70" spans="1:17" x14ac:dyDescent="0.25">
      <c r="A70">
        <f t="shared" si="13"/>
        <v>1.2000000000000006</v>
      </c>
      <c r="B70">
        <f t="shared" si="6"/>
        <v>6.0000000000000032E-2</v>
      </c>
      <c r="C70" s="1">
        <f t="shared" si="19"/>
        <v>0.13219743202842657</v>
      </c>
      <c r="D70" s="1">
        <f t="shared" si="20"/>
        <v>9.1393603128702205E-2</v>
      </c>
      <c r="E70" s="1">
        <f t="shared" si="21"/>
        <v>8.6063968712978157E-3</v>
      </c>
      <c r="F70" s="1">
        <f t="shared" si="22"/>
        <v>2.9598085550137803E-2</v>
      </c>
      <c r="G70">
        <f t="shared" si="23"/>
        <v>0.31179551757856439</v>
      </c>
      <c r="H70" s="1">
        <f t="shared" si="0"/>
        <v>42398.759627811596</v>
      </c>
      <c r="I70" s="1">
        <f t="shared" si="1"/>
        <v>29312.032398180123</v>
      </c>
      <c r="J70" s="1">
        <f t="shared" si="2"/>
        <v>2760.2695953219491</v>
      </c>
      <c r="K70" s="1">
        <f t="shared" si="3"/>
        <v>9492.7873819352935</v>
      </c>
      <c r="L70" s="1">
        <f t="shared" si="9"/>
        <v>0.12427938158530649</v>
      </c>
      <c r="M70" s="1">
        <f t="shared" si="10"/>
        <v>0.35953096359538933</v>
      </c>
      <c r="N70" s="1">
        <f t="shared" si="11"/>
        <v>-8.4334130877608592E-4</v>
      </c>
      <c r="O70" s="1">
        <f t="shared" si="4"/>
        <v>-1.242793815853066E-4</v>
      </c>
      <c r="P70" s="1">
        <f t="shared" si="5"/>
        <v>1.242793815853066E-4</v>
      </c>
      <c r="Q70" s="1">
        <f t="shared" si="12"/>
        <v>3.5953096359538967E-4</v>
      </c>
    </row>
    <row r="71" spans="1:17" x14ac:dyDescent="0.25">
      <c r="A71">
        <f t="shared" si="13"/>
        <v>1.2200000000000006</v>
      </c>
      <c r="B71">
        <f t="shared" si="6"/>
        <v>6.1000000000000033E-2</v>
      </c>
      <c r="C71" s="1">
        <f t="shared" si="19"/>
        <v>0.13135409071965048</v>
      </c>
      <c r="D71" s="1">
        <f t="shared" si="20"/>
        <v>9.1269323747116896E-2</v>
      </c>
      <c r="E71" s="1">
        <f t="shared" si="21"/>
        <v>8.7306762528831221E-3</v>
      </c>
      <c r="F71" s="1">
        <f t="shared" si="22"/>
        <v>2.9957616513733194E-2</v>
      </c>
      <c r="G71">
        <f t="shared" si="23"/>
        <v>0.31131170723338369</v>
      </c>
      <c r="H71" s="1">
        <f t="shared" si="0"/>
        <v>42193.75232849086</v>
      </c>
      <c r="I71" s="1">
        <f t="shared" si="1"/>
        <v>29317.665101073195</v>
      </c>
      <c r="J71" s="1">
        <f t="shared" si="2"/>
        <v>2804.4805415357932</v>
      </c>
      <c r="K71" s="1">
        <f t="shared" si="3"/>
        <v>9623.0292075956568</v>
      </c>
      <c r="L71" s="1">
        <f t="shared" si="9"/>
        <v>0.12370223001243223</v>
      </c>
      <c r="M71" s="1">
        <f t="shared" si="10"/>
        <v>0.35606254711160562</v>
      </c>
      <c r="N71" s="1">
        <f t="shared" si="11"/>
        <v>-8.3582732423564423E-4</v>
      </c>
      <c r="O71" s="1">
        <f t="shared" si="4"/>
        <v>-1.2370223001243233E-4</v>
      </c>
      <c r="P71" s="1">
        <f t="shared" si="5"/>
        <v>1.2370223001243233E-4</v>
      </c>
      <c r="Q71" s="1">
        <f t="shared" si="12"/>
        <v>3.5606254711160595E-4</v>
      </c>
    </row>
    <row r="72" spans="1:17" x14ac:dyDescent="0.25">
      <c r="A72">
        <f t="shared" si="13"/>
        <v>1.2400000000000007</v>
      </c>
      <c r="B72">
        <f t="shared" si="6"/>
        <v>6.2000000000000034E-2</v>
      </c>
      <c r="C72" s="1">
        <f t="shared" si="19"/>
        <v>0.13051826339541484</v>
      </c>
      <c r="D72" s="1">
        <f t="shared" si="20"/>
        <v>9.1145621517104466E-2</v>
      </c>
      <c r="E72" s="1">
        <f t="shared" si="21"/>
        <v>8.8543784828955547E-3</v>
      </c>
      <c r="F72" s="1">
        <f t="shared" si="22"/>
        <v>3.0313679060844801E-2</v>
      </c>
      <c r="G72">
        <f t="shared" si="23"/>
        <v>0.31083194245625967</v>
      </c>
      <c r="H72" s="1">
        <f t="shared" si="0"/>
        <v>41989.977723663775</v>
      </c>
      <c r="I72" s="1">
        <f t="shared" si="1"/>
        <v>29323.119366964835</v>
      </c>
      <c r="J72" s="1">
        <f t="shared" si="2"/>
        <v>2848.6063603780185</v>
      </c>
      <c r="K72" s="1">
        <f t="shared" si="3"/>
        <v>9752.4336853219484</v>
      </c>
      <c r="L72" s="1">
        <f t="shared" si="9"/>
        <v>0.12312771290071871</v>
      </c>
      <c r="M72" s="1">
        <f t="shared" si="10"/>
        <v>0.35263164584675605</v>
      </c>
      <c r="N72" s="1">
        <f t="shared" si="11"/>
        <v>-8.2839100459423151E-4</v>
      </c>
      <c r="O72" s="1">
        <f t="shared" si="4"/>
        <v>-1.2312771290071882E-4</v>
      </c>
      <c r="P72" s="1">
        <f t="shared" si="5"/>
        <v>1.2312771290071882E-4</v>
      </c>
      <c r="Q72" s="1">
        <f t="shared" si="12"/>
        <v>3.5263164584675634E-4</v>
      </c>
    </row>
    <row r="73" spans="1:17" x14ac:dyDescent="0.25">
      <c r="A73">
        <f t="shared" si="13"/>
        <v>1.2600000000000007</v>
      </c>
      <c r="B73">
        <f t="shared" si="6"/>
        <v>6.3000000000000042E-2</v>
      </c>
      <c r="C73" s="1">
        <f t="shared" si="19"/>
        <v>0.12968987239082061</v>
      </c>
      <c r="D73" s="1">
        <f t="shared" si="20"/>
        <v>9.1022493804203741E-2</v>
      </c>
      <c r="E73" s="1">
        <f t="shared" si="21"/>
        <v>8.977506195796273E-3</v>
      </c>
      <c r="F73" s="1">
        <f t="shared" si="22"/>
        <v>3.0666310706691558E-2</v>
      </c>
      <c r="G73">
        <f t="shared" si="23"/>
        <v>0.31035618309751217</v>
      </c>
      <c r="H73" s="1">
        <f t="shared" si="0"/>
        <v>41787.429880226606</v>
      </c>
      <c r="I73" s="1">
        <f t="shared" si="1"/>
        <v>29328.397100310063</v>
      </c>
      <c r="J73" s="1">
        <f t="shared" si="2"/>
        <v>2892.6461545557772</v>
      </c>
      <c r="K73" s="1">
        <f t="shared" si="3"/>
        <v>9881.0052374746392</v>
      </c>
      <c r="L73" s="1">
        <f t="shared" si="9"/>
        <v>0.12255583373286481</v>
      </c>
      <c r="M73" s="1">
        <f t="shared" si="10"/>
        <v>0.3492378591989711</v>
      </c>
      <c r="N73" s="1">
        <f t="shared" si="11"/>
        <v>-8.2103155213080771E-4</v>
      </c>
      <c r="O73" s="1">
        <f t="shared" si="4"/>
        <v>-1.2255583373286491E-4</v>
      </c>
      <c r="P73" s="1">
        <f t="shared" si="5"/>
        <v>1.2255583373286491E-4</v>
      </c>
      <c r="Q73" s="1">
        <f t="shared" si="12"/>
        <v>3.4923785919897143E-4</v>
      </c>
    </row>
    <row r="74" spans="1:17" x14ac:dyDescent="0.25">
      <c r="A74">
        <f t="shared" si="13"/>
        <v>1.2800000000000007</v>
      </c>
      <c r="B74">
        <f t="shared" si="6"/>
        <v>6.4000000000000043E-2</v>
      </c>
      <c r="C74" s="1">
        <f t="shared" si="19"/>
        <v>0.1288688408386898</v>
      </c>
      <c r="D74" s="1">
        <f t="shared" si="20"/>
        <v>9.089993797047087E-2</v>
      </c>
      <c r="E74" s="1">
        <f t="shared" si="21"/>
        <v>9.1000620295291386E-3</v>
      </c>
      <c r="F74" s="1">
        <f t="shared" si="22"/>
        <v>3.1015548565890529E-2</v>
      </c>
      <c r="G74">
        <f t="shared" si="23"/>
        <v>0.30988438940458035</v>
      </c>
      <c r="H74" s="1">
        <f t="shared" ref="H74:H137" si="24">$F$4*C74/$G74</f>
        <v>41586.102832189004</v>
      </c>
      <c r="I74" s="1">
        <f t="shared" ref="I74:I137" si="25">$F$4*D74/$G74</f>
        <v>29333.500195065746</v>
      </c>
      <c r="J74" s="1">
        <f t="shared" ref="J74:J137" si="26">$F$4*E74/$G74</f>
        <v>2936.5990481205672</v>
      </c>
      <c r="K74" s="1">
        <f t="shared" ref="K74:K137" si="27">$F$4*F74/$G74</f>
        <v>10008.748303031522</v>
      </c>
      <c r="L74" s="1">
        <f t="shared" si="9"/>
        <v>0.12198659555400404</v>
      </c>
      <c r="M74" s="1">
        <f t="shared" si="10"/>
        <v>0.3458807897538797</v>
      </c>
      <c r="N74" s="1">
        <f t="shared" si="11"/>
        <v>-8.1374817506176412E-4</v>
      </c>
      <c r="O74" s="1">
        <f t="shared" ref="O74:O137" si="28">($A75-$A74)*$F$6*(-L74)</f>
        <v>-1.2198659555400415E-4</v>
      </c>
      <c r="P74" s="1">
        <f t="shared" ref="P74:P137" si="29">($A75-$A74)*$F$6*(L74)</f>
        <v>1.2198659555400415E-4</v>
      </c>
      <c r="Q74" s="1">
        <f t="shared" si="12"/>
        <v>3.4588078975387998E-4</v>
      </c>
    </row>
    <row r="75" spans="1:17" x14ac:dyDescent="0.25">
      <c r="A75">
        <f t="shared" si="13"/>
        <v>1.3000000000000007</v>
      </c>
      <c r="B75">
        <f t="shared" ref="B75:B138" si="30">A75*$F$6</f>
        <v>6.5000000000000044E-2</v>
      </c>
      <c r="C75" s="1">
        <f t="shared" si="19"/>
        <v>0.12805509266362802</v>
      </c>
      <c r="D75" s="1">
        <f t="shared" si="20"/>
        <v>9.0777951374916871E-2</v>
      </c>
      <c r="E75" s="1">
        <f t="shared" si="21"/>
        <v>9.2220486250831433E-3</v>
      </c>
      <c r="F75" s="1">
        <f t="shared" si="22"/>
        <v>3.1361429355644406E-2</v>
      </c>
      <c r="G75">
        <f t="shared" si="23"/>
        <v>0.30941652201927244</v>
      </c>
      <c r="H75" s="1">
        <f t="shared" si="24"/>
        <v>41385.990582510633</v>
      </c>
      <c r="I75" s="1">
        <f t="shared" si="25"/>
        <v>29338.430534508636</v>
      </c>
      <c r="J75" s="1">
        <f t="shared" si="26"/>
        <v>2980.4641862365497</v>
      </c>
      <c r="K75" s="1">
        <f t="shared" si="27"/>
        <v>10135.667336371589</v>
      </c>
      <c r="L75" s="1">
        <f t="shared" ref="L75:L138" si="31">$F$1*H75*I75</f>
        <v>0.12142000098068169</v>
      </c>
      <c r="M75" s="1">
        <f t="shared" ref="M75:M138" si="32">$F$2*H75^2</f>
        <v>0.34256004329913181</v>
      </c>
      <c r="N75" s="1">
        <f t="shared" ref="N75:N138" si="33">($A76-$A75)*$F$6*(-L75-2*M75)</f>
        <v>-8.0654008757894606E-4</v>
      </c>
      <c r="O75" s="1">
        <f t="shared" si="28"/>
        <v>-1.214200009806818E-4</v>
      </c>
      <c r="P75" s="1">
        <f t="shared" si="29"/>
        <v>1.214200009806818E-4</v>
      </c>
      <c r="Q75" s="1">
        <f t="shared" ref="Q75:Q138" si="34">($A76-$A75)*$F$6*(M75)</f>
        <v>3.4256004329913213E-4</v>
      </c>
    </row>
    <row r="76" spans="1:17" x14ac:dyDescent="0.25">
      <c r="A76">
        <f t="shared" ref="A76:A139" si="35">A75+$F$7/1000</f>
        <v>1.3200000000000007</v>
      </c>
      <c r="B76">
        <f t="shared" si="30"/>
        <v>6.6000000000000045E-2</v>
      </c>
      <c r="C76" s="1">
        <f t="shared" si="19"/>
        <v>0.12724855257604908</v>
      </c>
      <c r="D76" s="1">
        <f t="shared" si="20"/>
        <v>9.0656531373936186E-2</v>
      </c>
      <c r="E76" s="1">
        <f t="shared" si="21"/>
        <v>9.3434686260638247E-3</v>
      </c>
      <c r="F76" s="1">
        <f t="shared" si="22"/>
        <v>3.170398939894354E-2</v>
      </c>
      <c r="G76">
        <f t="shared" si="23"/>
        <v>0.30895254197499261</v>
      </c>
      <c r="H76" s="1">
        <f t="shared" si="24"/>
        <v>41187.087104901984</v>
      </c>
      <c r="I76" s="1">
        <f t="shared" si="25"/>
        <v>29343.189991061521</v>
      </c>
      <c r="J76" s="1">
        <f t="shared" si="26"/>
        <v>3024.2407349476052</v>
      </c>
      <c r="K76" s="1">
        <f t="shared" si="27"/>
        <v>10261.766806084328</v>
      </c>
      <c r="L76" s="1">
        <f t="shared" si="31"/>
        <v>0.1208560522097539</v>
      </c>
      <c r="M76" s="1">
        <f t="shared" si="32"/>
        <v>0.33927522883735667</v>
      </c>
      <c r="N76" s="1">
        <f t="shared" si="33"/>
        <v>-7.9940650988446799E-4</v>
      </c>
      <c r="O76" s="1">
        <f t="shared" si="28"/>
        <v>-1.2085605220975401E-4</v>
      </c>
      <c r="P76" s="1">
        <f t="shared" si="29"/>
        <v>1.2085605220975401E-4</v>
      </c>
      <c r="Q76" s="1">
        <f t="shared" si="34"/>
        <v>3.3927522883735699E-4</v>
      </c>
    </row>
    <row r="77" spans="1:17" x14ac:dyDescent="0.25">
      <c r="A77">
        <f t="shared" si="35"/>
        <v>1.3400000000000007</v>
      </c>
      <c r="B77">
        <f t="shared" si="30"/>
        <v>6.7000000000000046E-2</v>
      </c>
      <c r="C77" s="1">
        <f t="shared" si="19"/>
        <v>0.12644914606616461</v>
      </c>
      <c r="D77" s="1">
        <f t="shared" si="20"/>
        <v>9.0535675321726433E-2</v>
      </c>
      <c r="E77" s="1">
        <f t="shared" si="21"/>
        <v>9.4643246782735793E-3</v>
      </c>
      <c r="F77" s="1">
        <f t="shared" si="22"/>
        <v>3.2043264627780899E-2</v>
      </c>
      <c r="G77">
        <f t="shared" si="23"/>
        <v>0.30849241069394551</v>
      </c>
      <c r="H77" s="1">
        <f t="shared" si="24"/>
        <v>40989.386345589701</v>
      </c>
      <c r="I77" s="1">
        <f t="shared" si="25"/>
        <v>29347.780426127447</v>
      </c>
      <c r="J77" s="1">
        <f t="shared" si="26"/>
        <v>3067.9278809432726</v>
      </c>
      <c r="K77" s="1">
        <f t="shared" si="27"/>
        <v>10387.051193804225</v>
      </c>
      <c r="L77" s="1">
        <f t="shared" si="31"/>
        <v>0.12029475102720733</v>
      </c>
      <c r="M77" s="1">
        <f t="shared" si="32"/>
        <v>0.33602595859760309</v>
      </c>
      <c r="N77" s="1">
        <f t="shared" si="33"/>
        <v>-7.9234666822241423E-4</v>
      </c>
      <c r="O77" s="1">
        <f t="shared" si="28"/>
        <v>-1.2029475102720744E-4</v>
      </c>
      <c r="P77" s="1">
        <f t="shared" si="29"/>
        <v>1.2029475102720744E-4</v>
      </c>
      <c r="Q77" s="1">
        <f t="shared" si="34"/>
        <v>3.3602595859760336E-4</v>
      </c>
    </row>
    <row r="78" spans="1:17" x14ac:dyDescent="0.25">
      <c r="A78">
        <f t="shared" si="35"/>
        <v>1.3600000000000008</v>
      </c>
      <c r="B78">
        <f t="shared" si="30"/>
        <v>6.8000000000000047E-2</v>
      </c>
      <c r="C78" s="1">
        <f t="shared" si="19"/>
        <v>0.12565679939794219</v>
      </c>
      <c r="D78" s="1">
        <f t="shared" si="20"/>
        <v>9.0415380570699228E-2</v>
      </c>
      <c r="E78" s="1">
        <f t="shared" si="21"/>
        <v>9.5846194293007867E-3</v>
      </c>
      <c r="F78" s="1">
        <f t="shared" si="22"/>
        <v>3.2379290586378499E-2</v>
      </c>
      <c r="G78">
        <f t="shared" si="23"/>
        <v>0.30803608998432069</v>
      </c>
      <c r="H78" s="1">
        <f t="shared" si="24"/>
        <v>40792.882225046502</v>
      </c>
      <c r="I78" s="1">
        <f t="shared" si="25"/>
        <v>29352.203689931739</v>
      </c>
      <c r="J78" s="1">
        <f t="shared" si="26"/>
        <v>3111.5248313237103</v>
      </c>
      <c r="K78" s="1">
        <f t="shared" si="27"/>
        <v>10511.524993070336</v>
      </c>
      <c r="L78" s="1">
        <f t="shared" si="31"/>
        <v>0.11973609881689608</v>
      </c>
      <c r="M78" s="1">
        <f t="shared" si="32"/>
        <v>0.33281184804530295</v>
      </c>
      <c r="N78" s="1">
        <f t="shared" si="33"/>
        <v>-7.8535979490750268E-4</v>
      </c>
      <c r="O78" s="1">
        <f t="shared" si="28"/>
        <v>-1.1973609881689619E-4</v>
      </c>
      <c r="P78" s="1">
        <f t="shared" si="29"/>
        <v>1.1973609881689619E-4</v>
      </c>
      <c r="Q78" s="1">
        <f t="shared" si="34"/>
        <v>3.3281184804530322E-4</v>
      </c>
    </row>
    <row r="79" spans="1:17" x14ac:dyDescent="0.25">
      <c r="A79">
        <f t="shared" si="35"/>
        <v>1.3800000000000008</v>
      </c>
      <c r="B79">
        <f t="shared" si="30"/>
        <v>6.9000000000000047E-2</v>
      </c>
      <c r="C79" s="1">
        <f t="shared" si="19"/>
        <v>0.12487143960303469</v>
      </c>
      <c r="D79" s="1">
        <f t="shared" si="20"/>
        <v>9.0295644471882333E-2</v>
      </c>
      <c r="E79" s="1">
        <f t="shared" si="21"/>
        <v>9.7043555281176828E-3</v>
      </c>
      <c r="F79" s="1">
        <f t="shared" si="22"/>
        <v>3.2712102434423802E-2</v>
      </c>
      <c r="G79">
        <f t="shared" si="23"/>
        <v>0.30758354203745852</v>
      </c>
      <c r="H79" s="1">
        <f t="shared" si="24"/>
        <v>40597.568639686004</v>
      </c>
      <c r="I79" s="1">
        <f t="shared" si="25"/>
        <v>29356.461621371742</v>
      </c>
      <c r="J79" s="1">
        <f t="shared" si="26"/>
        <v>3155.0308133638227</v>
      </c>
      <c r="K79" s="1">
        <f t="shared" si="27"/>
        <v>10635.192708210641</v>
      </c>
      <c r="L79" s="1">
        <f t="shared" si="31"/>
        <v>0.11918009656919472</v>
      </c>
      <c r="M79" s="1">
        <f t="shared" si="32"/>
        <v>0.32963251589080328</v>
      </c>
      <c r="N79" s="1">
        <f t="shared" si="33"/>
        <v>-7.78445128350802E-4</v>
      </c>
      <c r="O79" s="1">
        <f t="shared" si="28"/>
        <v>-1.1918009656919483E-4</v>
      </c>
      <c r="P79" s="1">
        <f t="shared" si="29"/>
        <v>1.1918009656919483E-4</v>
      </c>
      <c r="Q79" s="1">
        <f t="shared" si="34"/>
        <v>3.2963251589080355E-4</v>
      </c>
    </row>
    <row r="80" spans="1:17" x14ac:dyDescent="0.25">
      <c r="A80">
        <f t="shared" si="35"/>
        <v>1.4000000000000008</v>
      </c>
      <c r="B80">
        <f t="shared" si="30"/>
        <v>7.0000000000000048E-2</v>
      </c>
      <c r="C80" s="1">
        <f t="shared" si="19"/>
        <v>0.12409299447468389</v>
      </c>
      <c r="D80" s="1">
        <f t="shared" si="20"/>
        <v>9.017646437531314E-2</v>
      </c>
      <c r="E80" s="1">
        <f t="shared" si="21"/>
        <v>9.8235356246868782E-3</v>
      </c>
      <c r="F80" s="1">
        <f t="shared" si="22"/>
        <v>3.3041734950314608E-2</v>
      </c>
      <c r="G80">
        <f t="shared" si="23"/>
        <v>0.30713472942499853</v>
      </c>
      <c r="H80" s="1">
        <f t="shared" si="24"/>
        <v>40403.439463522824</v>
      </c>
      <c r="I80" s="1">
        <f t="shared" si="25"/>
        <v>29360.556047874092</v>
      </c>
      <c r="J80" s="1">
        <f t="shared" si="26"/>
        <v>3198.4450742766812</v>
      </c>
      <c r="K80" s="1">
        <f t="shared" si="27"/>
        <v>10758.058853251016</v>
      </c>
      <c r="L80" s="1">
        <f t="shared" si="31"/>
        <v>0.11862674488956498</v>
      </c>
      <c r="M80" s="1">
        <f t="shared" si="32"/>
        <v>0.32648758409651069</v>
      </c>
      <c r="N80" s="1">
        <f t="shared" si="33"/>
        <v>-7.7160191308258709E-4</v>
      </c>
      <c r="O80" s="1">
        <f t="shared" si="28"/>
        <v>-1.1862674488956509E-4</v>
      </c>
      <c r="P80" s="1">
        <f t="shared" si="29"/>
        <v>1.1862674488956509E-4</v>
      </c>
      <c r="Q80" s="1">
        <f t="shared" si="34"/>
        <v>3.2648758409651099E-4</v>
      </c>
    </row>
    <row r="81" spans="1:17" x14ac:dyDescent="0.25">
      <c r="A81">
        <f t="shared" si="35"/>
        <v>1.4200000000000008</v>
      </c>
      <c r="B81">
        <f t="shared" si="30"/>
        <v>7.1000000000000049E-2</v>
      </c>
      <c r="C81" s="1">
        <f t="shared" si="19"/>
        <v>0.1233213925616013</v>
      </c>
      <c r="D81" s="1">
        <f t="shared" si="20"/>
        <v>9.0057837630423576E-2</v>
      </c>
      <c r="E81" s="1">
        <f t="shared" si="21"/>
        <v>9.9421623695764433E-3</v>
      </c>
      <c r="F81" s="1">
        <f t="shared" si="22"/>
        <v>3.3368222534411116E-2</v>
      </c>
      <c r="G81">
        <f t="shared" si="23"/>
        <v>0.30668961509601245</v>
      </c>
      <c r="H81" s="1">
        <f t="shared" si="24"/>
        <v>40210.48854979789</v>
      </c>
      <c r="I81" s="1">
        <f t="shared" si="25"/>
        <v>29364.488785259331</v>
      </c>
      <c r="J81" s="1">
        <f t="shared" si="26"/>
        <v>3241.7668809763722</v>
      </c>
      <c r="K81" s="1">
        <f t="shared" si="27"/>
        <v>10880.12795084856</v>
      </c>
      <c r="L81" s="1">
        <f t="shared" si="31"/>
        <v>0.11807604400703389</v>
      </c>
      <c r="M81" s="1">
        <f t="shared" si="32"/>
        <v>0.32337667788268548</v>
      </c>
      <c r="N81" s="1">
        <f t="shared" si="33"/>
        <v>-7.6482939977240547E-4</v>
      </c>
      <c r="O81" s="1">
        <f t="shared" si="28"/>
        <v>-1.1807604400703399E-4</v>
      </c>
      <c r="P81" s="1">
        <f t="shared" si="29"/>
        <v>1.1807604400703399E-4</v>
      </c>
      <c r="Q81" s="1">
        <f t="shared" si="34"/>
        <v>3.2337667788268575E-4</v>
      </c>
    </row>
    <row r="82" spans="1:17" x14ac:dyDescent="0.25">
      <c r="A82">
        <f t="shared" si="35"/>
        <v>1.4400000000000008</v>
      </c>
      <c r="B82">
        <f t="shared" si="30"/>
        <v>7.200000000000005E-2</v>
      </c>
      <c r="C82" s="1">
        <f t="shared" si="19"/>
        <v>0.12255656316182889</v>
      </c>
      <c r="D82" s="1">
        <f t="shared" si="20"/>
        <v>8.9939761586416547E-2</v>
      </c>
      <c r="E82" s="1">
        <f t="shared" si="21"/>
        <v>1.0060238413583477E-2</v>
      </c>
      <c r="F82" s="1">
        <f t="shared" si="22"/>
        <v>3.3691599212293803E-2</v>
      </c>
      <c r="G82">
        <f t="shared" si="23"/>
        <v>0.30624816237412267</v>
      </c>
      <c r="H82" s="1">
        <f t="shared" si="24"/>
        <v>40018.709732569703</v>
      </c>
      <c r="I82" s="1">
        <f t="shared" si="25"/>
        <v>29368.261637613756</v>
      </c>
      <c r="J82" s="1">
        <f t="shared" si="26"/>
        <v>3284.9955198403977</v>
      </c>
      <c r="K82" s="1">
        <f t="shared" si="27"/>
        <v>11001.404531249091</v>
      </c>
      <c r="L82" s="1">
        <f t="shared" si="31"/>
        <v>0.11752799378258272</v>
      </c>
      <c r="M82" s="1">
        <f t="shared" si="32"/>
        <v>0.32029942573193382</v>
      </c>
      <c r="N82" s="1">
        <f t="shared" si="33"/>
        <v>-7.5812684524645098E-4</v>
      </c>
      <c r="O82" s="1">
        <f t="shared" si="28"/>
        <v>-1.1752799378258282E-4</v>
      </c>
      <c r="P82" s="1">
        <f t="shared" si="29"/>
        <v>1.1752799378258282E-4</v>
      </c>
      <c r="Q82" s="1">
        <f t="shared" si="34"/>
        <v>3.202994257319341E-4</v>
      </c>
    </row>
    <row r="83" spans="1:17" x14ac:dyDescent="0.25">
      <c r="A83">
        <f t="shared" si="35"/>
        <v>1.4600000000000009</v>
      </c>
      <c r="B83">
        <f t="shared" si="30"/>
        <v>7.3000000000000051E-2</v>
      </c>
      <c r="C83" s="1">
        <f t="shared" si="19"/>
        <v>0.12179843631658244</v>
      </c>
      <c r="D83" s="1">
        <f t="shared" si="20"/>
        <v>8.9822233592633971E-2</v>
      </c>
      <c r="E83" s="1">
        <f t="shared" si="21"/>
        <v>1.0177766407366061E-2</v>
      </c>
      <c r="F83" s="1">
        <f t="shared" si="22"/>
        <v>3.4011898638025735E-2</v>
      </c>
      <c r="G83">
        <f t="shared" si="23"/>
        <v>0.30581033495460819</v>
      </c>
      <c r="H83" s="1">
        <f t="shared" si="24"/>
        <v>39828.096828271395</v>
      </c>
      <c r="I83" s="1">
        <f t="shared" si="25"/>
        <v>29371.876397168329</v>
      </c>
      <c r="J83" s="1">
        <f t="shared" si="26"/>
        <v>3328.1302964717524</v>
      </c>
      <c r="K83" s="1">
        <f t="shared" si="27"/>
        <v>11121.893131268493</v>
      </c>
      <c r="L83" s="1">
        <f t="shared" si="31"/>
        <v>0.11698259371744395</v>
      </c>
      <c r="M83" s="1">
        <f t="shared" si="32"/>
        <v>0.31725545939243244</v>
      </c>
      <c r="N83" s="1">
        <f t="shared" si="33"/>
        <v>-7.5149351250230947E-4</v>
      </c>
      <c r="O83" s="1">
        <f t="shared" si="28"/>
        <v>-1.1698259371744405E-4</v>
      </c>
      <c r="P83" s="1">
        <f t="shared" si="29"/>
        <v>1.1698259371744405E-4</v>
      </c>
      <c r="Q83" s="1">
        <f t="shared" si="34"/>
        <v>3.1725545939243274E-4</v>
      </c>
    </row>
    <row r="84" spans="1:17" x14ac:dyDescent="0.25">
      <c r="A84">
        <f t="shared" si="35"/>
        <v>1.4800000000000009</v>
      </c>
      <c r="B84">
        <f t="shared" si="30"/>
        <v>7.4000000000000052E-2</v>
      </c>
      <c r="C84" s="1">
        <f t="shared" si="19"/>
        <v>0.12104694280408013</v>
      </c>
      <c r="D84" s="1">
        <f t="shared" si="20"/>
        <v>8.9705250998916533E-2</v>
      </c>
      <c r="E84" s="1">
        <f t="shared" si="21"/>
        <v>1.0294749001083505E-2</v>
      </c>
      <c r="F84" s="1">
        <f t="shared" si="22"/>
        <v>3.4329154097418171E-2</v>
      </c>
      <c r="G84">
        <f t="shared" si="23"/>
        <v>0.30537609690149831</v>
      </c>
      <c r="H84" s="1">
        <f t="shared" si="24"/>
        <v>39638.643637234272</v>
      </c>
      <c r="I84" s="1">
        <f t="shared" si="25"/>
        <v>29375.334844184523</v>
      </c>
      <c r="J84" s="1">
        <f t="shared" si="26"/>
        <v>3371.1705354607911</v>
      </c>
      <c r="K84" s="1">
        <f t="shared" si="27"/>
        <v>11241.598293297768</v>
      </c>
      <c r="L84" s="1">
        <f t="shared" si="31"/>
        <v>0.11643984296130609</v>
      </c>
      <c r="M84" s="1">
        <f t="shared" si="32"/>
        <v>0.31424441387993063</v>
      </c>
      <c r="N84" s="1">
        <f t="shared" si="33"/>
        <v>-7.4492867072116801E-4</v>
      </c>
      <c r="O84" s="1">
        <f t="shared" si="28"/>
        <v>-1.164398429613062E-4</v>
      </c>
      <c r="P84" s="1">
        <f t="shared" si="29"/>
        <v>1.164398429613062E-4</v>
      </c>
      <c r="Q84" s="1">
        <f t="shared" si="34"/>
        <v>3.1424441387993091E-4</v>
      </c>
    </row>
    <row r="85" spans="1:17" x14ac:dyDescent="0.25">
      <c r="A85">
        <f t="shared" si="35"/>
        <v>1.5000000000000009</v>
      </c>
      <c r="B85">
        <f t="shared" si="30"/>
        <v>7.5000000000000053E-2</v>
      </c>
      <c r="C85" s="1">
        <f t="shared" ref="C85:C148" si="36">C84+N84</f>
        <v>0.12030201413335896</v>
      </c>
      <c r="D85" s="1">
        <f t="shared" ref="D85:D148" si="37">D84+O84</f>
        <v>8.9588811155955225E-2</v>
      </c>
      <c r="E85" s="1">
        <f t="shared" ref="E85:E148" si="38">E84+P84</f>
        <v>1.0411188844044812E-2</v>
      </c>
      <c r="F85" s="1">
        <f t="shared" ref="F85:F148" si="39">F84+Q84</f>
        <v>3.46433985112981E-2</v>
      </c>
      <c r="G85">
        <f t="shared" ref="G85:G148" si="40">SUM(C85:F85)+$B$5</f>
        <v>0.30494541264465708</v>
      </c>
      <c r="H85" s="1">
        <f t="shared" si="24"/>
        <v>39450.34394517781</v>
      </c>
      <c r="I85" s="1">
        <f t="shared" si="25"/>
        <v>29378.638746846846</v>
      </c>
      <c r="J85" s="1">
        <f t="shared" si="26"/>
        <v>3414.1155801470049</v>
      </c>
      <c r="K85" s="1">
        <f t="shared" si="27"/>
        <v>11360.524564331427</v>
      </c>
      <c r="L85" s="1">
        <f t="shared" si="31"/>
        <v>0.11589974032042358</v>
      </c>
      <c r="M85" s="1">
        <f t="shared" si="32"/>
        <v>0.31126592747856552</v>
      </c>
      <c r="N85" s="1">
        <f t="shared" si="33"/>
        <v>-7.3843159527755534E-4</v>
      </c>
      <c r="O85" s="1">
        <f t="shared" si="28"/>
        <v>-1.1589974032042368E-4</v>
      </c>
      <c r="P85" s="1">
        <f t="shared" si="29"/>
        <v>1.1589974032042368E-4</v>
      </c>
      <c r="Q85" s="1">
        <f t="shared" si="34"/>
        <v>3.1126592747856581E-4</v>
      </c>
    </row>
    <row r="86" spans="1:17" x14ac:dyDescent="0.25">
      <c r="A86">
        <f t="shared" si="35"/>
        <v>1.5200000000000009</v>
      </c>
      <c r="B86">
        <f t="shared" si="30"/>
        <v>7.6000000000000054E-2</v>
      </c>
      <c r="C86" s="1">
        <f t="shared" si="36"/>
        <v>0.1195635825380814</v>
      </c>
      <c r="D86" s="1">
        <f t="shared" si="37"/>
        <v>8.9472911415634807E-2</v>
      </c>
      <c r="E86" s="1">
        <f t="shared" si="38"/>
        <v>1.0527088584365235E-2</v>
      </c>
      <c r="F86" s="1">
        <f t="shared" si="39"/>
        <v>3.4954664438776664E-2</v>
      </c>
      <c r="G86">
        <f t="shared" si="40"/>
        <v>0.30451824697685809</v>
      </c>
      <c r="H86" s="1">
        <f t="shared" si="24"/>
        <v>39263.191524666719</v>
      </c>
      <c r="I86" s="1">
        <f t="shared" si="25"/>
        <v>29381.789861162018</v>
      </c>
      <c r="J86" s="1">
        <f t="shared" si="26"/>
        <v>3456.9647923808138</v>
      </c>
      <c r="K86" s="1">
        <f t="shared" si="27"/>
        <v>11478.676495019048</v>
      </c>
      <c r="L86" s="1">
        <f t="shared" si="31"/>
        <v>0.11536228426563151</v>
      </c>
      <c r="M86" s="1">
        <f t="shared" si="32"/>
        <v>0.30831964174053211</v>
      </c>
      <c r="N86" s="1">
        <f t="shared" si="33"/>
        <v>-7.3200156774669647E-4</v>
      </c>
      <c r="O86" s="1">
        <f t="shared" si="28"/>
        <v>-1.1536228426563162E-4</v>
      </c>
      <c r="P86" s="1">
        <f t="shared" si="29"/>
        <v>1.1536228426563162E-4</v>
      </c>
      <c r="Q86" s="1">
        <f t="shared" si="34"/>
        <v>3.0831964174053239E-4</v>
      </c>
    </row>
    <row r="87" spans="1:17" x14ac:dyDescent="0.25">
      <c r="A87">
        <f t="shared" si="35"/>
        <v>1.5400000000000009</v>
      </c>
      <c r="B87">
        <f t="shared" si="30"/>
        <v>7.7000000000000055E-2</v>
      </c>
      <c r="C87" s="1">
        <f t="shared" si="36"/>
        <v>0.11883158097033471</v>
      </c>
      <c r="D87" s="1">
        <f t="shared" si="37"/>
        <v>8.9357549131369174E-2</v>
      </c>
      <c r="E87" s="1">
        <f t="shared" si="38"/>
        <v>1.0642450868630866E-2</v>
      </c>
      <c r="F87" s="1">
        <f t="shared" si="39"/>
        <v>3.5262984080517194E-2</v>
      </c>
      <c r="G87">
        <f t="shared" si="40"/>
        <v>0.30409456505085192</v>
      </c>
      <c r="H87" s="1">
        <f t="shared" si="24"/>
        <v>39077.180136535229</v>
      </c>
      <c r="I87" s="1">
        <f t="shared" si="25"/>
        <v>29384.789930864583</v>
      </c>
      <c r="J87" s="1">
        <f t="shared" si="26"/>
        <v>3499.717552285485</v>
      </c>
      <c r="K87" s="1">
        <f t="shared" si="27"/>
        <v>11596.058638739689</v>
      </c>
      <c r="L87" s="1">
        <f t="shared" si="31"/>
        <v>0.1148274729402642</v>
      </c>
      <c r="M87" s="1">
        <f t="shared" si="32"/>
        <v>0.30540520148464473</v>
      </c>
      <c r="N87" s="1">
        <f t="shared" si="33"/>
        <v>-7.2563787590955431E-4</v>
      </c>
      <c r="O87" s="1">
        <f t="shared" si="28"/>
        <v>-1.1482747294026431E-4</v>
      </c>
      <c r="P87" s="1">
        <f t="shared" si="29"/>
        <v>1.1482747294026431E-4</v>
      </c>
      <c r="Q87" s="1">
        <f t="shared" si="34"/>
        <v>3.0540520148464502E-4</v>
      </c>
    </row>
    <row r="88" spans="1:17" x14ac:dyDescent="0.25">
      <c r="A88">
        <f t="shared" si="35"/>
        <v>1.5600000000000009</v>
      </c>
      <c r="B88">
        <f t="shared" si="30"/>
        <v>7.8000000000000055E-2</v>
      </c>
      <c r="C88" s="1">
        <f t="shared" si="36"/>
        <v>0.11810594309442515</v>
      </c>
      <c r="D88" s="1">
        <f t="shared" si="37"/>
        <v>8.9242721658428906E-2</v>
      </c>
      <c r="E88" s="1">
        <f t="shared" si="38"/>
        <v>1.0757278341571131E-2</v>
      </c>
      <c r="F88" s="1">
        <f t="shared" si="39"/>
        <v>3.5568389282001837E-2</v>
      </c>
      <c r="G88">
        <f t="shared" si="40"/>
        <v>0.30367433237642705</v>
      </c>
      <c r="H88" s="1">
        <f t="shared" si="24"/>
        <v>38892.303531279031</v>
      </c>
      <c r="I88" s="1">
        <f t="shared" si="25"/>
        <v>29387.640687328781</v>
      </c>
      <c r="J88" s="1">
        <f t="shared" si="26"/>
        <v>3542.3732580192786</v>
      </c>
      <c r="K88" s="1">
        <f t="shared" si="27"/>
        <v>11712.675550698883</v>
      </c>
      <c r="L88" s="1">
        <f t="shared" si="31"/>
        <v>0.11429530416797565</v>
      </c>
      <c r="M88" s="1">
        <f t="shared" si="32"/>
        <v>0.30252225479382788</v>
      </c>
      <c r="N88" s="1">
        <f t="shared" si="33"/>
        <v>-7.1933981375563204E-4</v>
      </c>
      <c r="O88" s="1">
        <f t="shared" si="28"/>
        <v>-1.1429530416797575E-4</v>
      </c>
      <c r="P88" s="1">
        <f t="shared" si="29"/>
        <v>1.1429530416797575E-4</v>
      </c>
      <c r="Q88" s="1">
        <f t="shared" si="34"/>
        <v>3.0252225479382813E-4</v>
      </c>
    </row>
    <row r="89" spans="1:17" x14ac:dyDescent="0.25">
      <c r="A89">
        <f t="shared" si="35"/>
        <v>1.580000000000001</v>
      </c>
      <c r="B89">
        <f t="shared" si="30"/>
        <v>7.9000000000000056E-2</v>
      </c>
      <c r="C89" s="1">
        <f t="shared" si="36"/>
        <v>0.11738660328066952</v>
      </c>
      <c r="D89" s="1">
        <f t="shared" si="37"/>
        <v>8.9128426354260937E-2</v>
      </c>
      <c r="E89" s="1">
        <f t="shared" si="38"/>
        <v>1.0871573645739107E-2</v>
      </c>
      <c r="F89" s="1">
        <f t="shared" si="39"/>
        <v>3.5870911536795669E-2</v>
      </c>
      <c r="G89">
        <f t="shared" si="40"/>
        <v>0.30325751481746521</v>
      </c>
      <c r="H89" s="1">
        <f t="shared" si="24"/>
        <v>38708.555450415166</v>
      </c>
      <c r="I89" s="1">
        <f t="shared" si="25"/>
        <v>29390.343849486646</v>
      </c>
      <c r="J89" s="1">
        <f t="shared" si="26"/>
        <v>3584.9313255379188</v>
      </c>
      <c r="K89" s="1">
        <f t="shared" si="27"/>
        <v>11828.531787047999</v>
      </c>
      <c r="L89" s="1">
        <f t="shared" si="31"/>
        <v>0.11376577546046222</v>
      </c>
      <c r="M89" s="1">
        <f t="shared" si="32"/>
        <v>0.29967045301157313</v>
      </c>
      <c r="N89" s="1">
        <f t="shared" si="33"/>
        <v>-7.1310668148360905E-4</v>
      </c>
      <c r="O89" s="1">
        <f t="shared" si="28"/>
        <v>-1.1376577546046233E-4</v>
      </c>
      <c r="P89" s="1">
        <f t="shared" si="29"/>
        <v>1.1376577546046233E-4</v>
      </c>
      <c r="Q89" s="1">
        <f t="shared" si="34"/>
        <v>2.9967045301157339E-4</v>
      </c>
    </row>
    <row r="90" spans="1:17" x14ac:dyDescent="0.25">
      <c r="A90">
        <f t="shared" si="35"/>
        <v>1.600000000000001</v>
      </c>
      <c r="B90">
        <f t="shared" si="30"/>
        <v>8.0000000000000057E-2</v>
      </c>
      <c r="C90" s="1">
        <f t="shared" si="36"/>
        <v>0.11667349659918591</v>
      </c>
      <c r="D90" s="1">
        <f t="shared" si="37"/>
        <v>8.9014660578800475E-2</v>
      </c>
      <c r="E90" s="1">
        <f t="shared" si="38"/>
        <v>1.0985339421199568E-2</v>
      </c>
      <c r="F90" s="1">
        <f t="shared" si="39"/>
        <v>3.6170581989807243E-2</v>
      </c>
      <c r="G90">
        <f t="shared" si="40"/>
        <v>0.30284407858899315</v>
      </c>
      <c r="H90" s="1">
        <f t="shared" si="24"/>
        <v>38525.929627810263</v>
      </c>
      <c r="I90" s="1">
        <f t="shared" si="25"/>
        <v>29392.90112375197</v>
      </c>
      <c r="J90" s="1">
        <f t="shared" si="26"/>
        <v>3627.3911883574897</v>
      </c>
      <c r="K90" s="1">
        <f t="shared" si="27"/>
        <v>11943.631904025566</v>
      </c>
      <c r="L90" s="1">
        <f t="shared" si="31"/>
        <v>0.11323888402508535</v>
      </c>
      <c r="M90" s="1">
        <f t="shared" si="32"/>
        <v>0.29684945073739771</v>
      </c>
      <c r="N90" s="1">
        <f t="shared" si="33"/>
        <v>-7.0693778549988132E-4</v>
      </c>
      <c r="O90" s="1">
        <f t="shared" si="28"/>
        <v>-1.1323888402508545E-4</v>
      </c>
      <c r="P90" s="1">
        <f t="shared" si="29"/>
        <v>1.1323888402508545E-4</v>
      </c>
      <c r="Q90" s="1">
        <f t="shared" si="34"/>
        <v>2.96849450737398E-4</v>
      </c>
    </row>
    <row r="91" spans="1:17" x14ac:dyDescent="0.25">
      <c r="A91">
        <f t="shared" si="35"/>
        <v>1.620000000000001</v>
      </c>
      <c r="B91">
        <f t="shared" si="30"/>
        <v>8.1000000000000058E-2</v>
      </c>
      <c r="C91" s="1">
        <f t="shared" si="36"/>
        <v>0.11596655881368603</v>
      </c>
      <c r="D91" s="1">
        <f t="shared" si="37"/>
        <v>8.8901421694775384E-2</v>
      </c>
      <c r="E91" s="1">
        <f t="shared" si="38"/>
        <v>1.1098578305224654E-2</v>
      </c>
      <c r="F91" s="1">
        <f t="shared" si="39"/>
        <v>3.6467431440544644E-2</v>
      </c>
      <c r="G91">
        <f t="shared" si="40"/>
        <v>0.30243399025423068</v>
      </c>
      <c r="H91" s="1">
        <f t="shared" si="24"/>
        <v>38344.419790977445</v>
      </c>
      <c r="I91" s="1">
        <f t="shared" si="25"/>
        <v>29395.314203950249</v>
      </c>
      <c r="J91" s="1">
        <f t="shared" si="26"/>
        <v>3669.7522973178443</v>
      </c>
      <c r="K91" s="1">
        <f t="shared" si="27"/>
        <v>12057.980457120429</v>
      </c>
      <c r="L91" s="1">
        <f t="shared" si="31"/>
        <v>0.11271462677239502</v>
      </c>
      <c r="M91" s="1">
        <f t="shared" si="32"/>
        <v>0.29405890582134059</v>
      </c>
      <c r="N91" s="1">
        <f t="shared" si="33"/>
        <v>-7.0083243841507679E-4</v>
      </c>
      <c r="O91" s="1">
        <f t="shared" si="28"/>
        <v>-1.1271462677239513E-4</v>
      </c>
      <c r="P91" s="1">
        <f t="shared" si="29"/>
        <v>1.1271462677239513E-4</v>
      </c>
      <c r="Q91" s="1">
        <f t="shared" si="34"/>
        <v>2.9405890582134082E-4</v>
      </c>
    </row>
    <row r="92" spans="1:17" x14ac:dyDescent="0.25">
      <c r="A92">
        <f t="shared" si="35"/>
        <v>1.640000000000001</v>
      </c>
      <c r="B92">
        <f t="shared" si="30"/>
        <v>8.2000000000000059E-2</v>
      </c>
      <c r="C92" s="1">
        <f t="shared" si="36"/>
        <v>0.11526572637527095</v>
      </c>
      <c r="D92" s="1">
        <f t="shared" si="37"/>
        <v>8.8788707068002987E-2</v>
      </c>
      <c r="E92" s="1">
        <f t="shared" si="38"/>
        <v>1.1211292931997048E-2</v>
      </c>
      <c r="F92" s="1">
        <f t="shared" si="39"/>
        <v>3.6761490346365985E-2</v>
      </c>
      <c r="G92">
        <f t="shared" si="40"/>
        <v>0.30202721672163696</v>
      </c>
      <c r="H92" s="1">
        <f t="shared" si="24"/>
        <v>38164.019662342376</v>
      </c>
      <c r="I92" s="1">
        <f t="shared" si="25"/>
        <v>29397.584771254242</v>
      </c>
      <c r="J92" s="1">
        <f t="shared" si="26"/>
        <v>3712.0141203466187</v>
      </c>
      <c r="K92" s="1">
        <f t="shared" si="27"/>
        <v>12171.582000256345</v>
      </c>
      <c r="L92" s="1">
        <f t="shared" si="31"/>
        <v>0.11219300032355238</v>
      </c>
      <c r="M92" s="1">
        <f t="shared" si="32"/>
        <v>0.29129847935753111</v>
      </c>
      <c r="N92" s="1">
        <f t="shared" si="33"/>
        <v>-6.9478995903861525E-4</v>
      </c>
      <c r="O92" s="1">
        <f t="shared" si="28"/>
        <v>-1.1219300032355248E-4</v>
      </c>
      <c r="P92" s="1">
        <f t="shared" si="29"/>
        <v>1.1219300032355248E-4</v>
      </c>
      <c r="Q92" s="1">
        <f t="shared" si="34"/>
        <v>2.9129847935753137E-4</v>
      </c>
    </row>
    <row r="93" spans="1:17" x14ac:dyDescent="0.25">
      <c r="A93">
        <f t="shared" si="35"/>
        <v>1.660000000000001</v>
      </c>
      <c r="B93">
        <f t="shared" si="30"/>
        <v>8.300000000000006E-2</v>
      </c>
      <c r="C93" s="1">
        <f t="shared" si="36"/>
        <v>0.11457093641623234</v>
      </c>
      <c r="D93" s="1">
        <f t="shared" si="37"/>
        <v>8.8676514067679429E-2</v>
      </c>
      <c r="E93" s="1">
        <f t="shared" si="38"/>
        <v>1.13234859323206E-2</v>
      </c>
      <c r="F93" s="1">
        <f t="shared" si="39"/>
        <v>3.7052788825723514E-2</v>
      </c>
      <c r="G93">
        <f t="shared" si="40"/>
        <v>0.30162372524195585</v>
      </c>
      <c r="H93" s="1">
        <f t="shared" si="24"/>
        <v>37984.722960478684</v>
      </c>
      <c r="I93" s="1">
        <f t="shared" si="25"/>
        <v>29399.714494125124</v>
      </c>
      <c r="J93" s="1">
        <f t="shared" si="26"/>
        <v>3754.176142223942</v>
      </c>
      <c r="K93" s="1">
        <f t="shared" si="27"/>
        <v>12284.441084997738</v>
      </c>
      <c r="L93" s="1">
        <f t="shared" si="31"/>
        <v>0.11167400101765125</v>
      </c>
      <c r="M93" s="1">
        <f t="shared" si="32"/>
        <v>0.28856783567686328</v>
      </c>
      <c r="N93" s="1">
        <f t="shared" si="33"/>
        <v>-6.8880967237137838E-4</v>
      </c>
      <c r="O93" s="1">
        <f t="shared" si="28"/>
        <v>-1.1167400101765135E-4</v>
      </c>
      <c r="P93" s="1">
        <f t="shared" si="29"/>
        <v>1.1167400101765135E-4</v>
      </c>
      <c r="Q93" s="1">
        <f t="shared" si="34"/>
        <v>2.8856783567686353E-4</v>
      </c>
    </row>
    <row r="94" spans="1:17" x14ac:dyDescent="0.25">
      <c r="A94">
        <f t="shared" si="35"/>
        <v>1.680000000000001</v>
      </c>
      <c r="B94">
        <f t="shared" si="30"/>
        <v>8.4000000000000061E-2</v>
      </c>
      <c r="C94" s="1">
        <f t="shared" si="36"/>
        <v>0.11388212674386096</v>
      </c>
      <c r="D94" s="1">
        <f t="shared" si="37"/>
        <v>8.8564840066661779E-2</v>
      </c>
      <c r="E94" s="1">
        <f t="shared" si="38"/>
        <v>1.1435159933338252E-2</v>
      </c>
      <c r="F94" s="1">
        <f t="shared" si="39"/>
        <v>3.7341356661400378E-2</v>
      </c>
      <c r="G94">
        <f t="shared" si="40"/>
        <v>0.30122348340526134</v>
      </c>
      <c r="H94" s="1">
        <f t="shared" si="24"/>
        <v>37806.523401313214</v>
      </c>
      <c r="I94" s="1">
        <f t="shared" si="25"/>
        <v>29401.705028259046</v>
      </c>
      <c r="J94" s="1">
        <f t="shared" si="26"/>
        <v>3796.2378643479028</v>
      </c>
      <c r="K94" s="1">
        <f t="shared" si="27"/>
        <v>12396.562259776374</v>
      </c>
      <c r="L94" s="1">
        <f t="shared" si="31"/>
        <v>0.11115762491893841</v>
      </c>
      <c r="M94" s="1">
        <f t="shared" si="32"/>
        <v>0.28586664233880876</v>
      </c>
      <c r="N94" s="1">
        <f t="shared" si="33"/>
        <v>-6.8289090959655662E-4</v>
      </c>
      <c r="O94" s="1">
        <f t="shared" si="28"/>
        <v>-1.111576249189385E-4</v>
      </c>
      <c r="P94" s="1">
        <f t="shared" si="29"/>
        <v>1.111576249189385E-4</v>
      </c>
      <c r="Q94" s="1">
        <f t="shared" si="34"/>
        <v>2.85866642338809E-4</v>
      </c>
    </row>
    <row r="95" spans="1:17" x14ac:dyDescent="0.25">
      <c r="A95">
        <f t="shared" si="35"/>
        <v>1.7000000000000011</v>
      </c>
      <c r="B95">
        <f t="shared" si="30"/>
        <v>8.5000000000000062E-2</v>
      </c>
      <c r="C95" s="1">
        <f t="shared" si="36"/>
        <v>0.1131992358342644</v>
      </c>
      <c r="D95" s="1">
        <f t="shared" si="37"/>
        <v>8.8453682441742842E-2</v>
      </c>
      <c r="E95" s="1">
        <f t="shared" si="38"/>
        <v>1.1546317558257191E-2</v>
      </c>
      <c r="F95" s="1">
        <f t="shared" si="39"/>
        <v>3.7627223303739188E-2</v>
      </c>
      <c r="G95">
        <f t="shared" si="40"/>
        <v>0.3008264591380036</v>
      </c>
      <c r="H95" s="1">
        <f t="shared" si="24"/>
        <v>37629.414699301582</v>
      </c>
      <c r="I95" s="1">
        <f t="shared" si="25"/>
        <v>29403.558016538987</v>
      </c>
      <c r="J95" s="1">
        <f t="shared" si="26"/>
        <v>3838.1988045008825</v>
      </c>
      <c r="K95" s="1">
        <f t="shared" si="27"/>
        <v>12507.950069138622</v>
      </c>
      <c r="L95" s="1">
        <f t="shared" si="31"/>
        <v>0.1106438678239319</v>
      </c>
      <c r="M95" s="1">
        <f t="shared" si="32"/>
        <v>0.28319457012240284</v>
      </c>
      <c r="N95" s="1">
        <f t="shared" si="33"/>
        <v>-6.7703300806873812E-4</v>
      </c>
      <c r="O95" s="1">
        <f t="shared" si="28"/>
        <v>-1.10643867823932E-4</v>
      </c>
      <c r="P95" s="1">
        <f t="shared" si="29"/>
        <v>1.10643867823932E-4</v>
      </c>
      <c r="Q95" s="1">
        <f t="shared" si="34"/>
        <v>2.8319457012240308E-4</v>
      </c>
    </row>
    <row r="96" spans="1:17" x14ac:dyDescent="0.25">
      <c r="A96">
        <f t="shared" si="35"/>
        <v>1.7200000000000011</v>
      </c>
      <c r="B96">
        <f t="shared" si="30"/>
        <v>8.6000000000000063E-2</v>
      </c>
      <c r="C96" s="1">
        <f t="shared" si="36"/>
        <v>0.11252220282619567</v>
      </c>
      <c r="D96" s="1">
        <f t="shared" si="37"/>
        <v>8.8343038573918911E-2</v>
      </c>
      <c r="E96" s="1">
        <f t="shared" si="38"/>
        <v>1.1656961426081122E-2</v>
      </c>
      <c r="F96" s="1">
        <f t="shared" si="39"/>
        <v>3.7910417873861589E-2</v>
      </c>
      <c r="G96">
        <f t="shared" si="40"/>
        <v>0.30043262070005727</v>
      </c>
      <c r="H96" s="1">
        <f t="shared" si="24"/>
        <v>37453.390568574236</v>
      </c>
      <c r="I96" s="1">
        <f t="shared" si="25"/>
        <v>29405.275088991715</v>
      </c>
      <c r="J96" s="1">
        <f t="shared" si="26"/>
        <v>3880.058496616809</v>
      </c>
      <c r="K96" s="1">
        <f t="shared" si="27"/>
        <v>12618.609053012984</v>
      </c>
      <c r="L96" s="1">
        <f t="shared" si="31"/>
        <v>0.11013272526843733</v>
      </c>
      <c r="M96" s="1">
        <f t="shared" si="32"/>
        <v>0.28055129301643311</v>
      </c>
      <c r="N96" s="1">
        <f t="shared" si="33"/>
        <v>-6.7123531130130413E-4</v>
      </c>
      <c r="O96" s="1">
        <f t="shared" si="28"/>
        <v>-1.1013272526843742E-4</v>
      </c>
      <c r="P96" s="1">
        <f t="shared" si="29"/>
        <v>1.1013272526843742E-4</v>
      </c>
      <c r="Q96" s="1">
        <f t="shared" si="34"/>
        <v>2.8055129301643336E-4</v>
      </c>
    </row>
    <row r="97" spans="1:17" x14ac:dyDescent="0.25">
      <c r="A97">
        <f t="shared" si="35"/>
        <v>1.7400000000000011</v>
      </c>
      <c r="B97">
        <f t="shared" si="30"/>
        <v>8.7000000000000063E-2</v>
      </c>
      <c r="C97" s="1">
        <f t="shared" si="36"/>
        <v>0.11185096751489436</v>
      </c>
      <c r="D97" s="1">
        <f t="shared" si="37"/>
        <v>8.823290584865047E-2</v>
      </c>
      <c r="E97" s="1">
        <f t="shared" si="38"/>
        <v>1.176709415134956E-2</v>
      </c>
      <c r="F97" s="1">
        <f t="shared" si="39"/>
        <v>3.8190969166878024E-2</v>
      </c>
      <c r="G97">
        <f t="shared" si="40"/>
        <v>0.30004193668177237</v>
      </c>
      <c r="H97" s="1">
        <f t="shared" si="24"/>
        <v>37278.444724053581</v>
      </c>
      <c r="I97" s="1">
        <f t="shared" si="25"/>
        <v>29406.85786274977</v>
      </c>
      <c r="J97" s="1">
        <f t="shared" si="26"/>
        <v>3921.8164905494077</v>
      </c>
      <c r="K97" s="1">
        <f t="shared" si="27"/>
        <v>12728.543745997669</v>
      </c>
      <c r="L97" s="1">
        <f t="shared" si="31"/>
        <v>0.10962419253446178</v>
      </c>
      <c r="M97" s="1">
        <f t="shared" si="32"/>
        <v>0.27793648820886363</v>
      </c>
      <c r="N97" s="1">
        <f t="shared" si="33"/>
        <v>-6.6549716895218962E-4</v>
      </c>
      <c r="O97" s="1">
        <f t="shared" si="28"/>
        <v>-1.0962419253446188E-4</v>
      </c>
      <c r="P97" s="1">
        <f t="shared" si="29"/>
        <v>1.0962419253446188E-4</v>
      </c>
      <c r="Q97" s="1">
        <f t="shared" si="34"/>
        <v>2.7793648820886386E-4</v>
      </c>
    </row>
    <row r="98" spans="1:17" x14ac:dyDescent="0.25">
      <c r="A98">
        <f t="shared" si="35"/>
        <v>1.7600000000000011</v>
      </c>
      <c r="B98">
        <f t="shared" si="30"/>
        <v>8.8000000000000064E-2</v>
      </c>
      <c r="C98" s="1">
        <f t="shared" si="36"/>
        <v>0.11118547034594217</v>
      </c>
      <c r="D98" s="1">
        <f t="shared" si="37"/>
        <v>8.8123281656116006E-2</v>
      </c>
      <c r="E98" s="1">
        <f t="shared" si="38"/>
        <v>1.1876718343884022E-2</v>
      </c>
      <c r="F98" s="1">
        <f t="shared" si="39"/>
        <v>3.8468905655086885E-2</v>
      </c>
      <c r="G98">
        <f t="shared" si="40"/>
        <v>0.29965437600102907</v>
      </c>
      <c r="H98" s="1">
        <f t="shared" si="24"/>
        <v>37104.570882542474</v>
      </c>
      <c r="I98" s="1">
        <f t="shared" si="25"/>
        <v>29408.307942018302</v>
      </c>
      <c r="J98" s="1">
        <f t="shared" si="26"/>
        <v>3963.4723518415212</v>
      </c>
      <c r="K98" s="1">
        <f t="shared" si="27"/>
        <v>12837.758676667809</v>
      </c>
      <c r="L98" s="1">
        <f t="shared" si="31"/>
        <v>0.1091182646570255</v>
      </c>
      <c r="M98" s="1">
        <f t="shared" si="32"/>
        <v>0.27534983607552377</v>
      </c>
      <c r="N98" s="1">
        <f t="shared" si="33"/>
        <v>-6.5981793680807354E-4</v>
      </c>
      <c r="O98" s="1">
        <f t="shared" si="28"/>
        <v>-1.0911826465702559E-4</v>
      </c>
      <c r="P98" s="1">
        <f t="shared" si="29"/>
        <v>1.0911826465702559E-4</v>
      </c>
      <c r="Q98" s="1">
        <f t="shared" si="34"/>
        <v>2.7534983607552401E-4</v>
      </c>
    </row>
    <row r="99" spans="1:17" x14ac:dyDescent="0.25">
      <c r="A99">
        <f t="shared" si="35"/>
        <v>1.7800000000000011</v>
      </c>
      <c r="B99">
        <f t="shared" si="30"/>
        <v>8.9000000000000065E-2</v>
      </c>
      <c r="C99" s="1">
        <f t="shared" si="36"/>
        <v>0.1105256524091341</v>
      </c>
      <c r="D99" s="1">
        <f t="shared" si="37"/>
        <v>8.8014163391458983E-2</v>
      </c>
      <c r="E99" s="1">
        <f t="shared" si="38"/>
        <v>1.1985836608541047E-2</v>
      </c>
      <c r="F99" s="1">
        <f t="shared" si="39"/>
        <v>3.8744255491162408E-2</v>
      </c>
      <c r="G99">
        <f t="shared" si="40"/>
        <v>0.29926990790029656</v>
      </c>
      <c r="H99" s="1">
        <f t="shared" si="24"/>
        <v>36931.762763784573</v>
      </c>
      <c r="I99" s="1">
        <f t="shared" si="25"/>
        <v>29409.626918046633</v>
      </c>
      <c r="J99" s="1">
        <f t="shared" si="26"/>
        <v>4005.0256614955738</v>
      </c>
      <c r="K99" s="1">
        <f t="shared" si="27"/>
        <v>12946.258366902119</v>
      </c>
      <c r="L99" s="1">
        <f t="shared" si="31"/>
        <v>0.10861493643087111</v>
      </c>
      <c r="M99" s="1">
        <f t="shared" si="32"/>
        <v>0.27279102016809292</v>
      </c>
      <c r="N99" s="1">
        <f t="shared" si="33"/>
        <v>-6.5419697676705755E-4</v>
      </c>
      <c r="O99" s="1">
        <f t="shared" si="28"/>
        <v>-1.0861493643087121E-4</v>
      </c>
      <c r="P99" s="1">
        <f t="shared" si="29"/>
        <v>1.0861493643087121E-4</v>
      </c>
      <c r="Q99" s="1">
        <f t="shared" si="34"/>
        <v>2.7279102016809315E-4</v>
      </c>
    </row>
    <row r="100" spans="1:17" x14ac:dyDescent="0.25">
      <c r="A100">
        <f t="shared" si="35"/>
        <v>1.8000000000000012</v>
      </c>
      <c r="B100">
        <f t="shared" si="30"/>
        <v>9.0000000000000066E-2</v>
      </c>
      <c r="C100" s="1">
        <f t="shared" si="36"/>
        <v>0.10987145543236705</v>
      </c>
      <c r="D100" s="1">
        <f t="shared" si="37"/>
        <v>8.7905548455028112E-2</v>
      </c>
      <c r="E100" s="1">
        <f t="shared" si="38"/>
        <v>1.2094451544971919E-2</v>
      </c>
      <c r="F100" s="1">
        <f t="shared" si="39"/>
        <v>3.9017046511330498E-2</v>
      </c>
      <c r="G100">
        <f t="shared" si="40"/>
        <v>0.29888850194369759</v>
      </c>
      <c r="H100" s="1">
        <f t="shared" si="24"/>
        <v>36760.014091496843</v>
      </c>
      <c r="I100" s="1">
        <f t="shared" si="25"/>
        <v>29410.816369104457</v>
      </c>
      <c r="J100" s="1">
        <f t="shared" si="26"/>
        <v>4046.4760157452233</v>
      </c>
      <c r="K100" s="1">
        <f t="shared" si="27"/>
        <v>13054.047331228634</v>
      </c>
      <c r="L100" s="1">
        <f t="shared" si="31"/>
        <v>0.10811420241707059</v>
      </c>
      <c r="M100" s="1">
        <f t="shared" si="32"/>
        <v>0.27025972720140928</v>
      </c>
      <c r="N100" s="1">
        <f t="shared" si="33"/>
        <v>-6.4863365681988973E-4</v>
      </c>
      <c r="O100" s="1">
        <f t="shared" si="28"/>
        <v>-1.0811420241707068E-4</v>
      </c>
      <c r="P100" s="1">
        <f t="shared" si="29"/>
        <v>1.0811420241707068E-4</v>
      </c>
      <c r="Q100" s="1">
        <f t="shared" si="34"/>
        <v>2.7025972720140951E-4</v>
      </c>
    </row>
    <row r="101" spans="1:17" x14ac:dyDescent="0.25">
      <c r="A101">
        <f t="shared" si="35"/>
        <v>1.8200000000000012</v>
      </c>
      <c r="B101">
        <f t="shared" si="30"/>
        <v>9.1000000000000067E-2</v>
      </c>
      <c r="C101" s="1">
        <f t="shared" si="36"/>
        <v>0.10922282177554717</v>
      </c>
      <c r="D101" s="1">
        <f t="shared" si="37"/>
        <v>8.7797434252611037E-2</v>
      </c>
      <c r="E101" s="1">
        <f t="shared" si="38"/>
        <v>1.220256574738899E-2</v>
      </c>
      <c r="F101" s="1">
        <f t="shared" si="39"/>
        <v>3.9287306238531911E-2</v>
      </c>
      <c r="G101">
        <f t="shared" si="40"/>
        <v>0.29851012801407911</v>
      </c>
      <c r="H101" s="1">
        <f t="shared" si="24"/>
        <v>36589.318594374701</v>
      </c>
      <c r="I101" s="1">
        <f t="shared" si="25"/>
        <v>29411.877860462446</v>
      </c>
      <c r="J101" s="1">
        <f t="shared" si="26"/>
        <v>4087.8230258282761</v>
      </c>
      <c r="K101" s="1">
        <f t="shared" si="27"/>
        <v>13161.13007618922</v>
      </c>
      <c r="L101" s="1">
        <f t="shared" si="31"/>
        <v>0.10761605694952962</v>
      </c>
      <c r="M101" s="1">
        <f t="shared" si="32"/>
        <v>0.26775564704013088</v>
      </c>
      <c r="N101" s="1">
        <f t="shared" si="33"/>
        <v>-6.4312735102979189E-4</v>
      </c>
      <c r="O101" s="1">
        <f t="shared" si="28"/>
        <v>-1.0761605694952972E-4</v>
      </c>
      <c r="P101" s="1">
        <f t="shared" si="29"/>
        <v>1.0761605694952972E-4</v>
      </c>
      <c r="Q101" s="1">
        <f t="shared" si="34"/>
        <v>2.6775564704013111E-4</v>
      </c>
    </row>
    <row r="102" spans="1:17" x14ac:dyDescent="0.25">
      <c r="A102">
        <f t="shared" si="35"/>
        <v>1.8400000000000012</v>
      </c>
      <c r="B102">
        <f t="shared" si="30"/>
        <v>9.2000000000000068E-2</v>
      </c>
      <c r="C102" s="1">
        <f t="shared" si="36"/>
        <v>0.10857969442451737</v>
      </c>
      <c r="D102" s="1">
        <f t="shared" si="37"/>
        <v>8.7689818195661504E-2</v>
      </c>
      <c r="E102" s="1">
        <f t="shared" si="38"/>
        <v>1.2310181804338519E-2</v>
      </c>
      <c r="F102" s="1">
        <f t="shared" si="39"/>
        <v>3.9555061885572042E-2</v>
      </c>
      <c r="G102">
        <f t="shared" si="40"/>
        <v>0.29813475631008945</v>
      </c>
      <c r="H102" s="1">
        <f t="shared" si="24"/>
        <v>36419.670007070163</v>
      </c>
      <c r="I102" s="1">
        <f t="shared" si="25"/>
        <v>29412.81294437723</v>
      </c>
      <c r="J102" s="1">
        <f t="shared" si="26"/>
        <v>4129.0663177609258</v>
      </c>
      <c r="K102" s="1">
        <f t="shared" si="27"/>
        <v>13267.511099722598</v>
      </c>
      <c r="L102" s="1">
        <f t="shared" si="31"/>
        <v>0.10712049414139005</v>
      </c>
      <c r="M102" s="1">
        <f t="shared" si="32"/>
        <v>0.26527847268477722</v>
      </c>
      <c r="N102" s="1">
        <f t="shared" si="33"/>
        <v>-6.3767743951094501E-4</v>
      </c>
      <c r="O102" s="1">
        <f t="shared" si="28"/>
        <v>-1.0712049414139015E-4</v>
      </c>
      <c r="P102" s="1">
        <f t="shared" si="29"/>
        <v>1.0712049414139015E-4</v>
      </c>
      <c r="Q102" s="1">
        <f t="shared" si="34"/>
        <v>2.6527847268477747E-4</v>
      </c>
    </row>
    <row r="103" spans="1:17" x14ac:dyDescent="0.25">
      <c r="A103">
        <f t="shared" si="35"/>
        <v>1.8600000000000012</v>
      </c>
      <c r="B103">
        <f t="shared" si="30"/>
        <v>9.3000000000000069E-2</v>
      </c>
      <c r="C103" s="1">
        <f t="shared" si="36"/>
        <v>0.10794201698500643</v>
      </c>
      <c r="D103" s="1">
        <f t="shared" si="37"/>
        <v>8.7582697701520107E-2</v>
      </c>
      <c r="E103" s="1">
        <f t="shared" si="38"/>
        <v>1.2417302298479909E-2</v>
      </c>
      <c r="F103" s="1">
        <f t="shared" si="39"/>
        <v>3.9820340358256823E-2</v>
      </c>
      <c r="G103">
        <f t="shared" si="40"/>
        <v>0.29776235734326328</v>
      </c>
      <c r="H103" s="1">
        <f t="shared" si="24"/>
        <v>36251.062071143482</v>
      </c>
      <c r="I103" s="1">
        <f t="shared" si="25"/>
        <v>29413.623160080617</v>
      </c>
      <c r="J103" s="1">
        <f t="shared" si="26"/>
        <v>4170.2055321133566</v>
      </c>
      <c r="K103" s="1">
        <f t="shared" si="27"/>
        <v>13373.19489056555</v>
      </c>
      <c r="L103" s="1">
        <f t="shared" si="31"/>
        <v>0.10662750789133059</v>
      </c>
      <c r="M103" s="1">
        <f t="shared" si="32"/>
        <v>0.2628279002571795</v>
      </c>
      <c r="N103" s="1">
        <f t="shared" si="33"/>
        <v>-6.3228330840569018E-4</v>
      </c>
      <c r="O103" s="1">
        <f t="shared" si="28"/>
        <v>-1.0662750789133068E-4</v>
      </c>
      <c r="P103" s="1">
        <f t="shared" si="29"/>
        <v>1.0662750789133068E-4</v>
      </c>
      <c r="Q103" s="1">
        <f t="shared" si="34"/>
        <v>2.6282790025717971E-4</v>
      </c>
    </row>
    <row r="104" spans="1:17" x14ac:dyDescent="0.25">
      <c r="A104">
        <f t="shared" si="35"/>
        <v>1.8800000000000012</v>
      </c>
      <c r="B104">
        <f t="shared" si="30"/>
        <v>9.400000000000007E-2</v>
      </c>
      <c r="C104" s="1">
        <f t="shared" si="36"/>
        <v>0.10730973367660074</v>
      </c>
      <c r="D104" s="1">
        <f t="shared" si="37"/>
        <v>8.7476070193628783E-2</v>
      </c>
      <c r="E104" s="1">
        <f t="shared" si="38"/>
        <v>1.252392980637124E-2</v>
      </c>
      <c r="F104" s="1">
        <f t="shared" si="39"/>
        <v>4.0083168258514004E-2</v>
      </c>
      <c r="G104">
        <f t="shared" si="40"/>
        <v>0.29739290193511475</v>
      </c>
      <c r="H104" s="1">
        <f t="shared" si="24"/>
        <v>36083.48853598853</v>
      </c>
      <c r="I104" s="1">
        <f t="shared" si="25"/>
        <v>29414.310033772876</v>
      </c>
      <c r="J104" s="1">
        <f t="shared" si="26"/>
        <v>4211.2403237867848</v>
      </c>
      <c r="K104" s="1">
        <f t="shared" si="27"/>
        <v>13478.185927671993</v>
      </c>
      <c r="L104" s="1">
        <f t="shared" si="31"/>
        <v>0.1061370918897656</v>
      </c>
      <c r="M104" s="1">
        <f t="shared" si="32"/>
        <v>0.26040362898536318</v>
      </c>
      <c r="N104" s="1">
        <f t="shared" si="33"/>
        <v>-6.2694434986049251E-4</v>
      </c>
      <c r="O104" s="1">
        <f t="shared" si="28"/>
        <v>-1.061370918897657E-4</v>
      </c>
      <c r="P104" s="1">
        <f t="shared" si="29"/>
        <v>1.061370918897657E-4</v>
      </c>
      <c r="Q104" s="1">
        <f t="shared" si="34"/>
        <v>2.6040362898536339E-4</v>
      </c>
    </row>
    <row r="105" spans="1:17" x14ac:dyDescent="0.25">
      <c r="A105">
        <f t="shared" si="35"/>
        <v>1.9000000000000012</v>
      </c>
      <c r="B105">
        <f t="shared" si="30"/>
        <v>9.500000000000007E-2</v>
      </c>
      <c r="C105" s="1">
        <f t="shared" si="36"/>
        <v>0.10668278932674025</v>
      </c>
      <c r="D105" s="1">
        <f t="shared" si="37"/>
        <v>8.7369933101739017E-2</v>
      </c>
      <c r="E105" s="1">
        <f t="shared" si="38"/>
        <v>1.2630066898261006E-2</v>
      </c>
      <c r="F105" s="1">
        <f t="shared" si="39"/>
        <v>4.0343571887499367E-2</v>
      </c>
      <c r="G105">
        <f t="shared" si="40"/>
        <v>0.29702636121423964</v>
      </c>
      <c r="H105" s="1">
        <f t="shared" si="24"/>
        <v>35916.943159732517</v>
      </c>
      <c r="I105" s="1">
        <f t="shared" si="25"/>
        <v>29414.875078619942</v>
      </c>
      <c r="J105" s="1">
        <f t="shared" si="26"/>
        <v>4252.1703617919529</v>
      </c>
      <c r="K105" s="1">
        <f t="shared" si="27"/>
        <v>13582.488679649645</v>
      </c>
      <c r="L105" s="1">
        <f t="shared" si="31"/>
        <v>0.10564923962494251</v>
      </c>
      <c r="M105" s="1">
        <f t="shared" si="32"/>
        <v>0.2580053611878913</v>
      </c>
      <c r="N105" s="1">
        <f t="shared" si="33"/>
        <v>-6.2165996200072571E-4</v>
      </c>
      <c r="O105" s="1">
        <f t="shared" si="28"/>
        <v>-1.056492396249426E-4</v>
      </c>
      <c r="P105" s="1">
        <f t="shared" si="29"/>
        <v>1.056492396249426E-4</v>
      </c>
      <c r="Q105" s="1">
        <f t="shared" si="34"/>
        <v>2.5800536118789151E-4</v>
      </c>
    </row>
    <row r="106" spans="1:17" x14ac:dyDescent="0.25">
      <c r="A106">
        <f t="shared" si="35"/>
        <v>1.9200000000000013</v>
      </c>
      <c r="B106">
        <f t="shared" si="30"/>
        <v>9.6000000000000071E-2</v>
      </c>
      <c r="C106" s="1">
        <f t="shared" si="36"/>
        <v>0.10606112936473952</v>
      </c>
      <c r="D106" s="1">
        <f t="shared" si="37"/>
        <v>8.7264283862114073E-2</v>
      </c>
      <c r="E106" s="1">
        <f t="shared" si="38"/>
        <v>1.2735716137885949E-2</v>
      </c>
      <c r="F106" s="1">
        <f t="shared" si="39"/>
        <v>4.0601577248687258E-2</v>
      </c>
      <c r="G106">
        <f t="shared" si="40"/>
        <v>0.29666270661342681</v>
      </c>
      <c r="H106" s="1">
        <f t="shared" si="24"/>
        <v>35751.419710110349</v>
      </c>
      <c r="I106" s="1">
        <f t="shared" si="25"/>
        <v>29415.319794754592</v>
      </c>
      <c r="J106" s="1">
        <f t="shared" si="26"/>
        <v>4292.9953290291787</v>
      </c>
      <c r="K106" s="1">
        <f t="shared" si="27"/>
        <v>13686.107604213994</v>
      </c>
      <c r="L106" s="1">
        <f t="shared" si="31"/>
        <v>0.10516394438893885</v>
      </c>
      <c r="M106" s="1">
        <f t="shared" si="32"/>
        <v>0.25563280225769336</v>
      </c>
      <c r="N106" s="1">
        <f t="shared" si="33"/>
        <v>-6.1642954890432612E-4</v>
      </c>
      <c r="O106" s="1">
        <f t="shared" si="28"/>
        <v>-1.0516394438893894E-4</v>
      </c>
      <c r="P106" s="1">
        <f t="shared" si="29"/>
        <v>1.0516394438893894E-4</v>
      </c>
      <c r="Q106" s="1">
        <f t="shared" si="34"/>
        <v>2.5563280225769359E-4</v>
      </c>
    </row>
    <row r="107" spans="1:17" x14ac:dyDescent="0.25">
      <c r="A107">
        <f t="shared" si="35"/>
        <v>1.9400000000000013</v>
      </c>
      <c r="B107">
        <f t="shared" si="30"/>
        <v>9.7000000000000072E-2</v>
      </c>
      <c r="C107" s="1">
        <f t="shared" si="36"/>
        <v>0.10544469981583519</v>
      </c>
      <c r="D107" s="1">
        <f t="shared" si="37"/>
        <v>8.7159119917725139E-2</v>
      </c>
      <c r="E107" s="1">
        <f t="shared" si="38"/>
        <v>1.2840880082274887E-2</v>
      </c>
      <c r="F107" s="1">
        <f t="shared" si="39"/>
        <v>4.0857210050944955E-2</v>
      </c>
      <c r="G107">
        <f t="shared" si="40"/>
        <v>0.29630190986678018</v>
      </c>
      <c r="H107" s="1">
        <f t="shared" si="24"/>
        <v>35586.91196531403</v>
      </c>
      <c r="I107" s="1">
        <f t="shared" si="25"/>
        <v>29415.645669281246</v>
      </c>
      <c r="J107" s="1">
        <f t="shared" si="26"/>
        <v>4333.7149220699439</v>
      </c>
      <c r="K107" s="1">
        <f t="shared" si="27"/>
        <v>13789.04714765919</v>
      </c>
      <c r="L107" s="1">
        <f t="shared" si="31"/>
        <v>0.10468119928355826</v>
      </c>
      <c r="M107" s="1">
        <f t="shared" si="32"/>
        <v>0.2532856606454022</v>
      </c>
      <c r="N107" s="1">
        <f t="shared" si="33"/>
        <v>-6.1125252057436319E-4</v>
      </c>
      <c r="O107" s="1">
        <f t="shared" si="28"/>
        <v>-1.0468119928355836E-4</v>
      </c>
      <c r="P107" s="1">
        <f t="shared" si="29"/>
        <v>1.0468119928355836E-4</v>
      </c>
      <c r="Q107" s="1">
        <f t="shared" si="34"/>
        <v>2.5328566064540244E-4</v>
      </c>
    </row>
    <row r="108" spans="1:17" x14ac:dyDescent="0.25">
      <c r="A108">
        <f t="shared" si="35"/>
        <v>1.9600000000000013</v>
      </c>
      <c r="B108">
        <f t="shared" si="30"/>
        <v>9.8000000000000073E-2</v>
      </c>
      <c r="C108" s="1">
        <f t="shared" si="36"/>
        <v>0.10483344729526083</v>
      </c>
      <c r="D108" s="1">
        <f t="shared" si="37"/>
        <v>8.7054438718441582E-2</v>
      </c>
      <c r="E108" s="1">
        <f t="shared" si="38"/>
        <v>1.2945561281558446E-2</v>
      </c>
      <c r="F108" s="1">
        <f t="shared" si="39"/>
        <v>4.111049571159036E-2</v>
      </c>
      <c r="G108">
        <f t="shared" si="40"/>
        <v>0.29594394300685123</v>
      </c>
      <c r="H108" s="1">
        <f t="shared" si="24"/>
        <v>35423.413714817572</v>
      </c>
      <c r="I108" s="1">
        <f t="shared" si="25"/>
        <v>29415.854176284403</v>
      </c>
      <c r="J108" s="1">
        <f t="shared" si="26"/>
        <v>4374.3288509401091</v>
      </c>
      <c r="K108" s="1">
        <f t="shared" si="27"/>
        <v>13891.311744345661</v>
      </c>
      <c r="L108" s="1">
        <f t="shared" si="31"/>
        <v>0.10420099722612668</v>
      </c>
      <c r="M108" s="1">
        <f t="shared" si="32"/>
        <v>0.25096364784222513</v>
      </c>
      <c r="N108" s="1">
        <f t="shared" si="33"/>
        <v>-6.0612829291057746E-4</v>
      </c>
      <c r="O108" s="1">
        <f t="shared" si="28"/>
        <v>-1.0420099722612677E-4</v>
      </c>
      <c r="P108" s="1">
        <f t="shared" si="29"/>
        <v>1.0420099722612677E-4</v>
      </c>
      <c r="Q108" s="1">
        <f t="shared" si="34"/>
        <v>2.5096364784222538E-4</v>
      </c>
    </row>
    <row r="109" spans="1:17" x14ac:dyDescent="0.25">
      <c r="A109">
        <f t="shared" si="35"/>
        <v>1.9800000000000013</v>
      </c>
      <c r="B109">
        <f t="shared" si="30"/>
        <v>9.9000000000000074E-2</v>
      </c>
      <c r="C109" s="1">
        <f t="shared" si="36"/>
        <v>0.10422731900235024</v>
      </c>
      <c r="D109" s="1">
        <f t="shared" si="37"/>
        <v>8.6950237721215462E-2</v>
      </c>
      <c r="E109" s="1">
        <f t="shared" si="38"/>
        <v>1.3049762278784573E-2</v>
      </c>
      <c r="F109" s="1">
        <f t="shared" si="39"/>
        <v>4.1361459359432584E-2</v>
      </c>
      <c r="G109">
        <f t="shared" si="40"/>
        <v>0.29558877836178288</v>
      </c>
      <c r="H109" s="1">
        <f t="shared" si="24"/>
        <v>35260.918760177788</v>
      </c>
      <c r="I109" s="1">
        <f t="shared" si="25"/>
        <v>29415.946776840625</v>
      </c>
      <c r="J109" s="1">
        <f t="shared" si="26"/>
        <v>4414.8368389047737</v>
      </c>
      <c r="K109" s="1">
        <f t="shared" si="27"/>
        <v>13992.905816204107</v>
      </c>
      <c r="L109" s="1">
        <f t="shared" si="31"/>
        <v>0.1037233309551891</v>
      </c>
      <c r="M109" s="1">
        <f t="shared" si="32"/>
        <v>0.2486664783623716</v>
      </c>
      <c r="N109" s="1">
        <f t="shared" si="33"/>
        <v>-6.0105628767993292E-4</v>
      </c>
      <c r="O109" s="1">
        <f t="shared" si="28"/>
        <v>-1.0372333095518919E-4</v>
      </c>
      <c r="P109" s="1">
        <f t="shared" si="29"/>
        <v>1.0372333095518919E-4</v>
      </c>
      <c r="Q109" s="1">
        <f t="shared" si="34"/>
        <v>2.4866647836237183E-4</v>
      </c>
    </row>
    <row r="110" spans="1:17" x14ac:dyDescent="0.25">
      <c r="A110">
        <f t="shared" si="35"/>
        <v>2.0000000000000013</v>
      </c>
      <c r="B110">
        <f t="shared" si="30"/>
        <v>0.10000000000000007</v>
      </c>
      <c r="C110" s="1">
        <f t="shared" si="36"/>
        <v>0.10362626271467031</v>
      </c>
      <c r="D110" s="1">
        <f t="shared" si="37"/>
        <v>8.6846514390260268E-2</v>
      </c>
      <c r="E110" s="1">
        <f t="shared" si="38"/>
        <v>1.3153485609739762E-2</v>
      </c>
      <c r="F110" s="1">
        <f t="shared" si="39"/>
        <v>4.1610125837794956E-2</v>
      </c>
      <c r="G110">
        <f t="shared" si="40"/>
        <v>0.29523638855246526</v>
      </c>
      <c r="H110" s="1">
        <f t="shared" si="24"/>
        <v>35099.420915811432</v>
      </c>
      <c r="I110" s="1">
        <f t="shared" si="25"/>
        <v>29415.924919033863</v>
      </c>
      <c r="J110" s="1">
        <f t="shared" si="26"/>
        <v>4455.2386222548275</v>
      </c>
      <c r="K110" s="1">
        <f t="shared" si="27"/>
        <v>14093.833772255546</v>
      </c>
      <c r="L110" s="1">
        <f t="shared" si="31"/>
        <v>0.10324819303610759</v>
      </c>
      <c r="M110" s="1">
        <f t="shared" si="32"/>
        <v>0.24639386972506022</v>
      </c>
      <c r="N110" s="1">
        <f t="shared" si="33"/>
        <v>-5.960359324862285E-4</v>
      </c>
      <c r="O110" s="1">
        <f t="shared" si="28"/>
        <v>-1.0324819303610769E-4</v>
      </c>
      <c r="P110" s="1">
        <f t="shared" si="29"/>
        <v>1.0324819303610769E-4</v>
      </c>
      <c r="Q110" s="1">
        <f t="shared" si="34"/>
        <v>2.4639386972506044E-4</v>
      </c>
    </row>
    <row r="111" spans="1:17" x14ac:dyDescent="0.25">
      <c r="A111">
        <f t="shared" si="35"/>
        <v>2.0200000000000014</v>
      </c>
      <c r="B111">
        <f t="shared" si="30"/>
        <v>0.10100000000000008</v>
      </c>
      <c r="C111" s="1">
        <f t="shared" si="36"/>
        <v>0.10303022678218408</v>
      </c>
      <c r="D111" s="1">
        <f t="shared" si="37"/>
        <v>8.6743266197224167E-2</v>
      </c>
      <c r="E111" s="1">
        <f t="shared" si="38"/>
        <v>1.325673380277587E-2</v>
      </c>
      <c r="F111" s="1">
        <f t="shared" si="39"/>
        <v>4.1856519707520017E-2</v>
      </c>
      <c r="G111">
        <f t="shared" si="40"/>
        <v>0.29488674648970414</v>
      </c>
      <c r="H111" s="1">
        <f t="shared" si="24"/>
        <v>34938.914009748943</v>
      </c>
      <c r="I111" s="1">
        <f t="shared" si="25"/>
        <v>29415.790037974046</v>
      </c>
      <c r="J111" s="1">
        <f t="shared" si="26"/>
        <v>4495.5339500952186</v>
      </c>
      <c r="K111" s="1">
        <f t="shared" si="27"/>
        <v>14194.10000814717</v>
      </c>
      <c r="L111" s="1">
        <f t="shared" si="31"/>
        <v>0.10277557586656048</v>
      </c>
      <c r="M111" s="1">
        <f t="shared" si="32"/>
        <v>0.24414554243612618</v>
      </c>
      <c r="N111" s="1">
        <f t="shared" si="33"/>
        <v>-5.9106666073881339E-4</v>
      </c>
      <c r="O111" s="1">
        <f t="shared" si="28"/>
        <v>-1.0277557586656058E-4</v>
      </c>
      <c r="P111" s="1">
        <f t="shared" si="29"/>
        <v>1.0277557586656058E-4</v>
      </c>
      <c r="Q111" s="1">
        <f t="shared" si="34"/>
        <v>2.4414554243612643E-4</v>
      </c>
    </row>
    <row r="112" spans="1:17" x14ac:dyDescent="0.25">
      <c r="A112">
        <f t="shared" si="35"/>
        <v>2.0400000000000014</v>
      </c>
      <c r="B112">
        <f t="shared" si="30"/>
        <v>0.10200000000000008</v>
      </c>
      <c r="C112" s="1">
        <f t="shared" si="36"/>
        <v>0.10243916012144527</v>
      </c>
      <c r="D112" s="1">
        <f t="shared" si="37"/>
        <v>8.6640490621357605E-2</v>
      </c>
      <c r="E112" s="1">
        <f t="shared" si="38"/>
        <v>1.335950937864243E-2</v>
      </c>
      <c r="F112" s="1">
        <f t="shared" si="39"/>
        <v>4.2100665249956142E-2</v>
      </c>
      <c r="G112">
        <f t="shared" si="40"/>
        <v>0.29453982537140144</v>
      </c>
      <c r="H112" s="1">
        <f t="shared" si="24"/>
        <v>34779.391884365417</v>
      </c>
      <c r="I112" s="1">
        <f t="shared" si="25"/>
        <v>29415.543555818927</v>
      </c>
      <c r="J112" s="1">
        <f t="shared" si="26"/>
        <v>4535.7225841349946</v>
      </c>
      <c r="K112" s="1">
        <f t="shared" si="27"/>
        <v>14293.708905703705</v>
      </c>
      <c r="L112" s="1">
        <f t="shared" si="31"/>
        <v>0.10230547168194462</v>
      </c>
      <c r="M112" s="1">
        <f t="shared" si="32"/>
        <v>0.24192121996925264</v>
      </c>
      <c r="N112" s="1">
        <f t="shared" si="33"/>
        <v>-5.8614791162045043E-4</v>
      </c>
      <c r="O112" s="1">
        <f t="shared" si="28"/>
        <v>-1.0230547168194471E-4</v>
      </c>
      <c r="P112" s="1">
        <f t="shared" si="29"/>
        <v>1.0230547168194471E-4</v>
      </c>
      <c r="Q112" s="1">
        <f t="shared" si="34"/>
        <v>2.4192121996925286E-4</v>
      </c>
    </row>
    <row r="113" spans="1:17" x14ac:dyDescent="0.25">
      <c r="A113">
        <f t="shared" si="35"/>
        <v>2.0600000000000014</v>
      </c>
      <c r="B113">
        <f t="shared" si="30"/>
        <v>0.10300000000000008</v>
      </c>
      <c r="C113" s="1">
        <f t="shared" si="36"/>
        <v>0.10185301220982482</v>
      </c>
      <c r="D113" s="1">
        <f t="shared" si="37"/>
        <v>8.6538185149675664E-2</v>
      </c>
      <c r="E113" s="1">
        <f t="shared" si="38"/>
        <v>1.3461814850324374E-2</v>
      </c>
      <c r="F113" s="1">
        <f t="shared" si="39"/>
        <v>4.2342586469925392E-2</v>
      </c>
      <c r="G113">
        <f t="shared" si="40"/>
        <v>0.29419559867975026</v>
      </c>
      <c r="H113" s="1">
        <f t="shared" si="24"/>
        <v>34620.848397089037</v>
      </c>
      <c r="I113" s="1">
        <f t="shared" si="25"/>
        <v>29415.186881798909</v>
      </c>
      <c r="J113" s="1">
        <f t="shared" si="26"/>
        <v>4575.8042984791136</v>
      </c>
      <c r="K113" s="1">
        <f t="shared" si="27"/>
        <v>14392.664832493929</v>
      </c>
      <c r="L113" s="1">
        <f t="shared" si="31"/>
        <v>0.10183787256068023</v>
      </c>
      <c r="M113" s="1">
        <f t="shared" si="32"/>
        <v>0.23972062874684455</v>
      </c>
      <c r="N113" s="1">
        <f t="shared" si="33"/>
        <v>-5.8127913005436992E-4</v>
      </c>
      <c r="O113" s="1">
        <f t="shared" si="28"/>
        <v>-1.0183787256068032E-4</v>
      </c>
      <c r="P113" s="1">
        <f t="shared" si="29"/>
        <v>1.0183787256068032E-4</v>
      </c>
      <c r="Q113" s="1">
        <f t="shared" si="34"/>
        <v>2.3972062874684475E-4</v>
      </c>
    </row>
    <row r="114" spans="1:17" x14ac:dyDescent="0.25">
      <c r="A114">
        <f t="shared" si="35"/>
        <v>2.0800000000000014</v>
      </c>
      <c r="B114">
        <f t="shared" si="30"/>
        <v>0.10400000000000008</v>
      </c>
      <c r="C114" s="1">
        <f t="shared" si="36"/>
        <v>0.10127173307977044</v>
      </c>
      <c r="D114" s="1">
        <f t="shared" si="37"/>
        <v>8.643634727711498E-2</v>
      </c>
      <c r="E114" s="1">
        <f t="shared" si="38"/>
        <v>1.3563652722885055E-2</v>
      </c>
      <c r="F114" s="1">
        <f t="shared" si="39"/>
        <v>4.2582307098672237E-2</v>
      </c>
      <c r="G114">
        <f t="shared" si="40"/>
        <v>0.29385404017844269</v>
      </c>
      <c r="H114" s="1">
        <f t="shared" si="24"/>
        <v>34463.277421087434</v>
      </c>
      <c r="I114" s="1">
        <f t="shared" si="25"/>
        <v>29414.721412244857</v>
      </c>
      <c r="J114" s="1">
        <f t="shared" si="26"/>
        <v>4615.7788794220878</v>
      </c>
      <c r="K114" s="1">
        <f t="shared" si="27"/>
        <v>14490.972141412163</v>
      </c>
      <c r="L114" s="1">
        <f t="shared" si="31"/>
        <v>0.10137277042941953</v>
      </c>
      <c r="M114" s="1">
        <f t="shared" si="32"/>
        <v>0.23754349812056699</v>
      </c>
      <c r="N114" s="1">
        <f t="shared" si="33"/>
        <v>-5.7645976667055406E-4</v>
      </c>
      <c r="O114" s="1">
        <f t="shared" si="28"/>
        <v>-1.0137277042941962E-4</v>
      </c>
      <c r="P114" s="1">
        <f t="shared" si="29"/>
        <v>1.0137277042941962E-4</v>
      </c>
      <c r="Q114" s="1">
        <f t="shared" si="34"/>
        <v>2.375434981205672E-4</v>
      </c>
    </row>
    <row r="115" spans="1:17" x14ac:dyDescent="0.25">
      <c r="A115">
        <f t="shared" si="35"/>
        <v>2.1000000000000014</v>
      </c>
      <c r="B115">
        <f t="shared" si="30"/>
        <v>0.10500000000000008</v>
      </c>
      <c r="C115" s="1">
        <f t="shared" si="36"/>
        <v>0.1006952733130999</v>
      </c>
      <c r="D115" s="1">
        <f t="shared" si="37"/>
        <v>8.6334974506685563E-2</v>
      </c>
      <c r="E115" s="1">
        <f t="shared" si="38"/>
        <v>1.3665025493314473E-2</v>
      </c>
      <c r="F115" s="1">
        <f t="shared" si="39"/>
        <v>4.2819850596792802E-2</v>
      </c>
      <c r="G115">
        <f t="shared" si="40"/>
        <v>0.29351512390989271</v>
      </c>
      <c r="H115" s="1">
        <f t="shared" si="24"/>
        <v>34306.672845932364</v>
      </c>
      <c r="I115" s="1">
        <f t="shared" si="25"/>
        <v>29414.148530618768</v>
      </c>
      <c r="J115" s="1">
        <f t="shared" si="26"/>
        <v>4655.6461252434647</v>
      </c>
      <c r="K115" s="1">
        <f t="shared" si="27"/>
        <v>14588.635170274301</v>
      </c>
      <c r="L115" s="1">
        <f t="shared" si="31"/>
        <v>0.10091015706816002</v>
      </c>
      <c r="M115" s="1">
        <f t="shared" si="32"/>
        <v>0.23538956035156661</v>
      </c>
      <c r="N115" s="1">
        <f t="shared" si="33"/>
        <v>-5.7168927777129371E-4</v>
      </c>
      <c r="O115" s="1">
        <f t="shared" si="28"/>
        <v>-1.0091015706816011E-4</v>
      </c>
      <c r="P115" s="1">
        <f t="shared" si="29"/>
        <v>1.0091015706816011E-4</v>
      </c>
      <c r="Q115" s="1">
        <f t="shared" si="34"/>
        <v>2.3538956035156682E-4</v>
      </c>
    </row>
    <row r="116" spans="1:17" x14ac:dyDescent="0.25">
      <c r="A116">
        <f t="shared" si="35"/>
        <v>2.1200000000000014</v>
      </c>
      <c r="B116">
        <f t="shared" si="30"/>
        <v>0.10600000000000008</v>
      </c>
      <c r="C116" s="1">
        <f t="shared" si="36"/>
        <v>0.1001235840353286</v>
      </c>
      <c r="D116" s="1">
        <f t="shared" si="37"/>
        <v>8.6234064349617404E-2</v>
      </c>
      <c r="E116" s="1">
        <f t="shared" si="38"/>
        <v>1.3765935650382633E-2</v>
      </c>
      <c r="F116" s="1">
        <f t="shared" si="39"/>
        <v>4.3055240157144369E-2</v>
      </c>
      <c r="G116">
        <f t="shared" si="40"/>
        <v>0.29317882419247304</v>
      </c>
      <c r="H116" s="1">
        <f t="shared" si="24"/>
        <v>34151.028578243116</v>
      </c>
      <c r="I116" s="1">
        <f t="shared" si="25"/>
        <v>29413.469607547235</v>
      </c>
      <c r="J116" s="1">
        <f t="shared" si="26"/>
        <v>4695.405846005181</v>
      </c>
      <c r="K116" s="1">
        <f t="shared" si="27"/>
        <v>14685.658241428255</v>
      </c>
      <c r="L116" s="1">
        <f t="shared" si="31"/>
        <v>0.1004500241152631</v>
      </c>
      <c r="M116" s="1">
        <f t="shared" si="32"/>
        <v>0.2332585505903956</v>
      </c>
      <c r="N116" s="1">
        <f t="shared" si="33"/>
        <v>-5.6696712529605482E-4</v>
      </c>
      <c r="O116" s="1">
        <f t="shared" si="28"/>
        <v>-1.0045002411526319E-4</v>
      </c>
      <c r="P116" s="1">
        <f t="shared" si="29"/>
        <v>1.0045002411526319E-4</v>
      </c>
      <c r="Q116" s="1">
        <f t="shared" si="34"/>
        <v>2.3325855059039581E-4</v>
      </c>
    </row>
    <row r="117" spans="1:17" x14ac:dyDescent="0.25">
      <c r="A117">
        <f t="shared" si="35"/>
        <v>2.1400000000000015</v>
      </c>
      <c r="B117">
        <f t="shared" si="30"/>
        <v>0.10700000000000008</v>
      </c>
      <c r="C117" s="1">
        <f t="shared" si="36"/>
        <v>9.955661691003255E-2</v>
      </c>
      <c r="D117" s="1">
        <f t="shared" si="37"/>
        <v>8.6133614325502136E-2</v>
      </c>
      <c r="E117" s="1">
        <f t="shared" si="38"/>
        <v>1.3866385674497897E-2</v>
      </c>
      <c r="F117" s="1">
        <f t="shared" si="39"/>
        <v>4.3288498707734761E-2</v>
      </c>
      <c r="G117">
        <f t="shared" si="40"/>
        <v>0.29284511561776733</v>
      </c>
      <c r="H117" s="1">
        <f t="shared" si="24"/>
        <v>33996.338542309059</v>
      </c>
      <c r="I117" s="1">
        <f t="shared" si="25"/>
        <v>29412.686000857542</v>
      </c>
      <c r="J117" s="1">
        <f t="shared" si="26"/>
        <v>4735.0578633508212</v>
      </c>
      <c r="K117" s="1">
        <f t="shared" si="27"/>
        <v>14782.04566137841</v>
      </c>
      <c r="L117" s="1">
        <f t="shared" si="31"/>
        <v>9.9992363072378743E-2</v>
      </c>
      <c r="M117" s="1">
        <f t="shared" si="32"/>
        <v>0.23115020685665771</v>
      </c>
      <c r="N117" s="1">
        <f t="shared" si="33"/>
        <v>-5.6229277678569473E-4</v>
      </c>
      <c r="O117" s="1">
        <f t="shared" si="28"/>
        <v>-9.999236307237883E-5</v>
      </c>
      <c r="P117" s="1">
        <f t="shared" si="29"/>
        <v>9.999236307237883E-5</v>
      </c>
      <c r="Q117" s="1">
        <f t="shared" si="34"/>
        <v>2.3115020685665792E-4</v>
      </c>
    </row>
    <row r="118" spans="1:17" x14ac:dyDescent="0.25">
      <c r="A118">
        <f t="shared" si="35"/>
        <v>2.1600000000000015</v>
      </c>
      <c r="B118">
        <f t="shared" si="30"/>
        <v>0.10800000000000008</v>
      </c>
      <c r="C118" s="1">
        <f t="shared" si="36"/>
        <v>9.8994324133246853E-2</v>
      </c>
      <c r="D118" s="1">
        <f t="shared" si="37"/>
        <v>8.6033621962429752E-2</v>
      </c>
      <c r="E118" s="1">
        <f t="shared" si="38"/>
        <v>1.3966378037570277E-2</v>
      </c>
      <c r="F118" s="1">
        <f t="shared" si="39"/>
        <v>4.3519648914591418E-2</v>
      </c>
      <c r="G118">
        <f t="shared" si="40"/>
        <v>0.29251397304783833</v>
      </c>
      <c r="H118" s="1">
        <f t="shared" si="24"/>
        <v>33842.596680691597</v>
      </c>
      <c r="I118" s="1">
        <f t="shared" si="25"/>
        <v>29411.799055616273</v>
      </c>
      <c r="J118" s="1">
        <f t="shared" si="26"/>
        <v>4774.602010306764</v>
      </c>
      <c r="K118" s="1">
        <f t="shared" si="27"/>
        <v>14877.801720423839</v>
      </c>
      <c r="L118" s="1">
        <f t="shared" si="31"/>
        <v>9.9537165309276768E-2</v>
      </c>
      <c r="M118" s="1">
        <f t="shared" si="32"/>
        <v>0.22906427001839158</v>
      </c>
      <c r="N118" s="1">
        <f t="shared" si="33"/>
        <v>-5.5766570534606047E-4</v>
      </c>
      <c r="O118" s="1">
        <f t="shared" si="28"/>
        <v>-9.9537165309276853E-5</v>
      </c>
      <c r="P118" s="1">
        <f t="shared" si="29"/>
        <v>9.9537165309276853E-5</v>
      </c>
      <c r="Q118" s="1">
        <f t="shared" si="34"/>
        <v>2.2906427001839178E-4</v>
      </c>
    </row>
    <row r="119" spans="1:17" x14ac:dyDescent="0.25">
      <c r="A119">
        <f t="shared" si="35"/>
        <v>2.1800000000000015</v>
      </c>
      <c r="B119">
        <f t="shared" si="30"/>
        <v>0.10900000000000008</v>
      </c>
      <c r="C119" s="1">
        <f t="shared" si="36"/>
        <v>9.8436658427900794E-2</v>
      </c>
      <c r="D119" s="1">
        <f t="shared" si="37"/>
        <v>8.5934084797120475E-2</v>
      </c>
      <c r="E119" s="1">
        <f t="shared" si="38"/>
        <v>1.4065915202879553E-2</v>
      </c>
      <c r="F119" s="1">
        <f t="shared" si="39"/>
        <v>4.3748713184609808E-2</v>
      </c>
      <c r="G119">
        <f t="shared" si="40"/>
        <v>0.29218537161251062</v>
      </c>
      <c r="H119" s="1">
        <f t="shared" si="24"/>
        <v>33689.796954806203</v>
      </c>
      <c r="I119" s="1">
        <f t="shared" si="25"/>
        <v>29410.810104170523</v>
      </c>
      <c r="J119" s="1">
        <f t="shared" si="26"/>
        <v>4814.0381310853027</v>
      </c>
      <c r="K119" s="1">
        <f t="shared" si="27"/>
        <v>14972.930692310059</v>
      </c>
      <c r="L119" s="1">
        <f t="shared" si="31"/>
        <v>9.9084422068586767E-2</v>
      </c>
      <c r="M119" s="1">
        <f t="shared" si="32"/>
        <v>0.22700048377121387</v>
      </c>
      <c r="N119" s="1">
        <f t="shared" si="33"/>
        <v>-5.5308538961101503E-4</v>
      </c>
      <c r="O119" s="1">
        <f t="shared" si="28"/>
        <v>-9.9084422068586856E-5</v>
      </c>
      <c r="P119" s="1">
        <f t="shared" si="29"/>
        <v>9.9084422068586856E-5</v>
      </c>
      <c r="Q119" s="1">
        <f t="shared" si="34"/>
        <v>2.2700048377121408E-4</v>
      </c>
    </row>
    <row r="120" spans="1:17" x14ac:dyDescent="0.25">
      <c r="A120">
        <f t="shared" si="35"/>
        <v>2.2000000000000015</v>
      </c>
      <c r="B120">
        <f t="shared" si="30"/>
        <v>0.11000000000000008</v>
      </c>
      <c r="C120" s="1">
        <f t="shared" si="36"/>
        <v>9.7883573038289776E-2</v>
      </c>
      <c r="D120" s="1">
        <f t="shared" si="37"/>
        <v>8.5835000375051887E-2</v>
      </c>
      <c r="E120" s="1">
        <f t="shared" si="38"/>
        <v>1.4164999624948141E-2</v>
      </c>
      <c r="F120" s="1">
        <f t="shared" si="39"/>
        <v>4.3975713668381024E-2</v>
      </c>
      <c r="G120">
        <f t="shared" si="40"/>
        <v>0.29185928670667083</v>
      </c>
      <c r="H120" s="1">
        <f t="shared" si="24"/>
        <v>33537.933345484504</v>
      </c>
      <c r="I120" s="1">
        <f t="shared" si="25"/>
        <v>29409.72046619136</v>
      </c>
      <c r="J120" s="1">
        <f t="shared" si="26"/>
        <v>4853.3660808896857</v>
      </c>
      <c r="K120" s="1">
        <f t="shared" si="27"/>
        <v>15067.436833893935</v>
      </c>
      <c r="L120" s="1">
        <f t="shared" si="31"/>
        <v>9.8634124470445741E-2</v>
      </c>
      <c r="M120" s="1">
        <f t="shared" si="32"/>
        <v>0.22495859461723228</v>
      </c>
      <c r="N120" s="1">
        <f t="shared" si="33"/>
        <v>-5.4855131370491078E-4</v>
      </c>
      <c r="O120" s="1">
        <f t="shared" si="28"/>
        <v>-9.8634124470445823E-5</v>
      </c>
      <c r="P120" s="1">
        <f t="shared" si="29"/>
        <v>9.8634124470445823E-5</v>
      </c>
      <c r="Q120" s="1">
        <f t="shared" si="34"/>
        <v>2.2495859461723247E-4</v>
      </c>
    </row>
    <row r="121" spans="1:17" x14ac:dyDescent="0.25">
      <c r="A121">
        <f t="shared" si="35"/>
        <v>2.2200000000000015</v>
      </c>
      <c r="B121">
        <f t="shared" si="30"/>
        <v>0.11100000000000008</v>
      </c>
      <c r="C121" s="1">
        <f t="shared" si="36"/>
        <v>9.7335021724584858E-2</v>
      </c>
      <c r="D121" s="1">
        <f t="shared" si="37"/>
        <v>8.5736366250581439E-2</v>
      </c>
      <c r="E121" s="1">
        <f t="shared" si="38"/>
        <v>1.4263633749418587E-2</v>
      </c>
      <c r="F121" s="1">
        <f t="shared" si="39"/>
        <v>4.4200672262998258E-2</v>
      </c>
      <c r="G121">
        <f t="shared" si="40"/>
        <v>0.29153569398758317</v>
      </c>
      <c r="H121" s="1">
        <f t="shared" si="24"/>
        <v>33386.999853517242</v>
      </c>
      <c r="I121" s="1">
        <f t="shared" si="25"/>
        <v>29408.531448719634</v>
      </c>
      <c r="J121" s="1">
        <f t="shared" si="26"/>
        <v>4892.5857257211501</v>
      </c>
      <c r="K121" s="1">
        <f t="shared" si="27"/>
        <v>15161.324384821577</v>
      </c>
      <c r="L121" s="1">
        <f t="shared" si="31"/>
        <v>9.8186263517055963E-2</v>
      </c>
      <c r="M121" s="1">
        <f t="shared" si="32"/>
        <v>0.22293835184375205</v>
      </c>
      <c r="N121" s="1">
        <f t="shared" si="33"/>
        <v>-5.4406296720456058E-4</v>
      </c>
      <c r="O121" s="1">
        <f t="shared" si="28"/>
        <v>-9.8186263517056047E-5</v>
      </c>
      <c r="P121" s="1">
        <f t="shared" si="29"/>
        <v>9.8186263517056047E-5</v>
      </c>
      <c r="Q121" s="1">
        <f t="shared" si="34"/>
        <v>2.2293835184375224E-4</v>
      </c>
    </row>
    <row r="122" spans="1:17" x14ac:dyDescent="0.25">
      <c r="A122">
        <f t="shared" si="35"/>
        <v>2.2400000000000015</v>
      </c>
      <c r="B122">
        <f t="shared" si="30"/>
        <v>0.11200000000000009</v>
      </c>
      <c r="C122" s="1">
        <f t="shared" si="36"/>
        <v>9.6790958757380294E-2</v>
      </c>
      <c r="D122" s="1">
        <f t="shared" si="37"/>
        <v>8.5638179987064383E-2</v>
      </c>
      <c r="E122" s="1">
        <f t="shared" si="38"/>
        <v>1.4361820012935643E-2</v>
      </c>
      <c r="F122" s="1">
        <f t="shared" si="39"/>
        <v>4.4423610614842013E-2</v>
      </c>
      <c r="G122">
        <f t="shared" si="40"/>
        <v>0.29121456937222234</v>
      </c>
      <c r="H122" s="1">
        <f t="shared" si="24"/>
        <v>33236.990500178166</v>
      </c>
      <c r="I122" s="1">
        <f t="shared" si="25"/>
        <v>29407.244346214025</v>
      </c>
      <c r="J122" s="1">
        <f t="shared" si="26"/>
        <v>4931.6969421879321</v>
      </c>
      <c r="K122" s="1">
        <f t="shared" si="27"/>
        <v>15254.597567218894</v>
      </c>
      <c r="L122" s="1">
        <f t="shared" si="31"/>
        <v>9.7740830097153369E-2</v>
      </c>
      <c r="M122" s="1">
        <f t="shared" si="32"/>
        <v>0.22093950750178676</v>
      </c>
      <c r="N122" s="1">
        <f t="shared" si="33"/>
        <v>-5.3961984510072743E-4</v>
      </c>
      <c r="O122" s="1">
        <f t="shared" si="28"/>
        <v>-9.7740830097153459E-5</v>
      </c>
      <c r="P122" s="1">
        <f t="shared" si="29"/>
        <v>9.7740830097153459E-5</v>
      </c>
      <c r="Q122" s="1">
        <f t="shared" si="34"/>
        <v>2.2093950750178695E-4</v>
      </c>
    </row>
    <row r="123" spans="1:17" x14ac:dyDescent="0.25">
      <c r="A123">
        <f t="shared" si="35"/>
        <v>2.2600000000000016</v>
      </c>
      <c r="B123">
        <f t="shared" si="30"/>
        <v>0.11300000000000009</v>
      </c>
      <c r="C123" s="1">
        <f t="shared" si="36"/>
        <v>9.6251338912279563E-2</v>
      </c>
      <c r="D123" s="1">
        <f t="shared" si="37"/>
        <v>8.5540439156967227E-2</v>
      </c>
      <c r="E123" s="1">
        <f t="shared" si="38"/>
        <v>1.4459560843032796E-2</v>
      </c>
      <c r="F123" s="1">
        <f t="shared" si="39"/>
        <v>4.46445501223438E-2</v>
      </c>
      <c r="G123">
        <f t="shared" si="40"/>
        <v>0.29089588903462338</v>
      </c>
      <c r="H123" s="1">
        <f t="shared" si="24"/>
        <v>33087.899327729385</v>
      </c>
      <c r="I123" s="1">
        <f t="shared" si="25"/>
        <v>29405.860440601111</v>
      </c>
      <c r="J123" s="1">
        <f t="shared" si="26"/>
        <v>4970.6996173162734</v>
      </c>
      <c r="K123" s="1">
        <f t="shared" si="27"/>
        <v>15347.260585394542</v>
      </c>
      <c r="L123" s="1">
        <f t="shared" si="31"/>
        <v>9.7297814990386963E-2</v>
      </c>
      <c r="M123" s="1">
        <f t="shared" si="32"/>
        <v>0.21896181638439094</v>
      </c>
      <c r="N123" s="1">
        <f t="shared" si="33"/>
        <v>-5.3522144775916926E-4</v>
      </c>
      <c r="O123" s="1">
        <f t="shared" si="28"/>
        <v>-9.7297814990387053E-5</v>
      </c>
      <c r="P123" s="1">
        <f t="shared" si="29"/>
        <v>9.7297814990387053E-5</v>
      </c>
      <c r="Q123" s="1">
        <f t="shared" si="34"/>
        <v>2.1896181638439113E-4</v>
      </c>
    </row>
    <row r="124" spans="1:17" x14ac:dyDescent="0.25">
      <c r="A124">
        <f t="shared" si="35"/>
        <v>2.2800000000000016</v>
      </c>
      <c r="B124">
        <f t="shared" si="30"/>
        <v>0.11400000000000009</v>
      </c>
      <c r="C124" s="1">
        <f t="shared" si="36"/>
        <v>9.5716117464520398E-2</v>
      </c>
      <c r="D124" s="1">
        <f t="shared" si="37"/>
        <v>8.5443141341976836E-2</v>
      </c>
      <c r="E124" s="1">
        <f t="shared" si="38"/>
        <v>1.4556858658023183E-2</v>
      </c>
      <c r="F124" s="1">
        <f t="shared" si="39"/>
        <v>4.4863511938728194E-2</v>
      </c>
      <c r="G124">
        <f t="shared" si="40"/>
        <v>0.29057962940324866</v>
      </c>
      <c r="H124" s="1">
        <f t="shared" si="24"/>
        <v>32939.720399908489</v>
      </c>
      <c r="I124" s="1">
        <f t="shared" si="25"/>
        <v>29404.381001327547</v>
      </c>
      <c r="J124" s="1">
        <f t="shared" si="26"/>
        <v>5009.5936483634459</v>
      </c>
      <c r="K124" s="1">
        <f t="shared" si="27"/>
        <v>15439.31762555501</v>
      </c>
      <c r="L124" s="1">
        <f t="shared" si="31"/>
        <v>9.6857208871611061E-2</v>
      </c>
      <c r="M124" s="1">
        <f t="shared" si="32"/>
        <v>0.21700503600482951</v>
      </c>
      <c r="N124" s="1">
        <f t="shared" si="33"/>
        <v>-5.3086728088127058E-4</v>
      </c>
      <c r="O124" s="1">
        <f t="shared" si="28"/>
        <v>-9.6857208871611153E-5</v>
      </c>
      <c r="P124" s="1">
        <f t="shared" si="29"/>
        <v>9.6857208871611153E-5</v>
      </c>
      <c r="Q124" s="1">
        <f t="shared" si="34"/>
        <v>2.1700503600482969E-4</v>
      </c>
    </row>
    <row r="125" spans="1:17" x14ac:dyDescent="0.25">
      <c r="A125">
        <f t="shared" si="35"/>
        <v>2.3000000000000016</v>
      </c>
      <c r="B125">
        <f t="shared" si="30"/>
        <v>0.11500000000000009</v>
      </c>
      <c r="C125" s="1">
        <f t="shared" si="36"/>
        <v>9.5185250183639131E-2</v>
      </c>
      <c r="D125" s="1">
        <f t="shared" si="37"/>
        <v>8.534628413310523E-2</v>
      </c>
      <c r="E125" s="1">
        <f t="shared" si="38"/>
        <v>1.4653715866894795E-2</v>
      </c>
      <c r="F125" s="1">
        <f t="shared" si="39"/>
        <v>4.5080516974733024E-2</v>
      </c>
      <c r="G125">
        <f t="shared" si="40"/>
        <v>0.29026576715837216</v>
      </c>
      <c r="H125" s="1">
        <f t="shared" si="24"/>
        <v>32792.447802397939</v>
      </c>
      <c r="I125" s="1">
        <f t="shared" si="25"/>
        <v>29402.80728541419</v>
      </c>
      <c r="J125" s="1">
        <f t="shared" si="26"/>
        <v>5048.378942632794</v>
      </c>
      <c r="K125" s="1">
        <f t="shared" si="27"/>
        <v>15530.772855531603</v>
      </c>
      <c r="L125" s="1">
        <f t="shared" si="31"/>
        <v>9.6419002315091068E-2</v>
      </c>
      <c r="M125" s="1">
        <f t="shared" si="32"/>
        <v>0.2150689265745987</v>
      </c>
      <c r="N125" s="1">
        <f t="shared" si="33"/>
        <v>-5.2655685546428889E-4</v>
      </c>
      <c r="O125" s="1">
        <f t="shared" si="28"/>
        <v>-9.6419002315091152E-5</v>
      </c>
      <c r="P125" s="1">
        <f t="shared" si="29"/>
        <v>9.6419002315091152E-5</v>
      </c>
      <c r="Q125" s="1">
        <f t="shared" si="34"/>
        <v>2.1506892657459888E-4</v>
      </c>
    </row>
    <row r="126" spans="1:17" x14ac:dyDescent="0.25">
      <c r="A126">
        <f t="shared" si="35"/>
        <v>2.3200000000000016</v>
      </c>
      <c r="B126">
        <f t="shared" si="30"/>
        <v>0.11600000000000009</v>
      </c>
      <c r="C126" s="1">
        <f t="shared" si="36"/>
        <v>9.4658693328174837E-2</v>
      </c>
      <c r="D126" s="1">
        <f t="shared" si="37"/>
        <v>8.5249865130790137E-2</v>
      </c>
      <c r="E126" s="1">
        <f t="shared" si="38"/>
        <v>1.4750134869209886E-2</v>
      </c>
      <c r="F126" s="1">
        <f t="shared" si="39"/>
        <v>4.5295585901307625E-2</v>
      </c>
      <c r="G126">
        <f t="shared" si="40"/>
        <v>0.28995427922948247</v>
      </c>
      <c r="H126" s="1">
        <f t="shared" si="24"/>
        <v>32646.075643276785</v>
      </c>
      <c r="I126" s="1">
        <f t="shared" si="25"/>
        <v>29401.140537512008</v>
      </c>
      <c r="J126" s="1">
        <f t="shared" si="26"/>
        <v>5087.0554172908023</v>
      </c>
      <c r="K126" s="1">
        <f t="shared" si="27"/>
        <v>15621.630424519004</v>
      </c>
      <c r="L126" s="1">
        <f t="shared" si="31"/>
        <v>9.5983185798622847E-2</v>
      </c>
      <c r="M126" s="1">
        <f t="shared" si="32"/>
        <v>0.21315325098130994</v>
      </c>
      <c r="N126" s="1">
        <f t="shared" si="33"/>
        <v>-5.2228968776124325E-4</v>
      </c>
      <c r="O126" s="1">
        <f t="shared" si="28"/>
        <v>-9.5983185798622926E-5</v>
      </c>
      <c r="P126" s="1">
        <f t="shared" si="29"/>
        <v>9.5983185798622926E-5</v>
      </c>
      <c r="Q126" s="1">
        <f t="shared" si="34"/>
        <v>2.1315325098131014E-4</v>
      </c>
    </row>
    <row r="127" spans="1:17" x14ac:dyDescent="0.25">
      <c r="A127">
        <f t="shared" si="35"/>
        <v>2.3400000000000016</v>
      </c>
      <c r="B127">
        <f t="shared" si="30"/>
        <v>0.11700000000000009</v>
      </c>
      <c r="C127" s="1">
        <f t="shared" si="36"/>
        <v>9.4136403640413591E-2</v>
      </c>
      <c r="D127" s="1">
        <f t="shared" si="37"/>
        <v>8.5153881944991516E-2</v>
      </c>
      <c r="E127" s="1">
        <f t="shared" si="38"/>
        <v>1.4846118055008508E-2</v>
      </c>
      <c r="F127" s="1">
        <f t="shared" si="39"/>
        <v>4.5508739152288938E-2</v>
      </c>
      <c r="G127">
        <f t="shared" si="40"/>
        <v>0.28964514279270254</v>
      </c>
      <c r="H127" s="1">
        <f t="shared" si="24"/>
        <v>32500.598053455538</v>
      </c>
      <c r="I127" s="1">
        <f t="shared" si="25"/>
        <v>29399.381989959933</v>
      </c>
      <c r="J127" s="1">
        <f t="shared" si="26"/>
        <v>5125.6229991862128</v>
      </c>
      <c r="K127" s="1">
        <f t="shared" si="27"/>
        <v>15711.894462825256</v>
      </c>
      <c r="L127" s="1">
        <f t="shared" si="31"/>
        <v>9.5549749707568771E-2</v>
      </c>
      <c r="M127" s="1">
        <f t="shared" si="32"/>
        <v>0.21125777476645557</v>
      </c>
      <c r="N127" s="1">
        <f t="shared" si="33"/>
        <v>-5.1806529924048044E-4</v>
      </c>
      <c r="O127" s="1">
        <f t="shared" si="28"/>
        <v>-9.5549749707568856E-5</v>
      </c>
      <c r="P127" s="1">
        <f t="shared" si="29"/>
        <v>9.5549749707568856E-5</v>
      </c>
      <c r="Q127" s="1">
        <f t="shared" si="34"/>
        <v>2.1125777476645576E-4</v>
      </c>
    </row>
    <row r="128" spans="1:17" x14ac:dyDescent="0.25">
      <c r="A128">
        <f t="shared" si="35"/>
        <v>2.3600000000000017</v>
      </c>
      <c r="B128">
        <f t="shared" si="30"/>
        <v>0.11800000000000009</v>
      </c>
      <c r="C128" s="1">
        <f t="shared" si="36"/>
        <v>9.3618338341173113E-2</v>
      </c>
      <c r="D128" s="1">
        <f t="shared" si="37"/>
        <v>8.5058332195283942E-2</v>
      </c>
      <c r="E128" s="1">
        <f t="shared" si="38"/>
        <v>1.4941667804716077E-2</v>
      </c>
      <c r="F128" s="1">
        <f t="shared" si="39"/>
        <v>4.5719996927055397E-2</v>
      </c>
      <c r="G128">
        <f t="shared" si="40"/>
        <v>0.28933833526822855</v>
      </c>
      <c r="H128" s="1">
        <f t="shared" si="24"/>
        <v>32356.009187094085</v>
      </c>
      <c r="I128" s="1">
        <f t="shared" si="25"/>
        <v>29397.532862844244</v>
      </c>
      <c r="J128" s="1">
        <f t="shared" si="26"/>
        <v>5164.0816246711784</v>
      </c>
      <c r="K128" s="1">
        <f t="shared" si="27"/>
        <v>15801.569081632781</v>
      </c>
      <c r="L128" s="1">
        <f t="shared" si="31"/>
        <v>9.5118684338808865E-2</v>
      </c>
      <c r="M128" s="1">
        <f t="shared" si="32"/>
        <v>0.20938226610306337</v>
      </c>
      <c r="N128" s="1">
        <f t="shared" si="33"/>
        <v>-5.1388321654493609E-4</v>
      </c>
      <c r="O128" s="1">
        <f t="shared" si="28"/>
        <v>-9.5118684338808948E-5</v>
      </c>
      <c r="P128" s="1">
        <f t="shared" si="29"/>
        <v>9.5118684338808948E-5</v>
      </c>
      <c r="Q128" s="1">
        <f t="shared" si="34"/>
        <v>2.0938226610306356E-4</v>
      </c>
    </row>
    <row r="129" spans="1:17" x14ac:dyDescent="0.25">
      <c r="A129">
        <f t="shared" si="35"/>
        <v>2.3800000000000017</v>
      </c>
      <c r="B129">
        <f t="shared" si="30"/>
        <v>0.11900000000000009</v>
      </c>
      <c r="C129" s="1">
        <f t="shared" si="36"/>
        <v>9.3104455124628172E-2</v>
      </c>
      <c r="D129" s="1">
        <f t="shared" si="37"/>
        <v>8.4963213510945129E-2</v>
      </c>
      <c r="E129" s="1">
        <f t="shared" si="38"/>
        <v>1.5036786489054887E-2</v>
      </c>
      <c r="F129" s="1">
        <f t="shared" si="39"/>
        <v>4.5929379193158461E-2</v>
      </c>
      <c r="G129">
        <f t="shared" si="40"/>
        <v>0.28903383431778662</v>
      </c>
      <c r="H129" s="1">
        <f t="shared" si="24"/>
        <v>32212.303222003338</v>
      </c>
      <c r="I129" s="1">
        <f t="shared" si="25"/>
        <v>29395.594364059769</v>
      </c>
      <c r="J129" s="1">
        <f t="shared" si="26"/>
        <v>5202.4312394244671</v>
      </c>
      <c r="K129" s="1">
        <f t="shared" si="27"/>
        <v>15890.65837277032</v>
      </c>
      <c r="L129" s="1">
        <f t="shared" si="31"/>
        <v>9.4689979904610574E-2</v>
      </c>
      <c r="M129" s="1">
        <f t="shared" si="32"/>
        <v>0.20752649577325732</v>
      </c>
      <c r="N129" s="1">
        <f t="shared" si="33"/>
        <v>-5.0974297145112569E-4</v>
      </c>
      <c r="O129" s="1">
        <f t="shared" si="28"/>
        <v>-9.4689979904610661E-5</v>
      </c>
      <c r="P129" s="1">
        <f t="shared" si="29"/>
        <v>9.4689979904610661E-5</v>
      </c>
      <c r="Q129" s="1">
        <f t="shared" si="34"/>
        <v>2.0752649577325752E-4</v>
      </c>
    </row>
    <row r="130" spans="1:17" x14ac:dyDescent="0.25">
      <c r="A130">
        <f t="shared" si="35"/>
        <v>2.4000000000000017</v>
      </c>
      <c r="B130">
        <f t="shared" si="30"/>
        <v>0.12000000000000009</v>
      </c>
      <c r="C130" s="1">
        <f t="shared" si="36"/>
        <v>9.259471215317705E-2</v>
      </c>
      <c r="D130" s="1">
        <f t="shared" si="37"/>
        <v>8.4868523531040518E-2</v>
      </c>
      <c r="E130" s="1">
        <f t="shared" si="38"/>
        <v>1.5131476468959498E-2</v>
      </c>
      <c r="F130" s="1">
        <f t="shared" si="39"/>
        <v>4.6136905688931716E-2</v>
      </c>
      <c r="G130">
        <f t="shared" si="40"/>
        <v>0.28873161784210877</v>
      </c>
      <c r="H130" s="1">
        <f t="shared" si="24"/>
        <v>32069.474360030752</v>
      </c>
      <c r="I130" s="1">
        <f t="shared" si="25"/>
        <v>29393.567689372485</v>
      </c>
      <c r="J130" s="1">
        <f t="shared" si="26"/>
        <v>5240.6717982767159</v>
      </c>
      <c r="K130" s="1">
        <f t="shared" si="27"/>
        <v>15979.166408495457</v>
      </c>
      <c r="L130" s="1">
        <f t="shared" si="31"/>
        <v>9.4263626536415929E-2</v>
      </c>
      <c r="M130" s="1">
        <f t="shared" si="32"/>
        <v>0.20569023714573395</v>
      </c>
      <c r="N130" s="1">
        <f t="shared" si="33"/>
        <v>-5.0564410082788421E-4</v>
      </c>
      <c r="O130" s="1">
        <f t="shared" si="28"/>
        <v>-9.4263626536416012E-5</v>
      </c>
      <c r="P130" s="1">
        <f t="shared" si="29"/>
        <v>9.4263626536416012E-5</v>
      </c>
      <c r="Q130" s="1">
        <f t="shared" si="34"/>
        <v>2.0569023714573414E-4</v>
      </c>
    </row>
    <row r="131" spans="1:17" x14ac:dyDescent="0.25">
      <c r="A131">
        <f t="shared" si="35"/>
        <v>2.4200000000000017</v>
      </c>
      <c r="B131">
        <f t="shared" si="30"/>
        <v>0.12100000000000009</v>
      </c>
      <c r="C131" s="1">
        <f t="shared" si="36"/>
        <v>9.2089068052349163E-2</v>
      </c>
      <c r="D131" s="1">
        <f t="shared" si="37"/>
        <v>8.4774259904504101E-2</v>
      </c>
      <c r="E131" s="1">
        <f t="shared" si="38"/>
        <v>1.5225740095495913E-2</v>
      </c>
      <c r="F131" s="1">
        <f t="shared" si="39"/>
        <v>4.6342595926077451E-2</v>
      </c>
      <c r="G131">
        <f t="shared" si="40"/>
        <v>0.28843166397842662</v>
      </c>
      <c r="H131" s="1">
        <f t="shared" si="24"/>
        <v>31927.516827430223</v>
      </c>
      <c r="I131" s="1">
        <f t="shared" si="25"/>
        <v>29391.454022483758</v>
      </c>
      <c r="J131" s="1">
        <f t="shared" si="26"/>
        <v>5278.8032650377554</v>
      </c>
      <c r="K131" s="1">
        <f t="shared" si="27"/>
        <v>16067.097241287511</v>
      </c>
      <c r="L131" s="1">
        <f t="shared" si="31"/>
        <v>9.38396142885492E-2</v>
      </c>
      <c r="M131" s="1">
        <f t="shared" si="32"/>
        <v>0.20387326615316803</v>
      </c>
      <c r="N131" s="1">
        <f t="shared" si="33"/>
        <v>-5.0158614659488569E-4</v>
      </c>
      <c r="O131" s="1">
        <f t="shared" si="28"/>
        <v>-9.3839614288549289E-5</v>
      </c>
      <c r="P131" s="1">
        <f t="shared" si="29"/>
        <v>9.3839614288549289E-5</v>
      </c>
      <c r="Q131" s="1">
        <f t="shared" si="34"/>
        <v>2.0387326615316822E-4</v>
      </c>
    </row>
    <row r="132" spans="1:17" x14ac:dyDescent="0.25">
      <c r="A132">
        <f t="shared" si="35"/>
        <v>2.4400000000000017</v>
      </c>
      <c r="B132">
        <f t="shared" si="30"/>
        <v>0.12200000000000009</v>
      </c>
      <c r="C132" s="1">
        <f t="shared" si="36"/>
        <v>9.1587481905754276E-2</v>
      </c>
      <c r="D132" s="1">
        <f t="shared" si="37"/>
        <v>8.4680420290215552E-2</v>
      </c>
      <c r="E132" s="1">
        <f t="shared" si="38"/>
        <v>1.5319579709784462E-2</v>
      </c>
      <c r="F132" s="1">
        <f t="shared" si="39"/>
        <v>4.654646919223062E-2</v>
      </c>
      <c r="G132">
        <f t="shared" si="40"/>
        <v>0.2881339510979849</v>
      </c>
      <c r="H132" s="1">
        <f t="shared" si="24"/>
        <v>31786.424875216591</v>
      </c>
      <c r="I132" s="1">
        <f t="shared" si="25"/>
        <v>29389.254535095908</v>
      </c>
      <c r="J132" s="1">
        <f t="shared" si="26"/>
        <v>5316.8256123259753</v>
      </c>
      <c r="K132" s="1">
        <f t="shared" si="27"/>
        <v>16154.454903650594</v>
      </c>
      <c r="L132" s="1">
        <f t="shared" si="31"/>
        <v>9.3417933141844461E-2</v>
      </c>
      <c r="M132" s="1">
        <f t="shared" si="32"/>
        <v>0.20207536126955764</v>
      </c>
      <c r="N132" s="1">
        <f t="shared" si="33"/>
        <v>-4.9756865568096025E-4</v>
      </c>
      <c r="O132" s="1">
        <f t="shared" si="28"/>
        <v>-9.3417933141844546E-5</v>
      </c>
      <c r="P132" s="1">
        <f t="shared" si="29"/>
        <v>9.3417933141844546E-5</v>
      </c>
      <c r="Q132" s="1">
        <f t="shared" si="34"/>
        <v>2.0207536126955783E-4</v>
      </c>
    </row>
    <row r="133" spans="1:17" x14ac:dyDescent="0.25">
      <c r="A133">
        <f t="shared" si="35"/>
        <v>2.4600000000000017</v>
      </c>
      <c r="B133">
        <f t="shared" si="30"/>
        <v>0.1230000000000001</v>
      </c>
      <c r="C133" s="1">
        <f t="shared" si="36"/>
        <v>9.1089913250073318E-2</v>
      </c>
      <c r="D133" s="1">
        <f t="shared" si="37"/>
        <v>8.4587002357073712E-2</v>
      </c>
      <c r="E133" s="1">
        <f t="shared" si="38"/>
        <v>1.5412997642926307E-2</v>
      </c>
      <c r="F133" s="1">
        <f t="shared" si="39"/>
        <v>4.6748544553500179E-2</v>
      </c>
      <c r="G133">
        <f t="shared" si="40"/>
        <v>0.28783845780357353</v>
      </c>
      <c r="H133" s="1">
        <f t="shared" si="24"/>
        <v>31646.192779505098</v>
      </c>
      <c r="I133" s="1">
        <f t="shared" si="25"/>
        <v>29386.970386979177</v>
      </c>
      <c r="J133" s="1">
        <f t="shared" si="26"/>
        <v>5354.7388213997556</v>
      </c>
      <c r="K133" s="1">
        <f t="shared" si="27"/>
        <v>16241.243407926497</v>
      </c>
      <c r="L133" s="1">
        <f t="shared" si="31"/>
        <v>9.2998573007195065E-2</v>
      </c>
      <c r="M133" s="1">
        <f t="shared" si="32"/>
        <v>0.20029630348752012</v>
      </c>
      <c r="N133" s="1">
        <f t="shared" si="33"/>
        <v>-4.9359117998223575E-4</v>
      </c>
      <c r="O133" s="1">
        <f t="shared" si="28"/>
        <v>-9.2998573007195152E-5</v>
      </c>
      <c r="P133" s="1">
        <f t="shared" si="29"/>
        <v>9.2998573007195152E-5</v>
      </c>
      <c r="Q133" s="1">
        <f t="shared" si="34"/>
        <v>2.0029630348752031E-4</v>
      </c>
    </row>
    <row r="134" spans="1:17" x14ac:dyDescent="0.25">
      <c r="A134">
        <f t="shared" si="35"/>
        <v>2.4800000000000018</v>
      </c>
      <c r="B134">
        <f t="shared" si="30"/>
        <v>0.1240000000000001</v>
      </c>
      <c r="C134" s="1">
        <f t="shared" si="36"/>
        <v>9.0596322070091079E-2</v>
      </c>
      <c r="D134" s="1">
        <f t="shared" si="37"/>
        <v>8.4494003784066518E-2</v>
      </c>
      <c r="E134" s="1">
        <f t="shared" si="38"/>
        <v>1.5505996215933503E-2</v>
      </c>
      <c r="F134" s="1">
        <f t="shared" si="39"/>
        <v>4.6948840856987702E-2</v>
      </c>
      <c r="G134">
        <f t="shared" si="40"/>
        <v>0.28754516292707882</v>
      </c>
      <c r="H134" s="1">
        <f t="shared" si="24"/>
        <v>31506.814841836243</v>
      </c>
      <c r="I134" s="1">
        <f t="shared" si="25"/>
        <v>29384.602726039982</v>
      </c>
      <c r="J134" s="1">
        <f t="shared" si="26"/>
        <v>5392.5428819909621</v>
      </c>
      <c r="K134" s="1">
        <f t="shared" si="27"/>
        <v>16327.466746117332</v>
      </c>
      <c r="L134" s="1">
        <f t="shared" si="31"/>
        <v>9.2581523729025825E-2</v>
      </c>
      <c r="M134" s="1">
        <f t="shared" si="32"/>
        <v>0.19853587629555053</v>
      </c>
      <c r="N134" s="1">
        <f t="shared" si="33"/>
        <v>-4.8965327632012731E-4</v>
      </c>
      <c r="O134" s="1">
        <f t="shared" si="28"/>
        <v>-9.2581523729025914E-5</v>
      </c>
      <c r="P134" s="1">
        <f t="shared" si="29"/>
        <v>9.2581523729025914E-5</v>
      </c>
      <c r="Q134" s="1">
        <f t="shared" si="34"/>
        <v>1.985358762955507E-4</v>
      </c>
    </row>
    <row r="135" spans="1:17" x14ac:dyDescent="0.25">
      <c r="A135">
        <f t="shared" si="35"/>
        <v>2.5000000000000018</v>
      </c>
      <c r="B135">
        <f t="shared" si="30"/>
        <v>0.12500000000000008</v>
      </c>
      <c r="C135" s="1">
        <f t="shared" si="36"/>
        <v>9.0106668793770953E-2</v>
      </c>
      <c r="D135" s="1">
        <f t="shared" si="37"/>
        <v>8.4401422260337491E-2</v>
      </c>
      <c r="E135" s="1">
        <f t="shared" si="38"/>
        <v>1.559857773966253E-2</v>
      </c>
      <c r="F135" s="1">
        <f t="shared" si="39"/>
        <v>4.7147376733283251E-2</v>
      </c>
      <c r="G135">
        <f t="shared" si="40"/>
        <v>0.28725404552705425</v>
      </c>
      <c r="H135" s="1">
        <f t="shared" si="24"/>
        <v>31368.285389486184</v>
      </c>
      <c r="I135" s="1">
        <f t="shared" si="25"/>
        <v>29382.152688390379</v>
      </c>
      <c r="J135" s="1">
        <f t="shared" si="26"/>
        <v>5430.2377921404841</v>
      </c>
      <c r="K135" s="1">
        <f t="shared" si="27"/>
        <v>16413.128889717518</v>
      </c>
      <c r="L135" s="1">
        <f t="shared" si="31"/>
        <v>9.2166775088688813E-2</v>
      </c>
      <c r="M135" s="1">
        <f t="shared" si="32"/>
        <v>0.19679386565525048</v>
      </c>
      <c r="N135" s="1">
        <f t="shared" si="33"/>
        <v>-4.8575450639919018E-4</v>
      </c>
      <c r="O135" s="1">
        <f t="shared" si="28"/>
        <v>-9.2166775088688895E-5</v>
      </c>
      <c r="P135" s="1">
        <f t="shared" si="29"/>
        <v>9.2166775088688895E-5</v>
      </c>
      <c r="Q135" s="1">
        <f t="shared" si="34"/>
        <v>1.9679386565525064E-4</v>
      </c>
    </row>
    <row r="136" spans="1:17" x14ac:dyDescent="0.25">
      <c r="A136">
        <f t="shared" si="35"/>
        <v>2.5200000000000018</v>
      </c>
      <c r="B136">
        <f t="shared" si="30"/>
        <v>0.12600000000000008</v>
      </c>
      <c r="C136" s="1">
        <f t="shared" si="36"/>
        <v>8.9620914287371761E-2</v>
      </c>
      <c r="D136" s="1">
        <f t="shared" si="37"/>
        <v>8.4309255485248799E-2</v>
      </c>
      <c r="E136" s="1">
        <f t="shared" si="38"/>
        <v>1.569074451475122E-2</v>
      </c>
      <c r="F136" s="1">
        <f t="shared" si="39"/>
        <v>4.7344170598938501E-2</v>
      </c>
      <c r="G136">
        <f t="shared" si="40"/>
        <v>0.28696508488631028</v>
      </c>
      <c r="H136" s="1">
        <f t="shared" si="24"/>
        <v>31230.59877576317</v>
      </c>
      <c r="I136" s="1">
        <f t="shared" si="25"/>
        <v>29379.621398418698</v>
      </c>
      <c r="J136" s="1">
        <f t="shared" si="26"/>
        <v>5467.8235580358405</v>
      </c>
      <c r="K136" s="1">
        <f t="shared" si="27"/>
        <v>16498.233789555023</v>
      </c>
      <c r="L136" s="1">
        <f t="shared" si="31"/>
        <v>9.175431680778405E-2</v>
      </c>
      <c r="M136" s="1">
        <f t="shared" si="32"/>
        <v>0.19507005997854002</v>
      </c>
      <c r="N136" s="1">
        <f t="shared" si="33"/>
        <v>-4.8189443676486453E-4</v>
      </c>
      <c r="O136" s="1">
        <f t="shared" si="28"/>
        <v>-9.1754316807784138E-5</v>
      </c>
      <c r="P136" s="1">
        <f t="shared" si="29"/>
        <v>9.1754316807784138E-5</v>
      </c>
      <c r="Q136" s="1">
        <f t="shared" si="34"/>
        <v>1.9507005997854019E-4</v>
      </c>
    </row>
    <row r="137" spans="1:17" x14ac:dyDescent="0.25">
      <c r="A137">
        <f t="shared" si="35"/>
        <v>2.5400000000000018</v>
      </c>
      <c r="B137">
        <f t="shared" si="30"/>
        <v>0.12700000000000009</v>
      </c>
      <c r="C137" s="1">
        <f t="shared" si="36"/>
        <v>8.913901985060689E-2</v>
      </c>
      <c r="D137" s="1">
        <f t="shared" si="37"/>
        <v>8.4217501168441011E-2</v>
      </c>
      <c r="E137" s="1">
        <f t="shared" si="38"/>
        <v>1.5782498831559005E-2</v>
      </c>
      <c r="F137" s="1">
        <f t="shared" si="39"/>
        <v>4.7539240658917042E-2</v>
      </c>
      <c r="G137">
        <f t="shared" si="40"/>
        <v>0.28667826050952394</v>
      </c>
      <c r="H137" s="1">
        <f t="shared" si="24"/>
        <v>31093.749380290225</v>
      </c>
      <c r="I137" s="1">
        <f t="shared" si="25"/>
        <v>29377.009968861297</v>
      </c>
      <c r="J137" s="1">
        <f t="shared" si="26"/>
        <v>5505.3001938508287</v>
      </c>
      <c r="K137" s="1">
        <f t="shared" si="27"/>
        <v>16582.785375641593</v>
      </c>
      <c r="L137" s="1">
        <f t="shared" si="31"/>
        <v>9.1344138551406079E-2</v>
      </c>
      <c r="M137" s="1">
        <f t="shared" si="32"/>
        <v>0.19336425010485975</v>
      </c>
      <c r="N137" s="1">
        <f t="shared" si="33"/>
        <v>-4.7807263876112604E-4</v>
      </c>
      <c r="O137" s="1">
        <f t="shared" si="28"/>
        <v>-9.1344138551406159E-5</v>
      </c>
      <c r="P137" s="1">
        <f t="shared" si="29"/>
        <v>9.1344138551406159E-5</v>
      </c>
      <c r="Q137" s="1">
        <f t="shared" si="34"/>
        <v>1.9336425010485993E-4</v>
      </c>
    </row>
    <row r="138" spans="1:17" x14ac:dyDescent="0.25">
      <c r="A138">
        <f t="shared" si="35"/>
        <v>2.5600000000000018</v>
      </c>
      <c r="B138">
        <f t="shared" si="30"/>
        <v>0.12800000000000009</v>
      </c>
      <c r="C138" s="1">
        <f t="shared" si="36"/>
        <v>8.8660947211845767E-2</v>
      </c>
      <c r="D138" s="1">
        <f t="shared" si="37"/>
        <v>8.4126157029889612E-2</v>
      </c>
      <c r="E138" s="1">
        <f t="shared" si="38"/>
        <v>1.5873842970110411E-2</v>
      </c>
      <c r="F138" s="1">
        <f t="shared" si="39"/>
        <v>4.7732604909021904E-2</v>
      </c>
      <c r="G138">
        <f t="shared" si="40"/>
        <v>0.2863935521208677</v>
      </c>
      <c r="H138" s="1">
        <f t="shared" ref="H138:H201" si="41">$F$4*C138/$G138</f>
        <v>30957.731609274451</v>
      </c>
      <c r="I138" s="1">
        <f t="shared" ref="I138:I201" si="42">$F$4*D138/$G138</f>
        <v>29374.319500875339</v>
      </c>
      <c r="J138" s="1">
        <f t="shared" ref="J138:J201" si="43">$F$4*E138/$G138</f>
        <v>5542.6677215872223</v>
      </c>
      <c r="K138" s="1">
        <f t="shared" ref="K138:K201" si="44">$F$4*F138/$G138</f>
        <v>16666.787557031708</v>
      </c>
      <c r="L138" s="1">
        <f t="shared" si="31"/>
        <v>9.0936229931317544E-2</v>
      </c>
      <c r="M138" s="1">
        <f t="shared" si="32"/>
        <v>0.19167622927837411</v>
      </c>
      <c r="N138" s="1">
        <f t="shared" si="33"/>
        <v>-4.7428868848806621E-4</v>
      </c>
      <c r="O138" s="1">
        <f t="shared" ref="O138:O201" si="45">($A139-$A138)*$F$6*(-L138)</f>
        <v>-9.0936229931317623E-5</v>
      </c>
      <c r="P138" s="1">
        <f t="shared" ref="P138:P201" si="46">($A139-$A138)*$F$6*(L138)</f>
        <v>9.0936229931317623E-5</v>
      </c>
      <c r="Q138" s="1">
        <f t="shared" si="34"/>
        <v>1.9167622927837428E-4</v>
      </c>
    </row>
    <row r="139" spans="1:17" x14ac:dyDescent="0.25">
      <c r="A139">
        <f t="shared" si="35"/>
        <v>2.5800000000000018</v>
      </c>
      <c r="B139">
        <f t="shared" ref="B139:B202" si="47">A139*$F$6</f>
        <v>0.12900000000000009</v>
      </c>
      <c r="C139" s="1">
        <f t="shared" si="36"/>
        <v>8.8186658523357705E-2</v>
      </c>
      <c r="D139" s="1">
        <f t="shared" si="37"/>
        <v>8.4035220799958288E-2</v>
      </c>
      <c r="E139" s="1">
        <f t="shared" si="38"/>
        <v>1.5964779200041728E-2</v>
      </c>
      <c r="F139" s="1">
        <f t="shared" si="39"/>
        <v>4.792428113830028E-2</v>
      </c>
      <c r="G139">
        <f t="shared" si="40"/>
        <v>0.28611093966165801</v>
      </c>
      <c r="H139" s="1">
        <f t="shared" si="41"/>
        <v>30822.539895763268</v>
      </c>
      <c r="I139" s="1">
        <f t="shared" si="42"/>
        <v>29371.551084112536</v>
      </c>
      <c r="J139" s="1">
        <f t="shared" si="43"/>
        <v>5579.9261709185121</v>
      </c>
      <c r="K139" s="1">
        <f t="shared" si="44"/>
        <v>16750.244221690158</v>
      </c>
      <c r="L139" s="1">
        <f t="shared" ref="L139:L202" si="48">$F$1*H139*I139</f>
        <v>9.0530580509050745E-2</v>
      </c>
      <c r="M139" s="1">
        <f t="shared" ref="M139:M202" si="49">$F$2*H139^2</f>
        <v>0.19000579312518365</v>
      </c>
      <c r="N139" s="1">
        <f t="shared" ref="N139:N202" si="50">($A140-$A139)*$F$6*(-L139-2*M139)</f>
        <v>-4.7054216675941851E-4</v>
      </c>
      <c r="O139" s="1">
        <f t="shared" si="45"/>
        <v>-9.0530580509050825E-5</v>
      </c>
      <c r="P139" s="1">
        <f t="shared" si="46"/>
        <v>9.0530580509050825E-5</v>
      </c>
      <c r="Q139" s="1">
        <f t="shared" ref="Q139:Q202" si="51">($A140-$A139)*$F$6*(M139)</f>
        <v>1.9000579312518381E-4</v>
      </c>
    </row>
    <row r="140" spans="1:17" x14ac:dyDescent="0.25">
      <c r="A140">
        <f t="shared" ref="A140:A203" si="52">A139+$F$7/1000</f>
        <v>2.6000000000000019</v>
      </c>
      <c r="B140">
        <f t="shared" si="47"/>
        <v>0.13000000000000009</v>
      </c>
      <c r="C140" s="1">
        <f t="shared" si="36"/>
        <v>8.7716116356598289E-2</v>
      </c>
      <c r="D140" s="1">
        <f t="shared" si="37"/>
        <v>8.3944690219449239E-2</v>
      </c>
      <c r="E140" s="1">
        <f t="shared" si="38"/>
        <v>1.6055309780550781E-2</v>
      </c>
      <c r="F140" s="1">
        <f t="shared" si="39"/>
        <v>4.8114286931425464E-2</v>
      </c>
      <c r="G140">
        <f t="shared" si="40"/>
        <v>0.28583040328802378</v>
      </c>
      <c r="H140" s="1">
        <f t="shared" si="41"/>
        <v>30688.168699887767</v>
      </c>
      <c r="I140" s="1">
        <f t="shared" si="42"/>
        <v>29368.705796793907</v>
      </c>
      <c r="J140" s="1">
        <f t="shared" si="43"/>
        <v>5617.0755790356798</v>
      </c>
      <c r="K140" s="1">
        <f t="shared" si="44"/>
        <v>16833.159236367857</v>
      </c>
      <c r="L140" s="1">
        <f t="shared" si="48"/>
        <v>9.0127179798938334E-2</v>
      </c>
      <c r="M140" s="1">
        <f t="shared" si="49"/>
        <v>0.18835273963055427</v>
      </c>
      <c r="N140" s="1">
        <f t="shared" si="50"/>
        <v>-4.6683265906004729E-4</v>
      </c>
      <c r="O140" s="1">
        <f t="shared" si="45"/>
        <v>-9.0127179798938419E-5</v>
      </c>
      <c r="P140" s="1">
        <f t="shared" si="46"/>
        <v>9.0127179798938419E-5</v>
      </c>
      <c r="Q140" s="1">
        <f t="shared" si="51"/>
        <v>1.8835273963055442E-4</v>
      </c>
    </row>
    <row r="141" spans="1:17" x14ac:dyDescent="0.25">
      <c r="A141">
        <f t="shared" si="52"/>
        <v>2.6200000000000019</v>
      </c>
      <c r="B141">
        <f t="shared" si="47"/>
        <v>0.13100000000000009</v>
      </c>
      <c r="C141" s="1">
        <f t="shared" si="36"/>
        <v>8.7249283697538246E-2</v>
      </c>
      <c r="D141" s="1">
        <f t="shared" si="37"/>
        <v>8.3854563039650304E-2</v>
      </c>
      <c r="E141" s="1">
        <f t="shared" si="38"/>
        <v>1.6145436960349719E-2</v>
      </c>
      <c r="F141" s="1">
        <f t="shared" si="39"/>
        <v>4.8302639671056018E-2</v>
      </c>
      <c r="G141">
        <f t="shared" si="40"/>
        <v>0.28555192336859431</v>
      </c>
      <c r="H141" s="1">
        <f t="shared" si="41"/>
        <v>30554.612509093728</v>
      </c>
      <c r="I141" s="1">
        <f t="shared" si="42"/>
        <v>29365.78470578526</v>
      </c>
      <c r="J141" s="1">
        <f t="shared" si="43"/>
        <v>5654.115990495</v>
      </c>
      <c r="K141" s="1">
        <f t="shared" si="44"/>
        <v>16915.536446485887</v>
      </c>
      <c r="L141" s="1">
        <f t="shared" si="48"/>
        <v>8.972601727107396E-2</v>
      </c>
      <c r="M141" s="1">
        <f t="shared" si="49"/>
        <v>0.18671686911617338</v>
      </c>
      <c r="N141" s="1">
        <f t="shared" si="50"/>
        <v>-4.631597555034211E-4</v>
      </c>
      <c r="O141" s="1">
        <f t="shared" si="45"/>
        <v>-8.9726017271074044E-5</v>
      </c>
      <c r="P141" s="1">
        <f t="shared" si="46"/>
        <v>8.9726017271074044E-5</v>
      </c>
      <c r="Q141" s="1">
        <f t="shared" si="51"/>
        <v>1.8671686911617355E-4</v>
      </c>
    </row>
    <row r="142" spans="1:17" x14ac:dyDescent="0.25">
      <c r="A142">
        <f t="shared" si="52"/>
        <v>2.6400000000000019</v>
      </c>
      <c r="B142">
        <f t="shared" si="47"/>
        <v>0.13200000000000009</v>
      </c>
      <c r="C142" s="1">
        <f t="shared" si="36"/>
        <v>8.6786123942034832E-2</v>
      </c>
      <c r="D142" s="1">
        <f t="shared" si="37"/>
        <v>8.3764837022379232E-2</v>
      </c>
      <c r="E142" s="1">
        <f t="shared" si="38"/>
        <v>1.6235162977620794E-2</v>
      </c>
      <c r="F142" s="1">
        <f t="shared" si="39"/>
        <v>4.8489356540172189E-2</v>
      </c>
      <c r="G142">
        <f t="shared" si="40"/>
        <v>0.28527548048220708</v>
      </c>
      <c r="H142" s="1">
        <f t="shared" si="41"/>
        <v>30421.865838360325</v>
      </c>
      <c r="I142" s="1">
        <f t="shared" si="42"/>
        <v>29362.78886667364</v>
      </c>
      <c r="J142" s="1">
        <f t="shared" si="43"/>
        <v>5691.0474570678698</v>
      </c>
      <c r="K142" s="1">
        <f t="shared" si="44"/>
        <v>16997.379676027405</v>
      </c>
      <c r="L142" s="1">
        <f t="shared" si="48"/>
        <v>8.9327082354204571E-2</v>
      </c>
      <c r="M142" s="1">
        <f t="shared" si="49"/>
        <v>0.185097984217439</v>
      </c>
      <c r="N142" s="1">
        <f t="shared" si="50"/>
        <v>-4.5952305078908299E-4</v>
      </c>
      <c r="O142" s="1">
        <f t="shared" si="45"/>
        <v>-8.9327082354204653E-5</v>
      </c>
      <c r="P142" s="1">
        <f t="shared" si="46"/>
        <v>8.9327082354204653E-5</v>
      </c>
      <c r="Q142" s="1">
        <f t="shared" si="51"/>
        <v>1.8509798421743916E-4</v>
      </c>
    </row>
    <row r="143" spans="1:17" x14ac:dyDescent="0.25">
      <c r="A143">
        <f t="shared" si="52"/>
        <v>2.6600000000000019</v>
      </c>
      <c r="B143">
        <f t="shared" si="47"/>
        <v>0.13300000000000009</v>
      </c>
      <c r="C143" s="1">
        <f t="shared" si="36"/>
        <v>8.6326600891245747E-2</v>
      </c>
      <c r="D143" s="1">
        <f t="shared" si="37"/>
        <v>8.3675509940025025E-2</v>
      </c>
      <c r="E143" s="1">
        <f t="shared" si="38"/>
        <v>1.6324490059974998E-2</v>
      </c>
      <c r="F143" s="1">
        <f t="shared" si="39"/>
        <v>4.8674454524389628E-2</v>
      </c>
      <c r="G143">
        <f t="shared" si="40"/>
        <v>0.28500105541563536</v>
      </c>
      <c r="H143" s="1">
        <f t="shared" si="41"/>
        <v>30289.923230407028</v>
      </c>
      <c r="I143" s="1">
        <f t="shared" si="42"/>
        <v>29359.719323844485</v>
      </c>
      <c r="J143" s="1">
        <f t="shared" si="43"/>
        <v>5727.8700375926483</v>
      </c>
      <c r="K143" s="1">
        <f t="shared" si="44"/>
        <v>17078.692727437287</v>
      </c>
      <c r="L143" s="1">
        <f t="shared" si="48"/>
        <v>8.8930364438554718E-2</v>
      </c>
      <c r="M143" s="1">
        <f t="shared" si="49"/>
        <v>0.1834958898607903</v>
      </c>
      <c r="N143" s="1">
        <f t="shared" si="50"/>
        <v>-4.5592214416013575E-4</v>
      </c>
      <c r="O143" s="1">
        <f t="shared" si="45"/>
        <v>-8.8930364438554791E-5</v>
      </c>
      <c r="P143" s="1">
        <f t="shared" si="46"/>
        <v>8.8930364438554791E-5</v>
      </c>
      <c r="Q143" s="1">
        <f t="shared" si="51"/>
        <v>1.8349588986079046E-4</v>
      </c>
    </row>
    <row r="144" spans="1:17" x14ac:dyDescent="0.25">
      <c r="A144">
        <f t="shared" si="52"/>
        <v>2.6800000000000019</v>
      </c>
      <c r="B144">
        <f t="shared" si="47"/>
        <v>0.13400000000000009</v>
      </c>
      <c r="C144" s="1">
        <f t="shared" si="36"/>
        <v>8.5870678747085608E-2</v>
      </c>
      <c r="D144" s="1">
        <f t="shared" si="37"/>
        <v>8.3586579575586475E-2</v>
      </c>
      <c r="E144" s="1">
        <f t="shared" si="38"/>
        <v>1.6413420424413551E-2</v>
      </c>
      <c r="F144" s="1">
        <f t="shared" si="39"/>
        <v>4.8857950414250416E-2</v>
      </c>
      <c r="G144">
        <f t="shared" si="40"/>
        <v>0.28472862916133607</v>
      </c>
      <c r="H144" s="1">
        <f t="shared" si="41"/>
        <v>30158.77925588881</v>
      </c>
      <c r="I144" s="1">
        <f t="shared" si="42"/>
        <v>29356.577110559447</v>
      </c>
      <c r="J144" s="1">
        <f t="shared" si="43"/>
        <v>5764.5837978284926</v>
      </c>
      <c r="K144" s="1">
        <f t="shared" si="44"/>
        <v>17159.479381529276</v>
      </c>
      <c r="L144" s="1">
        <f t="shared" si="48"/>
        <v>8.8535852878584051E-2</v>
      </c>
      <c r="M144" s="1">
        <f t="shared" si="49"/>
        <v>0.18191039324108585</v>
      </c>
      <c r="N144" s="1">
        <f t="shared" si="50"/>
        <v>-4.5235663936075618E-4</v>
      </c>
      <c r="O144" s="1">
        <f t="shared" si="45"/>
        <v>-8.8535852878584127E-5</v>
      </c>
      <c r="P144" s="1">
        <f t="shared" si="46"/>
        <v>8.8535852878584127E-5</v>
      </c>
      <c r="Q144" s="1">
        <f t="shared" si="51"/>
        <v>1.8191039324108601E-4</v>
      </c>
    </row>
    <row r="145" spans="1:17" x14ac:dyDescent="0.25">
      <c r="A145">
        <f t="shared" si="52"/>
        <v>2.700000000000002</v>
      </c>
      <c r="B145">
        <f t="shared" si="47"/>
        <v>0.13500000000000009</v>
      </c>
      <c r="C145" s="1">
        <f t="shared" si="36"/>
        <v>8.5418322107724848E-2</v>
      </c>
      <c r="D145" s="1">
        <f t="shared" si="37"/>
        <v>8.3498043722707888E-2</v>
      </c>
      <c r="E145" s="1">
        <f t="shared" si="38"/>
        <v>1.6501956277292135E-2</v>
      </c>
      <c r="F145" s="1">
        <f t="shared" si="39"/>
        <v>4.9039860807491502E-2</v>
      </c>
      <c r="G145">
        <f t="shared" si="40"/>
        <v>0.28445818291521641</v>
      </c>
      <c r="H145" s="1">
        <f t="shared" si="41"/>
        <v>30028.428513580162</v>
      </c>
      <c r="I145" s="1">
        <f t="shared" si="42"/>
        <v>29353.363249034996</v>
      </c>
      <c r="J145" s="1">
        <f t="shared" si="43"/>
        <v>5801.1888103112124</v>
      </c>
      <c r="K145" s="1">
        <f t="shared" si="44"/>
        <v>17239.743397400518</v>
      </c>
      <c r="L145" s="1">
        <f t="shared" si="48"/>
        <v>8.8143536995679853E-2</v>
      </c>
      <c r="M145" s="1">
        <f t="shared" si="49"/>
        <v>0.18034130379903882</v>
      </c>
      <c r="N145" s="1">
        <f t="shared" si="50"/>
        <v>-4.4882614459375785E-4</v>
      </c>
      <c r="O145" s="1">
        <f t="shared" si="45"/>
        <v>-8.8143536995679937E-5</v>
      </c>
      <c r="P145" s="1">
        <f t="shared" si="46"/>
        <v>8.8143536995679937E-5</v>
      </c>
      <c r="Q145" s="1">
        <f t="shared" si="51"/>
        <v>1.8034130379903897E-4</v>
      </c>
    </row>
    <row r="146" spans="1:17" x14ac:dyDescent="0.25">
      <c r="A146">
        <f t="shared" si="52"/>
        <v>2.720000000000002</v>
      </c>
      <c r="B146">
        <f t="shared" si="47"/>
        <v>0.13600000000000009</v>
      </c>
      <c r="C146" s="1">
        <f t="shared" si="36"/>
        <v>8.4969495963131095E-2</v>
      </c>
      <c r="D146" s="1">
        <f t="shared" si="37"/>
        <v>8.3409900185712205E-2</v>
      </c>
      <c r="E146" s="1">
        <f t="shared" si="38"/>
        <v>1.6590099814287815E-2</v>
      </c>
      <c r="F146" s="1">
        <f t="shared" si="39"/>
        <v>4.9220202111290544E-2</v>
      </c>
      <c r="G146">
        <f t="shared" si="40"/>
        <v>0.28418969807442168</v>
      </c>
      <c r="H146" s="1">
        <f t="shared" si="41"/>
        <v>29898.865630547898</v>
      </c>
      <c r="I146" s="1">
        <f t="shared" si="42"/>
        <v>29350.078750521559</v>
      </c>
      <c r="J146" s="1">
        <f t="shared" si="43"/>
        <v>5837.6851542110826</v>
      </c>
      <c r="K146" s="1">
        <f t="shared" si="44"/>
        <v>17319.488512353142</v>
      </c>
      <c r="L146" s="1">
        <f t="shared" si="48"/>
        <v>8.775340608078433E-2</v>
      </c>
      <c r="M146" s="1">
        <f t="shared" si="49"/>
        <v>0.17878843319871168</v>
      </c>
      <c r="N146" s="1">
        <f t="shared" si="50"/>
        <v>-4.4533027247820804E-4</v>
      </c>
      <c r="O146" s="1">
        <f t="shared" si="45"/>
        <v>-8.7753406080784408E-5</v>
      </c>
      <c r="P146" s="1">
        <f t="shared" si="46"/>
        <v>8.7753406080784408E-5</v>
      </c>
      <c r="Q146" s="1">
        <f t="shared" si="51"/>
        <v>1.7878843319871183E-4</v>
      </c>
    </row>
    <row r="147" spans="1:17" x14ac:dyDescent="0.25">
      <c r="A147">
        <f t="shared" si="52"/>
        <v>2.740000000000002</v>
      </c>
      <c r="B147">
        <f t="shared" si="47"/>
        <v>0.13700000000000009</v>
      </c>
      <c r="C147" s="1">
        <f t="shared" si="36"/>
        <v>8.452416569065288E-2</v>
      </c>
      <c r="D147" s="1">
        <f t="shared" si="37"/>
        <v>8.3322146779631415E-2</v>
      </c>
      <c r="E147" s="1">
        <f t="shared" si="38"/>
        <v>1.6677853220368598E-2</v>
      </c>
      <c r="F147" s="1">
        <f t="shared" si="39"/>
        <v>4.9398990544489256E-2</v>
      </c>
      <c r="G147">
        <f t="shared" si="40"/>
        <v>0.28392315623514219</v>
      </c>
      <c r="H147" s="1">
        <f t="shared" si="41"/>
        <v>29770.085262313318</v>
      </c>
      <c r="I147" s="1">
        <f t="shared" si="42"/>
        <v>29346.724615383217</v>
      </c>
      <c r="J147" s="1">
        <f t="shared" si="43"/>
        <v>5874.0729151926489</v>
      </c>
      <c r="K147" s="1">
        <f t="shared" si="44"/>
        <v>17398.718441822872</v>
      </c>
      <c r="L147" s="1">
        <f t="shared" si="48"/>
        <v>8.7365449396958741E-2</v>
      </c>
      <c r="M147" s="1">
        <f t="shared" si="49"/>
        <v>0.17725159530508092</v>
      </c>
      <c r="N147" s="1">
        <f t="shared" si="50"/>
        <v>-4.4186864000712097E-4</v>
      </c>
      <c r="O147" s="1">
        <f t="shared" si="45"/>
        <v>-8.7365449396958816E-5</v>
      </c>
      <c r="P147" s="1">
        <f t="shared" si="46"/>
        <v>8.7365449396958816E-5</v>
      </c>
      <c r="Q147" s="1">
        <f t="shared" si="51"/>
        <v>1.7725159530508107E-4</v>
      </c>
    </row>
    <row r="148" spans="1:17" x14ac:dyDescent="0.25">
      <c r="A148">
        <f t="shared" si="52"/>
        <v>2.760000000000002</v>
      </c>
      <c r="B148">
        <f t="shared" si="47"/>
        <v>0.13800000000000009</v>
      </c>
      <c r="C148" s="1">
        <f t="shared" si="36"/>
        <v>8.4082297050645766E-2</v>
      </c>
      <c r="D148" s="1">
        <f t="shared" si="37"/>
        <v>8.3234781330234459E-2</v>
      </c>
      <c r="E148" s="1">
        <f t="shared" si="38"/>
        <v>1.6765218669765557E-2</v>
      </c>
      <c r="F148" s="1">
        <f t="shared" si="39"/>
        <v>4.9576242139794335E-2</v>
      </c>
      <c r="G148">
        <f t="shared" si="40"/>
        <v>0.2836585391904401</v>
      </c>
      <c r="H148" s="1">
        <f t="shared" si="41"/>
        <v>29642.082093003854</v>
      </c>
      <c r="I148" s="1">
        <f t="shared" si="42"/>
        <v>29343.30183317804</v>
      </c>
      <c r="J148" s="1">
        <f t="shared" si="43"/>
        <v>5910.3521852764943</v>
      </c>
      <c r="K148" s="1">
        <f t="shared" si="44"/>
        <v>17477.436879314355</v>
      </c>
      <c r="L148" s="1">
        <f t="shared" si="48"/>
        <v>8.6979656181885398E-2</v>
      </c>
      <c r="M148" s="1">
        <f t="shared" si="49"/>
        <v>0.17573060616167596</v>
      </c>
      <c r="N148" s="1">
        <f t="shared" si="50"/>
        <v>-4.3844086850523774E-4</v>
      </c>
      <c r="O148" s="1">
        <f t="shared" si="45"/>
        <v>-8.6979656181885475E-5</v>
      </c>
      <c r="P148" s="1">
        <f t="shared" si="46"/>
        <v>8.6979656181885475E-5</v>
      </c>
      <c r="Q148" s="1">
        <f t="shared" si="51"/>
        <v>1.7573060616167611E-4</v>
      </c>
    </row>
    <row r="149" spans="1:17" x14ac:dyDescent="0.25">
      <c r="A149">
        <f t="shared" si="52"/>
        <v>2.780000000000002</v>
      </c>
      <c r="B149">
        <f t="shared" si="47"/>
        <v>0.1390000000000001</v>
      </c>
      <c r="C149" s="1">
        <f t="shared" ref="C149:C212" si="53">C148+N148</f>
        <v>8.3643856182140527E-2</v>
      </c>
      <c r="D149" s="1">
        <f t="shared" ref="D149:D212" si="54">D148+O148</f>
        <v>8.3147801674052571E-2</v>
      </c>
      <c r="E149" s="1">
        <f t="shared" ref="E149:E212" si="55">E148+P148</f>
        <v>1.6852198325947441E-2</v>
      </c>
      <c r="F149" s="1">
        <f t="shared" ref="F149:F212" si="56">F148+Q148</f>
        <v>4.9751972745956011E-2</v>
      </c>
      <c r="G149">
        <f t="shared" ref="G149:G212" si="57">SUM(C149:F149)+$B$5</f>
        <v>0.28339582892809656</v>
      </c>
      <c r="H149" s="1">
        <f t="shared" si="41"/>
        <v>29514.850835494381</v>
      </c>
      <c r="I149" s="1">
        <f t="shared" si="42"/>
        <v>29339.811382738771</v>
      </c>
      <c r="J149" s="1">
        <f t="shared" si="43"/>
        <v>5946.5230627029432</v>
      </c>
      <c r="K149" s="1">
        <f t="shared" si="44"/>
        <v>17555.647496343048</v>
      </c>
      <c r="L149" s="1">
        <f t="shared" si="48"/>
        <v>8.6596015650307501E-2</v>
      </c>
      <c r="M149" s="1">
        <f t="shared" si="49"/>
        <v>0.17422528396829667</v>
      </c>
      <c r="N149" s="1">
        <f t="shared" si="50"/>
        <v>-4.3504658358690121E-4</v>
      </c>
      <c r="O149" s="1">
        <f t="shared" si="45"/>
        <v>-8.6596015650307584E-5</v>
      </c>
      <c r="P149" s="1">
        <f t="shared" si="46"/>
        <v>8.6596015650307584E-5</v>
      </c>
      <c r="Q149" s="1">
        <f t="shared" si="51"/>
        <v>1.7422528396829684E-4</v>
      </c>
    </row>
    <row r="150" spans="1:17" x14ac:dyDescent="0.25">
      <c r="A150">
        <f t="shared" si="52"/>
        <v>2.800000000000002</v>
      </c>
      <c r="B150">
        <f t="shared" si="47"/>
        <v>0.1400000000000001</v>
      </c>
      <c r="C150" s="1">
        <f t="shared" si="53"/>
        <v>8.3208809598553632E-2</v>
      </c>
      <c r="D150" s="1">
        <f t="shared" si="54"/>
        <v>8.3061205658402262E-2</v>
      </c>
      <c r="E150" s="1">
        <f t="shared" si="55"/>
        <v>1.693879434159775E-2</v>
      </c>
      <c r="F150" s="1">
        <f t="shared" si="56"/>
        <v>4.9926198029924304E-2</v>
      </c>
      <c r="G150">
        <f t="shared" si="57"/>
        <v>0.28313500762847793</v>
      </c>
      <c r="H150" s="1">
        <f t="shared" si="41"/>
        <v>29388.386231538694</v>
      </c>
      <c r="I150" s="1">
        <f t="shared" si="42"/>
        <v>29336.254232254079</v>
      </c>
      <c r="J150" s="1">
        <f t="shared" si="43"/>
        <v>5982.5856517977372</v>
      </c>
      <c r="K150" s="1">
        <f t="shared" si="44"/>
        <v>17633.353942383597</v>
      </c>
      <c r="L150" s="1">
        <f t="shared" si="48"/>
        <v>8.621451699640946E-2</v>
      </c>
      <c r="M150" s="1">
        <f t="shared" si="49"/>
        <v>0.17273544905881863</v>
      </c>
      <c r="N150" s="1">
        <f t="shared" si="50"/>
        <v>-4.316854151140471E-4</v>
      </c>
      <c r="O150" s="1">
        <f t="shared" si="45"/>
        <v>-8.6214516996409535E-5</v>
      </c>
      <c r="P150" s="1">
        <f t="shared" si="46"/>
        <v>8.6214516996409535E-5</v>
      </c>
      <c r="Q150" s="1">
        <f t="shared" si="51"/>
        <v>1.7273544905881878E-4</v>
      </c>
    </row>
    <row r="151" spans="1:17" x14ac:dyDescent="0.25">
      <c r="A151">
        <f t="shared" si="52"/>
        <v>2.8200000000000021</v>
      </c>
      <c r="B151">
        <f t="shared" si="47"/>
        <v>0.1410000000000001</v>
      </c>
      <c r="C151" s="1">
        <f t="shared" si="53"/>
        <v>8.277712418343959E-2</v>
      </c>
      <c r="D151" s="1">
        <f t="shared" si="54"/>
        <v>8.2974991141405857E-2</v>
      </c>
      <c r="E151" s="1">
        <f t="shared" si="55"/>
        <v>1.7025008858594159E-2</v>
      </c>
      <c r="F151" s="1">
        <f t="shared" si="56"/>
        <v>5.0098933478983122E-2</v>
      </c>
      <c r="G151">
        <f t="shared" si="57"/>
        <v>0.28287605766242274</v>
      </c>
      <c r="H151" s="1">
        <f t="shared" si="41"/>
        <v>29262.683051891141</v>
      </c>
      <c r="I151" s="1">
        <f t="shared" si="42"/>
        <v>29332.631339350097</v>
      </c>
      <c r="J151" s="1">
        <f t="shared" si="43"/>
        <v>6018.5400628395992</v>
      </c>
      <c r="K151" s="1">
        <f t="shared" si="44"/>
        <v>17710.559844824318</v>
      </c>
      <c r="L151" s="1">
        <f t="shared" si="48"/>
        <v>8.5835149396137095E-2</v>
      </c>
      <c r="M151" s="1">
        <f t="shared" si="49"/>
        <v>0.1712609238790874</v>
      </c>
      <c r="N151" s="1">
        <f t="shared" si="50"/>
        <v>-4.2835699715431226E-4</v>
      </c>
      <c r="O151" s="1">
        <f t="shared" si="45"/>
        <v>-8.5835149396137165E-5</v>
      </c>
      <c r="P151" s="1">
        <f t="shared" si="46"/>
        <v>8.5835149396137165E-5</v>
      </c>
      <c r="Q151" s="1">
        <f t="shared" si="51"/>
        <v>1.7126092387908756E-4</v>
      </c>
    </row>
    <row r="152" spans="1:17" x14ac:dyDescent="0.25">
      <c r="A152">
        <f t="shared" si="52"/>
        <v>2.8400000000000021</v>
      </c>
      <c r="B152">
        <f t="shared" si="47"/>
        <v>0.1420000000000001</v>
      </c>
      <c r="C152" s="1">
        <f t="shared" si="53"/>
        <v>8.2348767186285282E-2</v>
      </c>
      <c r="D152" s="1">
        <f t="shared" si="54"/>
        <v>8.2889155992009717E-2</v>
      </c>
      <c r="E152" s="1">
        <f t="shared" si="55"/>
        <v>1.7110844007990296E-2</v>
      </c>
      <c r="F152" s="1">
        <f t="shared" si="56"/>
        <v>5.0270194402862213E-2</v>
      </c>
      <c r="G152">
        <f t="shared" si="57"/>
        <v>0.28261896158914751</v>
      </c>
      <c r="H152" s="1">
        <f t="shared" si="41"/>
        <v>29137.736096418892</v>
      </c>
      <c r="I152" s="1">
        <f t="shared" si="42"/>
        <v>29328.943651172423</v>
      </c>
      <c r="J152" s="1">
        <f t="shared" si="43"/>
        <v>6054.3864119297468</v>
      </c>
      <c r="K152" s="1">
        <f t="shared" si="44"/>
        <v>17787.268808927849</v>
      </c>
      <c r="L152" s="1">
        <f t="shared" si="48"/>
        <v>8.5457902009460254E-2</v>
      </c>
      <c r="M152" s="1">
        <f t="shared" si="49"/>
        <v>0.16980153296491049</v>
      </c>
      <c r="N152" s="1">
        <f t="shared" si="50"/>
        <v>-4.2506096793928162E-4</v>
      </c>
      <c r="O152" s="1">
        <f t="shared" si="45"/>
        <v>-8.5457902009460334E-5</v>
      </c>
      <c r="P152" s="1">
        <f t="shared" si="46"/>
        <v>8.5457902009460334E-5</v>
      </c>
      <c r="Q152" s="1">
        <f t="shared" si="51"/>
        <v>1.6980153296491064E-4</v>
      </c>
    </row>
    <row r="153" spans="1:17" x14ac:dyDescent="0.25">
      <c r="A153">
        <f t="shared" si="52"/>
        <v>2.8600000000000021</v>
      </c>
      <c r="B153">
        <f t="shared" si="47"/>
        <v>0.1430000000000001</v>
      </c>
      <c r="C153" s="1">
        <f t="shared" si="53"/>
        <v>8.1923706218346007E-2</v>
      </c>
      <c r="D153" s="1">
        <f t="shared" si="54"/>
        <v>8.2803698090000252E-2</v>
      </c>
      <c r="E153" s="1">
        <f t="shared" si="55"/>
        <v>1.7196301909999757E-2</v>
      </c>
      <c r="F153" s="1">
        <f t="shared" si="56"/>
        <v>5.0439995935827125E-2</v>
      </c>
      <c r="G153">
        <f t="shared" si="57"/>
        <v>0.28236370215417317</v>
      </c>
      <c r="H153" s="1">
        <f t="shared" si="41"/>
        <v>29013.540194204892</v>
      </c>
      <c r="I153" s="1">
        <f t="shared" si="42"/>
        <v>29325.192104468399</v>
      </c>
      <c r="J153" s="1">
        <f t="shared" si="43"/>
        <v>6090.1248208632769</v>
      </c>
      <c r="K153" s="1">
        <f t="shared" si="44"/>
        <v>17863.484417797594</v>
      </c>
      <c r="L153" s="1">
        <f t="shared" si="48"/>
        <v>8.5082763982577386E-2</v>
      </c>
      <c r="M153" s="1">
        <f t="shared" si="49"/>
        <v>0.16835710292014858</v>
      </c>
      <c r="N153" s="1">
        <f t="shared" si="50"/>
        <v>-4.2179696982287489E-4</v>
      </c>
      <c r="O153" s="1">
        <f t="shared" si="45"/>
        <v>-8.508276398257746E-5</v>
      </c>
      <c r="P153" s="1">
        <f t="shared" si="46"/>
        <v>8.508276398257746E-5</v>
      </c>
      <c r="Q153" s="1">
        <f t="shared" si="51"/>
        <v>1.6835710292014872E-4</v>
      </c>
    </row>
    <row r="154" spans="1:17" x14ac:dyDescent="0.25">
      <c r="A154">
        <f t="shared" si="52"/>
        <v>2.8800000000000021</v>
      </c>
      <c r="B154">
        <f t="shared" si="47"/>
        <v>0.1440000000000001</v>
      </c>
      <c r="C154" s="1">
        <f t="shared" si="53"/>
        <v>8.150190924852313E-2</v>
      </c>
      <c r="D154" s="1">
        <f t="shared" si="54"/>
        <v>8.271861532601768E-2</v>
      </c>
      <c r="E154" s="1">
        <f t="shared" si="55"/>
        <v>1.7281384673982336E-2</v>
      </c>
      <c r="F154" s="1">
        <f t="shared" si="56"/>
        <v>5.0608353038747271E-2</v>
      </c>
      <c r="G154">
        <f t="shared" si="57"/>
        <v>0.28211026228727043</v>
      </c>
      <c r="H154" s="1">
        <f t="shared" si="41"/>
        <v>28890.090203641881</v>
      </c>
      <c r="I154" s="1">
        <f t="shared" si="42"/>
        <v>29321.377625669651</v>
      </c>
      <c r="J154" s="1">
        <f t="shared" si="43"/>
        <v>6125.7554170024669</v>
      </c>
      <c r="K154" s="1">
        <f t="shared" si="44"/>
        <v>17939.210232349942</v>
      </c>
      <c r="L154" s="1">
        <f t="shared" si="48"/>
        <v>8.4709724450064305E-2</v>
      </c>
      <c r="M154" s="1">
        <f t="shared" si="49"/>
        <v>0.16692746239491291</v>
      </c>
      <c r="N154" s="1">
        <f t="shared" si="50"/>
        <v>-4.1856464923989049E-4</v>
      </c>
      <c r="O154" s="1">
        <f t="shared" si="45"/>
        <v>-8.4709724450064382E-5</v>
      </c>
      <c r="P154" s="1">
        <f t="shared" si="46"/>
        <v>8.4709724450064382E-5</v>
      </c>
      <c r="Q154" s="1">
        <f t="shared" si="51"/>
        <v>1.6692746239491306E-4</v>
      </c>
    </row>
    <row r="155" spans="1:17" x14ac:dyDescent="0.25">
      <c r="A155">
        <f t="shared" si="52"/>
        <v>2.9000000000000021</v>
      </c>
      <c r="B155">
        <f t="shared" si="47"/>
        <v>0.1450000000000001</v>
      </c>
      <c r="C155" s="1">
        <f t="shared" si="53"/>
        <v>8.1083344599283236E-2</v>
      </c>
      <c r="D155" s="1">
        <f t="shared" si="54"/>
        <v>8.2633905601567623E-2</v>
      </c>
      <c r="E155" s="1">
        <f t="shared" si="55"/>
        <v>1.73660943984324E-2</v>
      </c>
      <c r="F155" s="1">
        <f t="shared" si="56"/>
        <v>5.0775280501142182E-2</v>
      </c>
      <c r="G155">
        <f t="shared" si="57"/>
        <v>0.28185862510042548</v>
      </c>
      <c r="H155" s="1">
        <f t="shared" si="41"/>
        <v>28767.381012517697</v>
      </c>
      <c r="I155" s="1">
        <f t="shared" si="42"/>
        <v>29317.501130974928</v>
      </c>
      <c r="J155" s="1">
        <f t="shared" si="43"/>
        <v>6161.2783331519158</v>
      </c>
      <c r="K155" s="1">
        <f t="shared" si="44"/>
        <v>18014.449791292031</v>
      </c>
      <c r="L155" s="1">
        <f t="shared" si="48"/>
        <v>8.4338772536967435E-2</v>
      </c>
      <c r="M155" s="1">
        <f t="shared" si="49"/>
        <v>0.16551244206387275</v>
      </c>
      <c r="N155" s="1">
        <f t="shared" si="50"/>
        <v>-4.153636566647133E-4</v>
      </c>
      <c r="O155" s="1">
        <f t="shared" si="45"/>
        <v>-8.4338772536967507E-5</v>
      </c>
      <c r="P155" s="1">
        <f t="shared" si="46"/>
        <v>8.4338772536967507E-5</v>
      </c>
      <c r="Q155" s="1">
        <f t="shared" si="51"/>
        <v>1.655124420638729E-4</v>
      </c>
    </row>
    <row r="156" spans="1:17" x14ac:dyDescent="0.25">
      <c r="A156">
        <f t="shared" si="52"/>
        <v>2.9200000000000021</v>
      </c>
      <c r="B156">
        <f t="shared" si="47"/>
        <v>0.1460000000000001</v>
      </c>
      <c r="C156" s="1">
        <f t="shared" si="53"/>
        <v>8.0667980942618525E-2</v>
      </c>
      <c r="D156" s="1">
        <f t="shared" si="54"/>
        <v>8.2549566829030654E-2</v>
      </c>
      <c r="E156" s="1">
        <f t="shared" si="55"/>
        <v>1.7450433170969368E-2</v>
      </c>
      <c r="F156" s="1">
        <f t="shared" si="56"/>
        <v>5.0940792943206054E-2</v>
      </c>
      <c r="G156">
        <f t="shared" si="57"/>
        <v>0.28160877388582461</v>
      </c>
      <c r="H156" s="1">
        <f t="shared" si="41"/>
        <v>28645.407538092022</v>
      </c>
      <c r="I156" s="1">
        <f t="shared" si="42"/>
        <v>29313.563526433136</v>
      </c>
      <c r="J156" s="1">
        <f t="shared" si="43"/>
        <v>6196.6937074355737</v>
      </c>
      <c r="K156" s="1">
        <f t="shared" si="44"/>
        <v>18089.206611104906</v>
      </c>
      <c r="L156" s="1">
        <f t="shared" si="48"/>
        <v>8.3969897360842718E-2</v>
      </c>
      <c r="M156" s="1">
        <f t="shared" si="49"/>
        <v>0.16411187460467586</v>
      </c>
      <c r="N156" s="1">
        <f t="shared" si="50"/>
        <v>-4.1219364657019478E-4</v>
      </c>
      <c r="O156" s="1">
        <f t="shared" si="45"/>
        <v>-8.3969897360842787E-5</v>
      </c>
      <c r="P156" s="1">
        <f t="shared" si="46"/>
        <v>8.3969897360842787E-5</v>
      </c>
      <c r="Q156" s="1">
        <f t="shared" si="51"/>
        <v>1.64111874604676E-4</v>
      </c>
    </row>
    <row r="157" spans="1:17" x14ac:dyDescent="0.25">
      <c r="A157">
        <f t="shared" si="52"/>
        <v>2.9400000000000022</v>
      </c>
      <c r="B157">
        <f t="shared" si="47"/>
        <v>0.1470000000000001</v>
      </c>
      <c r="C157" s="1">
        <f t="shared" si="53"/>
        <v>8.0255787296048334E-2</v>
      </c>
      <c r="D157" s="1">
        <f t="shared" si="54"/>
        <v>8.2465596931669813E-2</v>
      </c>
      <c r="E157" s="1">
        <f t="shared" si="55"/>
        <v>1.753440306833021E-2</v>
      </c>
      <c r="F157" s="1">
        <f t="shared" si="56"/>
        <v>5.1104904817810728E-2</v>
      </c>
      <c r="G157">
        <f t="shared" si="57"/>
        <v>0.28136069211385906</v>
      </c>
      <c r="H157" s="1">
        <f t="shared" si="41"/>
        <v>28524.164727164873</v>
      </c>
      <c r="I157" s="1">
        <f t="shared" si="42"/>
        <v>29309.565708026556</v>
      </c>
      <c r="J157" s="1">
        <f t="shared" si="43"/>
        <v>6232.0016831755984</v>
      </c>
      <c r="K157" s="1">
        <f t="shared" si="44"/>
        <v>18163.484186031914</v>
      </c>
      <c r="L157" s="1">
        <f t="shared" si="48"/>
        <v>8.3603088033741224E-2</v>
      </c>
      <c r="M157" s="1">
        <f t="shared" si="49"/>
        <v>0.16272559467648734</v>
      </c>
      <c r="N157" s="1">
        <f t="shared" si="50"/>
        <v>-4.0905427738671625E-4</v>
      </c>
      <c r="O157" s="1">
        <f t="shared" si="45"/>
        <v>-8.36030880337413E-5</v>
      </c>
      <c r="P157" s="1">
        <f t="shared" si="46"/>
        <v>8.36030880337413E-5</v>
      </c>
      <c r="Q157" s="1">
        <f t="shared" si="51"/>
        <v>1.6272559467648748E-4</v>
      </c>
    </row>
    <row r="158" spans="1:17" x14ac:dyDescent="0.25">
      <c r="A158">
        <f t="shared" si="52"/>
        <v>2.9600000000000022</v>
      </c>
      <c r="B158">
        <f t="shared" si="47"/>
        <v>0.1480000000000001</v>
      </c>
      <c r="C158" s="1">
        <f t="shared" si="53"/>
        <v>7.9846733018661617E-2</v>
      </c>
      <c r="D158" s="1">
        <f t="shared" si="54"/>
        <v>8.2381993843636078E-2</v>
      </c>
      <c r="E158" s="1">
        <f t="shared" si="55"/>
        <v>1.7618006156363952E-2</v>
      </c>
      <c r="F158" s="1">
        <f t="shared" si="56"/>
        <v>5.1267630412487213E-2</v>
      </c>
      <c r="G158">
        <f t="shared" si="57"/>
        <v>0.28111436343114887</v>
      </c>
      <c r="H158" s="1">
        <f t="shared" si="41"/>
        <v>28403.647556137006</v>
      </c>
      <c r="I158" s="1">
        <f t="shared" si="42"/>
        <v>29305.508561754177</v>
      </c>
      <c r="J158" s="1">
        <f t="shared" si="43"/>
        <v>6267.202408773037</v>
      </c>
      <c r="K158" s="1">
        <f t="shared" si="44"/>
        <v>18237.285988072181</v>
      </c>
      <c r="L158" s="1">
        <f t="shared" si="48"/>
        <v>8.3238333664142128E-2</v>
      </c>
      <c r="M158" s="1">
        <f t="shared" si="49"/>
        <v>0.16135343889864956</v>
      </c>
      <c r="N158" s="1">
        <f t="shared" si="50"/>
        <v>-4.0594521146144162E-4</v>
      </c>
      <c r="O158" s="1">
        <f t="shared" si="45"/>
        <v>-8.3238333664142206E-5</v>
      </c>
      <c r="P158" s="1">
        <f t="shared" si="46"/>
        <v>8.3238333664142206E-5</v>
      </c>
      <c r="Q158" s="1">
        <f t="shared" si="51"/>
        <v>1.6135343889864969E-4</v>
      </c>
    </row>
    <row r="159" spans="1:17" x14ac:dyDescent="0.25">
      <c r="A159">
        <f t="shared" si="52"/>
        <v>2.9800000000000022</v>
      </c>
      <c r="B159">
        <f t="shared" si="47"/>
        <v>0.1490000000000001</v>
      </c>
      <c r="C159" s="1">
        <f t="shared" si="53"/>
        <v>7.9440787807200181E-2</v>
      </c>
      <c r="D159" s="1">
        <f t="shared" si="54"/>
        <v>8.2298755509971941E-2</v>
      </c>
      <c r="E159" s="1">
        <f t="shared" si="55"/>
        <v>1.7701244490028092E-2</v>
      </c>
      <c r="F159" s="1">
        <f t="shared" si="56"/>
        <v>5.1428983851385862E-2</v>
      </c>
      <c r="G159">
        <f t="shared" si="57"/>
        <v>0.28086977165858606</v>
      </c>
      <c r="H159" s="1">
        <f t="shared" si="41"/>
        <v>28283.851031062604</v>
      </c>
      <c r="I159" s="1">
        <f t="shared" si="42"/>
        <v>29301.392963715221</v>
      </c>
      <c r="J159" s="1">
        <f t="shared" si="43"/>
        <v>6302.2960375903358</v>
      </c>
      <c r="K159" s="1">
        <f t="shared" si="44"/>
        <v>18310.615466979074</v>
      </c>
      <c r="L159" s="1">
        <f t="shared" si="48"/>
        <v>8.2875623358834735E-2</v>
      </c>
      <c r="M159" s="1">
        <f t="shared" si="49"/>
        <v>0.15999524582946822</v>
      </c>
      <c r="N159" s="1">
        <f t="shared" si="50"/>
        <v>-4.0286611501777155E-4</v>
      </c>
      <c r="O159" s="1">
        <f t="shared" si="45"/>
        <v>-8.2875623358834815E-5</v>
      </c>
      <c r="P159" s="1">
        <f t="shared" si="46"/>
        <v>8.2875623358834815E-5</v>
      </c>
      <c r="Q159" s="1">
        <f t="shared" si="51"/>
        <v>1.5999524582946837E-4</v>
      </c>
    </row>
    <row r="160" spans="1:17" x14ac:dyDescent="0.25">
      <c r="A160">
        <f t="shared" si="52"/>
        <v>3.0000000000000022</v>
      </c>
      <c r="B160">
        <f t="shared" si="47"/>
        <v>0.15000000000000013</v>
      </c>
      <c r="C160" s="1">
        <f t="shared" si="53"/>
        <v>7.9037921692182406E-2</v>
      </c>
      <c r="D160" s="1">
        <f t="shared" si="54"/>
        <v>8.2215879886613108E-2</v>
      </c>
      <c r="E160" s="1">
        <f t="shared" si="55"/>
        <v>1.7784120113386929E-2</v>
      </c>
      <c r="F160" s="1">
        <f t="shared" si="56"/>
        <v>5.1588979097215333E-2</v>
      </c>
      <c r="G160">
        <f t="shared" si="57"/>
        <v>0.28062690078939778</v>
      </c>
      <c r="H160" s="1">
        <f t="shared" si="41"/>
        <v>28164.770187694172</v>
      </c>
      <c r="I160" s="1">
        <f t="shared" si="42"/>
        <v>29297.21978019267</v>
      </c>
      <c r="J160" s="1">
        <f t="shared" si="43"/>
        <v>6337.2827278356281</v>
      </c>
      <c r="K160" s="1">
        <f t="shared" si="44"/>
        <v>18383.476050263387</v>
      </c>
      <c r="L160" s="1">
        <f t="shared" si="48"/>
        <v>8.2514946224749447E-2</v>
      </c>
      <c r="M160" s="1">
        <f t="shared" si="49"/>
        <v>0.15865085594512526</v>
      </c>
      <c r="N160" s="1">
        <f t="shared" si="50"/>
        <v>-3.9981665811500037E-4</v>
      </c>
      <c r="O160" s="1">
        <f t="shared" si="45"/>
        <v>-8.2514946224749517E-5</v>
      </c>
      <c r="P160" s="1">
        <f t="shared" si="46"/>
        <v>8.2514946224749517E-5</v>
      </c>
      <c r="Q160" s="1">
        <f t="shared" si="51"/>
        <v>1.5865085594512541E-4</v>
      </c>
    </row>
    <row r="161" spans="1:17" x14ac:dyDescent="0.25">
      <c r="A161">
        <f t="shared" si="52"/>
        <v>3.0200000000000022</v>
      </c>
      <c r="B161">
        <f t="shared" si="47"/>
        <v>0.15100000000000013</v>
      </c>
      <c r="C161" s="1">
        <f t="shared" si="53"/>
        <v>7.8638105034067401E-2</v>
      </c>
      <c r="D161" s="1">
        <f t="shared" si="54"/>
        <v>8.2133364940388365E-2</v>
      </c>
      <c r="E161" s="1">
        <f t="shared" si="55"/>
        <v>1.7866635059611679E-2</v>
      </c>
      <c r="F161" s="1">
        <f t="shared" si="56"/>
        <v>5.1747629953160457E-2</v>
      </c>
      <c r="G161">
        <f t="shared" si="57"/>
        <v>0.28038573498722791</v>
      </c>
      <c r="H161" s="1">
        <f t="shared" si="41"/>
        <v>28046.400091520176</v>
      </c>
      <c r="I161" s="1">
        <f t="shared" si="42"/>
        <v>29292.98986773692</v>
      </c>
      <c r="J161" s="1">
        <f t="shared" si="43"/>
        <v>6372.1626424488168</v>
      </c>
      <c r="K161" s="1">
        <f t="shared" si="44"/>
        <v>18455.871143201224</v>
      </c>
      <c r="L161" s="1">
        <f t="shared" si="48"/>
        <v>8.215629137073964E-2</v>
      </c>
      <c r="M161" s="1">
        <f t="shared" si="49"/>
        <v>0.15732011161872458</v>
      </c>
      <c r="N161" s="1">
        <f t="shared" si="50"/>
        <v>-3.9679651460818916E-4</v>
      </c>
      <c r="O161" s="1">
        <f t="shared" si="45"/>
        <v>-8.2156291370739714E-5</v>
      </c>
      <c r="P161" s="1">
        <f t="shared" si="46"/>
        <v>8.2156291370739714E-5</v>
      </c>
      <c r="Q161" s="1">
        <f t="shared" si="51"/>
        <v>1.5732011161872473E-4</v>
      </c>
    </row>
    <row r="162" spans="1:17" x14ac:dyDescent="0.25">
      <c r="A162">
        <f t="shared" si="52"/>
        <v>3.0400000000000023</v>
      </c>
      <c r="B162">
        <f t="shared" si="47"/>
        <v>0.15200000000000014</v>
      </c>
      <c r="C162" s="1">
        <f t="shared" si="53"/>
        <v>7.8241308519459207E-2</v>
      </c>
      <c r="D162" s="1">
        <f t="shared" si="54"/>
        <v>8.2051208649017632E-2</v>
      </c>
      <c r="E162" s="1">
        <f t="shared" si="55"/>
        <v>1.7948791350982419E-2</v>
      </c>
      <c r="F162" s="1">
        <f t="shared" si="56"/>
        <v>5.190495006477918E-2</v>
      </c>
      <c r="G162">
        <f t="shared" si="57"/>
        <v>0.28014625858423847</v>
      </c>
      <c r="H162" s="1">
        <f t="shared" si="41"/>
        <v>27928.735837795408</v>
      </c>
      <c r="I162" s="1">
        <f t="shared" si="42"/>
        <v>29288.704073249392</v>
      </c>
      <c r="J162" s="1">
        <f t="shared" si="43"/>
        <v>6406.935948989415</v>
      </c>
      <c r="K162" s="1">
        <f t="shared" si="44"/>
        <v>18527.804128846376</v>
      </c>
      <c r="L162" s="1">
        <f t="shared" si="48"/>
        <v>8.179964790931446E-2</v>
      </c>
      <c r="M162" s="1">
        <f t="shared" si="49"/>
        <v>0.15600285709947154</v>
      </c>
      <c r="N162" s="1">
        <f t="shared" si="50"/>
        <v>-3.9380536210825793E-4</v>
      </c>
      <c r="O162" s="1">
        <f t="shared" si="45"/>
        <v>-8.1799647909314532E-5</v>
      </c>
      <c r="P162" s="1">
        <f t="shared" si="46"/>
        <v>8.1799647909314532E-5</v>
      </c>
      <c r="Q162" s="1">
        <f t="shared" si="51"/>
        <v>1.5600285709947167E-4</v>
      </c>
    </row>
    <row r="163" spans="1:17" x14ac:dyDescent="0.25">
      <c r="A163">
        <f t="shared" si="52"/>
        <v>3.0600000000000023</v>
      </c>
      <c r="B163">
        <f t="shared" si="47"/>
        <v>0.15300000000000014</v>
      </c>
      <c r="C163" s="1">
        <f t="shared" si="53"/>
        <v>7.784750315735095E-2</v>
      </c>
      <c r="D163" s="1">
        <f t="shared" si="54"/>
        <v>8.1969409001108315E-2</v>
      </c>
      <c r="E163" s="1">
        <f t="shared" si="55"/>
        <v>1.8030590998891732E-2</v>
      </c>
      <c r="F163" s="1">
        <f t="shared" si="56"/>
        <v>5.206095292187865E-2</v>
      </c>
      <c r="G163">
        <f t="shared" si="57"/>
        <v>0.27990845607922965</v>
      </c>
      <c r="H163" s="1">
        <f t="shared" si="41"/>
        <v>27811.772551564423</v>
      </c>
      <c r="I163" s="1">
        <f t="shared" si="42"/>
        <v>29284.363234066215</v>
      </c>
      <c r="J163" s="1">
        <f t="shared" si="43"/>
        <v>6441.602819526136</v>
      </c>
      <c r="K163" s="1">
        <f t="shared" si="44"/>
        <v>18599.278368047057</v>
      </c>
      <c r="L163" s="1">
        <f t="shared" si="48"/>
        <v>8.1445004958324504E-2</v>
      </c>
      <c r="M163" s="1">
        <f t="shared" si="49"/>
        <v>0.15469893849199046</v>
      </c>
      <c r="N163" s="1">
        <f t="shared" si="50"/>
        <v>-3.9084288194230578E-4</v>
      </c>
      <c r="O163" s="1">
        <f t="shared" si="45"/>
        <v>-8.144500495832458E-5</v>
      </c>
      <c r="P163" s="1">
        <f t="shared" si="46"/>
        <v>8.144500495832458E-5</v>
      </c>
      <c r="Q163" s="1">
        <f t="shared" si="51"/>
        <v>1.546989384919906E-4</v>
      </c>
    </row>
    <row r="164" spans="1:17" x14ac:dyDescent="0.25">
      <c r="A164">
        <f t="shared" si="52"/>
        <v>3.0800000000000023</v>
      </c>
      <c r="B164">
        <f t="shared" si="47"/>
        <v>0.15400000000000014</v>
      </c>
      <c r="C164" s="1">
        <f t="shared" si="53"/>
        <v>7.7456660275408651E-2</v>
      </c>
      <c r="D164" s="1">
        <f t="shared" si="54"/>
        <v>8.188796399614999E-2</v>
      </c>
      <c r="E164" s="1">
        <f t="shared" si="55"/>
        <v>1.8112036003850057E-2</v>
      </c>
      <c r="F164" s="1">
        <f t="shared" si="56"/>
        <v>5.2215651860370638E-2</v>
      </c>
      <c r="G164">
        <f t="shared" si="57"/>
        <v>0.27967231213577937</v>
      </c>
      <c r="H164" s="1">
        <f t="shared" si="41"/>
        <v>27695.505387678088</v>
      </c>
      <c r="I164" s="1">
        <f t="shared" si="42"/>
        <v>29279.968178041821</v>
      </c>
      <c r="J164" s="1">
        <f t="shared" si="43"/>
        <v>6476.1634305282123</v>
      </c>
      <c r="K164" s="1">
        <f t="shared" si="44"/>
        <v>18670.297199466862</v>
      </c>
      <c r="L164" s="1">
        <f t="shared" si="48"/>
        <v>8.1092351642600022E-2</v>
      </c>
      <c r="M164" s="1">
        <f t="shared" si="49"/>
        <v>0.15340820373578121</v>
      </c>
      <c r="N164" s="1">
        <f t="shared" si="50"/>
        <v>-3.8790875911416282E-4</v>
      </c>
      <c r="O164" s="1">
        <f t="shared" si="45"/>
        <v>-8.1092351642600091E-5</v>
      </c>
      <c r="P164" s="1">
        <f t="shared" si="46"/>
        <v>8.1092351642600091E-5</v>
      </c>
      <c r="Q164" s="1">
        <f t="shared" si="51"/>
        <v>1.5340820373578134E-4</v>
      </c>
    </row>
    <row r="165" spans="1:17" x14ac:dyDescent="0.25">
      <c r="A165">
        <f t="shared" si="52"/>
        <v>3.1000000000000023</v>
      </c>
      <c r="B165">
        <f t="shared" si="47"/>
        <v>0.15500000000000014</v>
      </c>
      <c r="C165" s="1">
        <f t="shared" si="53"/>
        <v>7.7068751516294484E-2</v>
      </c>
      <c r="D165" s="1">
        <f t="shared" si="54"/>
        <v>8.1806871644507395E-2</v>
      </c>
      <c r="E165" s="1">
        <f t="shared" si="55"/>
        <v>1.8193128355492659E-2</v>
      </c>
      <c r="F165" s="1">
        <f t="shared" si="56"/>
        <v>5.2369060064106417E-2</v>
      </c>
      <c r="G165">
        <f t="shared" si="57"/>
        <v>0.27943781158040099</v>
      </c>
      <c r="H165" s="1">
        <f t="shared" si="41"/>
        <v>27579.929530803656</v>
      </c>
      <c r="I165" s="1">
        <f t="shared" si="42"/>
        <v>29275.519723632529</v>
      </c>
      <c r="J165" s="1">
        <f t="shared" si="43"/>
        <v>6510.6179627584361</v>
      </c>
      <c r="K165" s="1">
        <f t="shared" si="44"/>
        <v>18740.863939609895</v>
      </c>
      <c r="L165" s="1">
        <f t="shared" si="48"/>
        <v>8.0741677095543779E-2</v>
      </c>
      <c r="M165" s="1">
        <f t="shared" si="49"/>
        <v>0.15213050258481914</v>
      </c>
      <c r="N165" s="1">
        <f t="shared" si="50"/>
        <v>-3.850026822651824E-4</v>
      </c>
      <c r="O165" s="1">
        <f t="shared" si="45"/>
        <v>-8.074167709554385E-5</v>
      </c>
      <c r="P165" s="1">
        <f t="shared" si="46"/>
        <v>8.074167709554385E-5</v>
      </c>
      <c r="Q165" s="1">
        <f t="shared" si="51"/>
        <v>1.5213050258481927E-4</v>
      </c>
    </row>
    <row r="166" spans="1:17" x14ac:dyDescent="0.25">
      <c r="A166">
        <f t="shared" si="52"/>
        <v>3.1200000000000023</v>
      </c>
      <c r="B166">
        <f t="shared" si="47"/>
        <v>0.15600000000000014</v>
      </c>
      <c r="C166" s="1">
        <f t="shared" si="53"/>
        <v>7.66837488340293E-2</v>
      </c>
      <c r="D166" s="1">
        <f t="shared" si="54"/>
        <v>8.1726129967411854E-2</v>
      </c>
      <c r="E166" s="1">
        <f t="shared" si="55"/>
        <v>1.8273870032588204E-2</v>
      </c>
      <c r="F166" s="1">
        <f t="shared" si="56"/>
        <v>5.2521190566691238E-2</v>
      </c>
      <c r="G166">
        <f t="shared" si="57"/>
        <v>0.27920493940072061</v>
      </c>
      <c r="H166" s="1">
        <f t="shared" si="41"/>
        <v>27465.040195428359</v>
      </c>
      <c r="I166" s="1">
        <f t="shared" si="42"/>
        <v>29271.018679980029</v>
      </c>
      <c r="J166" s="1">
        <f t="shared" si="43"/>
        <v>6544.9666011678873</v>
      </c>
      <c r="K166" s="1">
        <f t="shared" si="44"/>
        <v>18810.981882849774</v>
      </c>
      <c r="L166" s="1">
        <f t="shared" si="48"/>
        <v>8.0392970460678587E-2</v>
      </c>
      <c r="M166" s="1">
        <f t="shared" si="49"/>
        <v>0.1508656865872991</v>
      </c>
      <c r="N166" s="1">
        <f t="shared" si="50"/>
        <v>-3.8212434363527715E-4</v>
      </c>
      <c r="O166" s="1">
        <f t="shared" si="45"/>
        <v>-8.0392970460678654E-5</v>
      </c>
      <c r="P166" s="1">
        <f t="shared" si="46"/>
        <v>8.0392970460678654E-5</v>
      </c>
      <c r="Q166" s="1">
        <f t="shared" si="51"/>
        <v>1.5086568658729922E-4</v>
      </c>
    </row>
    <row r="167" spans="1:17" x14ac:dyDescent="0.25">
      <c r="A167">
        <f t="shared" si="52"/>
        <v>3.1400000000000023</v>
      </c>
      <c r="B167">
        <f t="shared" si="47"/>
        <v>0.15700000000000014</v>
      </c>
      <c r="C167" s="1">
        <f t="shared" si="53"/>
        <v>7.6301624490394029E-2</v>
      </c>
      <c r="D167" s="1">
        <f t="shared" si="54"/>
        <v>8.1645736996951171E-2</v>
      </c>
      <c r="E167" s="1">
        <f t="shared" si="55"/>
        <v>1.8354263003048883E-2</v>
      </c>
      <c r="F167" s="1">
        <f t="shared" si="56"/>
        <v>5.2672056253278539E-2</v>
      </c>
      <c r="G167">
        <f t="shared" si="57"/>
        <v>0.27897368074367263</v>
      </c>
      <c r="H167" s="1">
        <f t="shared" si="41"/>
        <v>27350.832625856812</v>
      </c>
      <c r="I167" s="1">
        <f t="shared" si="42"/>
        <v>29266.465846994768</v>
      </c>
      <c r="J167" s="1">
        <f t="shared" si="43"/>
        <v>6579.2095347923514</v>
      </c>
      <c r="K167" s="1">
        <f t="shared" si="44"/>
        <v>18880.65430146252</v>
      </c>
      <c r="L167" s="1">
        <f t="shared" si="48"/>
        <v>8.004622089315086E-2</v>
      </c>
      <c r="M167" s="1">
        <f t="shared" si="49"/>
        <v>0.1496136090655267</v>
      </c>
      <c r="N167" s="1">
        <f t="shared" si="50"/>
        <v>-3.7927343902420464E-4</v>
      </c>
      <c r="O167" s="1">
        <f t="shared" si="45"/>
        <v>-8.0046220893150938E-5</v>
      </c>
      <c r="P167" s="1">
        <f t="shared" si="46"/>
        <v>8.0046220893150938E-5</v>
      </c>
      <c r="Q167" s="1">
        <f t="shared" si="51"/>
        <v>1.4961360906552685E-4</v>
      </c>
    </row>
    <row r="168" spans="1:17" x14ac:dyDescent="0.25">
      <c r="A168">
        <f t="shared" si="52"/>
        <v>3.1600000000000024</v>
      </c>
      <c r="B168">
        <f t="shared" si="47"/>
        <v>0.15800000000000014</v>
      </c>
      <c r="C168" s="1">
        <f t="shared" si="53"/>
        <v>7.5922351051369824E-2</v>
      </c>
      <c r="D168" s="1">
        <f t="shared" si="54"/>
        <v>8.156569077605802E-2</v>
      </c>
      <c r="E168" s="1">
        <f t="shared" si="55"/>
        <v>1.8434309223942034E-2</v>
      </c>
      <c r="F168" s="1">
        <f t="shared" si="56"/>
        <v>5.2821669862344066E-2</v>
      </c>
      <c r="G168">
        <f t="shared" si="57"/>
        <v>0.27874402091371397</v>
      </c>
      <c r="H168" s="1">
        <f t="shared" si="41"/>
        <v>27237.302096202384</v>
      </c>
      <c r="I168" s="1">
        <f t="shared" si="42"/>
        <v>29261.862015439219</v>
      </c>
      <c r="J168" s="1">
        <f t="shared" si="43"/>
        <v>6613.3469566503918</v>
      </c>
      <c r="K168" s="1">
        <f t="shared" si="44"/>
        <v>18949.884445663203</v>
      </c>
      <c r="L168" s="1">
        <f t="shared" si="48"/>
        <v>7.9701417561190771E-2</v>
      </c>
      <c r="M168" s="1">
        <f t="shared" si="49"/>
        <v>0.14837412509595815</v>
      </c>
      <c r="N168" s="1">
        <f t="shared" si="50"/>
        <v>-3.7644966775310742E-4</v>
      </c>
      <c r="O168" s="1">
        <f t="shared" si="45"/>
        <v>-7.9701417561190839E-5</v>
      </c>
      <c r="P168" s="1">
        <f t="shared" si="46"/>
        <v>7.9701417561190839E-5</v>
      </c>
      <c r="Q168" s="1">
        <f t="shared" si="51"/>
        <v>1.4837412509595828E-4</v>
      </c>
    </row>
    <row r="169" spans="1:17" x14ac:dyDescent="0.25">
      <c r="A169">
        <f t="shared" si="52"/>
        <v>3.1800000000000024</v>
      </c>
      <c r="B169">
        <f t="shared" si="47"/>
        <v>0.15900000000000014</v>
      </c>
      <c r="C169" s="1">
        <f t="shared" si="53"/>
        <v>7.554590138361672E-2</v>
      </c>
      <c r="D169" s="1">
        <f t="shared" si="54"/>
        <v>8.1485989358496824E-2</v>
      </c>
      <c r="E169" s="1">
        <f t="shared" si="55"/>
        <v>1.8514010641503226E-2</v>
      </c>
      <c r="F169" s="1">
        <f t="shared" si="56"/>
        <v>5.2970043987440027E-2</v>
      </c>
      <c r="G169">
        <f t="shared" si="57"/>
        <v>0.27851594537105678</v>
      </c>
      <c r="H169" s="1">
        <f t="shared" si="41"/>
        <v>27124.443910372756</v>
      </c>
      <c r="I169" s="1">
        <f t="shared" si="42"/>
        <v>29257.207967011</v>
      </c>
      <c r="J169" s="1">
        <f t="shared" si="43"/>
        <v>6647.3790636430795</v>
      </c>
      <c r="K169" s="1">
        <f t="shared" si="44"/>
        <v>19018.675543646143</v>
      </c>
      <c r="L169" s="1">
        <f t="shared" si="48"/>
        <v>7.9358549647530086E-2</v>
      </c>
      <c r="M169" s="1">
        <f t="shared" si="49"/>
        <v>0.14714709148939153</v>
      </c>
      <c r="N169" s="1">
        <f t="shared" si="50"/>
        <v>-3.7365273262631349E-4</v>
      </c>
      <c r="O169" s="1">
        <f t="shared" si="45"/>
        <v>-7.9358549647530162E-5</v>
      </c>
      <c r="P169" s="1">
        <f t="shared" si="46"/>
        <v>7.9358549647530162E-5</v>
      </c>
      <c r="Q169" s="1">
        <f t="shared" si="51"/>
        <v>1.4714709148939167E-4</v>
      </c>
    </row>
    <row r="170" spans="1:17" x14ac:dyDescent="0.25">
      <c r="A170">
        <f t="shared" si="52"/>
        <v>3.2000000000000024</v>
      </c>
      <c r="B170">
        <f t="shared" si="47"/>
        <v>0.16000000000000014</v>
      </c>
      <c r="C170" s="1">
        <f t="shared" si="53"/>
        <v>7.5172248650990411E-2</v>
      </c>
      <c r="D170" s="1">
        <f t="shared" si="54"/>
        <v>8.1406630808849301E-2</v>
      </c>
      <c r="E170" s="1">
        <f t="shared" si="55"/>
        <v>1.8593369191150757E-2</v>
      </c>
      <c r="F170" s="1">
        <f t="shared" si="56"/>
        <v>5.311719107892942E-2</v>
      </c>
      <c r="G170">
        <f t="shared" si="57"/>
        <v>0.27828943972991993</v>
      </c>
      <c r="H170" s="1">
        <f t="shared" si="41"/>
        <v>27012.253402049726</v>
      </c>
      <c r="I170" s="1">
        <f t="shared" si="42"/>
        <v>29252.504474425794</v>
      </c>
      <c r="J170" s="1">
        <f t="shared" si="43"/>
        <v>6681.3060564553343</v>
      </c>
      <c r="K170" s="1">
        <f t="shared" si="44"/>
        <v>19087.030801628578</v>
      </c>
      <c r="L170" s="1">
        <f t="shared" si="48"/>
        <v>7.9017606350778299E-2</v>
      </c>
      <c r="M170" s="1">
        <f t="shared" si="49"/>
        <v>0.14593236677130941</v>
      </c>
      <c r="N170" s="1">
        <f t="shared" si="50"/>
        <v>-3.7088233989339745E-4</v>
      </c>
      <c r="O170" s="1">
        <f t="shared" si="45"/>
        <v>-7.9017606350778363E-5</v>
      </c>
      <c r="P170" s="1">
        <f t="shared" si="46"/>
        <v>7.9017606350778363E-5</v>
      </c>
      <c r="Q170" s="1">
        <f t="shared" si="51"/>
        <v>1.4593236677130954E-4</v>
      </c>
    </row>
    <row r="171" spans="1:17" x14ac:dyDescent="0.25">
      <c r="A171">
        <f t="shared" si="52"/>
        <v>3.2200000000000024</v>
      </c>
      <c r="B171">
        <f t="shared" si="47"/>
        <v>0.16100000000000014</v>
      </c>
      <c r="C171" s="1">
        <f t="shared" si="53"/>
        <v>7.4801366311097017E-2</v>
      </c>
      <c r="D171" s="1">
        <f t="shared" si="54"/>
        <v>8.1327613202498525E-2</v>
      </c>
      <c r="E171" s="1">
        <f t="shared" si="55"/>
        <v>1.8672386797501536E-2</v>
      </c>
      <c r="F171" s="1">
        <f t="shared" si="56"/>
        <v>5.3263123445700729E-2</v>
      </c>
      <c r="G171">
        <f t="shared" si="57"/>
        <v>0.27806448975679782</v>
      </c>
      <c r="H171" s="1">
        <f t="shared" si="41"/>
        <v>26900.725934663635</v>
      </c>
      <c r="I171" s="1">
        <f t="shared" si="42"/>
        <v>29247.752301500164</v>
      </c>
      <c r="J171" s="1">
        <f t="shared" si="43"/>
        <v>6715.1281394588977</v>
      </c>
      <c r="K171" s="1">
        <f t="shared" si="44"/>
        <v>19154.953403897776</v>
      </c>
      <c r="L171" s="1">
        <f t="shared" si="48"/>
        <v>7.8678576886758347E-2</v>
      </c>
      <c r="M171" s="1">
        <f t="shared" si="49"/>
        <v>0.14472981116237693</v>
      </c>
      <c r="N171" s="1">
        <f t="shared" si="50"/>
        <v>-3.6813819921151253E-4</v>
      </c>
      <c r="O171" s="1">
        <f t="shared" si="45"/>
        <v>-7.8678576886758423E-5</v>
      </c>
      <c r="P171" s="1">
        <f t="shared" si="46"/>
        <v>7.8678576886758423E-5</v>
      </c>
      <c r="Q171" s="1">
        <f t="shared" si="51"/>
        <v>1.4472981116237706E-4</v>
      </c>
    </row>
    <row r="172" spans="1:17" x14ac:dyDescent="0.25">
      <c r="A172">
        <f t="shared" si="52"/>
        <v>3.2400000000000024</v>
      </c>
      <c r="B172">
        <f t="shared" si="47"/>
        <v>0.16200000000000014</v>
      </c>
      <c r="C172" s="1">
        <f t="shared" si="53"/>
        <v>7.4433228111885505E-2</v>
      </c>
      <c r="D172" s="1">
        <f t="shared" si="54"/>
        <v>8.1248934625611766E-2</v>
      </c>
      <c r="E172" s="1">
        <f t="shared" si="55"/>
        <v>1.8751065374388295E-2</v>
      </c>
      <c r="F172" s="1">
        <f t="shared" si="56"/>
        <v>5.3407853256863105E-2</v>
      </c>
      <c r="G172">
        <f t="shared" si="57"/>
        <v>0.27784108136874863</v>
      </c>
      <c r="H172" s="1">
        <f t="shared" si="41"/>
        <v>26789.856901362353</v>
      </c>
      <c r="I172" s="1">
        <f t="shared" si="42"/>
        <v>29242.952203234043</v>
      </c>
      <c r="J172" s="1">
        <f t="shared" si="43"/>
        <v>6748.845520616881</v>
      </c>
      <c r="K172" s="1">
        <f t="shared" si="44"/>
        <v>19222.446512861286</v>
      </c>
      <c r="L172" s="1">
        <f t="shared" si="48"/>
        <v>7.83414504898019E-2</v>
      </c>
      <c r="M172" s="1">
        <f t="shared" si="49"/>
        <v>0.1435392865590944</v>
      </c>
      <c r="N172" s="1">
        <f t="shared" si="50"/>
        <v>-3.6542002360799103E-4</v>
      </c>
      <c r="O172" s="1">
        <f t="shared" si="45"/>
        <v>-7.8341450489801971E-5</v>
      </c>
      <c r="P172" s="1">
        <f t="shared" si="46"/>
        <v>7.8341450489801971E-5</v>
      </c>
      <c r="Q172" s="1">
        <f t="shared" si="51"/>
        <v>1.4353928655909452E-4</v>
      </c>
    </row>
    <row r="173" spans="1:17" x14ac:dyDescent="0.25">
      <c r="A173">
        <f t="shared" si="52"/>
        <v>3.2600000000000025</v>
      </c>
      <c r="B173">
        <f t="shared" si="47"/>
        <v>0.16300000000000014</v>
      </c>
      <c r="C173" s="1">
        <f t="shared" si="53"/>
        <v>7.4067808088277509E-2</v>
      </c>
      <c r="D173" s="1">
        <f t="shared" si="54"/>
        <v>8.1170593175121958E-2</v>
      </c>
      <c r="E173" s="1">
        <f t="shared" si="55"/>
        <v>1.8829406824878096E-2</v>
      </c>
      <c r="F173" s="1">
        <f t="shared" si="56"/>
        <v>5.3551392543422199E-2</v>
      </c>
      <c r="G173">
        <f t="shared" si="57"/>
        <v>0.27761920063169976</v>
      </c>
      <c r="H173" s="1">
        <f t="shared" si="41"/>
        <v>26679.641724975172</v>
      </c>
      <c r="I173" s="1">
        <f t="shared" si="42"/>
        <v>29238.104925893065</v>
      </c>
      <c r="J173" s="1">
        <f t="shared" si="43"/>
        <v>6782.4584113898909</v>
      </c>
      <c r="K173" s="1">
        <f t="shared" si="44"/>
        <v>19289.513269100404</v>
      </c>
      <c r="L173" s="1">
        <f t="shared" si="48"/>
        <v>7.8006216414005874E-2</v>
      </c>
      <c r="M173" s="1">
        <f t="shared" si="49"/>
        <v>0.14236065651460725</v>
      </c>
      <c r="N173" s="1">
        <f t="shared" si="50"/>
        <v>-3.6272752944322074E-4</v>
      </c>
      <c r="O173" s="1">
        <f t="shared" si="45"/>
        <v>-7.8006216414005949E-5</v>
      </c>
      <c r="P173" s="1">
        <f t="shared" si="46"/>
        <v>7.8006216414005949E-5</v>
      </c>
      <c r="Q173" s="1">
        <f t="shared" si="51"/>
        <v>1.4236065651460737E-4</v>
      </c>
    </row>
    <row r="174" spans="1:17" x14ac:dyDescent="0.25">
      <c r="A174">
        <f t="shared" si="52"/>
        <v>3.2800000000000025</v>
      </c>
      <c r="B174">
        <f t="shared" si="47"/>
        <v>0.16400000000000015</v>
      </c>
      <c r="C174" s="1">
        <f t="shared" si="53"/>
        <v>7.3705080558834291E-2</v>
      </c>
      <c r="D174" s="1">
        <f t="shared" si="54"/>
        <v>8.1092586958707955E-2</v>
      </c>
      <c r="E174" s="1">
        <f t="shared" si="55"/>
        <v>1.8907413041292103E-2</v>
      </c>
      <c r="F174" s="1">
        <f t="shared" si="56"/>
        <v>5.3693753199936807E-2</v>
      </c>
      <c r="G174">
        <f t="shared" si="57"/>
        <v>0.27739883375877117</v>
      </c>
      <c r="H174" s="1">
        <f t="shared" si="41"/>
        <v>26570.075857971693</v>
      </c>
      <c r="I174" s="1">
        <f t="shared" si="42"/>
        <v>29233.211207090684</v>
      </c>
      <c r="J174" s="1">
        <f t="shared" si="43"/>
        <v>6815.9670266437315</v>
      </c>
      <c r="K174" s="1">
        <f t="shared" si="44"/>
        <v>19356.156791426685</v>
      </c>
      <c r="L174" s="1">
        <f t="shared" si="48"/>
        <v>7.7672863934450775E-2</v>
      </c>
      <c r="M174" s="1">
        <f t="shared" si="49"/>
        <v>0.14119378621967404</v>
      </c>
      <c r="N174" s="1">
        <f t="shared" si="50"/>
        <v>-3.6006043637379917E-4</v>
      </c>
      <c r="O174" s="1">
        <f t="shared" si="45"/>
        <v>-7.7672863934450845E-5</v>
      </c>
      <c r="P174" s="1">
        <f t="shared" si="46"/>
        <v>7.7672863934450845E-5</v>
      </c>
      <c r="Q174" s="1">
        <f t="shared" si="51"/>
        <v>1.4119378621967418E-4</v>
      </c>
    </row>
    <row r="175" spans="1:17" x14ac:dyDescent="0.25">
      <c r="A175">
        <f t="shared" si="52"/>
        <v>3.3000000000000025</v>
      </c>
      <c r="B175">
        <f t="shared" si="47"/>
        <v>0.16500000000000015</v>
      </c>
      <c r="C175" s="1">
        <f t="shared" si="53"/>
        <v>7.3345020122460497E-2</v>
      </c>
      <c r="D175" s="1">
        <f t="shared" si="54"/>
        <v>8.1014914094773502E-2</v>
      </c>
      <c r="E175" s="1">
        <f t="shared" si="55"/>
        <v>1.8985085905226552E-2</v>
      </c>
      <c r="F175" s="1">
        <f t="shared" si="56"/>
        <v>5.3834946986156484E-2</v>
      </c>
      <c r="G175">
        <f t="shared" si="57"/>
        <v>0.27717996710861703</v>
      </c>
      <c r="H175" s="1">
        <f t="shared" si="41"/>
        <v>26461.154782415852</v>
      </c>
      <c r="I175" s="1">
        <f t="shared" si="42"/>
        <v>29228.271775869944</v>
      </c>
      <c r="J175" s="1">
        <f t="shared" si="43"/>
        <v>6849.371584558623</v>
      </c>
      <c r="K175" s="1">
        <f t="shared" si="44"/>
        <v>19422.380176941311</v>
      </c>
      <c r="L175" s="1">
        <f t="shared" si="48"/>
        <v>7.734138234838113E-2</v>
      </c>
      <c r="M175" s="1">
        <f t="shared" si="49"/>
        <v>0.14003854248379385</v>
      </c>
      <c r="N175" s="1">
        <f t="shared" si="50"/>
        <v>-3.5741846731596915E-4</v>
      </c>
      <c r="O175" s="1">
        <f t="shared" si="45"/>
        <v>-7.7341382348381204E-5</v>
      </c>
      <c r="P175" s="1">
        <f t="shared" si="46"/>
        <v>7.7341382348381204E-5</v>
      </c>
      <c r="Q175" s="1">
        <f t="shared" si="51"/>
        <v>1.4003854248379399E-4</v>
      </c>
    </row>
    <row r="176" spans="1:17" x14ac:dyDescent="0.25">
      <c r="A176">
        <f t="shared" si="52"/>
        <v>3.3200000000000025</v>
      </c>
      <c r="B176">
        <f t="shared" si="47"/>
        <v>0.16600000000000015</v>
      </c>
      <c r="C176" s="1">
        <f t="shared" si="53"/>
        <v>7.2987601655144521E-2</v>
      </c>
      <c r="D176" s="1">
        <f t="shared" si="54"/>
        <v>8.0937572712425118E-2</v>
      </c>
      <c r="E176" s="1">
        <f t="shared" si="55"/>
        <v>1.9062427287574932E-2</v>
      </c>
      <c r="F176" s="1">
        <f t="shared" si="56"/>
        <v>5.397498552864028E-2</v>
      </c>
      <c r="G176">
        <f t="shared" si="57"/>
        <v>0.27696258718378486</v>
      </c>
      <c r="H176" s="1">
        <f t="shared" si="41"/>
        <v>26352.874009915253</v>
      </c>
      <c r="I176" s="1">
        <f t="shared" si="42"/>
        <v>29223.287352784995</v>
      </c>
      <c r="J176" s="1">
        <f t="shared" si="43"/>
        <v>6882.6723065399528</v>
      </c>
      <c r="K176" s="1">
        <f t="shared" si="44"/>
        <v>19488.186501097331</v>
      </c>
      <c r="L176" s="1">
        <f t="shared" si="48"/>
        <v>7.7011760976349278E-2</v>
      </c>
      <c r="M176" s="1">
        <f t="shared" si="49"/>
        <v>0.13889479371649338</v>
      </c>
      <c r="N176" s="1">
        <f t="shared" si="50"/>
        <v>-3.5480134840933634E-4</v>
      </c>
      <c r="O176" s="1">
        <f t="shared" si="45"/>
        <v>-7.7011760976349343E-5</v>
      </c>
      <c r="P176" s="1">
        <f t="shared" si="46"/>
        <v>7.7011760976349343E-5</v>
      </c>
      <c r="Q176" s="1">
        <f t="shared" si="51"/>
        <v>1.3889479371649349E-4</v>
      </c>
    </row>
    <row r="177" spans="1:17" x14ac:dyDescent="0.25">
      <c r="A177">
        <f t="shared" si="52"/>
        <v>3.3400000000000025</v>
      </c>
      <c r="B177">
        <f t="shared" si="47"/>
        <v>0.16700000000000015</v>
      </c>
      <c r="C177" s="1">
        <f t="shared" si="53"/>
        <v>7.263280030673519E-2</v>
      </c>
      <c r="D177" s="1">
        <f t="shared" si="54"/>
        <v>8.0860560951448765E-2</v>
      </c>
      <c r="E177" s="1">
        <f t="shared" si="55"/>
        <v>1.9139439048551282E-2</v>
      </c>
      <c r="F177" s="1">
        <f t="shared" si="56"/>
        <v>5.4113880322356776E-2</v>
      </c>
      <c r="G177">
        <f t="shared" si="57"/>
        <v>0.27674668062909202</v>
      </c>
      <c r="H177" s="1">
        <f t="shared" si="41"/>
        <v>26245.229081566053</v>
      </c>
      <c r="I177" s="1">
        <f t="shared" si="42"/>
        <v>29218.25864998237</v>
      </c>
      <c r="J177" s="1">
        <f t="shared" si="43"/>
        <v>6915.8694171305324</v>
      </c>
      <c r="K177" s="1">
        <f t="shared" si="44"/>
        <v>19553.578817764595</v>
      </c>
      <c r="L177" s="1">
        <f t="shared" si="48"/>
        <v>7.6683989163323626E-2</v>
      </c>
      <c r="M177" s="1">
        <f t="shared" si="49"/>
        <v>0.13776240990877608</v>
      </c>
      <c r="N177" s="1">
        <f t="shared" si="50"/>
        <v>-3.5220880898087612E-4</v>
      </c>
      <c r="O177" s="1">
        <f t="shared" si="45"/>
        <v>-7.668398916332369E-5</v>
      </c>
      <c r="P177" s="1">
        <f t="shared" si="46"/>
        <v>7.668398916332369E-5</v>
      </c>
      <c r="Q177" s="1">
        <f t="shared" si="51"/>
        <v>1.3776240990877621E-4</v>
      </c>
    </row>
    <row r="178" spans="1:17" x14ac:dyDescent="0.25">
      <c r="A178">
        <f t="shared" si="52"/>
        <v>3.3600000000000025</v>
      </c>
      <c r="B178">
        <f t="shared" si="47"/>
        <v>0.16800000000000015</v>
      </c>
      <c r="C178" s="1">
        <f t="shared" si="53"/>
        <v>7.2280591497754315E-2</v>
      </c>
      <c r="D178" s="1">
        <f t="shared" si="54"/>
        <v>8.0783876962285436E-2</v>
      </c>
      <c r="E178" s="1">
        <f t="shared" si="55"/>
        <v>1.9216123037714607E-2</v>
      </c>
      <c r="F178" s="1">
        <f t="shared" si="56"/>
        <v>5.425164273226555E-2</v>
      </c>
      <c r="G178">
        <f t="shared" si="57"/>
        <v>0.27653223423001988</v>
      </c>
      <c r="H178" s="1">
        <f t="shared" si="41"/>
        <v>26138.215567893334</v>
      </c>
      <c r="I178" s="1">
        <f t="shared" si="42"/>
        <v>29213.186371281874</v>
      </c>
      <c r="J178" s="1">
        <f t="shared" si="43"/>
        <v>6948.9631439243394</v>
      </c>
      <c r="K178" s="1">
        <f t="shared" si="44"/>
        <v>19618.560159297362</v>
      </c>
      <c r="L178" s="1">
        <f t="shared" si="48"/>
        <v>7.635805627976093E-2</v>
      </c>
      <c r="M178" s="1">
        <f t="shared" si="49"/>
        <v>0.13664126261473231</v>
      </c>
      <c r="N178" s="1">
        <f t="shared" si="50"/>
        <v>-3.4964058150922588E-4</v>
      </c>
      <c r="O178" s="1">
        <f t="shared" si="45"/>
        <v>-7.6358056279760992E-5</v>
      </c>
      <c r="P178" s="1">
        <f t="shared" si="46"/>
        <v>7.6358056279760992E-5</v>
      </c>
      <c r="Q178" s="1">
        <f t="shared" si="51"/>
        <v>1.3664126261473243E-4</v>
      </c>
    </row>
    <row r="179" spans="1:17" x14ac:dyDescent="0.25">
      <c r="A179">
        <f t="shared" si="52"/>
        <v>3.3800000000000026</v>
      </c>
      <c r="B179">
        <f t="shared" si="47"/>
        <v>0.16900000000000015</v>
      </c>
      <c r="C179" s="1">
        <f t="shared" si="53"/>
        <v>7.1930950916245087E-2</v>
      </c>
      <c r="D179" s="1">
        <f t="shared" si="54"/>
        <v>8.0707518906005679E-2</v>
      </c>
      <c r="E179" s="1">
        <f t="shared" si="55"/>
        <v>1.9292481093994368E-2</v>
      </c>
      <c r="F179" s="1">
        <f t="shared" si="56"/>
        <v>5.4388283994880285E-2</v>
      </c>
      <c r="G179">
        <f t="shared" si="57"/>
        <v>0.27631923491112542</v>
      </c>
      <c r="H179" s="1">
        <f t="shared" si="41"/>
        <v>26031.829068787327</v>
      </c>
      <c r="I179" s="1">
        <f t="shared" si="42"/>
        <v>29208.071212257168</v>
      </c>
      <c r="J179" s="1">
        <f t="shared" si="43"/>
        <v>6981.9537174817197</v>
      </c>
      <c r="K179" s="1">
        <f t="shared" si="44"/>
        <v>19683.13353660435</v>
      </c>
      <c r="L179" s="1">
        <f t="shared" si="48"/>
        <v>7.6033951722644641E-2</v>
      </c>
      <c r="M179" s="1">
        <f t="shared" si="49"/>
        <v>0.13553122493331218</v>
      </c>
      <c r="N179" s="1">
        <f t="shared" si="50"/>
        <v>-3.4709640158926935E-4</v>
      </c>
      <c r="O179" s="1">
        <f t="shared" si="45"/>
        <v>-7.6033951722644712E-5</v>
      </c>
      <c r="P179" s="1">
        <f t="shared" si="46"/>
        <v>7.6033951722644712E-5</v>
      </c>
      <c r="Q179" s="1">
        <f t="shared" si="51"/>
        <v>1.3553122493331231E-4</v>
      </c>
    </row>
    <row r="180" spans="1:17" x14ac:dyDescent="0.25">
      <c r="A180">
        <f t="shared" si="52"/>
        <v>3.4000000000000026</v>
      </c>
      <c r="B180">
        <f t="shared" si="47"/>
        <v>0.17000000000000015</v>
      </c>
      <c r="C180" s="1">
        <f t="shared" si="53"/>
        <v>7.158385451465582E-2</v>
      </c>
      <c r="D180" s="1">
        <f t="shared" si="54"/>
        <v>8.0631484954283031E-2</v>
      </c>
      <c r="E180" s="1">
        <f t="shared" si="55"/>
        <v>1.9368515045717013E-2</v>
      </c>
      <c r="F180" s="1">
        <f t="shared" si="56"/>
        <v>5.4523815219813594E-2</v>
      </c>
      <c r="G180">
        <f t="shared" si="57"/>
        <v>0.27610766973446943</v>
      </c>
      <c r="H180" s="1">
        <f t="shared" si="41"/>
        <v>25926.065213435559</v>
      </c>
      <c r="I180" s="1">
        <f t="shared" si="42"/>
        <v>29202.91386031605</v>
      </c>
      <c r="J180" s="1">
        <f t="shared" si="43"/>
        <v>7014.8413712460651</v>
      </c>
      <c r="K180" s="1">
        <f t="shared" si="44"/>
        <v>19747.301939221288</v>
      </c>
      <c r="L180" s="1">
        <f t="shared" si="48"/>
        <v>7.5711664916489507E-2</v>
      </c>
      <c r="M180" s="1">
        <f t="shared" si="49"/>
        <v>0.13443217149026268</v>
      </c>
      <c r="N180" s="1">
        <f t="shared" si="50"/>
        <v>-3.4457600789701516E-4</v>
      </c>
      <c r="O180" s="1">
        <f t="shared" si="45"/>
        <v>-7.5711664916489578E-5</v>
      </c>
      <c r="P180" s="1">
        <f t="shared" si="46"/>
        <v>7.5711664916489578E-5</v>
      </c>
      <c r="Q180" s="1">
        <f t="shared" si="51"/>
        <v>1.344321714902628E-4</v>
      </c>
    </row>
    <row r="181" spans="1:17" x14ac:dyDescent="0.25">
      <c r="A181">
        <f t="shared" si="52"/>
        <v>3.4200000000000026</v>
      </c>
      <c r="B181">
        <f t="shared" si="47"/>
        <v>0.17100000000000015</v>
      </c>
      <c r="C181" s="1">
        <f t="shared" si="53"/>
        <v>7.1239278506758805E-2</v>
      </c>
      <c r="D181" s="1">
        <f t="shared" si="54"/>
        <v>8.0555773289366542E-2</v>
      </c>
      <c r="E181" s="1">
        <f t="shared" si="55"/>
        <v>1.9444226710633502E-2</v>
      </c>
      <c r="F181" s="1">
        <f t="shared" si="56"/>
        <v>5.4658247391303857E-2</v>
      </c>
      <c r="G181">
        <f t="shared" si="57"/>
        <v>0.27589752589806271</v>
      </c>
      <c r="H181" s="1">
        <f t="shared" si="41"/>
        <v>25820.91966025094</v>
      </c>
      <c r="I181" s="1">
        <f t="shared" si="42"/>
        <v>29197.714994780308</v>
      </c>
      <c r="J181" s="1">
        <f t="shared" si="43"/>
        <v>7047.6263414618879</v>
      </c>
      <c r="K181" s="1">
        <f t="shared" si="44"/>
        <v>19811.068335385771</v>
      </c>
      <c r="L181" s="1">
        <f t="shared" si="48"/>
        <v>7.5391185314312659E-2</v>
      </c>
      <c r="M181" s="1">
        <f t="shared" si="49"/>
        <v>0.13334397842022669</v>
      </c>
      <c r="N181" s="1">
        <f t="shared" si="50"/>
        <v>-3.4207914215476633E-4</v>
      </c>
      <c r="O181" s="1">
        <f t="shared" si="45"/>
        <v>-7.539118531431272E-5</v>
      </c>
      <c r="P181" s="1">
        <f t="shared" si="46"/>
        <v>7.539118531431272E-5</v>
      </c>
      <c r="Q181" s="1">
        <f t="shared" si="51"/>
        <v>1.333439784202268E-4</v>
      </c>
    </row>
    <row r="182" spans="1:17" x14ac:dyDescent="0.25">
      <c r="A182">
        <f t="shared" si="52"/>
        <v>3.4400000000000026</v>
      </c>
      <c r="B182">
        <f t="shared" si="47"/>
        <v>0.17200000000000015</v>
      </c>
      <c r="C182" s="1">
        <f t="shared" si="53"/>
        <v>7.0897199364604035E-2</v>
      </c>
      <c r="D182" s="1">
        <f t="shared" si="54"/>
        <v>8.0480382104052228E-2</v>
      </c>
      <c r="E182" s="1">
        <f t="shared" si="55"/>
        <v>1.9519617895947815E-2</v>
      </c>
      <c r="F182" s="1">
        <f t="shared" si="56"/>
        <v>5.4791591369724085E-2</v>
      </c>
      <c r="G182">
        <f t="shared" si="57"/>
        <v>0.27568879073432817</v>
      </c>
      <c r="H182" s="1">
        <f t="shared" si="41"/>
        <v>25716.38809679616</v>
      </c>
      <c r="I182" s="1">
        <f t="shared" si="42"/>
        <v>29192.475286965298</v>
      </c>
      <c r="J182" s="1">
        <f t="shared" si="43"/>
        <v>7080.3088670943471</v>
      </c>
      <c r="K182" s="1">
        <f t="shared" si="44"/>
        <v>19874.435672114381</v>
      </c>
      <c r="L182" s="1">
        <f t="shared" si="48"/>
        <v>7.5072502398573049E-2</v>
      </c>
      <c r="M182" s="1">
        <f t="shared" si="49"/>
        <v>0.13226652334900785</v>
      </c>
      <c r="N182" s="1">
        <f t="shared" si="50"/>
        <v>-3.3960554909658904E-4</v>
      </c>
      <c r="O182" s="1">
        <f t="shared" si="45"/>
        <v>-7.5072502398573117E-5</v>
      </c>
      <c r="P182" s="1">
        <f t="shared" si="46"/>
        <v>7.5072502398573117E-5</v>
      </c>
      <c r="Q182" s="1">
        <f t="shared" si="51"/>
        <v>1.3226652334900795E-4</v>
      </c>
    </row>
    <row r="183" spans="1:17" x14ac:dyDescent="0.25">
      <c r="A183">
        <f t="shared" si="52"/>
        <v>3.4600000000000026</v>
      </c>
      <c r="B183">
        <f t="shared" si="47"/>
        <v>0.17300000000000015</v>
      </c>
      <c r="C183" s="1">
        <f t="shared" si="53"/>
        <v>7.0557593815507441E-2</v>
      </c>
      <c r="D183" s="1">
        <f t="shared" si="54"/>
        <v>8.0405309601653652E-2</v>
      </c>
      <c r="E183" s="1">
        <f t="shared" si="55"/>
        <v>1.9594690398346389E-2</v>
      </c>
      <c r="F183" s="1">
        <f t="shared" si="56"/>
        <v>5.4923857893073094E-2</v>
      </c>
      <c r="G183">
        <f t="shared" si="57"/>
        <v>0.27548145170858057</v>
      </c>
      <c r="H183" s="1">
        <f t="shared" si="41"/>
        <v>25612.466239704278</v>
      </c>
      <c r="I183" s="1">
        <f t="shared" si="42"/>
        <v>29187.195400259039</v>
      </c>
      <c r="J183" s="1">
        <f t="shared" si="43"/>
        <v>7112.8891897501426</v>
      </c>
      <c r="K183" s="1">
        <f t="shared" si="44"/>
        <v>19937.406875281958</v>
      </c>
      <c r="L183" s="1">
        <f t="shared" si="48"/>
        <v>7.475560568207866E-2</v>
      </c>
      <c r="M183" s="1">
        <f t="shared" si="49"/>
        <v>0.1311996853759983</v>
      </c>
      <c r="N183" s="1">
        <f t="shared" si="50"/>
        <v>-3.3715497643407557E-4</v>
      </c>
      <c r="O183" s="1">
        <f t="shared" si="45"/>
        <v>-7.4755605682078722E-5</v>
      </c>
      <c r="P183" s="1">
        <f t="shared" si="46"/>
        <v>7.4755605682078722E-5</v>
      </c>
      <c r="Q183" s="1">
        <f t="shared" si="51"/>
        <v>1.3119968537599842E-4</v>
      </c>
    </row>
    <row r="184" spans="1:17" x14ac:dyDescent="0.25">
      <c r="A184">
        <f t="shared" si="52"/>
        <v>3.4800000000000026</v>
      </c>
      <c r="B184">
        <f t="shared" si="47"/>
        <v>0.17400000000000015</v>
      </c>
      <c r="C184" s="1">
        <f t="shared" si="53"/>
        <v>7.0220438839073362E-2</v>
      </c>
      <c r="D184" s="1">
        <f t="shared" si="54"/>
        <v>8.0330553995971568E-2</v>
      </c>
      <c r="E184" s="1">
        <f t="shared" si="55"/>
        <v>1.9669446004028469E-2</v>
      </c>
      <c r="F184" s="1">
        <f t="shared" si="56"/>
        <v>5.5055057578449092E-2</v>
      </c>
      <c r="G184">
        <f t="shared" si="57"/>
        <v>0.27527549641752247</v>
      </c>
      <c r="H184" s="1">
        <f t="shared" si="41"/>
        <v>25509.149834595857</v>
      </c>
      <c r="I184" s="1">
        <f t="shared" si="42"/>
        <v>29181.875990200988</v>
      </c>
      <c r="J184" s="1">
        <f t="shared" si="43"/>
        <v>7145.3675535998136</v>
      </c>
      <c r="K184" s="1">
        <f t="shared" si="44"/>
        <v>19999.984849702956</v>
      </c>
      <c r="L184" s="1">
        <f t="shared" si="48"/>
        <v>7.4440484708863247E-2</v>
      </c>
      <c r="M184" s="1">
        <f t="shared" si="49"/>
        <v>0.13014334505677239</v>
      </c>
      <c r="N184" s="1">
        <f t="shared" si="50"/>
        <v>-3.3472717482240828E-4</v>
      </c>
      <c r="O184" s="1">
        <f t="shared" si="45"/>
        <v>-7.4440484708863309E-5</v>
      </c>
      <c r="P184" s="1">
        <f t="shared" si="46"/>
        <v>7.4440484708863309E-5</v>
      </c>
      <c r="Q184" s="1">
        <f t="shared" si="51"/>
        <v>1.3014334505677251E-4</v>
      </c>
    </row>
    <row r="185" spans="1:17" x14ac:dyDescent="0.25">
      <c r="A185">
        <f t="shared" si="52"/>
        <v>3.5000000000000027</v>
      </c>
      <c r="B185">
        <f t="shared" si="47"/>
        <v>0.17500000000000016</v>
      </c>
      <c r="C185" s="1">
        <f t="shared" si="53"/>
        <v>6.9885711664250949E-2</v>
      </c>
      <c r="D185" s="1">
        <f t="shared" si="54"/>
        <v>8.0256113511262703E-2</v>
      </c>
      <c r="E185" s="1">
        <f t="shared" si="55"/>
        <v>1.9743886488737331E-2</v>
      </c>
      <c r="F185" s="1">
        <f t="shared" si="56"/>
        <v>5.5185200923505866E-2</v>
      </c>
      <c r="G185">
        <f t="shared" si="57"/>
        <v>0.27507091258775684</v>
      </c>
      <c r="H185" s="1">
        <f t="shared" si="41"/>
        <v>25406.434655992594</v>
      </c>
      <c r="I185" s="1">
        <f t="shared" si="42"/>
        <v>29176.517704560389</v>
      </c>
      <c r="J185" s="1">
        <f t="shared" si="43"/>
        <v>7177.7442053013756</v>
      </c>
      <c r="K185" s="1">
        <f t="shared" si="44"/>
        <v>20062.172479214769</v>
      </c>
      <c r="L185" s="1">
        <f t="shared" si="48"/>
        <v>7.4127129055032465E-2</v>
      </c>
      <c r="M185" s="1">
        <f t="shared" si="49"/>
        <v>0.12909738438584431</v>
      </c>
      <c r="N185" s="1">
        <f t="shared" si="50"/>
        <v>-3.3232189782672134E-4</v>
      </c>
      <c r="O185" s="1">
        <f t="shared" si="45"/>
        <v>-7.4127129055032533E-5</v>
      </c>
      <c r="P185" s="1">
        <f t="shared" si="46"/>
        <v>7.4127129055032533E-5</v>
      </c>
      <c r="Q185" s="1">
        <f t="shared" si="51"/>
        <v>1.2909738438584442E-4</v>
      </c>
    </row>
    <row r="186" spans="1:17" x14ac:dyDescent="0.25">
      <c r="A186">
        <f t="shared" si="52"/>
        <v>3.5200000000000027</v>
      </c>
      <c r="B186">
        <f t="shared" si="47"/>
        <v>0.17600000000000016</v>
      </c>
      <c r="C186" s="1">
        <f t="shared" si="53"/>
        <v>6.9553389766424223E-2</v>
      </c>
      <c r="D186" s="1">
        <f t="shared" si="54"/>
        <v>8.0181986382207665E-2</v>
      </c>
      <c r="E186" s="1">
        <f t="shared" si="55"/>
        <v>1.9818013617792365E-2</v>
      </c>
      <c r="F186" s="1">
        <f t="shared" si="56"/>
        <v>5.531429830789171E-2</v>
      </c>
      <c r="G186">
        <f t="shared" si="57"/>
        <v>0.27486768807431594</v>
      </c>
      <c r="H186" s="1">
        <f t="shared" si="41"/>
        <v>25304.316507227682</v>
      </c>
      <c r="I186" s="1">
        <f t="shared" si="42"/>
        <v>29171.121183414209</v>
      </c>
      <c r="J186" s="1">
        <f t="shared" si="43"/>
        <v>7210.0193939253313</v>
      </c>
      <c r="K186" s="1">
        <f t="shared" si="44"/>
        <v>20123.972626763025</v>
      </c>
      <c r="L186" s="1">
        <f t="shared" si="48"/>
        <v>7.3815528329580729E-2</v>
      </c>
      <c r="M186" s="1">
        <f t="shared" si="49"/>
        <v>0.12806168677959109</v>
      </c>
      <c r="N186" s="1">
        <f t="shared" si="50"/>
        <v>-3.2993890188876321E-4</v>
      </c>
      <c r="O186" s="1">
        <f t="shared" si="45"/>
        <v>-7.3815528329580792E-5</v>
      </c>
      <c r="P186" s="1">
        <f t="shared" si="46"/>
        <v>7.3815528329580792E-5</v>
      </c>
      <c r="Q186" s="1">
        <f t="shared" si="51"/>
        <v>1.2806168677959121E-4</v>
      </c>
    </row>
    <row r="187" spans="1:17" x14ac:dyDescent="0.25">
      <c r="A187">
        <f t="shared" si="52"/>
        <v>3.5400000000000027</v>
      </c>
      <c r="B187">
        <f t="shared" si="47"/>
        <v>0.17700000000000016</v>
      </c>
      <c r="C187" s="1">
        <f t="shared" si="53"/>
        <v>6.9223450864535463E-2</v>
      </c>
      <c r="D187" s="1">
        <f t="shared" si="54"/>
        <v>8.0108170853878086E-2</v>
      </c>
      <c r="E187" s="1">
        <f t="shared" si="55"/>
        <v>1.9891829146121944E-2</v>
      </c>
      <c r="F187" s="1">
        <f t="shared" si="56"/>
        <v>5.54423599946713E-2</v>
      </c>
      <c r="G187">
        <f t="shared" si="57"/>
        <v>0.27466581085920677</v>
      </c>
      <c r="H187" s="1">
        <f t="shared" si="41"/>
        <v>25202.79122035297</v>
      </c>
      <c r="I187" s="1">
        <f t="shared" si="42"/>
        <v>29165.687059224634</v>
      </c>
      <c r="J187" s="1">
        <f t="shared" si="43"/>
        <v>7242.1933708809729</v>
      </c>
      <c r="K187" s="1">
        <f t="shared" si="44"/>
        <v>20185.388134488625</v>
      </c>
      <c r="L187" s="1">
        <f t="shared" si="48"/>
        <v>7.3505672175178893E-2</v>
      </c>
      <c r="M187" s="1">
        <f t="shared" si="49"/>
        <v>0.12703613705934014</v>
      </c>
      <c r="N187" s="1">
        <f t="shared" si="50"/>
        <v>-3.2757794629385947E-4</v>
      </c>
      <c r="O187" s="1">
        <f t="shared" si="45"/>
        <v>-7.3505672175178956E-5</v>
      </c>
      <c r="P187" s="1">
        <f t="shared" si="46"/>
        <v>7.3505672175178956E-5</v>
      </c>
      <c r="Q187" s="1">
        <f t="shared" si="51"/>
        <v>1.2703613705934024E-4</v>
      </c>
    </row>
    <row r="188" spans="1:17" x14ac:dyDescent="0.25">
      <c r="A188">
        <f t="shared" si="52"/>
        <v>3.5600000000000027</v>
      </c>
      <c r="B188">
        <f t="shared" si="47"/>
        <v>0.17800000000000016</v>
      </c>
      <c r="C188" s="1">
        <f t="shared" si="53"/>
        <v>6.8895872918241605E-2</v>
      </c>
      <c r="D188" s="1">
        <f t="shared" si="54"/>
        <v>8.0034665181702908E-2</v>
      </c>
      <c r="E188" s="1">
        <f t="shared" si="55"/>
        <v>1.9965334818297122E-2</v>
      </c>
      <c r="F188" s="1">
        <f t="shared" si="56"/>
        <v>5.556939613173064E-2</v>
      </c>
      <c r="G188">
        <f t="shared" si="57"/>
        <v>0.27446526904997226</v>
      </c>
      <c r="H188" s="1">
        <f t="shared" si="41"/>
        <v>25101.85465604307</v>
      </c>
      <c r="I188" s="1">
        <f t="shared" si="42"/>
        <v>29160.215956916167</v>
      </c>
      <c r="J188" s="1">
        <f t="shared" si="43"/>
        <v>7274.2663898440305</v>
      </c>
      <c r="K188" s="1">
        <f t="shared" si="44"/>
        <v>20246.42182381664</v>
      </c>
      <c r="L188" s="1">
        <f t="shared" si="48"/>
        <v>7.319755026893375E-2</v>
      </c>
      <c r="M188" s="1">
        <f t="shared" si="49"/>
        <v>0.12602062143462223</v>
      </c>
      <c r="N188" s="1">
        <f t="shared" si="50"/>
        <v>-3.252387931381785E-4</v>
      </c>
      <c r="O188" s="1">
        <f t="shared" si="45"/>
        <v>-7.319755026893381E-5</v>
      </c>
      <c r="P188" s="1">
        <f t="shared" si="46"/>
        <v>7.319755026893381E-5</v>
      </c>
      <c r="Q188" s="1">
        <f t="shared" si="51"/>
        <v>1.2602062143462234E-4</v>
      </c>
    </row>
    <row r="189" spans="1:17" x14ac:dyDescent="0.25">
      <c r="A189">
        <f t="shared" si="52"/>
        <v>3.5800000000000027</v>
      </c>
      <c r="B189">
        <f t="shared" si="47"/>
        <v>0.17900000000000016</v>
      </c>
      <c r="C189" s="1">
        <f t="shared" si="53"/>
        <v>6.8570634125103433E-2</v>
      </c>
      <c r="D189" s="1">
        <f t="shared" si="54"/>
        <v>7.9961467631433969E-2</v>
      </c>
      <c r="E189" s="1">
        <f t="shared" si="55"/>
        <v>2.0038532368566057E-2</v>
      </c>
      <c r="F189" s="1">
        <f t="shared" si="56"/>
        <v>5.5695416753165264E-2</v>
      </c>
      <c r="G189">
        <f t="shared" si="57"/>
        <v>0.27426605087826872</v>
      </c>
      <c r="H189" s="1">
        <f t="shared" si="41"/>
        <v>25001.502703496499</v>
      </c>
      <c r="I189" s="1">
        <f t="shared" si="42"/>
        <v>29154.708493952236</v>
      </c>
      <c r="J189" s="1">
        <f t="shared" si="43"/>
        <v>7306.2387066855881</v>
      </c>
      <c r="K189" s="1">
        <f t="shared" si="44"/>
        <v>20307.076495546775</v>
      </c>
      <c r="L189" s="1">
        <f t="shared" si="48"/>
        <v>7.289115232311992E-2</v>
      </c>
      <c r="M189" s="1">
        <f t="shared" si="49"/>
        <v>0.12501502748658855</v>
      </c>
      <c r="N189" s="1">
        <f t="shared" si="50"/>
        <v>-3.2292120729629731E-4</v>
      </c>
      <c r="O189" s="1">
        <f t="shared" si="45"/>
        <v>-7.2891152323119982E-5</v>
      </c>
      <c r="P189" s="1">
        <f t="shared" si="46"/>
        <v>7.2891152323119982E-5</v>
      </c>
      <c r="Q189" s="1">
        <f t="shared" si="51"/>
        <v>1.2501502748658866E-4</v>
      </c>
    </row>
    <row r="190" spans="1:17" x14ac:dyDescent="0.25">
      <c r="A190">
        <f t="shared" si="52"/>
        <v>3.6000000000000028</v>
      </c>
      <c r="B190">
        <f t="shared" si="47"/>
        <v>0.18000000000000016</v>
      </c>
      <c r="C190" s="1">
        <f t="shared" si="53"/>
        <v>6.8247712917807138E-2</v>
      </c>
      <c r="D190" s="1">
        <f t="shared" si="54"/>
        <v>7.9888576479110851E-2</v>
      </c>
      <c r="E190" s="1">
        <f t="shared" si="55"/>
        <v>2.0111423520889179E-2</v>
      </c>
      <c r="F190" s="1">
        <f t="shared" si="56"/>
        <v>5.5820431780651852E-2</v>
      </c>
      <c r="G190">
        <f t="shared" si="57"/>
        <v>0.27406814469845903</v>
      </c>
      <c r="H190" s="1">
        <f t="shared" si="41"/>
        <v>24901.73128033397</v>
      </c>
      <c r="I190" s="1">
        <f t="shared" si="42"/>
        <v>29149.165280411384</v>
      </c>
      <c r="J190" s="1">
        <f t="shared" si="43"/>
        <v>7338.1105794022833</v>
      </c>
      <c r="K190" s="1">
        <f t="shared" si="44"/>
        <v>20367.354929945534</v>
      </c>
      <c r="L190" s="1">
        <f t="shared" si="48"/>
        <v>7.2586468085884509E-2</v>
      </c>
      <c r="M190" s="1">
        <f t="shared" si="49"/>
        <v>0.12401924415159267</v>
      </c>
      <c r="N190" s="1">
        <f t="shared" si="50"/>
        <v>-3.2062495638907014E-4</v>
      </c>
      <c r="O190" s="1">
        <f t="shared" si="45"/>
        <v>-7.2586468085884573E-5</v>
      </c>
      <c r="P190" s="1">
        <f t="shared" si="46"/>
        <v>7.2586468085884573E-5</v>
      </c>
      <c r="Q190" s="1">
        <f t="shared" si="51"/>
        <v>1.2401924415159278E-4</v>
      </c>
    </row>
    <row r="191" spans="1:17" x14ac:dyDescent="0.25">
      <c r="A191">
        <f t="shared" si="52"/>
        <v>3.6200000000000028</v>
      </c>
      <c r="B191">
        <f t="shared" si="47"/>
        <v>0.18100000000000016</v>
      </c>
      <c r="C191" s="1">
        <f t="shared" si="53"/>
        <v>6.7927087961418067E-2</v>
      </c>
      <c r="D191" s="1">
        <f t="shared" si="54"/>
        <v>7.9815990011024962E-2</v>
      </c>
      <c r="E191" s="1">
        <f t="shared" si="55"/>
        <v>2.0184009988975064E-2</v>
      </c>
      <c r="F191" s="1">
        <f t="shared" si="56"/>
        <v>5.5944451024803443E-2</v>
      </c>
      <c r="G191">
        <f t="shared" si="57"/>
        <v>0.27387153898622152</v>
      </c>
      <c r="H191" s="1">
        <f t="shared" si="41"/>
        <v>24802.536332494001</v>
      </c>
      <c r="I191" s="1">
        <f t="shared" si="42"/>
        <v>29143.586919062993</v>
      </c>
      <c r="J191" s="1">
        <f t="shared" si="43"/>
        <v>7369.882268047766</v>
      </c>
      <c r="K191" s="1">
        <f t="shared" si="44"/>
        <v>20427.259886839871</v>
      </c>
      <c r="L191" s="1">
        <f t="shared" si="48"/>
        <v>7.2283487341925676E-2</v>
      </c>
      <c r="M191" s="1">
        <f t="shared" si="49"/>
        <v>0.12303316170493699</v>
      </c>
      <c r="N191" s="1">
        <f t="shared" si="50"/>
        <v>-3.1834981075179989E-4</v>
      </c>
      <c r="O191" s="1">
        <f t="shared" si="45"/>
        <v>-7.2283487341925738E-5</v>
      </c>
      <c r="P191" s="1">
        <f t="shared" si="46"/>
        <v>7.2283487341925738E-5</v>
      </c>
      <c r="Q191" s="1">
        <f t="shared" si="51"/>
        <v>1.2303316170493711E-4</v>
      </c>
    </row>
    <row r="192" spans="1:17" x14ac:dyDescent="0.25">
      <c r="A192">
        <f t="shared" si="52"/>
        <v>3.6400000000000028</v>
      </c>
      <c r="B192">
        <f t="shared" si="47"/>
        <v>0.18200000000000016</v>
      </c>
      <c r="C192" s="1">
        <f t="shared" si="53"/>
        <v>6.7608738150666273E-2</v>
      </c>
      <c r="D192" s="1">
        <f t="shared" si="54"/>
        <v>7.9743706523683039E-2</v>
      </c>
      <c r="E192" s="1">
        <f t="shared" si="55"/>
        <v>2.0256293476316991E-2</v>
      </c>
      <c r="F192" s="1">
        <f t="shared" si="56"/>
        <v>5.6067484186508379E-2</v>
      </c>
      <c r="G192">
        <f t="shared" si="57"/>
        <v>0.2736762223371747</v>
      </c>
      <c r="H192" s="1">
        <f t="shared" si="41"/>
        <v>24703.913834125833</v>
      </c>
      <c r="I192" s="1">
        <f t="shared" si="42"/>
        <v>29137.97400544252</v>
      </c>
      <c r="J192" s="1">
        <f t="shared" si="43"/>
        <v>7401.5540346653952</v>
      </c>
      <c r="K192" s="1">
        <f t="shared" si="44"/>
        <v>20486.794105712295</v>
      </c>
      <c r="L192" s="1">
        <f t="shared" si="48"/>
        <v>7.1982199913145042E-2</v>
      </c>
      <c r="M192" s="1">
        <f t="shared" si="49"/>
        <v>0.12205667174478274</v>
      </c>
      <c r="N192" s="1">
        <f t="shared" si="50"/>
        <v>-3.1609554340271081E-4</v>
      </c>
      <c r="O192" s="1">
        <f t="shared" si="45"/>
        <v>-7.198219991314511E-5</v>
      </c>
      <c r="P192" s="1">
        <f t="shared" si="46"/>
        <v>7.198219991314511E-5</v>
      </c>
      <c r="Q192" s="1">
        <f t="shared" si="51"/>
        <v>1.2205667174478284E-4</v>
      </c>
    </row>
    <row r="193" spans="1:17" x14ac:dyDescent="0.25">
      <c r="A193">
        <f t="shared" si="52"/>
        <v>3.6600000000000028</v>
      </c>
      <c r="B193">
        <f t="shared" si="47"/>
        <v>0.18300000000000016</v>
      </c>
      <c r="C193" s="1">
        <f t="shared" si="53"/>
        <v>6.7292642607263559E-2</v>
      </c>
      <c r="D193" s="1">
        <f t="shared" si="54"/>
        <v>7.9671724323769899E-2</v>
      </c>
      <c r="E193" s="1">
        <f t="shared" si="55"/>
        <v>2.0328275676230138E-2</v>
      </c>
      <c r="F193" s="1">
        <f t="shared" si="56"/>
        <v>5.6189540858253159E-2</v>
      </c>
      <c r="G193">
        <f t="shared" si="57"/>
        <v>0.27348218346551673</v>
      </c>
      <c r="H193" s="1">
        <f t="shared" si="41"/>
        <v>24605.859787479891</v>
      </c>
      <c r="I193" s="1">
        <f t="shared" si="42"/>
        <v>29132.327127926295</v>
      </c>
      <c r="J193" s="1">
        <f t="shared" si="43"/>
        <v>7433.1261432221681</v>
      </c>
      <c r="K193" s="1">
        <f t="shared" si="44"/>
        <v>20545.960305797427</v>
      </c>
      <c r="L193" s="1">
        <f t="shared" si="48"/>
        <v>7.1682595659275122E-2</v>
      </c>
      <c r="M193" s="1">
        <f t="shared" si="49"/>
        <v>0.12108966717622399</v>
      </c>
      <c r="N193" s="1">
        <f t="shared" si="50"/>
        <v>-3.1386193001172342E-4</v>
      </c>
      <c r="O193" s="1">
        <f t="shared" si="45"/>
        <v>-7.1682595659275182E-5</v>
      </c>
      <c r="P193" s="1">
        <f t="shared" si="46"/>
        <v>7.1682595659275182E-5</v>
      </c>
      <c r="Q193" s="1">
        <f t="shared" si="51"/>
        <v>1.210896671762241E-4</v>
      </c>
    </row>
    <row r="194" spans="1:17" x14ac:dyDescent="0.25">
      <c r="A194">
        <f t="shared" si="52"/>
        <v>3.6800000000000028</v>
      </c>
      <c r="B194">
        <f t="shared" si="47"/>
        <v>0.18400000000000016</v>
      </c>
      <c r="C194" s="1">
        <f t="shared" si="53"/>
        <v>6.697878067725184E-2</v>
      </c>
      <c r="D194" s="1">
        <f t="shared" si="54"/>
        <v>7.9600041728110624E-2</v>
      </c>
      <c r="E194" s="1">
        <f t="shared" si="55"/>
        <v>2.0399958271889413E-2</v>
      </c>
      <c r="F194" s="1">
        <f t="shared" si="56"/>
        <v>5.6310630525429381E-2</v>
      </c>
      <c r="G194">
        <f t="shared" si="57"/>
        <v>0.27328941120268124</v>
      </c>
      <c r="H194" s="1">
        <f t="shared" si="41"/>
        <v>24508.37022279578</v>
      </c>
      <c r="I194" s="1">
        <f t="shared" si="42"/>
        <v>29126.646867805786</v>
      </c>
      <c r="J194" s="1">
        <f t="shared" si="43"/>
        <v>7464.5988595438375</v>
      </c>
      <c r="K194" s="1">
        <f t="shared" si="44"/>
        <v>20604.7611861798</v>
      </c>
      <c r="L194" s="1">
        <f t="shared" si="48"/>
        <v>7.1384664478481935E-2</v>
      </c>
      <c r="M194" s="1">
        <f t="shared" si="49"/>
        <v>0.12013204219552458</v>
      </c>
      <c r="N194" s="1">
        <f t="shared" si="50"/>
        <v>-3.1164874886953136E-4</v>
      </c>
      <c r="O194" s="1">
        <f t="shared" si="45"/>
        <v>-7.1384664478481996E-5</v>
      </c>
      <c r="P194" s="1">
        <f t="shared" si="46"/>
        <v>7.1384664478481996E-5</v>
      </c>
      <c r="Q194" s="1">
        <f t="shared" si="51"/>
        <v>1.2013204219552468E-4</v>
      </c>
    </row>
    <row r="195" spans="1:17" x14ac:dyDescent="0.25">
      <c r="A195">
        <f t="shared" si="52"/>
        <v>3.7000000000000028</v>
      </c>
      <c r="B195">
        <f t="shared" si="47"/>
        <v>0.18500000000000016</v>
      </c>
      <c r="C195" s="1">
        <f t="shared" si="53"/>
        <v>6.6667131928382306E-2</v>
      </c>
      <c r="D195" s="1">
        <f t="shared" si="54"/>
        <v>7.9528657063632144E-2</v>
      </c>
      <c r="E195" s="1">
        <f t="shared" si="55"/>
        <v>2.0471342936367896E-2</v>
      </c>
      <c r="F195" s="1">
        <f t="shared" si="56"/>
        <v>5.6430762567624908E-2</v>
      </c>
      <c r="G195">
        <f t="shared" si="57"/>
        <v>0.2730978944960073</v>
      </c>
      <c r="H195" s="1">
        <f t="shared" si="41"/>
        <v>24411.441198187993</v>
      </c>
      <c r="I195" s="1">
        <f t="shared" si="42"/>
        <v>29120.933799361406</v>
      </c>
      <c r="J195" s="1">
        <f t="shared" si="43"/>
        <v>7495.9724512512448</v>
      </c>
      <c r="K195" s="1">
        <f t="shared" si="44"/>
        <v>20663.199425893021</v>
      </c>
      <c r="L195" s="1">
        <f t="shared" si="48"/>
        <v>7.1088396307943627E-2</v>
      </c>
      <c r="M195" s="1">
        <f t="shared" si="49"/>
        <v>0.11918369227451801</v>
      </c>
      <c r="N195" s="1">
        <f t="shared" si="50"/>
        <v>-3.0945578085697992E-4</v>
      </c>
      <c r="O195" s="1">
        <f t="shared" si="45"/>
        <v>-7.1088396307943691E-5</v>
      </c>
      <c r="P195" s="1">
        <f t="shared" si="46"/>
        <v>7.1088396307943691E-5</v>
      </c>
      <c r="Q195" s="1">
        <f t="shared" si="51"/>
        <v>1.1918369227451812E-4</v>
      </c>
    </row>
    <row r="196" spans="1:17" x14ac:dyDescent="0.25">
      <c r="A196">
        <f t="shared" si="52"/>
        <v>3.7200000000000029</v>
      </c>
      <c r="B196">
        <f t="shared" si="47"/>
        <v>0.18600000000000017</v>
      </c>
      <c r="C196" s="1">
        <f t="shared" si="53"/>
        <v>6.635767614752533E-2</v>
      </c>
      <c r="D196" s="1">
        <f t="shared" si="54"/>
        <v>7.9457568667324202E-2</v>
      </c>
      <c r="E196" s="1">
        <f t="shared" si="55"/>
        <v>2.0542431332675842E-2</v>
      </c>
      <c r="F196" s="1">
        <f t="shared" si="56"/>
        <v>5.6549946259899425E-2</v>
      </c>
      <c r="G196">
        <f t="shared" si="57"/>
        <v>0.27290762240742478</v>
      </c>
      <c r="H196" s="1">
        <f t="shared" si="41"/>
        <v>24315.068799529428</v>
      </c>
      <c r="I196" s="1">
        <f t="shared" si="42"/>
        <v>29115.188489935877</v>
      </c>
      <c r="J196" s="1">
        <f t="shared" si="43"/>
        <v>7527.2471876978107</v>
      </c>
      <c r="K196" s="1">
        <f t="shared" si="44"/>
        <v>20721.277684020053</v>
      </c>
      <c r="L196" s="1">
        <f t="shared" si="48"/>
        <v>7.0793781124405819E-2</v>
      </c>
      <c r="M196" s="1">
        <f t="shared" si="49"/>
        <v>0.11824451414516991</v>
      </c>
      <c r="N196" s="1">
        <f t="shared" si="50"/>
        <v>-3.0728280941474587E-4</v>
      </c>
      <c r="O196" s="1">
        <f t="shared" si="45"/>
        <v>-7.0793781124405878E-5</v>
      </c>
      <c r="P196" s="1">
        <f t="shared" si="46"/>
        <v>7.0793781124405878E-5</v>
      </c>
      <c r="Q196" s="1">
        <f t="shared" si="51"/>
        <v>1.1824451414517002E-4</v>
      </c>
    </row>
    <row r="197" spans="1:17" x14ac:dyDescent="0.25">
      <c r="A197">
        <f t="shared" si="52"/>
        <v>3.7400000000000029</v>
      </c>
      <c r="B197">
        <f t="shared" si="47"/>
        <v>0.18700000000000017</v>
      </c>
      <c r="C197" s="1">
        <f t="shared" si="53"/>
        <v>6.605039333811058E-2</v>
      </c>
      <c r="D197" s="1">
        <f t="shared" si="54"/>
        <v>7.9386774886199801E-2</v>
      </c>
      <c r="E197" s="1">
        <f t="shared" si="55"/>
        <v>2.0613225113800246E-2</v>
      </c>
      <c r="F197" s="1">
        <f t="shared" si="56"/>
        <v>5.6668190774044593E-2</v>
      </c>
      <c r="G197">
        <f t="shared" si="57"/>
        <v>0.27271858411215522</v>
      </c>
      <c r="H197" s="1">
        <f t="shared" si="41"/>
        <v>24219.249140332668</v>
      </c>
      <c r="I197" s="1">
        <f t="shared" si="42"/>
        <v>29109.411500006936</v>
      </c>
      <c r="J197" s="1">
        <f t="shared" si="43"/>
        <v>7558.4233399081741</v>
      </c>
      <c r="K197" s="1">
        <f t="shared" si="44"/>
        <v>20778.998599794675</v>
      </c>
      <c r="L197" s="1">
        <f t="shared" si="48"/>
        <v>7.0500808944713292E-2</v>
      </c>
      <c r="M197" s="1">
        <f t="shared" si="49"/>
        <v>0.11731440578430093</v>
      </c>
      <c r="N197" s="1">
        <f t="shared" si="50"/>
        <v>-3.0512962051331544E-4</v>
      </c>
      <c r="O197" s="1">
        <f t="shared" si="45"/>
        <v>-7.0500808944713359E-5</v>
      </c>
      <c r="P197" s="1">
        <f t="shared" si="46"/>
        <v>7.0500808944713359E-5</v>
      </c>
      <c r="Q197" s="1">
        <f t="shared" si="51"/>
        <v>1.1731440578430103E-4</v>
      </c>
    </row>
    <row r="198" spans="1:17" x14ac:dyDescent="0.25">
      <c r="A198">
        <f t="shared" si="52"/>
        <v>3.7600000000000029</v>
      </c>
      <c r="B198">
        <f t="shared" si="47"/>
        <v>0.18800000000000017</v>
      </c>
      <c r="C198" s="1">
        <f t="shared" si="53"/>
        <v>6.5745263717597272E-2</v>
      </c>
      <c r="D198" s="1">
        <f t="shared" si="54"/>
        <v>7.9316274077255083E-2</v>
      </c>
      <c r="E198" s="1">
        <f t="shared" si="55"/>
        <v>2.068372592274496E-2</v>
      </c>
      <c r="F198" s="1">
        <f t="shared" si="56"/>
        <v>5.6785505179828895E-2</v>
      </c>
      <c r="G198">
        <f t="shared" si="57"/>
        <v>0.27253076889742622</v>
      </c>
      <c r="H198" s="1">
        <f t="shared" si="41"/>
        <v>24123.978361629379</v>
      </c>
      <c r="I198" s="1">
        <f t="shared" si="42"/>
        <v>29103.603383259728</v>
      </c>
      <c r="J198" s="1">
        <f t="shared" si="43"/>
        <v>7589.5011805180056</v>
      </c>
      <c r="K198" s="1">
        <f t="shared" si="44"/>
        <v>20836.364792704029</v>
      </c>
      <c r="L198" s="1">
        <f t="shared" si="48"/>
        <v>7.0209469826320134E-2</v>
      </c>
      <c r="M198" s="1">
        <f t="shared" si="49"/>
        <v>0.1163932663984725</v>
      </c>
      <c r="N198" s="1">
        <f t="shared" si="50"/>
        <v>-3.0299600262326541E-4</v>
      </c>
      <c r="O198" s="1">
        <f t="shared" si="45"/>
        <v>-7.0209469826320201E-5</v>
      </c>
      <c r="P198" s="1">
        <f t="shared" si="46"/>
        <v>7.0209469826320201E-5</v>
      </c>
      <c r="Q198" s="1">
        <f t="shared" si="51"/>
        <v>1.163932663984726E-4</v>
      </c>
    </row>
    <row r="199" spans="1:17" x14ac:dyDescent="0.25">
      <c r="A199">
        <f t="shared" si="52"/>
        <v>3.7800000000000029</v>
      </c>
      <c r="B199">
        <f t="shared" si="47"/>
        <v>0.18900000000000017</v>
      </c>
      <c r="C199" s="1">
        <f t="shared" si="53"/>
        <v>6.5442267714974009E-2</v>
      </c>
      <c r="D199" s="1">
        <f t="shared" si="54"/>
        <v>7.9246064607428765E-2</v>
      </c>
      <c r="E199" s="1">
        <f t="shared" si="55"/>
        <v>2.0753935392571282E-2</v>
      </c>
      <c r="F199" s="1">
        <f t="shared" si="56"/>
        <v>5.6901898446227367E-2</v>
      </c>
      <c r="G199">
        <f t="shared" si="57"/>
        <v>0.27234416616120144</v>
      </c>
      <c r="H199" s="1">
        <f t="shared" si="41"/>
        <v>24029.252631847638</v>
      </c>
      <c r="I199" s="1">
        <f t="shared" si="42"/>
        <v>29097.764686658553</v>
      </c>
      <c r="J199" s="1">
        <f t="shared" si="43"/>
        <v>7620.4809837149069</v>
      </c>
      <c r="K199" s="1">
        <f t="shared" si="44"/>
        <v>20893.378862592173</v>
      </c>
      <c r="L199" s="1">
        <f t="shared" si="48"/>
        <v>6.9919753867777337E-2</v>
      </c>
      <c r="M199" s="1">
        <f t="shared" si="49"/>
        <v>0.11548099640903133</v>
      </c>
      <c r="N199" s="1">
        <f t="shared" si="50"/>
        <v>-3.0088174668584024E-4</v>
      </c>
      <c r="O199" s="1">
        <f t="shared" si="45"/>
        <v>-6.99197538677774E-5</v>
      </c>
      <c r="P199" s="1">
        <f t="shared" si="46"/>
        <v>6.99197538677774E-5</v>
      </c>
      <c r="Q199" s="1">
        <f t="shared" si="51"/>
        <v>1.1548099640903143E-4</v>
      </c>
    </row>
    <row r="200" spans="1:17" x14ac:dyDescent="0.25">
      <c r="A200">
        <f t="shared" si="52"/>
        <v>3.8000000000000029</v>
      </c>
      <c r="B200">
        <f t="shared" si="47"/>
        <v>0.19000000000000017</v>
      </c>
      <c r="C200" s="1">
        <f t="shared" si="53"/>
        <v>6.5141385968288168E-2</v>
      </c>
      <c r="D200" s="1">
        <f t="shared" si="54"/>
        <v>7.917614485356099E-2</v>
      </c>
      <c r="E200" s="1">
        <f t="shared" si="55"/>
        <v>2.0823855146439061E-2</v>
      </c>
      <c r="F200" s="1">
        <f t="shared" si="56"/>
        <v>5.70173794426364E-2</v>
      </c>
      <c r="G200">
        <f t="shared" si="57"/>
        <v>0.27215876541092465</v>
      </c>
      <c r="H200" s="1">
        <f t="shared" si="41"/>
        <v>23935.068146687496</v>
      </c>
      <c r="I200" s="1">
        <f t="shared" si="42"/>
        <v>29091.895950518152</v>
      </c>
      <c r="J200" s="1">
        <f t="shared" si="43"/>
        <v>7651.3630251804389</v>
      </c>
      <c r="K200" s="1">
        <f t="shared" si="44"/>
        <v>20950.043389764614</v>
      </c>
      <c r="L200" s="1">
        <f t="shared" si="48"/>
        <v>6.9631651209199411E-2</v>
      </c>
      <c r="M200" s="1">
        <f t="shared" si="49"/>
        <v>0.11457749743731487</v>
      </c>
      <c r="N200" s="1">
        <f t="shared" si="50"/>
        <v>-2.9878664608382944E-4</v>
      </c>
      <c r="O200" s="1">
        <f t="shared" si="45"/>
        <v>-6.9631651209199478E-5</v>
      </c>
      <c r="P200" s="1">
        <f t="shared" si="46"/>
        <v>6.9631651209199478E-5</v>
      </c>
      <c r="Q200" s="1">
        <f t="shared" si="51"/>
        <v>1.1457749743731497E-4</v>
      </c>
    </row>
    <row r="201" spans="1:17" x14ac:dyDescent="0.25">
      <c r="A201">
        <f t="shared" si="52"/>
        <v>3.8200000000000029</v>
      </c>
      <c r="B201">
        <f t="shared" si="47"/>
        <v>0.19100000000000017</v>
      </c>
      <c r="C201" s="1">
        <f t="shared" si="53"/>
        <v>6.4842599322204333E-2</v>
      </c>
      <c r="D201" s="1">
        <f t="shared" si="54"/>
        <v>7.9106513202351791E-2</v>
      </c>
      <c r="E201" s="1">
        <f t="shared" si="55"/>
        <v>2.0893486797648259E-2</v>
      </c>
      <c r="F201" s="1">
        <f t="shared" si="56"/>
        <v>5.7131956940073718E-2</v>
      </c>
      <c r="G201">
        <f t="shared" si="57"/>
        <v>0.27197455626227812</v>
      </c>
      <c r="H201" s="1">
        <f t="shared" si="41"/>
        <v>23841.421128994691</v>
      </c>
      <c r="I201" s="1">
        <f t="shared" si="42"/>
        <v>29085.997708574469</v>
      </c>
      <c r="J201" s="1">
        <f t="shared" si="43"/>
        <v>7682.1475820332507</v>
      </c>
      <c r="K201" s="1">
        <f t="shared" si="44"/>
        <v>21006.360935093733</v>
      </c>
      <c r="L201" s="1">
        <f t="shared" si="48"/>
        <v>6.9345152032709842E-2</v>
      </c>
      <c r="M201" s="1">
        <f t="shared" si="49"/>
        <v>0.11368267229001489</v>
      </c>
      <c r="N201" s="1">
        <f t="shared" si="50"/>
        <v>-2.9671049661273991E-4</v>
      </c>
      <c r="O201" s="1">
        <f t="shared" si="45"/>
        <v>-6.9345152032709902E-5</v>
      </c>
      <c r="P201" s="1">
        <f t="shared" si="46"/>
        <v>6.9345152032709902E-5</v>
      </c>
      <c r="Q201" s="1">
        <f t="shared" si="51"/>
        <v>1.1368267229001499E-4</v>
      </c>
    </row>
    <row r="202" spans="1:17" x14ac:dyDescent="0.25">
      <c r="A202">
        <f t="shared" si="52"/>
        <v>3.840000000000003</v>
      </c>
      <c r="B202">
        <f t="shared" si="47"/>
        <v>0.19200000000000017</v>
      </c>
      <c r="C202" s="1">
        <f t="shared" si="53"/>
        <v>6.4545888825591591E-2</v>
      </c>
      <c r="D202" s="1">
        <f t="shared" si="54"/>
        <v>7.9037168050319087E-2</v>
      </c>
      <c r="E202" s="1">
        <f t="shared" si="55"/>
        <v>2.096283194968097E-2</v>
      </c>
      <c r="F202" s="1">
        <f t="shared" si="56"/>
        <v>5.724563961236373E-2</v>
      </c>
      <c r="G202">
        <f t="shared" si="57"/>
        <v>0.27179152843795534</v>
      </c>
      <c r="H202" s="1">
        <f t="shared" ref="H202:H265" si="58">$F$4*C202/$G202</f>
        <v>23748.307828632762</v>
      </c>
      <c r="I202" s="1">
        <f t="shared" ref="I202:I265" si="59">$F$4*D202/$G202</f>
        <v>29080.070488054862</v>
      </c>
      <c r="J202" s="1">
        <f t="shared" ref="J202:J265" si="60">$F$4*E202/$G202</f>
        <v>7712.834932773254</v>
      </c>
      <c r="K202" s="1">
        <f t="shared" ref="K202:K265" si="61">$F$4*F202/$G202</f>
        <v>21062.33404012509</v>
      </c>
      <c r="L202" s="1">
        <f t="shared" si="48"/>
        <v>6.9060246562866578E-2</v>
      </c>
      <c r="M202" s="1">
        <f t="shared" si="49"/>
        <v>0.11279642494470003</v>
      </c>
      <c r="N202" s="1">
        <f t="shared" si="50"/>
        <v>-2.9465309645226694E-4</v>
      </c>
      <c r="O202" s="1">
        <f t="shared" ref="O202:O265" si="62">($A203-$A202)*$F$6*(-L202)</f>
        <v>-6.9060246562866633E-5</v>
      </c>
      <c r="P202" s="1">
        <f t="shared" ref="P202:P265" si="63">($A203-$A202)*$F$6*(L202)</f>
        <v>6.9060246562866633E-5</v>
      </c>
      <c r="Q202" s="1">
        <f t="shared" si="51"/>
        <v>1.1279642494470014E-4</v>
      </c>
    </row>
    <row r="203" spans="1:17" x14ac:dyDescent="0.25">
      <c r="A203">
        <f t="shared" si="52"/>
        <v>3.860000000000003</v>
      </c>
      <c r="B203">
        <f t="shared" ref="B203:B266" si="64">A203*$F$6</f>
        <v>0.19300000000000017</v>
      </c>
      <c r="C203" s="1">
        <f t="shared" si="53"/>
        <v>6.4251235729139322E-2</v>
      </c>
      <c r="D203" s="1">
        <f t="shared" si="54"/>
        <v>7.8968107803756224E-2</v>
      </c>
      <c r="E203" s="1">
        <f t="shared" si="55"/>
        <v>2.1031892196243837E-2</v>
      </c>
      <c r="F203" s="1">
        <f t="shared" si="56"/>
        <v>5.7358436037308433E-2</v>
      </c>
      <c r="G203">
        <f t="shared" si="57"/>
        <v>0.27160967176644785</v>
      </c>
      <c r="H203" s="1">
        <f t="shared" si="58"/>
        <v>23655.724522353452</v>
      </c>
      <c r="I203" s="1">
        <f t="shared" si="59"/>
        <v>29074.114809747807</v>
      </c>
      <c r="J203" s="1">
        <f t="shared" si="60"/>
        <v>7743.4253572268872</v>
      </c>
      <c r="K203" s="1">
        <f t="shared" si="61"/>
        <v>21117.965227184504</v>
      </c>
      <c r="L203" s="1">
        <f t="shared" ref="L203:L266" si="65">$F$1*H203*I203</f>
        <v>6.8776925067067091E-2</v>
      </c>
      <c r="M203" s="1">
        <f t="shared" ref="M203:M266" si="66">$F$2*H203^2</f>
        <v>0.1119186605354949</v>
      </c>
      <c r="N203" s="1">
        <f t="shared" ref="N203:N266" si="67">($A204-$A203)*$F$6*(-L203-2*M203)</f>
        <v>-2.9261424613805711E-4</v>
      </c>
      <c r="O203" s="1">
        <f t="shared" si="62"/>
        <v>-6.8776925067067158E-5</v>
      </c>
      <c r="P203" s="1">
        <f t="shared" si="63"/>
        <v>6.8776925067067158E-5</v>
      </c>
      <c r="Q203" s="1">
        <f t="shared" ref="Q203:Q266" si="68">($A204-$A203)*$F$6*(M203)</f>
        <v>1.11918660535495E-4</v>
      </c>
    </row>
    <row r="204" spans="1:17" x14ac:dyDescent="0.25">
      <c r="A204">
        <f t="shared" ref="A204:A267" si="69">A203+$F$7/1000</f>
        <v>3.880000000000003</v>
      </c>
      <c r="B204">
        <f t="shared" si="64"/>
        <v>0.19400000000000017</v>
      </c>
      <c r="C204" s="1">
        <f t="shared" si="53"/>
        <v>6.3958621483001271E-2</v>
      </c>
      <c r="D204" s="1">
        <f t="shared" si="54"/>
        <v>7.8899330878689153E-2</v>
      </c>
      <c r="E204" s="1">
        <f t="shared" si="55"/>
        <v>2.1100669121310905E-2</v>
      </c>
      <c r="F204" s="1">
        <f t="shared" si="56"/>
        <v>5.747035469784393E-2</v>
      </c>
      <c r="G204">
        <f t="shared" si="57"/>
        <v>0.27142897618084522</v>
      </c>
      <c r="H204" s="1">
        <f t="shared" si="58"/>
        <v>23563.667513665714</v>
      </c>
      <c r="I204" s="1">
        <f t="shared" si="59"/>
        <v>29068.131188072133</v>
      </c>
      <c r="J204" s="1">
        <f t="shared" si="60"/>
        <v>7773.9191364934231</v>
      </c>
      <c r="K204" s="1">
        <f t="shared" si="61"/>
        <v>21173.256999485977</v>
      </c>
      <c r="L204" s="1">
        <f t="shared" si="65"/>
        <v>6.8495177855934855E-2</v>
      </c>
      <c r="M204" s="1">
        <f t="shared" si="66"/>
        <v>0.111049285338917</v>
      </c>
      <c r="N204" s="1">
        <f t="shared" si="67"/>
        <v>-2.9059374853376911E-4</v>
      </c>
      <c r="O204" s="1">
        <f t="shared" si="62"/>
        <v>-6.8495177855934909E-5</v>
      </c>
      <c r="P204" s="1">
        <f t="shared" si="63"/>
        <v>6.8495177855934909E-5</v>
      </c>
      <c r="Q204" s="1">
        <f t="shared" si="68"/>
        <v>1.110492853389171E-4</v>
      </c>
    </row>
    <row r="205" spans="1:17" x14ac:dyDescent="0.25">
      <c r="A205">
        <f t="shared" si="69"/>
        <v>3.900000000000003</v>
      </c>
      <c r="B205">
        <f t="shared" si="64"/>
        <v>0.19500000000000017</v>
      </c>
      <c r="C205" s="1">
        <f t="shared" si="53"/>
        <v>6.3668027734467503E-2</v>
      </c>
      <c r="D205" s="1">
        <f t="shared" si="54"/>
        <v>7.8830835700833213E-2</v>
      </c>
      <c r="E205" s="1">
        <f t="shared" si="55"/>
        <v>2.1169164299166841E-2</v>
      </c>
      <c r="F205" s="1">
        <f t="shared" si="56"/>
        <v>5.7581403983182844E-2</v>
      </c>
      <c r="G205">
        <f t="shared" si="57"/>
        <v>0.27124943171765042</v>
      </c>
      <c r="H205" s="1">
        <f t="shared" si="58"/>
        <v>23472.133132703104</v>
      </c>
      <c r="I205" s="1">
        <f t="shared" si="59"/>
        <v>29062.120131145559</v>
      </c>
      <c r="J205" s="1">
        <f t="shared" si="60"/>
        <v>7804.3165528922827</v>
      </c>
      <c r="K205" s="1">
        <f t="shared" si="61"/>
        <v>21228.211841240136</v>
      </c>
      <c r="L205" s="1">
        <f t="shared" si="65"/>
        <v>6.821499528368595E-2</v>
      </c>
      <c r="M205" s="1">
        <f t="shared" si="66"/>
        <v>0.11018820675986776</v>
      </c>
      <c r="N205" s="1">
        <f t="shared" si="67"/>
        <v>-2.8859140880342177E-4</v>
      </c>
      <c r="O205" s="1">
        <f t="shared" si="62"/>
        <v>-6.8214995283686014E-5</v>
      </c>
      <c r="P205" s="1">
        <f t="shared" si="63"/>
        <v>6.8214995283686014E-5</v>
      </c>
      <c r="Q205" s="1">
        <f t="shared" si="68"/>
        <v>1.1018820675986786E-4</v>
      </c>
    </row>
    <row r="206" spans="1:17" x14ac:dyDescent="0.25">
      <c r="A206">
        <f t="shared" si="69"/>
        <v>3.920000000000003</v>
      </c>
      <c r="B206">
        <f t="shared" si="64"/>
        <v>0.19600000000000017</v>
      </c>
      <c r="C206" s="1">
        <f t="shared" si="53"/>
        <v>6.3379436325664076E-2</v>
      </c>
      <c r="D206" s="1">
        <f t="shared" si="54"/>
        <v>7.8762620705549527E-2</v>
      </c>
      <c r="E206" s="1">
        <f t="shared" si="55"/>
        <v>2.1237379294450527E-2</v>
      </c>
      <c r="F206" s="1">
        <f t="shared" si="56"/>
        <v>5.7691592189942714E-2</v>
      </c>
      <c r="G206">
        <f t="shared" si="57"/>
        <v>0.27107102851560683</v>
      </c>
      <c r="H206" s="1">
        <f t="shared" si="58"/>
        <v>23381.117736089978</v>
      </c>
      <c r="I206" s="1">
        <f t="shared" si="59"/>
        <v>29056.082140852908</v>
      </c>
      <c r="J206" s="1">
        <f t="shared" si="60"/>
        <v>7834.6178899113856</v>
      </c>
      <c r="K206" s="1">
        <f t="shared" si="61"/>
        <v>21282.832217763596</v>
      </c>
      <c r="L206" s="1">
        <f t="shared" si="65"/>
        <v>6.7936367748478318E-2</v>
      </c>
      <c r="M206" s="1">
        <f t="shared" si="66"/>
        <v>0.10933533331778028</v>
      </c>
      <c r="N206" s="1">
        <f t="shared" si="67"/>
        <v>-2.8660703438403916E-4</v>
      </c>
      <c r="O206" s="1">
        <f t="shared" si="62"/>
        <v>-6.7936367748478379E-5</v>
      </c>
      <c r="P206" s="1">
        <f t="shared" si="63"/>
        <v>6.7936367748478379E-5</v>
      </c>
      <c r="Q206" s="1">
        <f t="shared" si="68"/>
        <v>1.0933533331778038E-4</v>
      </c>
    </row>
    <row r="207" spans="1:17" x14ac:dyDescent="0.25">
      <c r="A207">
        <f t="shared" si="69"/>
        <v>3.9400000000000031</v>
      </c>
      <c r="B207">
        <f t="shared" si="64"/>
        <v>0.19700000000000017</v>
      </c>
      <c r="C207" s="1">
        <f t="shared" si="53"/>
        <v>6.3092829291280031E-2</v>
      </c>
      <c r="D207" s="1">
        <f t="shared" si="54"/>
        <v>7.8694684337801052E-2</v>
      </c>
      <c r="E207" s="1">
        <f t="shared" si="55"/>
        <v>2.1305315662199006E-2</v>
      </c>
      <c r="F207" s="1">
        <f t="shared" si="56"/>
        <v>5.7800927523260492E-2</v>
      </c>
      <c r="G207">
        <f t="shared" si="57"/>
        <v>0.27089375681454059</v>
      </c>
      <c r="H207" s="1">
        <f t="shared" si="58"/>
        <v>23290.617706806242</v>
      </c>
      <c r="I207" s="1">
        <f t="shared" si="59"/>
        <v>29050.01771291357</v>
      </c>
      <c r="J207" s="1">
        <f t="shared" si="60"/>
        <v>7864.8234321564896</v>
      </c>
      <c r="K207" s="1">
        <f t="shared" si="61"/>
        <v>21337.120575588677</v>
      </c>
      <c r="L207" s="1">
        <f t="shared" si="65"/>
        <v>6.7659285692741974E-2</v>
      </c>
      <c r="M207" s="1">
        <f t="shared" si="66"/>
        <v>0.10849057463291929</v>
      </c>
      <c r="N207" s="1">
        <f t="shared" si="67"/>
        <v>-2.8464043495858078E-4</v>
      </c>
      <c r="O207" s="1">
        <f t="shared" si="62"/>
        <v>-6.765928569274203E-5</v>
      </c>
      <c r="P207" s="1">
        <f t="shared" si="63"/>
        <v>6.765928569274203E-5</v>
      </c>
      <c r="Q207" s="1">
        <f t="shared" si="68"/>
        <v>1.0849057463291939E-4</v>
      </c>
    </row>
    <row r="208" spans="1:17" x14ac:dyDescent="0.25">
      <c r="A208">
        <f t="shared" si="69"/>
        <v>3.9600000000000031</v>
      </c>
      <c r="B208">
        <f t="shared" si="64"/>
        <v>0.19800000000000018</v>
      </c>
      <c r="C208" s="1">
        <f t="shared" si="53"/>
        <v>6.2808188856321445E-2</v>
      </c>
      <c r="D208" s="1">
        <f t="shared" si="54"/>
        <v>7.8627025052108307E-2</v>
      </c>
      <c r="E208" s="1">
        <f t="shared" si="55"/>
        <v>2.1372974947891747E-2</v>
      </c>
      <c r="F208" s="1">
        <f t="shared" si="56"/>
        <v>5.7909418097893413E-2</v>
      </c>
      <c r="G208">
        <f t="shared" si="57"/>
        <v>0.27071760695421493</v>
      </c>
      <c r="H208" s="1">
        <f t="shared" si="58"/>
        <v>23200.629454050941</v>
      </c>
      <c r="I208" s="1">
        <f t="shared" si="59"/>
        <v>29043.927336948607</v>
      </c>
      <c r="J208" s="1">
        <f t="shared" si="60"/>
        <v>7894.9334653015194</v>
      </c>
      <c r="K208" s="1">
        <f t="shared" si="61"/>
        <v>21391.079342573878</v>
      </c>
      <c r="L208" s="1">
        <f t="shared" si="65"/>
        <v>6.7383739603492518E-2</v>
      </c>
      <c r="M208" s="1">
        <f t="shared" si="66"/>
        <v>0.10765384141283522</v>
      </c>
      <c r="N208" s="1">
        <f t="shared" si="67"/>
        <v>-2.8269142242916322E-4</v>
      </c>
      <c r="O208" s="1">
        <f t="shared" si="62"/>
        <v>-6.7383739603492574E-5</v>
      </c>
      <c r="P208" s="1">
        <f t="shared" si="63"/>
        <v>6.7383739603492574E-5</v>
      </c>
      <c r="Q208" s="1">
        <f t="shared" si="68"/>
        <v>1.0765384141283531E-4</v>
      </c>
    </row>
    <row r="209" spans="1:17" x14ac:dyDescent="0.25">
      <c r="A209">
        <f t="shared" si="69"/>
        <v>3.9800000000000031</v>
      </c>
      <c r="B209">
        <f t="shared" si="64"/>
        <v>0.19900000000000018</v>
      </c>
      <c r="C209" s="1">
        <f t="shared" si="53"/>
        <v>6.2525497433892283E-2</v>
      </c>
      <c r="D209" s="1">
        <f t="shared" si="54"/>
        <v>7.8559641312504813E-2</v>
      </c>
      <c r="E209" s="1">
        <f t="shared" si="55"/>
        <v>2.1440358687495241E-2</v>
      </c>
      <c r="F209" s="1">
        <f t="shared" si="56"/>
        <v>5.8017071939306247E-2</v>
      </c>
      <c r="G209">
        <f t="shared" si="57"/>
        <v>0.27054256937319859</v>
      </c>
      <c r="H209" s="1">
        <f t="shared" si="58"/>
        <v>23111.149413104667</v>
      </c>
      <c r="I209" s="1">
        <f t="shared" si="59"/>
        <v>29037.811496547187</v>
      </c>
      <c r="J209" s="1">
        <f t="shared" si="60"/>
        <v>7924.9482760398587</v>
      </c>
      <c r="K209" s="1">
        <f t="shared" si="61"/>
        <v>21444.710928014767</v>
      </c>
      <c r="L209" s="1">
        <f t="shared" si="65"/>
        <v>6.710972001262705E-2</v>
      </c>
      <c r="M209" s="1">
        <f t="shared" si="66"/>
        <v>0.10682504543896965</v>
      </c>
      <c r="N209" s="1">
        <f t="shared" si="67"/>
        <v>-2.8075981089056037E-4</v>
      </c>
      <c r="O209" s="1">
        <f t="shared" si="62"/>
        <v>-6.7109720012625623E-5</v>
      </c>
      <c r="P209" s="1">
        <f t="shared" si="63"/>
        <v>6.7109720012625623E-5</v>
      </c>
      <c r="Q209" s="1">
        <f t="shared" si="68"/>
        <v>1.0682504543896738E-4</v>
      </c>
    </row>
    <row r="210" spans="1:17" x14ac:dyDescent="0.25">
      <c r="A210">
        <f t="shared" si="69"/>
        <v>4.0000000000000027</v>
      </c>
      <c r="B210">
        <f t="shared" si="64"/>
        <v>0.20000000000000015</v>
      </c>
      <c r="C210" s="1">
        <f t="shared" si="53"/>
        <v>6.2244737623001721E-2</v>
      </c>
      <c r="D210" s="1">
        <f t="shared" si="54"/>
        <v>7.8492531592492185E-2</v>
      </c>
      <c r="E210" s="1">
        <f t="shared" si="55"/>
        <v>2.1507468407507866E-2</v>
      </c>
      <c r="F210" s="1">
        <f t="shared" si="56"/>
        <v>5.8123896984745217E-2</v>
      </c>
      <c r="G210">
        <f t="shared" si="57"/>
        <v>0.27036863460774696</v>
      </c>
      <c r="H210" s="1">
        <f t="shared" si="58"/>
        <v>23022.174045190892</v>
      </c>
      <c r="I210" s="1">
        <f t="shared" si="59"/>
        <v>29031.670669332558</v>
      </c>
      <c r="J210" s="1">
        <f t="shared" si="60"/>
        <v>7954.8681520365999</v>
      </c>
      <c r="K210" s="1">
        <f t="shared" si="61"/>
        <v>21498.017722755394</v>
      </c>
      <c r="L210" s="1">
        <f t="shared" si="65"/>
        <v>6.6837217497203769E-2</v>
      </c>
      <c r="M210" s="1">
        <f t="shared" si="66"/>
        <v>0.10600409955341224</v>
      </c>
      <c r="N210" s="1">
        <f t="shared" si="67"/>
        <v>-2.7884541660402233E-4</v>
      </c>
      <c r="O210" s="1">
        <f t="shared" si="62"/>
        <v>-6.6837217497202347E-5</v>
      </c>
      <c r="P210" s="1">
        <f t="shared" si="63"/>
        <v>6.6837217497202347E-5</v>
      </c>
      <c r="Q210" s="1">
        <f t="shared" si="68"/>
        <v>1.0600409955340999E-4</v>
      </c>
    </row>
    <row r="211" spans="1:17" x14ac:dyDescent="0.25">
      <c r="A211">
        <f t="shared" si="69"/>
        <v>4.0200000000000022</v>
      </c>
      <c r="B211">
        <f t="shared" si="64"/>
        <v>0.20100000000000012</v>
      </c>
      <c r="C211" s="1">
        <f t="shared" si="53"/>
        <v>6.1965892206397699E-2</v>
      </c>
      <c r="D211" s="1">
        <f t="shared" si="54"/>
        <v>7.8425694374994984E-2</v>
      </c>
      <c r="E211" s="1">
        <f t="shared" si="55"/>
        <v>2.1574305625005067E-2</v>
      </c>
      <c r="F211" s="1">
        <f t="shared" si="56"/>
        <v>5.8229901084298624E-2</v>
      </c>
      <c r="G211">
        <f t="shared" si="57"/>
        <v>0.27019579329069637</v>
      </c>
      <c r="H211" s="1">
        <f t="shared" si="58"/>
        <v>22933.699837336204</v>
      </c>
      <c r="I211" s="1">
        <f t="shared" si="59"/>
        <v>29025.505327027386</v>
      </c>
      <c r="J211" s="1">
        <f t="shared" si="60"/>
        <v>7984.6933818817279</v>
      </c>
      <c r="K211" s="1">
        <f t="shared" si="61"/>
        <v>21551.002099300134</v>
      </c>
      <c r="L211" s="1">
        <f t="shared" si="65"/>
        <v>6.6566222679704912E-2</v>
      </c>
      <c r="M211" s="1">
        <f t="shared" si="66"/>
        <v>0.10519091764580693</v>
      </c>
      <c r="N211" s="1">
        <f t="shared" si="67"/>
        <v>-2.7694805797131287E-4</v>
      </c>
      <c r="O211" s="1">
        <f t="shared" si="62"/>
        <v>-6.6566222679703493E-5</v>
      </c>
      <c r="P211" s="1">
        <f t="shared" si="63"/>
        <v>6.6566222679703493E-5</v>
      </c>
      <c r="Q211" s="1">
        <f t="shared" si="68"/>
        <v>1.0519091764580469E-4</v>
      </c>
    </row>
    <row r="212" spans="1:17" x14ac:dyDescent="0.25">
      <c r="A212">
        <f t="shared" si="69"/>
        <v>4.0400000000000018</v>
      </c>
      <c r="B212">
        <f t="shared" si="64"/>
        <v>0.2020000000000001</v>
      </c>
      <c r="C212" s="1">
        <f t="shared" si="53"/>
        <v>6.1688944148426385E-2</v>
      </c>
      <c r="D212" s="1">
        <f t="shared" si="54"/>
        <v>7.8359128152315285E-2</v>
      </c>
      <c r="E212" s="1">
        <f t="shared" si="55"/>
        <v>2.1640871847684772E-2</v>
      </c>
      <c r="F212" s="1">
        <f t="shared" si="56"/>
        <v>5.8335092001944429E-2</v>
      </c>
      <c r="G212">
        <f t="shared" si="57"/>
        <v>0.27002403615037085</v>
      </c>
      <c r="H212" s="1">
        <f t="shared" si="58"/>
        <v>22845.723302229686</v>
      </c>
      <c r="I212" s="1">
        <f t="shared" si="59"/>
        <v>29019.31593551868</v>
      </c>
      <c r="J212" s="1">
        <f t="shared" si="60"/>
        <v>8014.4242550442486</v>
      </c>
      <c r="K212" s="1">
        <f t="shared" si="61"/>
        <v>21603.666411925944</v>
      </c>
      <c r="L212" s="1">
        <f t="shared" si="65"/>
        <v>6.6296726228284433E-2</v>
      </c>
      <c r="M212" s="1">
        <f t="shared" si="66"/>
        <v>0.1043854146404081</v>
      </c>
      <c r="N212" s="1">
        <f t="shared" si="67"/>
        <v>-2.7506755550909477E-4</v>
      </c>
      <c r="O212" s="1">
        <f t="shared" si="62"/>
        <v>-6.6296726228283026E-5</v>
      </c>
      <c r="P212" s="1">
        <f t="shared" si="63"/>
        <v>6.6296726228283026E-5</v>
      </c>
      <c r="Q212" s="1">
        <f t="shared" si="68"/>
        <v>1.0438541464040588E-4</v>
      </c>
    </row>
    <row r="213" spans="1:17" x14ac:dyDescent="0.25">
      <c r="A213">
        <f t="shared" si="69"/>
        <v>4.0600000000000014</v>
      </c>
      <c r="B213">
        <f t="shared" si="64"/>
        <v>0.20300000000000007</v>
      </c>
      <c r="C213" s="1">
        <f t="shared" ref="C213:C276" si="70">C212+N212</f>
        <v>6.1413876592917291E-2</v>
      </c>
      <c r="D213" s="1">
        <f t="shared" ref="D213:D276" si="71">D212+O212</f>
        <v>7.8292831426087006E-2</v>
      </c>
      <c r="E213" s="1">
        <f t="shared" ref="E213:E276" si="72">E212+P212</f>
        <v>2.1707168573913055E-2</v>
      </c>
      <c r="F213" s="1">
        <f t="shared" ref="F213:F276" si="73">F212+Q212</f>
        <v>5.8439477416584833E-2</v>
      </c>
      <c r="G213">
        <f t="shared" ref="G213:G276" si="74">SUM(C213:F213)+$B$5</f>
        <v>0.26985335400950222</v>
      </c>
      <c r="H213" s="1">
        <f t="shared" si="58"/>
        <v>22758.240978081285</v>
      </c>
      <c r="I213" s="1">
        <f t="shared" si="59"/>
        <v>29013.102954921997</v>
      </c>
      <c r="J213" s="1">
        <f t="shared" si="60"/>
        <v>8044.0610618271912</v>
      </c>
      <c r="K213" s="1">
        <f t="shared" si="61"/>
        <v>21656.012996794929</v>
      </c>
      <c r="L213" s="1">
        <f t="shared" si="65"/>
        <v>6.6028718856999707E-2</v>
      </c>
      <c r="M213" s="1">
        <f t="shared" si="66"/>
        <v>0.10358750648328365</v>
      </c>
      <c r="N213" s="1">
        <f t="shared" si="67"/>
        <v>-2.7320373182356119E-4</v>
      </c>
      <c r="O213" s="1">
        <f t="shared" si="62"/>
        <v>-6.6028718856998299E-5</v>
      </c>
      <c r="P213" s="1">
        <f t="shared" si="63"/>
        <v>6.6028718856998299E-5</v>
      </c>
      <c r="Q213" s="1">
        <f t="shared" si="68"/>
        <v>1.0358750648328144E-4</v>
      </c>
    </row>
    <row r="214" spans="1:17" x14ac:dyDescent="0.25">
      <c r="A214">
        <f t="shared" si="69"/>
        <v>4.080000000000001</v>
      </c>
      <c r="B214">
        <f t="shared" si="64"/>
        <v>0.20400000000000007</v>
      </c>
      <c r="C214" s="1">
        <f t="shared" si="70"/>
        <v>6.1140672861093731E-2</v>
      </c>
      <c r="D214" s="1">
        <f t="shared" si="71"/>
        <v>7.8226802707230009E-2</v>
      </c>
      <c r="E214" s="1">
        <f t="shared" si="72"/>
        <v>2.1773197292770052E-2</v>
      </c>
      <c r="F214" s="1">
        <f t="shared" si="73"/>
        <v>5.8543064923068114E-2</v>
      </c>
      <c r="G214">
        <f t="shared" si="74"/>
        <v>0.26968373778416188</v>
      </c>
      <c r="H214" s="1">
        <f t="shared" si="58"/>
        <v>22671.249428479419</v>
      </c>
      <c r="I214" s="1">
        <f t="shared" si="59"/>
        <v>29006.866839645289</v>
      </c>
      <c r="J214" s="1">
        <f t="shared" si="60"/>
        <v>8073.6040933235527</v>
      </c>
      <c r="K214" s="1">
        <f t="shared" si="61"/>
        <v>21708.044172067337</v>
      </c>
      <c r="L214" s="1">
        <f t="shared" si="65"/>
        <v>6.5762191326028688E-2</v>
      </c>
      <c r="M214" s="1">
        <f t="shared" si="66"/>
        <v>0.10279711012966569</v>
      </c>
      <c r="N214" s="1">
        <f t="shared" si="67"/>
        <v>-2.7135641158535428E-4</v>
      </c>
      <c r="O214" s="1">
        <f t="shared" si="62"/>
        <v>-6.5762191326027285E-5</v>
      </c>
      <c r="P214" s="1">
        <f t="shared" si="63"/>
        <v>6.5762191326027285E-5</v>
      </c>
      <c r="Q214" s="1">
        <f t="shared" si="68"/>
        <v>1.0279711012966351E-4</v>
      </c>
    </row>
    <row r="215" spans="1:17" x14ac:dyDescent="0.25">
      <c r="A215">
        <f t="shared" si="69"/>
        <v>4.1000000000000005</v>
      </c>
      <c r="B215">
        <f t="shared" si="64"/>
        <v>0.20500000000000004</v>
      </c>
      <c r="C215" s="1">
        <f t="shared" si="70"/>
        <v>6.0869316449508375E-2</v>
      </c>
      <c r="D215" s="1">
        <f t="shared" si="71"/>
        <v>7.8161040515903987E-2</v>
      </c>
      <c r="E215" s="1">
        <f t="shared" si="72"/>
        <v>2.1838959484096081E-2</v>
      </c>
      <c r="F215" s="1">
        <f t="shared" si="73"/>
        <v>5.8645862033197778E-2</v>
      </c>
      <c r="G215">
        <f t="shared" si="74"/>
        <v>0.26951517848270623</v>
      </c>
      <c r="H215" s="1">
        <f t="shared" si="58"/>
        <v>22584.745242247696</v>
      </c>
      <c r="I215" s="1">
        <f t="shared" si="59"/>
        <v>29000.60803845201</v>
      </c>
      <c r="J215" s="1">
        <f t="shared" si="60"/>
        <v>8103.0536413730788</v>
      </c>
      <c r="K215" s="1">
        <f t="shared" si="61"/>
        <v>21759.762238014682</v>
      </c>
      <c r="L215" s="1">
        <f t="shared" si="65"/>
        <v>6.549713444187194E-2</v>
      </c>
      <c r="M215" s="1">
        <f t="shared" si="66"/>
        <v>0.102014143531446</v>
      </c>
      <c r="N215" s="1">
        <f t="shared" si="67"/>
        <v>-2.6952542150475824E-4</v>
      </c>
      <c r="O215" s="1">
        <f t="shared" si="62"/>
        <v>-6.5497134441870546E-5</v>
      </c>
      <c r="P215" s="1">
        <f t="shared" si="63"/>
        <v>6.5497134441870546E-5</v>
      </c>
      <c r="Q215" s="1">
        <f t="shared" si="68"/>
        <v>1.0201414353144384E-4</v>
      </c>
    </row>
    <row r="216" spans="1:17" x14ac:dyDescent="0.25">
      <c r="A216">
        <f t="shared" si="69"/>
        <v>4.12</v>
      </c>
      <c r="B216">
        <f t="shared" si="64"/>
        <v>0.20600000000000002</v>
      </c>
      <c r="C216" s="1">
        <f t="shared" si="70"/>
        <v>6.0599791028003613E-2</v>
      </c>
      <c r="D216" s="1">
        <f t="shared" si="71"/>
        <v>7.8095543381462115E-2</v>
      </c>
      <c r="E216" s="1">
        <f t="shared" si="72"/>
        <v>2.1904456618537953E-2</v>
      </c>
      <c r="F216" s="1">
        <f t="shared" si="73"/>
        <v>5.8747876176729219E-2</v>
      </c>
      <c r="G216">
        <f t="shared" si="74"/>
        <v>0.26934766720473291</v>
      </c>
      <c r="H216" s="1">
        <f t="shared" si="58"/>
        <v>22498.725033301038</v>
      </c>
      <c r="I216" s="1">
        <f t="shared" si="59"/>
        <v>28994.326994523839</v>
      </c>
      <c r="J216" s="1">
        <f t="shared" si="60"/>
        <v>8132.4099985199546</v>
      </c>
      <c r="K216" s="1">
        <f t="shared" si="61"/>
        <v>21811.169477133277</v>
      </c>
      <c r="L216" s="1">
        <f t="shared" si="65"/>
        <v>6.5233539057540951E-2</v>
      </c>
      <c r="M216" s="1">
        <f t="shared" si="66"/>
        <v>0.10123852562481736</v>
      </c>
      <c r="N216" s="1">
        <f t="shared" si="67"/>
        <v>-2.6771059030717E-4</v>
      </c>
      <c r="O216" s="1">
        <f t="shared" si="62"/>
        <v>-6.5233539057539563E-5</v>
      </c>
      <c r="P216" s="1">
        <f t="shared" si="63"/>
        <v>6.5233539057539563E-5</v>
      </c>
      <c r="Q216" s="1">
        <f t="shared" si="68"/>
        <v>1.0123852562481521E-4</v>
      </c>
    </row>
    <row r="217" spans="1:17" x14ac:dyDescent="0.25">
      <c r="A217">
        <f t="shared" si="69"/>
        <v>4.1399999999999997</v>
      </c>
      <c r="B217">
        <f t="shared" si="64"/>
        <v>0.20699999999999999</v>
      </c>
      <c r="C217" s="1">
        <f t="shared" si="70"/>
        <v>6.0332080437696445E-2</v>
      </c>
      <c r="D217" s="1">
        <f t="shared" si="71"/>
        <v>7.8030309842404569E-2</v>
      </c>
      <c r="E217" s="1">
        <f t="shared" si="72"/>
        <v>2.1969690157595492E-2</v>
      </c>
      <c r="F217" s="1">
        <f t="shared" si="73"/>
        <v>5.8849114702354037E-2</v>
      </c>
      <c r="G217">
        <f t="shared" si="74"/>
        <v>0.26918119514005051</v>
      </c>
      <c r="H217" s="1">
        <f t="shared" si="58"/>
        <v>22413.18544050102</v>
      </c>
      <c r="I217" s="1">
        <f t="shared" si="59"/>
        <v>28988.024145522755</v>
      </c>
      <c r="J217" s="1">
        <f t="shared" si="60"/>
        <v>8161.673457971322</v>
      </c>
      <c r="K217" s="1">
        <f t="shared" si="61"/>
        <v>21862.268154257887</v>
      </c>
      <c r="L217" s="1">
        <f t="shared" si="65"/>
        <v>6.4971396072732265E-2</v>
      </c>
      <c r="M217" s="1">
        <f t="shared" si="66"/>
        <v>0.10047017631805738</v>
      </c>
      <c r="N217" s="1">
        <f t="shared" si="67"/>
        <v>-2.6591174870884142E-4</v>
      </c>
      <c r="O217" s="1">
        <f t="shared" si="62"/>
        <v>-6.4971396072730886E-5</v>
      </c>
      <c r="P217" s="1">
        <f t="shared" si="63"/>
        <v>6.4971396072730886E-5</v>
      </c>
      <c r="Q217" s="1">
        <f t="shared" si="68"/>
        <v>1.0047017631805524E-4</v>
      </c>
    </row>
    <row r="218" spans="1:17" x14ac:dyDescent="0.25">
      <c r="A218">
        <f t="shared" si="69"/>
        <v>4.1599999999999993</v>
      </c>
      <c r="B218">
        <f t="shared" si="64"/>
        <v>0.20799999999999996</v>
      </c>
      <c r="C218" s="1">
        <f t="shared" si="70"/>
        <v>6.0066168688987606E-2</v>
      </c>
      <c r="D218" s="1">
        <f t="shared" si="71"/>
        <v>7.7965338446331842E-2</v>
      </c>
      <c r="E218" s="1">
        <f t="shared" si="72"/>
        <v>2.2034661553668223E-2</v>
      </c>
      <c r="F218" s="1">
        <f t="shared" si="73"/>
        <v>5.8949584878672093E-2</v>
      </c>
      <c r="G218">
        <f t="shared" si="74"/>
        <v>0.26901575356765978</v>
      </c>
      <c r="H218" s="1">
        <f t="shared" si="58"/>
        <v>22328.123127510618</v>
      </c>
      <c r="I218" s="1">
        <f t="shared" si="59"/>
        <v>28981.69992365257</v>
      </c>
      <c r="J218" s="1">
        <f t="shared" si="60"/>
        <v>8190.8443135566476</v>
      </c>
      <c r="K218" s="1">
        <f t="shared" si="61"/>
        <v>21913.060516675567</v>
      </c>
      <c r="L218" s="1">
        <f t="shared" si="65"/>
        <v>6.4710696433987969E-2</v>
      </c>
      <c r="M218" s="1">
        <f t="shared" si="66"/>
        <v>9.9709016479454918E-2</v>
      </c>
      <c r="N218" s="1">
        <f t="shared" si="67"/>
        <v>-2.6412872939289214E-4</v>
      </c>
      <c r="O218" s="1">
        <f t="shared" si="62"/>
        <v>-6.4710696433986593E-5</v>
      </c>
      <c r="P218" s="1">
        <f t="shared" si="63"/>
        <v>6.4710696433986593E-5</v>
      </c>
      <c r="Q218" s="1">
        <f t="shared" si="68"/>
        <v>9.9709016479452802E-5</v>
      </c>
    </row>
    <row r="219" spans="1:17" x14ac:dyDescent="0.25">
      <c r="A219">
        <f t="shared" si="69"/>
        <v>4.1799999999999988</v>
      </c>
      <c r="B219">
        <f t="shared" si="64"/>
        <v>0.20899999999999996</v>
      </c>
      <c r="C219" s="1">
        <f t="shared" si="70"/>
        <v>5.9802039959594717E-2</v>
      </c>
      <c r="D219" s="1">
        <f t="shared" si="71"/>
        <v>7.7900627749897852E-2</v>
      </c>
      <c r="E219" s="1">
        <f t="shared" si="72"/>
        <v>2.2099372250102209E-2</v>
      </c>
      <c r="F219" s="1">
        <f t="shared" si="73"/>
        <v>5.9049293895151546E-2</v>
      </c>
      <c r="G219">
        <f t="shared" si="74"/>
        <v>0.26885133385474635</v>
      </c>
      <c r="H219" s="1">
        <f t="shared" si="58"/>
        <v>22243.534782648418</v>
      </c>
      <c r="I219" s="1">
        <f t="shared" si="59"/>
        <v>28975.354755719982</v>
      </c>
      <c r="J219" s="1">
        <f t="shared" si="60"/>
        <v>8219.9228596879293</v>
      </c>
      <c r="K219" s="1">
        <f t="shared" si="61"/>
        <v>21963.548794239719</v>
      </c>
      <c r="L219" s="1">
        <f t="shared" si="65"/>
        <v>6.4451431134843459E-2</v>
      </c>
      <c r="M219" s="1">
        <f t="shared" si="66"/>
        <v>9.8954967925378001E-2</v>
      </c>
      <c r="N219" s="1">
        <f t="shared" si="67"/>
        <v>-2.623613669855939E-4</v>
      </c>
      <c r="O219" s="1">
        <f t="shared" si="62"/>
        <v>-6.4451431134842084E-5</v>
      </c>
      <c r="P219" s="1">
        <f t="shared" si="63"/>
        <v>6.4451431134842084E-5</v>
      </c>
      <c r="Q219" s="1">
        <f t="shared" si="68"/>
        <v>9.8954967925375906E-5</v>
      </c>
    </row>
    <row r="220" spans="1:17" x14ac:dyDescent="0.25">
      <c r="A220">
        <f t="shared" si="69"/>
        <v>4.1999999999999984</v>
      </c>
      <c r="B220">
        <f t="shared" si="64"/>
        <v>0.20999999999999994</v>
      </c>
      <c r="C220" s="1">
        <f t="shared" si="70"/>
        <v>5.953967859260912E-2</v>
      </c>
      <c r="D220" s="1">
        <f t="shared" si="71"/>
        <v>7.7836176318763009E-2</v>
      </c>
      <c r="E220" s="1">
        <f t="shared" si="72"/>
        <v>2.2163823681237052E-2</v>
      </c>
      <c r="F220" s="1">
        <f t="shared" si="73"/>
        <v>5.9148248863076923E-2</v>
      </c>
      <c r="G220">
        <f t="shared" si="74"/>
        <v>0.26868792745568615</v>
      </c>
      <c r="H220" s="1">
        <f t="shared" si="58"/>
        <v>22159.417118742265</v>
      </c>
      <c r="I220" s="1">
        <f t="shared" si="59"/>
        <v>28968.989063194989</v>
      </c>
      <c r="J220" s="1">
        <f t="shared" si="60"/>
        <v>8248.9093913207034</v>
      </c>
      <c r="K220" s="1">
        <f t="shared" si="61"/>
        <v>22013.735199484188</v>
      </c>
      <c r="L220" s="1">
        <f t="shared" si="65"/>
        <v>6.4193591215962048E-2</v>
      </c>
      <c r="M220" s="1">
        <f t="shared" si="66"/>
        <v>9.8207953408481555E-2</v>
      </c>
      <c r="N220" s="1">
        <f t="shared" si="67"/>
        <v>-2.6060949803291962E-4</v>
      </c>
      <c r="O220" s="1">
        <f t="shared" si="62"/>
        <v>-6.4193591215960683E-5</v>
      </c>
      <c r="P220" s="1">
        <f t="shared" si="63"/>
        <v>6.4193591215960683E-5</v>
      </c>
      <c r="Q220" s="1">
        <f t="shared" si="68"/>
        <v>9.8207953408479474E-5</v>
      </c>
    </row>
    <row r="221" spans="1:17" x14ac:dyDescent="0.25">
      <c r="A221">
        <f t="shared" si="69"/>
        <v>4.219999999999998</v>
      </c>
      <c r="B221">
        <f t="shared" si="64"/>
        <v>0.21099999999999991</v>
      </c>
      <c r="C221" s="1">
        <f t="shared" si="70"/>
        <v>5.9279069094576198E-2</v>
      </c>
      <c r="D221" s="1">
        <f t="shared" si="71"/>
        <v>7.7771982727547054E-2</v>
      </c>
      <c r="E221" s="1">
        <f t="shared" si="72"/>
        <v>2.2228017272453014E-2</v>
      </c>
      <c r="F221" s="1">
        <f t="shared" si="73"/>
        <v>5.9246456816485403E-2</v>
      </c>
      <c r="G221">
        <f t="shared" si="74"/>
        <v>0.26852552591106166</v>
      </c>
      <c r="H221" s="1">
        <f t="shared" si="58"/>
        <v>22075.766872982502</v>
      </c>
      <c r="I221" s="1">
        <f t="shared" si="59"/>
        <v>28962.603262270834</v>
      </c>
      <c r="J221" s="1">
        <f t="shared" si="60"/>
        <v>8277.8042039158518</v>
      </c>
      <c r="K221" s="1">
        <f t="shared" si="61"/>
        <v>22063.621927737488</v>
      </c>
      <c r="L221" s="1">
        <f t="shared" si="65"/>
        <v>6.3937167765257333E-2</v>
      </c>
      <c r="M221" s="1">
        <f t="shared" si="66"/>
        <v>9.746789660605433E-2</v>
      </c>
      <c r="N221" s="1">
        <f t="shared" si="67"/>
        <v>-2.5887296097736051E-4</v>
      </c>
      <c r="O221" s="1">
        <f t="shared" si="62"/>
        <v>-6.3937167765255973E-5</v>
      </c>
      <c r="P221" s="1">
        <f t="shared" si="63"/>
        <v>6.3937167765255973E-5</v>
      </c>
      <c r="Q221" s="1">
        <f t="shared" si="68"/>
        <v>9.7467896606052255E-5</v>
      </c>
    </row>
    <row r="222" spans="1:17" x14ac:dyDescent="0.25">
      <c r="A222">
        <f t="shared" si="69"/>
        <v>4.2399999999999975</v>
      </c>
      <c r="B222">
        <f t="shared" si="64"/>
        <v>0.21199999999999988</v>
      </c>
      <c r="C222" s="1">
        <f t="shared" si="70"/>
        <v>5.9020196133598837E-2</v>
      </c>
      <c r="D222" s="1">
        <f t="shared" si="71"/>
        <v>7.7708045559781794E-2</v>
      </c>
      <c r="E222" s="1">
        <f t="shared" si="72"/>
        <v>2.2291954440218271E-2</v>
      </c>
      <c r="F222" s="1">
        <f t="shared" si="73"/>
        <v>5.9343924713091453E-2</v>
      </c>
      <c r="G222">
        <f t="shared" si="74"/>
        <v>0.26836412084669037</v>
      </c>
      <c r="H222" s="1">
        <f t="shared" si="58"/>
        <v>21992.58080677468</v>
      </c>
      <c r="I222" s="1">
        <f t="shared" si="59"/>
        <v>28956.197763923305</v>
      </c>
      <c r="J222" s="1">
        <f t="shared" si="60"/>
        <v>8306.6075934022119</v>
      </c>
      <c r="K222" s="1">
        <f t="shared" si="61"/>
        <v>22113.211157237049</v>
      </c>
      <c r="L222" s="1">
        <f t="shared" si="65"/>
        <v>6.3682151918003166E-2</v>
      </c>
      <c r="M222" s="1">
        <f t="shared" si="66"/>
        <v>9.6734722108502813E-2</v>
      </c>
      <c r="N222" s="1">
        <f t="shared" si="67"/>
        <v>-2.5715159613500335E-4</v>
      </c>
      <c r="O222" s="1">
        <f t="shared" si="62"/>
        <v>-6.368215191800181E-5</v>
      </c>
      <c r="P222" s="1">
        <f t="shared" si="63"/>
        <v>6.368215191800181E-5</v>
      </c>
      <c r="Q222" s="1">
        <f t="shared" si="68"/>
        <v>9.6734722108500761E-5</v>
      </c>
    </row>
    <row r="223" spans="1:17" x14ac:dyDescent="0.25">
      <c r="A223">
        <f t="shared" si="69"/>
        <v>4.2599999999999971</v>
      </c>
      <c r="B223">
        <f t="shared" si="64"/>
        <v>0.21299999999999986</v>
      </c>
      <c r="C223" s="1">
        <f t="shared" si="70"/>
        <v>5.8763044537463831E-2</v>
      </c>
      <c r="D223" s="1">
        <f t="shared" si="71"/>
        <v>7.7644363407863792E-2</v>
      </c>
      <c r="E223" s="1">
        <f t="shared" si="72"/>
        <v>2.2355636592136272E-2</v>
      </c>
      <c r="F223" s="1">
        <f t="shared" si="73"/>
        <v>5.9440659435199952E-2</v>
      </c>
      <c r="G223">
        <f t="shared" si="74"/>
        <v>0.26820370397266385</v>
      </c>
      <c r="H223" s="1">
        <f t="shared" si="58"/>
        <v>21909.855705592021</v>
      </c>
      <c r="I223" s="1">
        <f t="shared" si="59"/>
        <v>28949.772973969644</v>
      </c>
      <c r="J223" s="1">
        <f t="shared" si="60"/>
        <v>8335.3198561399531</v>
      </c>
      <c r="K223" s="1">
        <f t="shared" si="61"/>
        <v>22162.505049243588</v>
      </c>
      <c r="L223" s="1">
        <f t="shared" si="65"/>
        <v>6.3428534856932256E-2</v>
      </c>
      <c r="M223" s="1">
        <f t="shared" si="66"/>
        <v>9.6008355407972645E-2</v>
      </c>
      <c r="N223" s="1">
        <f t="shared" si="67"/>
        <v>-2.5544524567287211E-4</v>
      </c>
      <c r="O223" s="1">
        <f t="shared" si="62"/>
        <v>-6.3428534856930911E-5</v>
      </c>
      <c r="P223" s="1">
        <f t="shared" si="63"/>
        <v>6.3428534856930911E-5</v>
      </c>
      <c r="Q223" s="1">
        <f t="shared" si="68"/>
        <v>9.6008355407970611E-5</v>
      </c>
    </row>
    <row r="224" spans="1:17" x14ac:dyDescent="0.25">
      <c r="A224">
        <f t="shared" si="69"/>
        <v>4.2799999999999967</v>
      </c>
      <c r="B224">
        <f t="shared" si="64"/>
        <v>0.21399999999999986</v>
      </c>
      <c r="C224" s="1">
        <f t="shared" si="70"/>
        <v>5.850759929179096E-2</v>
      </c>
      <c r="D224" s="1">
        <f t="shared" si="71"/>
        <v>7.7580934873006865E-2</v>
      </c>
      <c r="E224" s="1">
        <f t="shared" si="72"/>
        <v>2.2419065126993203E-2</v>
      </c>
      <c r="F224" s="1">
        <f t="shared" si="73"/>
        <v>5.9536667790607921E-2</v>
      </c>
      <c r="G224">
        <f t="shared" si="74"/>
        <v>0.26804426708239898</v>
      </c>
      <c r="H224" s="1">
        <f t="shared" si="58"/>
        <v>21827.588378827459</v>
      </c>
      <c r="I224" s="1">
        <f t="shared" si="59"/>
        <v>28943.329293126742</v>
      </c>
      <c r="J224" s="1">
        <f t="shared" si="60"/>
        <v>8363.9412888847201</v>
      </c>
      <c r="K224" s="1">
        <f t="shared" si="61"/>
        <v>22211.505748155345</v>
      </c>
      <c r="L224" s="1">
        <f t="shared" si="65"/>
        <v>6.3176307812322974E-2</v>
      </c>
      <c r="M224" s="1">
        <f t="shared" si="66"/>
        <v>9.5288722887104702E-2</v>
      </c>
      <c r="N224" s="1">
        <f t="shared" si="67"/>
        <v>-2.5375375358652701E-4</v>
      </c>
      <c r="O224" s="1">
        <f t="shared" si="62"/>
        <v>-6.3176307812321631E-5</v>
      </c>
      <c r="P224" s="1">
        <f t="shared" si="63"/>
        <v>6.3176307812321631E-5</v>
      </c>
      <c r="Q224" s="1">
        <f t="shared" si="68"/>
        <v>9.5288722887102676E-5</v>
      </c>
    </row>
    <row r="225" spans="1:17" x14ac:dyDescent="0.25">
      <c r="A225">
        <f t="shared" si="69"/>
        <v>4.2999999999999963</v>
      </c>
      <c r="B225">
        <f t="shared" si="64"/>
        <v>0.21499999999999983</v>
      </c>
      <c r="C225" s="1">
        <f t="shared" si="70"/>
        <v>5.8253845538204431E-2</v>
      </c>
      <c r="D225" s="1">
        <f t="shared" si="71"/>
        <v>7.751775856519455E-2</v>
      </c>
      <c r="E225" s="1">
        <f t="shared" si="72"/>
        <v>2.2482241434805525E-2</v>
      </c>
      <c r="F225" s="1">
        <f t="shared" si="73"/>
        <v>5.9631956513495024E-2</v>
      </c>
      <c r="G225">
        <f t="shared" si="74"/>
        <v>0.26788580205169948</v>
      </c>
      <c r="H225" s="1">
        <f t="shared" si="58"/>
        <v>21745.775659645442</v>
      </c>
      <c r="I225" s="1">
        <f t="shared" si="59"/>
        <v>28936.867117068916</v>
      </c>
      <c r="J225" s="1">
        <f t="shared" si="60"/>
        <v>8392.4721887525266</v>
      </c>
      <c r="K225" s="1">
        <f t="shared" si="61"/>
        <v>22260.215381622431</v>
      </c>
      <c r="L225" s="1">
        <f t="shared" si="65"/>
        <v>6.292546206207518E-2</v>
      </c>
      <c r="M225" s="1">
        <f t="shared" si="66"/>
        <v>9.4575751807925629E-2</v>
      </c>
      <c r="N225" s="1">
        <f t="shared" si="67"/>
        <v>-2.5207696567792109E-4</v>
      </c>
      <c r="O225" s="1">
        <f t="shared" si="62"/>
        <v>-6.2925462062073849E-5</v>
      </c>
      <c r="P225" s="1">
        <f t="shared" si="63"/>
        <v>6.2925462062073849E-5</v>
      </c>
      <c r="Q225" s="1">
        <f t="shared" si="68"/>
        <v>9.4575751807923623E-5</v>
      </c>
    </row>
    <row r="226" spans="1:17" x14ac:dyDescent="0.25">
      <c r="A226">
        <f t="shared" si="69"/>
        <v>4.3199999999999958</v>
      </c>
      <c r="B226">
        <f t="shared" si="64"/>
        <v>0.2159999999999998</v>
      </c>
      <c r="C226" s="1">
        <f t="shared" si="70"/>
        <v>5.8001768572526508E-2</v>
      </c>
      <c r="D226" s="1">
        <f t="shared" si="71"/>
        <v>7.7454833103132475E-2</v>
      </c>
      <c r="E226" s="1">
        <f t="shared" si="72"/>
        <v>2.2545166896867599E-2</v>
      </c>
      <c r="F226" s="1">
        <f t="shared" si="73"/>
        <v>5.9726532265302945E-2</v>
      </c>
      <c r="G226">
        <f t="shared" si="74"/>
        <v>0.2677283008378295</v>
      </c>
      <c r="H226" s="1">
        <f t="shared" si="58"/>
        <v>21664.414404833427</v>
      </c>
      <c r="I226" s="1">
        <f t="shared" si="59"/>
        <v>28930.386836485035</v>
      </c>
      <c r="J226" s="1">
        <f t="shared" si="60"/>
        <v>8420.9128531853767</v>
      </c>
      <c r="K226" s="1">
        <f t="shared" si="61"/>
        <v>22308.636060660981</v>
      </c>
      <c r="L226" s="1">
        <f t="shared" si="65"/>
        <v>6.2675988931774979E-2</v>
      </c>
      <c r="M226" s="1">
        <f t="shared" si="66"/>
        <v>9.3869370300870822E-2</v>
      </c>
      <c r="N226" s="1">
        <f t="shared" si="67"/>
        <v>-2.5041472953351131E-4</v>
      </c>
      <c r="O226" s="1">
        <f t="shared" si="62"/>
        <v>-6.2675988931773648E-5</v>
      </c>
      <c r="P226" s="1">
        <f t="shared" si="63"/>
        <v>6.2675988931773648E-5</v>
      </c>
      <c r="Q226" s="1">
        <f t="shared" si="68"/>
        <v>9.3869370300868831E-5</v>
      </c>
    </row>
    <row r="227" spans="1:17" x14ac:dyDescent="0.25">
      <c r="A227">
        <f t="shared" si="69"/>
        <v>4.3399999999999954</v>
      </c>
      <c r="B227">
        <f t="shared" si="64"/>
        <v>0.21699999999999978</v>
      </c>
      <c r="C227" s="1">
        <f t="shared" si="70"/>
        <v>5.7751353842992993E-2</v>
      </c>
      <c r="D227" s="1">
        <f t="shared" si="71"/>
        <v>7.7392157114200708E-2</v>
      </c>
      <c r="E227" s="1">
        <f t="shared" si="72"/>
        <v>2.2607842885799374E-2</v>
      </c>
      <c r="F227" s="1">
        <f t="shared" si="73"/>
        <v>5.9820401635603815E-2</v>
      </c>
      <c r="G227">
        <f t="shared" si="74"/>
        <v>0.26757175547859691</v>
      </c>
      <c r="H227" s="1">
        <f t="shared" si="58"/>
        <v>21583.501494653283</v>
      </c>
      <c r="I227" s="1">
        <f t="shared" si="59"/>
        <v>28923.888837135248</v>
      </c>
      <c r="J227" s="1">
        <f t="shared" si="60"/>
        <v>8449.2635799176405</v>
      </c>
      <c r="K227" s="1">
        <f t="shared" si="61"/>
        <v>22356.769879767391</v>
      </c>
      <c r="L227" s="1">
        <f t="shared" si="65"/>
        <v>6.2427879794749404E-2</v>
      </c>
      <c r="M227" s="1">
        <f t="shared" si="66"/>
        <v>9.3169507353940098E-2</v>
      </c>
      <c r="N227" s="1">
        <f t="shared" si="67"/>
        <v>-2.487668945026243E-4</v>
      </c>
      <c r="O227" s="1">
        <f t="shared" si="62"/>
        <v>-6.2427879794748085E-5</v>
      </c>
      <c r="P227" s="1">
        <f t="shared" si="63"/>
        <v>6.2427879794748085E-5</v>
      </c>
      <c r="Q227" s="1">
        <f t="shared" si="68"/>
        <v>9.316950735393812E-5</v>
      </c>
    </row>
    <row r="228" spans="1:17" x14ac:dyDescent="0.25">
      <c r="A228">
        <f t="shared" si="69"/>
        <v>4.359999999999995</v>
      </c>
      <c r="B228">
        <f t="shared" si="64"/>
        <v>0.21799999999999975</v>
      </c>
      <c r="C228" s="1">
        <f t="shared" si="70"/>
        <v>5.7502586948490371E-2</v>
      </c>
      <c r="D228" s="1">
        <f t="shared" si="71"/>
        <v>7.7329729234405953E-2</v>
      </c>
      <c r="E228" s="1">
        <f t="shared" si="72"/>
        <v>2.2670270765594122E-2</v>
      </c>
      <c r="F228" s="1">
        <f t="shared" si="73"/>
        <v>5.9913571142957756E-2</v>
      </c>
      <c r="G228">
        <f t="shared" si="74"/>
        <v>0.2674161580914482</v>
      </c>
      <c r="H228" s="1">
        <f t="shared" si="58"/>
        <v>21503.033832692425</v>
      </c>
      <c r="I228" s="1">
        <f t="shared" si="59"/>
        <v>28917.373499907037</v>
      </c>
      <c r="J228" s="1">
        <f t="shared" si="60"/>
        <v>8477.5246669431162</v>
      </c>
      <c r="K228" s="1">
        <f t="shared" si="61"/>
        <v>22404.618917032356</v>
      </c>
      <c r="L228" s="1">
        <f t="shared" si="65"/>
        <v>6.2181126072110439E-2</v>
      </c>
      <c r="M228" s="1">
        <f t="shared" si="66"/>
        <v>9.2476092801983018E-2</v>
      </c>
      <c r="N228" s="1">
        <f t="shared" si="67"/>
        <v>-2.471333116760712E-4</v>
      </c>
      <c r="O228" s="1">
        <f t="shared" si="62"/>
        <v>-6.2181126072109126E-5</v>
      </c>
      <c r="P228" s="1">
        <f t="shared" si="63"/>
        <v>6.2181126072109126E-5</v>
      </c>
      <c r="Q228" s="1">
        <f t="shared" si="68"/>
        <v>9.2476092801981052E-5</v>
      </c>
    </row>
    <row r="229" spans="1:17" x14ac:dyDescent="0.25">
      <c r="A229">
        <f t="shared" si="69"/>
        <v>4.3799999999999946</v>
      </c>
      <c r="B229">
        <f t="shared" si="64"/>
        <v>0.21899999999999975</v>
      </c>
      <c r="C229" s="1">
        <f t="shared" si="70"/>
        <v>5.72554536368143E-2</v>
      </c>
      <c r="D229" s="1">
        <f t="shared" si="71"/>
        <v>7.7267548108333847E-2</v>
      </c>
      <c r="E229" s="1">
        <f t="shared" si="72"/>
        <v>2.2732451891666231E-2</v>
      </c>
      <c r="F229" s="1">
        <f t="shared" si="73"/>
        <v>6.0006047235759738E-2</v>
      </c>
      <c r="G229">
        <f t="shared" si="74"/>
        <v>0.26726150087257411</v>
      </c>
      <c r="H229" s="1">
        <f t="shared" si="58"/>
        <v>21423.008345714843</v>
      </c>
      <c r="I229" s="1">
        <f t="shared" si="59"/>
        <v>28910.841200870807</v>
      </c>
      <c r="J229" s="1">
        <f t="shared" si="60"/>
        <v>8505.6964124828028</v>
      </c>
      <c r="K229" s="1">
        <f t="shared" si="61"/>
        <v>22452.185234254757</v>
      </c>
      <c r="L229" s="1">
        <f t="shared" si="65"/>
        <v>6.1935719232789184E-2</v>
      </c>
      <c r="M229" s="1">
        <f t="shared" si="66"/>
        <v>9.1789057316113573E-2</v>
      </c>
      <c r="N229" s="1">
        <f t="shared" si="67"/>
        <v>-2.455138338650111E-4</v>
      </c>
      <c r="O229" s="1">
        <f t="shared" si="62"/>
        <v>-6.1935719232787865E-5</v>
      </c>
      <c r="P229" s="1">
        <f t="shared" si="63"/>
        <v>6.1935719232787865E-5</v>
      </c>
      <c r="Q229" s="1">
        <f t="shared" si="68"/>
        <v>9.1789057316111626E-5</v>
      </c>
    </row>
    <row r="230" spans="1:17" x14ac:dyDescent="0.25">
      <c r="A230">
        <f t="shared" si="69"/>
        <v>4.3999999999999941</v>
      </c>
      <c r="B230">
        <f t="shared" si="64"/>
        <v>0.21999999999999972</v>
      </c>
      <c r="C230" s="1">
        <f t="shared" si="70"/>
        <v>5.7009939802949286E-2</v>
      </c>
      <c r="D230" s="1">
        <f t="shared" si="71"/>
        <v>7.7205612389101064E-2</v>
      </c>
      <c r="E230" s="1">
        <f t="shared" si="72"/>
        <v>2.2794387610899018E-2</v>
      </c>
      <c r="F230" s="1">
        <f t="shared" si="73"/>
        <v>6.009783629307585E-2</v>
      </c>
      <c r="G230">
        <f t="shared" si="74"/>
        <v>0.26710777609602521</v>
      </c>
      <c r="H230" s="1">
        <f t="shared" si="58"/>
        <v>21343.421983512086</v>
      </c>
      <c r="I230" s="1">
        <f t="shared" si="59"/>
        <v>28904.292311334902</v>
      </c>
      <c r="J230" s="1">
        <f t="shared" si="60"/>
        <v>8533.7791149533732</v>
      </c>
      <c r="K230" s="1">
        <f t="shared" si="61"/>
        <v>22499.470877055519</v>
      </c>
      <c r="L230" s="1">
        <f t="shared" si="65"/>
        <v>6.1691650793560475E-2</v>
      </c>
      <c r="M230" s="1">
        <f t="shared" si="66"/>
        <v>9.1108332393253402E-2</v>
      </c>
      <c r="N230" s="1">
        <f t="shared" si="67"/>
        <v>-2.4390831558006212E-4</v>
      </c>
      <c r="O230" s="1">
        <f t="shared" si="62"/>
        <v>-6.1691650793559169E-5</v>
      </c>
      <c r="P230" s="1">
        <f t="shared" si="63"/>
        <v>6.1691650793559169E-5</v>
      </c>
      <c r="Q230" s="1">
        <f t="shared" si="68"/>
        <v>9.1108332393251469E-5</v>
      </c>
    </row>
    <row r="231" spans="1:17" x14ac:dyDescent="0.25">
      <c r="A231">
        <f t="shared" si="69"/>
        <v>4.4199999999999937</v>
      </c>
      <c r="B231">
        <f t="shared" si="64"/>
        <v>0.2209999999999997</v>
      </c>
      <c r="C231" s="1">
        <f t="shared" si="70"/>
        <v>5.6766031487369223E-2</v>
      </c>
      <c r="D231" s="1">
        <f t="shared" si="71"/>
        <v>7.7143920738307503E-2</v>
      </c>
      <c r="E231" s="1">
        <f t="shared" si="72"/>
        <v>2.2856079261692579E-2</v>
      </c>
      <c r="F231" s="1">
        <f t="shared" si="73"/>
        <v>6.0188944625469101E-2</v>
      </c>
      <c r="G231">
        <f t="shared" si="74"/>
        <v>0.26695497611283842</v>
      </c>
      <c r="H231" s="1">
        <f t="shared" si="58"/>
        <v>21264.27171875416</v>
      </c>
      <c r="I231" s="1">
        <f t="shared" si="59"/>
        <v>28897.727197900131</v>
      </c>
      <c r="J231" s="1">
        <f t="shared" si="60"/>
        <v>8561.7730729363175</v>
      </c>
      <c r="K231" s="1">
        <f t="shared" si="61"/>
        <v>22546.477874991178</v>
      </c>
      <c r="L231" s="1">
        <f t="shared" si="65"/>
        <v>6.1448912319058073E-2</v>
      </c>
      <c r="M231" s="1">
        <f t="shared" si="66"/>
        <v>9.0433850345801606E-2</v>
      </c>
      <c r="N231" s="1">
        <f t="shared" si="67"/>
        <v>-2.4231661301065614E-4</v>
      </c>
      <c r="O231" s="1">
        <f t="shared" si="62"/>
        <v>-6.1448912319056766E-5</v>
      </c>
      <c r="P231" s="1">
        <f t="shared" si="63"/>
        <v>6.1448912319056766E-5</v>
      </c>
      <c r="Q231" s="1">
        <f t="shared" si="68"/>
        <v>9.0433850345799681E-5</v>
      </c>
    </row>
    <row r="232" spans="1:17" x14ac:dyDescent="0.25">
      <c r="A232">
        <f t="shared" si="69"/>
        <v>4.4399999999999933</v>
      </c>
      <c r="B232">
        <f t="shared" si="64"/>
        <v>0.22199999999999967</v>
      </c>
      <c r="C232" s="1">
        <f t="shared" si="70"/>
        <v>5.6523714874358567E-2</v>
      </c>
      <c r="D232" s="1">
        <f t="shared" si="71"/>
        <v>7.7082471825988444E-2</v>
      </c>
      <c r="E232" s="1">
        <f t="shared" si="72"/>
        <v>2.2917528174011634E-2</v>
      </c>
      <c r="F232" s="1">
        <f t="shared" si="73"/>
        <v>6.0279378475814903E-2</v>
      </c>
      <c r="G232">
        <f t="shared" si="74"/>
        <v>0.26680309335017355</v>
      </c>
      <c r="H232" s="1">
        <f t="shared" si="58"/>
        <v>21185.554546840413</v>
      </c>
      <c r="I232" s="1">
        <f t="shared" si="59"/>
        <v>28891.146222513729</v>
      </c>
      <c r="J232" s="1">
        <f t="shared" si="60"/>
        <v>8589.6785851477562</v>
      </c>
      <c r="K232" s="1">
        <f t="shared" si="61"/>
        <v>22593.208241667373</v>
      </c>
      <c r="L232" s="1">
        <f t="shared" si="65"/>
        <v>6.1207495421780694E-2</v>
      </c>
      <c r="M232" s="1">
        <f t="shared" si="66"/>
        <v>8.9765544291430091E-2</v>
      </c>
      <c r="N232" s="1">
        <f t="shared" si="67"/>
        <v>-2.4073858400463577E-4</v>
      </c>
      <c r="O232" s="1">
        <f t="shared" si="62"/>
        <v>-6.1207495421779391E-5</v>
      </c>
      <c r="P232" s="1">
        <f t="shared" si="63"/>
        <v>6.1207495421779391E-5</v>
      </c>
      <c r="Q232" s="1">
        <f t="shared" si="68"/>
        <v>8.9765544291428191E-5</v>
      </c>
    </row>
    <row r="233" spans="1:17" x14ac:dyDescent="0.25">
      <c r="A233">
        <f t="shared" si="69"/>
        <v>4.4599999999999929</v>
      </c>
      <c r="B233">
        <f t="shared" si="64"/>
        <v>0.22299999999999964</v>
      </c>
      <c r="C233" s="1">
        <f t="shared" si="70"/>
        <v>5.6282976290353934E-2</v>
      </c>
      <c r="D233" s="1">
        <f t="shared" si="71"/>
        <v>7.7021264330566663E-2</v>
      </c>
      <c r="E233" s="1">
        <f t="shared" si="72"/>
        <v>2.2978735669433415E-2</v>
      </c>
      <c r="F233" s="1">
        <f t="shared" si="73"/>
        <v>6.0369144020106333E-2</v>
      </c>
      <c r="G233">
        <f t="shared" si="74"/>
        <v>0.26665212031046037</v>
      </c>
      <c r="H233" s="1">
        <f t="shared" si="58"/>
        <v>21107.267485750435</v>
      </c>
      <c r="I233" s="1">
        <f t="shared" si="59"/>
        <v>28884.549742522799</v>
      </c>
      <c r="J233" s="1">
        <f t="shared" si="60"/>
        <v>8617.4959504089093</v>
      </c>
      <c r="K233" s="1">
        <f t="shared" si="61"/>
        <v>22639.66397485201</v>
      </c>
      <c r="L233" s="1">
        <f t="shared" si="65"/>
        <v>6.0967391762089256E-2</v>
      </c>
      <c r="M233" s="1">
        <f t="shared" si="66"/>
        <v>8.9103348143003497E-2</v>
      </c>
      <c r="N233" s="1">
        <f t="shared" si="67"/>
        <v>-2.3917408804809118E-4</v>
      </c>
      <c r="O233" s="1">
        <f t="shared" si="62"/>
        <v>-6.0967391762087961E-5</v>
      </c>
      <c r="P233" s="1">
        <f t="shared" si="63"/>
        <v>6.0967391762087961E-5</v>
      </c>
      <c r="Q233" s="1">
        <f t="shared" si="68"/>
        <v>8.91033481430016E-5</v>
      </c>
    </row>
    <row r="234" spans="1:17" x14ac:dyDescent="0.25">
      <c r="A234">
        <f t="shared" si="69"/>
        <v>4.4799999999999924</v>
      </c>
      <c r="B234">
        <f t="shared" si="64"/>
        <v>0.22399999999999964</v>
      </c>
      <c r="C234" s="1">
        <f t="shared" si="70"/>
        <v>5.6043802202305842E-2</v>
      </c>
      <c r="D234" s="1">
        <f t="shared" si="71"/>
        <v>7.6960296938804573E-2</v>
      </c>
      <c r="E234" s="1">
        <f t="shared" si="72"/>
        <v>2.3039703061195502E-2</v>
      </c>
      <c r="F234" s="1">
        <f t="shared" si="73"/>
        <v>6.0458247368249333E-2</v>
      </c>
      <c r="G234">
        <f t="shared" si="74"/>
        <v>0.26650204957055523</v>
      </c>
      <c r="H234" s="1">
        <f t="shared" si="58"/>
        <v>21029.40757589502</v>
      </c>
      <c r="I234" s="1">
        <f t="shared" si="59"/>
        <v>28877.938110727242</v>
      </c>
      <c r="J234" s="1">
        <f t="shared" si="60"/>
        <v>8645.2254676172161</v>
      </c>
      <c r="K234" s="1">
        <f t="shared" si="61"/>
        <v>22685.847056588314</v>
      </c>
      <c r="L234" s="1">
        <f t="shared" si="65"/>
        <v>6.0728593048195501E-2</v>
      </c>
      <c r="M234" s="1">
        <f t="shared" si="66"/>
        <v>8.8447196598622185E-2</v>
      </c>
      <c r="N234" s="1">
        <f t="shared" si="67"/>
        <v>-2.3762298624543482E-4</v>
      </c>
      <c r="O234" s="1">
        <f t="shared" si="62"/>
        <v>-6.072859304819421E-5</v>
      </c>
      <c r="P234" s="1">
        <f t="shared" si="63"/>
        <v>6.072859304819421E-5</v>
      </c>
      <c r="Q234" s="1">
        <f t="shared" si="68"/>
        <v>8.8447196598620306E-5</v>
      </c>
    </row>
    <row r="235" spans="1:17" x14ac:dyDescent="0.25">
      <c r="A235">
        <f t="shared" si="69"/>
        <v>4.499999999999992</v>
      </c>
      <c r="B235">
        <f t="shared" si="64"/>
        <v>0.22499999999999962</v>
      </c>
      <c r="C235" s="1">
        <f t="shared" si="70"/>
        <v>5.580617921606041E-2</v>
      </c>
      <c r="D235" s="1">
        <f t="shared" si="71"/>
        <v>7.6899568345756383E-2</v>
      </c>
      <c r="E235" s="1">
        <f t="shared" si="72"/>
        <v>2.3100431654243695E-2</v>
      </c>
      <c r="F235" s="1">
        <f t="shared" si="73"/>
        <v>6.0546694564847951E-2</v>
      </c>
      <c r="G235">
        <f t="shared" si="74"/>
        <v>0.26635287378090844</v>
      </c>
      <c r="H235" s="1">
        <f t="shared" si="58"/>
        <v>20951.971879967179</v>
      </c>
      <c r="I235" s="1">
        <f t="shared" si="59"/>
        <v>28871.311675432113</v>
      </c>
      <c r="J235" s="1">
        <f t="shared" si="60"/>
        <v>8672.8674357180826</v>
      </c>
      <c r="K235" s="1">
        <f t="shared" si="61"/>
        <v>22731.759453307539</v>
      </c>
      <c r="L235" s="1">
        <f t="shared" si="65"/>
        <v>6.0491091036142176E-2</v>
      </c>
      <c r="M235" s="1">
        <f t="shared" si="66"/>
        <v>8.7797025131787082E-2</v>
      </c>
      <c r="N235" s="1">
        <f t="shared" si="67"/>
        <v>-2.3608514129971133E-4</v>
      </c>
      <c r="O235" s="1">
        <f t="shared" si="62"/>
        <v>-6.0491091036140893E-5</v>
      </c>
      <c r="P235" s="1">
        <f t="shared" si="63"/>
        <v>6.0491091036140893E-5</v>
      </c>
      <c r="Q235" s="1">
        <f t="shared" si="68"/>
        <v>8.7797025131785216E-5</v>
      </c>
    </row>
    <row r="236" spans="1:17" x14ac:dyDescent="0.25">
      <c r="A236">
        <f t="shared" si="69"/>
        <v>4.5199999999999916</v>
      </c>
      <c r="B236">
        <f t="shared" si="64"/>
        <v>0.22599999999999959</v>
      </c>
      <c r="C236" s="1">
        <f t="shared" si="70"/>
        <v>5.5570094074760698E-2</v>
      </c>
      <c r="D236" s="1">
        <f t="shared" si="71"/>
        <v>7.6839077254720237E-2</v>
      </c>
      <c r="E236" s="1">
        <f t="shared" si="72"/>
        <v>2.3160922745279835E-2</v>
      </c>
      <c r="F236" s="1">
        <f t="shared" si="73"/>
        <v>6.0634491589979737E-2</v>
      </c>
      <c r="G236">
        <f t="shared" si="74"/>
        <v>0.26620458566474053</v>
      </c>
      <c r="H236" s="1">
        <f t="shared" si="58"/>
        <v>20874.957482793317</v>
      </c>
      <c r="I236" s="1">
        <f t="shared" si="59"/>
        <v>28864.670780499542</v>
      </c>
      <c r="J236" s="1">
        <f t="shared" si="60"/>
        <v>8700.4221536772566</v>
      </c>
      <c r="K236" s="1">
        <f t="shared" si="61"/>
        <v>22777.403115941488</v>
      </c>
      <c r="L236" s="1">
        <f t="shared" si="65"/>
        <v>6.0254877529775451E-2</v>
      </c>
      <c r="M236" s="1">
        <f t="shared" si="66"/>
        <v>8.7152769981685752E-2</v>
      </c>
      <c r="N236" s="1">
        <f t="shared" si="67"/>
        <v>-2.3456041749314198E-4</v>
      </c>
      <c r="O236" s="1">
        <f t="shared" si="62"/>
        <v>-6.025487752977417E-5</v>
      </c>
      <c r="P236" s="1">
        <f t="shared" si="63"/>
        <v>6.025487752977417E-5</v>
      </c>
      <c r="Q236" s="1">
        <f t="shared" si="68"/>
        <v>8.7152769981683903E-5</v>
      </c>
    </row>
    <row r="237" spans="1:17" x14ac:dyDescent="0.25">
      <c r="A237">
        <f t="shared" si="69"/>
        <v>4.5399999999999912</v>
      </c>
      <c r="B237">
        <f t="shared" si="64"/>
        <v>0.22699999999999956</v>
      </c>
      <c r="C237" s="1">
        <f t="shared" si="70"/>
        <v>5.5335533657267559E-2</v>
      </c>
      <c r="D237" s="1">
        <f t="shared" si="71"/>
        <v>7.6778822377190456E-2</v>
      </c>
      <c r="E237" s="1">
        <f t="shared" si="72"/>
        <v>2.3221177622809609E-2</v>
      </c>
      <c r="F237" s="1">
        <f t="shared" si="73"/>
        <v>6.072164435996142E-2</v>
      </c>
      <c r="G237">
        <f t="shared" si="74"/>
        <v>0.26605717801722906</v>
      </c>
      <c r="H237" s="1">
        <f t="shared" si="58"/>
        <v>20798.3614911845</v>
      </c>
      <c r="I237" s="1">
        <f t="shared" si="59"/>
        <v>28858.015765400058</v>
      </c>
      <c r="J237" s="1">
        <f t="shared" si="60"/>
        <v>8727.8899204538193</v>
      </c>
      <c r="K237" s="1">
        <f t="shared" si="61"/>
        <v>22822.779980034695</v>
      </c>
      <c r="L237" s="1">
        <f t="shared" si="65"/>
        <v>6.0019944380709178E-2</v>
      </c>
      <c r="M237" s="1">
        <f t="shared" si="66"/>
        <v>8.6514368143597267E-2</v>
      </c>
      <c r="N237" s="1">
        <f t="shared" si="67"/>
        <v>-2.3304868066789878E-4</v>
      </c>
      <c r="O237" s="1">
        <f t="shared" si="62"/>
        <v>-6.0019944380707901E-5</v>
      </c>
      <c r="P237" s="1">
        <f t="shared" si="63"/>
        <v>6.0019944380707901E-5</v>
      </c>
      <c r="Q237" s="1">
        <f t="shared" si="68"/>
        <v>8.6514368143595434E-5</v>
      </c>
    </row>
    <row r="238" spans="1:17" x14ac:dyDescent="0.25">
      <c r="A238">
        <f t="shared" si="69"/>
        <v>4.5599999999999907</v>
      </c>
      <c r="B238">
        <f t="shared" si="64"/>
        <v>0.22799999999999954</v>
      </c>
      <c r="C238" s="1">
        <f t="shared" si="70"/>
        <v>5.5102484976599662E-2</v>
      </c>
      <c r="D238" s="1">
        <f t="shared" si="71"/>
        <v>7.6718802432809749E-2</v>
      </c>
      <c r="E238" s="1">
        <f t="shared" si="72"/>
        <v>2.3281197567190316E-2</v>
      </c>
      <c r="F238" s="1">
        <f t="shared" si="73"/>
        <v>6.0808158728105015E-2</v>
      </c>
      <c r="G238">
        <f t="shared" si="74"/>
        <v>0.26591064370470474</v>
      </c>
      <c r="H238" s="1">
        <f t="shared" si="58"/>
        <v>20722.181033787907</v>
      </c>
      <c r="I238" s="1">
        <f t="shared" si="59"/>
        <v>28851.346965263419</v>
      </c>
      <c r="J238" s="1">
        <f t="shared" si="60"/>
        <v>8755.2710349737699</v>
      </c>
      <c r="K238" s="1">
        <f t="shared" si="61"/>
        <v>22867.891965856328</v>
      </c>
      <c r="L238" s="1">
        <f t="shared" si="65"/>
        <v>5.9786283488281598E-2</v>
      </c>
      <c r="M238" s="1">
        <f t="shared" si="66"/>
        <v>8.5881757359415861E-2</v>
      </c>
      <c r="N238" s="1">
        <f t="shared" si="67"/>
        <v>-2.315497982071084E-4</v>
      </c>
      <c r="O238" s="1">
        <f t="shared" si="62"/>
        <v>-5.9786283488280329E-5</v>
      </c>
      <c r="P238" s="1">
        <f t="shared" si="63"/>
        <v>5.9786283488280329E-5</v>
      </c>
      <c r="Q238" s="1">
        <f t="shared" si="68"/>
        <v>8.5881757359414034E-5</v>
      </c>
    </row>
    <row r="239" spans="1:17" x14ac:dyDescent="0.25">
      <c r="A239">
        <f t="shared" si="69"/>
        <v>4.5799999999999903</v>
      </c>
      <c r="B239">
        <f t="shared" si="64"/>
        <v>0.22899999999999954</v>
      </c>
      <c r="C239" s="1">
        <f t="shared" si="70"/>
        <v>5.4870935178392553E-2</v>
      </c>
      <c r="D239" s="1">
        <f t="shared" si="71"/>
        <v>7.6659016149321468E-2</v>
      </c>
      <c r="E239" s="1">
        <f t="shared" si="72"/>
        <v>2.3340983850678596E-2</v>
      </c>
      <c r="F239" s="1">
        <f t="shared" si="73"/>
        <v>6.0894040485464429E-2</v>
      </c>
      <c r="G239">
        <f t="shared" si="74"/>
        <v>0.26576497566385704</v>
      </c>
      <c r="H239" s="1">
        <f t="shared" si="58"/>
        <v>20646.413260938498</v>
      </c>
      <c r="I239" s="1">
        <f t="shared" si="59"/>
        <v>28844.664710928944</v>
      </c>
      <c r="J239" s="1">
        <f t="shared" si="60"/>
        <v>8782.5657961042125</v>
      </c>
      <c r="K239" s="1">
        <f t="shared" si="61"/>
        <v>22912.740978511778</v>
      </c>
      <c r="L239" s="1">
        <f t="shared" si="65"/>
        <v>5.955388679950481E-2</v>
      </c>
      <c r="M239" s="1">
        <f t="shared" si="66"/>
        <v>8.5254876108291411E-2</v>
      </c>
      <c r="N239" s="1">
        <f t="shared" si="67"/>
        <v>-2.3006363901608272E-4</v>
      </c>
      <c r="O239" s="1">
        <f t="shared" si="62"/>
        <v>-5.9553886799503544E-5</v>
      </c>
      <c r="P239" s="1">
        <f t="shared" si="63"/>
        <v>5.9553886799503544E-5</v>
      </c>
      <c r="Q239" s="1">
        <f t="shared" si="68"/>
        <v>8.5254876108289602E-5</v>
      </c>
    </row>
    <row r="240" spans="1:17" x14ac:dyDescent="0.25">
      <c r="A240">
        <f t="shared" si="69"/>
        <v>4.5999999999999899</v>
      </c>
      <c r="B240">
        <f t="shared" si="64"/>
        <v>0.22999999999999951</v>
      </c>
      <c r="C240" s="1">
        <f t="shared" si="70"/>
        <v>5.4640871539376468E-2</v>
      </c>
      <c r="D240" s="1">
        <f t="shared" si="71"/>
        <v>7.659946226252197E-2</v>
      </c>
      <c r="E240" s="1">
        <f t="shared" si="72"/>
        <v>2.3400537737478098E-2</v>
      </c>
      <c r="F240" s="1">
        <f t="shared" si="73"/>
        <v>6.0979295361572719E-2</v>
      </c>
      <c r="G240">
        <f t="shared" si="74"/>
        <v>0.26562016690094925</v>
      </c>
      <c r="H240" s="1">
        <f t="shared" si="58"/>
        <v>20571.055344510889</v>
      </c>
      <c r="I240" s="1">
        <f t="shared" si="59"/>
        <v>28837.969328995336</v>
      </c>
      <c r="J240" s="1">
        <f t="shared" si="60"/>
        <v>8809.7745026281245</v>
      </c>
      <c r="K240" s="1">
        <f t="shared" si="61"/>
        <v>22957.328908053933</v>
      </c>
      <c r="L240" s="1">
        <f t="shared" si="65"/>
        <v>5.9322746309007059E-2</v>
      </c>
      <c r="M240" s="1">
        <f t="shared" si="66"/>
        <v>8.4633663597386E-2</v>
      </c>
      <c r="N240" s="1">
        <f t="shared" si="67"/>
        <v>-2.285900735037742E-4</v>
      </c>
      <c r="O240" s="1">
        <f t="shared" si="62"/>
        <v>-5.9322746309005798E-5</v>
      </c>
      <c r="P240" s="1">
        <f t="shared" si="63"/>
        <v>5.9322746309005798E-5</v>
      </c>
      <c r="Q240" s="1">
        <f t="shared" si="68"/>
        <v>8.4633663597384197E-5</v>
      </c>
    </row>
    <row r="241" spans="1:17" x14ac:dyDescent="0.25">
      <c r="A241">
        <f t="shared" si="69"/>
        <v>4.6199999999999894</v>
      </c>
      <c r="B241">
        <f t="shared" si="64"/>
        <v>0.23099999999999948</v>
      </c>
      <c r="C241" s="1">
        <f t="shared" si="70"/>
        <v>5.4412281465872694E-2</v>
      </c>
      <c r="D241" s="1">
        <f t="shared" si="71"/>
        <v>7.6540139516212968E-2</v>
      </c>
      <c r="E241" s="1">
        <f t="shared" si="72"/>
        <v>2.3459860483787103E-2</v>
      </c>
      <c r="F241" s="1">
        <f t="shared" si="73"/>
        <v>6.1063929025170105E-2</v>
      </c>
      <c r="G241">
        <f t="shared" si="74"/>
        <v>0.26547621049104286</v>
      </c>
      <c r="H241" s="1">
        <f t="shared" si="58"/>
        <v>20496.104477771485</v>
      </c>
      <c r="I241" s="1">
        <f t="shared" si="59"/>
        <v>28831.261141869967</v>
      </c>
      <c r="J241" s="1">
        <f t="shared" si="60"/>
        <v>8836.8974532196862</v>
      </c>
      <c r="K241" s="1">
        <f t="shared" si="61"/>
        <v>23001.657629594047</v>
      </c>
      <c r="L241" s="1">
        <f t="shared" si="65"/>
        <v>5.9092854058968011E-2</v>
      </c>
      <c r="M241" s="1">
        <f t="shared" si="66"/>
        <v>8.4018059752744872E-2</v>
      </c>
      <c r="N241" s="1">
        <f t="shared" si="67"/>
        <v>-2.2712897356445296E-4</v>
      </c>
      <c r="O241" s="1">
        <f t="shared" si="62"/>
        <v>-5.909285405896676E-5</v>
      </c>
      <c r="P241" s="1">
        <f t="shared" si="63"/>
        <v>5.909285405896676E-5</v>
      </c>
      <c r="Q241" s="1">
        <f t="shared" si="68"/>
        <v>8.4018059752743085E-5</v>
      </c>
    </row>
    <row r="242" spans="1:17" x14ac:dyDescent="0.25">
      <c r="A242">
        <f t="shared" si="69"/>
        <v>4.639999999999989</v>
      </c>
      <c r="B242">
        <f t="shared" si="64"/>
        <v>0.23199999999999946</v>
      </c>
      <c r="C242" s="1">
        <f t="shared" si="70"/>
        <v>5.4185152492308243E-2</v>
      </c>
      <c r="D242" s="1">
        <f t="shared" si="71"/>
        <v>7.6481046662153995E-2</v>
      </c>
      <c r="E242" s="1">
        <f t="shared" si="72"/>
        <v>2.3518953337846069E-2</v>
      </c>
      <c r="F242" s="1">
        <f t="shared" si="73"/>
        <v>6.1147947084922848E-2</v>
      </c>
      <c r="G242">
        <f t="shared" si="74"/>
        <v>0.26533309957723117</v>
      </c>
      <c r="H242" s="1">
        <f t="shared" si="58"/>
        <v>20421.557875230879</v>
      </c>
      <c r="I242" s="1">
        <f t="shared" si="59"/>
        <v>28824.540467817686</v>
      </c>
      <c r="J242" s="1">
        <f t="shared" si="60"/>
        <v>8863.9349464201878</v>
      </c>
      <c r="K242" s="1">
        <f t="shared" si="61"/>
        <v>23045.729003412314</v>
      </c>
      <c r="L242" s="1">
        <f t="shared" si="65"/>
        <v>5.8864202139047347E-2</v>
      </c>
      <c r="M242" s="1">
        <f t="shared" si="66"/>
        <v>8.3408005210280869E-2</v>
      </c>
      <c r="N242" s="1">
        <f t="shared" si="67"/>
        <v>-2.2568021255960427E-4</v>
      </c>
      <c r="O242" s="1">
        <f t="shared" si="62"/>
        <v>-5.88642021390461E-5</v>
      </c>
      <c r="P242" s="1">
        <f t="shared" si="63"/>
        <v>5.88642021390461E-5</v>
      </c>
      <c r="Q242" s="1">
        <f t="shared" si="68"/>
        <v>8.3408005210279092E-5</v>
      </c>
    </row>
    <row r="243" spans="1:17" x14ac:dyDescent="0.25">
      <c r="A243">
        <f t="shared" si="69"/>
        <v>4.6599999999999886</v>
      </c>
      <c r="B243">
        <f t="shared" si="64"/>
        <v>0.23299999999999943</v>
      </c>
      <c r="C243" s="1">
        <f t="shared" si="70"/>
        <v>5.3959472279748635E-2</v>
      </c>
      <c r="D243" s="1">
        <f t="shared" si="71"/>
        <v>7.6422182460014948E-2</v>
      </c>
      <c r="E243" s="1">
        <f t="shared" si="72"/>
        <v>2.3577817539985117E-2</v>
      </c>
      <c r="F243" s="1">
        <f t="shared" si="73"/>
        <v>6.1231355090133124E-2</v>
      </c>
      <c r="G243">
        <f t="shared" si="74"/>
        <v>0.26519082736988181</v>
      </c>
      <c r="H243" s="1">
        <f t="shared" si="58"/>
        <v>20347.412772496558</v>
      </c>
      <c r="I243" s="1">
        <f t="shared" si="59"/>
        <v>28817.807621009124</v>
      </c>
      <c r="J243" s="1">
        <f t="shared" si="60"/>
        <v>8890.8872806144773</v>
      </c>
      <c r="K243" s="1">
        <f t="shared" si="61"/>
        <v>23089.544875068055</v>
      </c>
      <c r="L243" s="1">
        <f t="shared" si="65"/>
        <v>5.8636782686306975E-2</v>
      </c>
      <c r="M243" s="1">
        <f t="shared" si="66"/>
        <v>8.2803441306871214E-2</v>
      </c>
      <c r="N243" s="1">
        <f t="shared" si="67"/>
        <v>-2.2424366530004466E-4</v>
      </c>
      <c r="O243" s="1">
        <f t="shared" si="62"/>
        <v>-5.8636782686305733E-5</v>
      </c>
      <c r="P243" s="1">
        <f t="shared" si="63"/>
        <v>5.8636782686305733E-5</v>
      </c>
      <c r="Q243" s="1">
        <f t="shared" si="68"/>
        <v>8.2803441306869452E-5</v>
      </c>
    </row>
    <row r="244" spans="1:17" x14ac:dyDescent="0.25">
      <c r="A244">
        <f t="shared" si="69"/>
        <v>4.6799999999999882</v>
      </c>
      <c r="B244">
        <f t="shared" si="64"/>
        <v>0.23399999999999943</v>
      </c>
      <c r="C244" s="1">
        <f t="shared" si="70"/>
        <v>5.3735228614448592E-2</v>
      </c>
      <c r="D244" s="1">
        <f t="shared" si="71"/>
        <v>7.6363545677328643E-2</v>
      </c>
      <c r="E244" s="1">
        <f t="shared" si="72"/>
        <v>2.3636454322671422E-2</v>
      </c>
      <c r="F244" s="1">
        <f t="shared" si="73"/>
        <v>6.1314158531439997E-2</v>
      </c>
      <c r="G244">
        <f t="shared" si="74"/>
        <v>0.26504938714588866</v>
      </c>
      <c r="H244" s="1">
        <f t="shared" si="58"/>
        <v>20273.666426125939</v>
      </c>
      <c r="I244" s="1">
        <f t="shared" si="59"/>
        <v>28811.062911568464</v>
      </c>
      <c r="J244" s="1">
        <f t="shared" si="60"/>
        <v>8917.7547540079486</v>
      </c>
      <c r="K244" s="1">
        <f t="shared" si="61"/>
        <v>23133.107075509448</v>
      </c>
      <c r="L244" s="1">
        <f t="shared" si="65"/>
        <v>5.8410587885126784E-2</v>
      </c>
      <c r="M244" s="1">
        <f t="shared" si="66"/>
        <v>8.2204310071565229E-2</v>
      </c>
      <c r="N244" s="1">
        <f t="shared" si="67"/>
        <v>-2.2281920802825252E-4</v>
      </c>
      <c r="O244" s="1">
        <f t="shared" si="62"/>
        <v>-5.8410587885125547E-5</v>
      </c>
      <c r="P244" s="1">
        <f t="shared" si="63"/>
        <v>5.8410587885125547E-5</v>
      </c>
      <c r="Q244" s="1">
        <f t="shared" si="68"/>
        <v>8.2204310071563478E-5</v>
      </c>
    </row>
    <row r="245" spans="1:17" x14ac:dyDescent="0.25">
      <c r="A245">
        <f t="shared" si="69"/>
        <v>4.6999999999999877</v>
      </c>
      <c r="B245">
        <f t="shared" si="64"/>
        <v>0.2349999999999994</v>
      </c>
      <c r="C245" s="1">
        <f t="shared" si="70"/>
        <v>5.3512409406420339E-2</v>
      </c>
      <c r="D245" s="1">
        <f t="shared" si="71"/>
        <v>7.6305135089443518E-2</v>
      </c>
      <c r="E245" s="1">
        <f t="shared" si="72"/>
        <v>2.3694864910556546E-2</v>
      </c>
      <c r="F245" s="1">
        <f t="shared" si="73"/>
        <v>6.1396362841511558E-2</v>
      </c>
      <c r="G245">
        <f t="shared" si="74"/>
        <v>0.26490877224793197</v>
      </c>
      <c r="H245" s="1">
        <f t="shared" si="58"/>
        <v>20200.316113479737</v>
      </c>
      <c r="I245" s="1">
        <f t="shared" si="59"/>
        <v>28804.306645620793</v>
      </c>
      <c r="J245" s="1">
        <f t="shared" si="60"/>
        <v>8944.5376646040932</v>
      </c>
      <c r="K245" s="1">
        <f t="shared" si="61"/>
        <v>23176.417421182945</v>
      </c>
      <c r="L245" s="1">
        <f t="shared" si="65"/>
        <v>5.8185609967114527E-2</v>
      </c>
      <c r="M245" s="1">
        <f t="shared" si="66"/>
        <v>8.1610554216901832E-2</v>
      </c>
      <c r="N245" s="1">
        <f t="shared" si="67"/>
        <v>-2.2140671840091349E-4</v>
      </c>
      <c r="O245" s="1">
        <f t="shared" si="62"/>
        <v>-5.818560996711329E-5</v>
      </c>
      <c r="P245" s="1">
        <f t="shared" si="63"/>
        <v>5.818560996711329E-5</v>
      </c>
      <c r="Q245" s="1">
        <f t="shared" si="68"/>
        <v>8.1610554216900101E-5</v>
      </c>
    </row>
    <row r="246" spans="1:17" x14ac:dyDescent="0.25">
      <c r="A246">
        <f t="shared" si="69"/>
        <v>4.7199999999999873</v>
      </c>
      <c r="B246">
        <f t="shared" si="64"/>
        <v>0.23599999999999938</v>
      </c>
      <c r="C246" s="1">
        <f t="shared" si="70"/>
        <v>5.3291002688019423E-2</v>
      </c>
      <c r="D246" s="1">
        <f t="shared" si="71"/>
        <v>7.6246949479476411E-2</v>
      </c>
      <c r="E246" s="1">
        <f t="shared" si="72"/>
        <v>2.375305052052366E-2</v>
      </c>
      <c r="F246" s="1">
        <f t="shared" si="73"/>
        <v>6.1477973395728455E-2</v>
      </c>
      <c r="G246">
        <f t="shared" si="74"/>
        <v>0.26476897608374794</v>
      </c>
      <c r="H246" s="1">
        <f t="shared" si="58"/>
        <v>20127.359132575704</v>
      </c>
      <c r="I246" s="1">
        <f t="shared" si="59"/>
        <v>28797.539125338863</v>
      </c>
      <c r="J246" s="1">
        <f t="shared" si="60"/>
        <v>8971.2363101825176</v>
      </c>
      <c r="K246" s="1">
        <f t="shared" si="61"/>
        <v>23219.477714142242</v>
      </c>
      <c r="L246" s="1">
        <f t="shared" si="65"/>
        <v>5.7961841211009529E-2</v>
      </c>
      <c r="M246" s="1">
        <f t="shared" si="66"/>
        <v>8.1022117130335733E-2</v>
      </c>
      <c r="N246" s="1">
        <f t="shared" si="67"/>
        <v>-2.2000607547167632E-4</v>
      </c>
      <c r="O246" s="1">
        <f t="shared" si="62"/>
        <v>-5.7961841211008298E-5</v>
      </c>
      <c r="P246" s="1">
        <f t="shared" si="63"/>
        <v>5.7961841211008298E-5</v>
      </c>
      <c r="Q246" s="1">
        <f t="shared" si="68"/>
        <v>8.1022117130334008E-5</v>
      </c>
    </row>
    <row r="247" spans="1:17" x14ac:dyDescent="0.25">
      <c r="A247">
        <f t="shared" si="69"/>
        <v>4.7399999999999869</v>
      </c>
      <c r="B247">
        <f t="shared" si="64"/>
        <v>0.23699999999999935</v>
      </c>
      <c r="C247" s="1">
        <f t="shared" si="70"/>
        <v>5.3070996612547744E-2</v>
      </c>
      <c r="D247" s="1">
        <f t="shared" si="71"/>
        <v>7.6188987638265399E-2</v>
      </c>
      <c r="E247" s="1">
        <f t="shared" si="72"/>
        <v>2.3811012361734669E-2</v>
      </c>
      <c r="F247" s="1">
        <f t="shared" si="73"/>
        <v>6.1558995512858788E-2</v>
      </c>
      <c r="G247">
        <f t="shared" si="74"/>
        <v>0.26462999212540661</v>
      </c>
      <c r="H247" s="1">
        <f t="shared" si="58"/>
        <v>20054.79280194276</v>
      </c>
      <c r="I247" s="1">
        <f t="shared" si="59"/>
        <v>28790.760648989432</v>
      </c>
      <c r="J247" s="1">
        <f t="shared" si="60"/>
        <v>8997.8509882775379</v>
      </c>
      <c r="K247" s="1">
        <f t="shared" si="61"/>
        <v>23262.289742156794</v>
      </c>
      <c r="L247" s="1">
        <f t="shared" si="65"/>
        <v>5.7739273942581021E-2</v>
      </c>
      <c r="M247" s="1">
        <f t="shared" si="66"/>
        <v>8.0438942865771038E-2</v>
      </c>
      <c r="N247" s="1">
        <f t="shared" si="67"/>
        <v>-2.1861715967411846E-4</v>
      </c>
      <c r="O247" s="1">
        <f t="shared" si="62"/>
        <v>-5.7739273942579793E-5</v>
      </c>
      <c r="P247" s="1">
        <f t="shared" si="63"/>
        <v>5.7739273942579793E-5</v>
      </c>
      <c r="Q247" s="1">
        <f t="shared" si="68"/>
        <v>8.0438942865769324E-5</v>
      </c>
    </row>
    <row r="248" spans="1:17" x14ac:dyDescent="0.25">
      <c r="A248">
        <f t="shared" si="69"/>
        <v>4.7599999999999865</v>
      </c>
      <c r="B248">
        <f t="shared" si="64"/>
        <v>0.23799999999999932</v>
      </c>
      <c r="C248" s="1">
        <f t="shared" si="70"/>
        <v>5.2852379452873625E-2</v>
      </c>
      <c r="D248" s="1">
        <f t="shared" si="71"/>
        <v>7.613124836432282E-2</v>
      </c>
      <c r="E248" s="1">
        <f t="shared" si="72"/>
        <v>2.3868751635677251E-2</v>
      </c>
      <c r="F248" s="1">
        <f t="shared" si="73"/>
        <v>6.1639434455724555E-2</v>
      </c>
      <c r="G248">
        <f t="shared" si="74"/>
        <v>0.26449181390859827</v>
      </c>
      <c r="H248" s="1">
        <f t="shared" si="58"/>
        <v>19982.614460475546</v>
      </c>
      <c r="I248" s="1">
        <f t="shared" si="59"/>
        <v>28783.971510979114</v>
      </c>
      <c r="J248" s="1">
        <f t="shared" si="60"/>
        <v>9024.381996157239</v>
      </c>
      <c r="K248" s="1">
        <f t="shared" si="61"/>
        <v>23304.855278819934</v>
      </c>
      <c r="L248" s="1">
        <f t="shared" si="65"/>
        <v>5.7517900534520744E-2</v>
      </c>
      <c r="M248" s="1">
        <f t="shared" si="66"/>
        <v>7.9860976135201295E-2</v>
      </c>
      <c r="N248" s="1">
        <f t="shared" si="67"/>
        <v>-2.1723985280491871E-4</v>
      </c>
      <c r="O248" s="1">
        <f t="shared" si="62"/>
        <v>-5.7517900534519525E-5</v>
      </c>
      <c r="P248" s="1">
        <f t="shared" si="63"/>
        <v>5.7517900534519525E-5</v>
      </c>
      <c r="Q248" s="1">
        <f t="shared" si="68"/>
        <v>7.9860976135199605E-5</v>
      </c>
    </row>
    <row r="249" spans="1:17" x14ac:dyDescent="0.25">
      <c r="A249">
        <f t="shared" si="69"/>
        <v>4.779999999999986</v>
      </c>
      <c r="B249">
        <f t="shared" si="64"/>
        <v>0.23899999999999932</v>
      </c>
      <c r="C249" s="1">
        <f t="shared" si="70"/>
        <v>5.2635139600068707E-2</v>
      </c>
      <c r="D249" s="1">
        <f t="shared" si="71"/>
        <v>7.6073730463788306E-2</v>
      </c>
      <c r="E249" s="1">
        <f t="shared" si="72"/>
        <v>2.3926269536211769E-2</v>
      </c>
      <c r="F249" s="1">
        <f t="shared" si="73"/>
        <v>6.1719295431859757E-2</v>
      </c>
      <c r="G249">
        <f t="shared" si="74"/>
        <v>0.26435443503192851</v>
      </c>
      <c r="H249" s="1">
        <f t="shared" si="58"/>
        <v>19910.821467289352</v>
      </c>
      <c r="I249" s="1">
        <f t="shared" si="59"/>
        <v>28777.172001899715</v>
      </c>
      <c r="J249" s="1">
        <f t="shared" si="60"/>
        <v>9050.8296308030458</v>
      </c>
      <c r="K249" s="1">
        <f t="shared" si="61"/>
        <v>23347.17608365653</v>
      </c>
      <c r="L249" s="1">
        <f t="shared" si="65"/>
        <v>5.7297713406330289E-2</v>
      </c>
      <c r="M249" s="1">
        <f t="shared" si="66"/>
        <v>7.9288162300454101E-2</v>
      </c>
      <c r="N249" s="1">
        <f t="shared" si="67"/>
        <v>-2.158740380072339E-4</v>
      </c>
      <c r="O249" s="1">
        <f t="shared" si="62"/>
        <v>-5.7297713406329071E-5</v>
      </c>
      <c r="P249" s="1">
        <f t="shared" si="63"/>
        <v>5.7297713406329071E-5</v>
      </c>
      <c r="Q249" s="1">
        <f t="shared" si="68"/>
        <v>7.9288162300452419E-5</v>
      </c>
    </row>
    <row r="250" spans="1:17" x14ac:dyDescent="0.25">
      <c r="A250">
        <f t="shared" si="69"/>
        <v>4.7999999999999856</v>
      </c>
      <c r="B250">
        <f t="shared" si="64"/>
        <v>0.2399999999999993</v>
      </c>
      <c r="C250" s="1">
        <f t="shared" si="70"/>
        <v>5.2419265562061473E-2</v>
      </c>
      <c r="D250" s="1">
        <f t="shared" si="71"/>
        <v>7.6016432750381974E-2</v>
      </c>
      <c r="E250" s="1">
        <f t="shared" si="72"/>
        <v>2.3983567249618098E-2</v>
      </c>
      <c r="F250" s="1">
        <f t="shared" si="73"/>
        <v>6.1798583594160211E-2</v>
      </c>
      <c r="G250">
        <f t="shared" si="74"/>
        <v>0.26421784915622176</v>
      </c>
      <c r="H250" s="1">
        <f t="shared" si="58"/>
        <v>19839.41120157556</v>
      </c>
      <c r="I250" s="1">
        <f t="shared" si="59"/>
        <v>28770.362408573088</v>
      </c>
      <c r="J250" s="1">
        <f t="shared" si="60"/>
        <v>9077.1941888897691</v>
      </c>
      <c r="K250" s="1">
        <f t="shared" si="61"/>
        <v>23389.253902230164</v>
      </c>
      <c r="L250" s="1">
        <f t="shared" si="65"/>
        <v>5.7078705024203334E-2</v>
      </c>
      <c r="M250" s="1">
        <f t="shared" si="66"/>
        <v>7.8720447365040358E-2</v>
      </c>
      <c r="N250" s="1">
        <f t="shared" si="67"/>
        <v>-2.1451959975427951E-4</v>
      </c>
      <c r="O250" s="1">
        <f t="shared" si="62"/>
        <v>-5.7078705024202123E-5</v>
      </c>
      <c r="P250" s="1">
        <f t="shared" si="63"/>
        <v>5.7078705024202123E-5</v>
      </c>
      <c r="Q250" s="1">
        <f t="shared" si="68"/>
        <v>7.8720447365038682E-5</v>
      </c>
    </row>
    <row r="251" spans="1:17" x14ac:dyDescent="0.25">
      <c r="A251">
        <f t="shared" si="69"/>
        <v>4.8199999999999852</v>
      </c>
      <c r="B251">
        <f t="shared" si="64"/>
        <v>0.24099999999999927</v>
      </c>
      <c r="C251" s="1">
        <f t="shared" si="70"/>
        <v>5.2204745962307196E-2</v>
      </c>
      <c r="D251" s="1">
        <f t="shared" si="71"/>
        <v>7.5959354045357766E-2</v>
      </c>
      <c r="E251" s="1">
        <f t="shared" si="72"/>
        <v>2.4040645954642299E-2</v>
      </c>
      <c r="F251" s="1">
        <f t="shared" si="73"/>
        <v>6.187730404152525E-2</v>
      </c>
      <c r="G251">
        <f t="shared" si="74"/>
        <v>0.2640820500038325</v>
      </c>
      <c r="H251" s="1">
        <f t="shared" si="58"/>
        <v>19768.381062457509</v>
      </c>
      <c r="I251" s="1">
        <f t="shared" si="59"/>
        <v>28763.543014095583</v>
      </c>
      <c r="J251" s="1">
        <f t="shared" si="60"/>
        <v>9103.4759667661656</v>
      </c>
      <c r="K251" s="1">
        <f t="shared" si="61"/>
        <v>23431.090466249883</v>
      </c>
      <c r="L251" s="1">
        <f t="shared" si="65"/>
        <v>5.6860867900902917E-2</v>
      </c>
      <c r="M251" s="1">
        <f t="shared" si="66"/>
        <v>7.8157777966105735E-2</v>
      </c>
      <c r="N251" s="1">
        <f t="shared" si="67"/>
        <v>-2.1317642383310986E-4</v>
      </c>
      <c r="O251" s="1">
        <f t="shared" si="62"/>
        <v>-5.6860867900901708E-5</v>
      </c>
      <c r="P251" s="1">
        <f t="shared" si="63"/>
        <v>5.6860867900901708E-5</v>
      </c>
      <c r="Q251" s="1">
        <f t="shared" si="68"/>
        <v>7.8157777966104071E-5</v>
      </c>
    </row>
    <row r="252" spans="1:17" x14ac:dyDescent="0.25">
      <c r="A252">
        <f t="shared" si="69"/>
        <v>4.8399999999999848</v>
      </c>
      <c r="B252">
        <f t="shared" si="64"/>
        <v>0.24199999999999924</v>
      </c>
      <c r="C252" s="1">
        <f t="shared" si="70"/>
        <v>5.1991569538474086E-2</v>
      </c>
      <c r="D252" s="1">
        <f t="shared" si="71"/>
        <v>7.590249317745687E-2</v>
      </c>
      <c r="E252" s="1">
        <f t="shared" si="72"/>
        <v>2.4097506822543201E-2</v>
      </c>
      <c r="F252" s="1">
        <f t="shared" si="73"/>
        <v>6.1955461819491353E-2</v>
      </c>
      <c r="G252">
        <f t="shared" si="74"/>
        <v>0.26394703135796549</v>
      </c>
      <c r="H252" s="1">
        <f t="shared" si="58"/>
        <v>19697.72846884685</v>
      </c>
      <c r="I252" s="1">
        <f t="shared" si="59"/>
        <v>28756.714097881919</v>
      </c>
      <c r="J252" s="1">
        <f t="shared" si="60"/>
        <v>9129.6752604359153</v>
      </c>
      <c r="K252" s="1">
        <f t="shared" si="61"/>
        <v>23472.687493676425</v>
      </c>
      <c r="L252" s="1">
        <f t="shared" si="65"/>
        <v>5.6644194595633822E-2</v>
      </c>
      <c r="M252" s="1">
        <f t="shared" si="66"/>
        <v>7.7600101366483945E-2</v>
      </c>
      <c r="N252" s="1">
        <f t="shared" si="67"/>
        <v>-2.1184439732859723E-4</v>
      </c>
      <c r="O252" s="1">
        <f t="shared" si="62"/>
        <v>-5.6644194595632619E-5</v>
      </c>
      <c r="P252" s="1">
        <f t="shared" si="63"/>
        <v>5.6644194595632619E-5</v>
      </c>
      <c r="Q252" s="1">
        <f t="shared" si="68"/>
        <v>7.7600101366482295E-5</v>
      </c>
    </row>
    <row r="253" spans="1:17" x14ac:dyDescent="0.25">
      <c r="A253">
        <f t="shared" si="69"/>
        <v>4.8599999999999843</v>
      </c>
      <c r="B253">
        <f t="shared" si="64"/>
        <v>0.24299999999999922</v>
      </c>
      <c r="C253" s="1">
        <f t="shared" si="70"/>
        <v>5.177972514114549E-2</v>
      </c>
      <c r="D253" s="1">
        <f t="shared" si="71"/>
        <v>7.5845848982861244E-2</v>
      </c>
      <c r="E253" s="1">
        <f t="shared" si="72"/>
        <v>2.4154151017138834E-2</v>
      </c>
      <c r="F253" s="1">
        <f t="shared" si="73"/>
        <v>6.2033061920857835E-2</v>
      </c>
      <c r="G253">
        <f t="shared" si="74"/>
        <v>0.2638127870620034</v>
      </c>
      <c r="H253" s="1">
        <f t="shared" si="58"/>
        <v>19627.450859300388</v>
      </c>
      <c r="I253" s="1">
        <f t="shared" si="59"/>
        <v>28749.87593570866</v>
      </c>
      <c r="J253" s="1">
        <f t="shared" si="60"/>
        <v>9155.7923655391023</v>
      </c>
      <c r="K253" s="1">
        <f t="shared" si="61"/>
        <v>23514.046688827988</v>
      </c>
      <c r="L253" s="1">
        <f t="shared" si="65"/>
        <v>5.6428677713910455E-2</v>
      </c>
      <c r="M253" s="1">
        <f t="shared" si="66"/>
        <v>7.7047365446850313E-2</v>
      </c>
      <c r="N253" s="1">
        <f t="shared" si="67"/>
        <v>-2.1052340860760663E-4</v>
      </c>
      <c r="O253" s="1">
        <f t="shared" si="62"/>
        <v>-5.6428677713909259E-5</v>
      </c>
      <c r="P253" s="1">
        <f t="shared" si="63"/>
        <v>5.6428677713909259E-5</v>
      </c>
      <c r="Q253" s="1">
        <f t="shared" si="68"/>
        <v>7.7047365446848682E-5</v>
      </c>
    </row>
    <row r="254" spans="1:17" x14ac:dyDescent="0.25">
      <c r="A254">
        <f t="shared" si="69"/>
        <v>4.8799999999999839</v>
      </c>
      <c r="B254">
        <f t="shared" si="64"/>
        <v>0.24399999999999922</v>
      </c>
      <c r="C254" s="1">
        <f t="shared" si="70"/>
        <v>5.1569201732537887E-2</v>
      </c>
      <c r="D254" s="1">
        <f t="shared" si="71"/>
        <v>7.5789420305147334E-2</v>
      </c>
      <c r="E254" s="1">
        <f t="shared" si="72"/>
        <v>2.4210579694852744E-2</v>
      </c>
      <c r="F254" s="1">
        <f t="shared" si="73"/>
        <v>6.2110109286304685E-2</v>
      </c>
      <c r="G254">
        <f t="shared" si="74"/>
        <v>0.26367931101884262</v>
      </c>
      <c r="H254" s="1">
        <f t="shared" si="58"/>
        <v>19557.545691877483</v>
      </c>
      <c r="I254" s="1">
        <f t="shared" si="59"/>
        <v>28743.028799757216</v>
      </c>
      <c r="J254" s="1">
        <f t="shared" si="60"/>
        <v>9181.8275773341375</v>
      </c>
      <c r="K254" s="1">
        <f t="shared" si="61"/>
        <v>23555.169742485512</v>
      </c>
      <c r="L254" s="1">
        <f t="shared" si="65"/>
        <v>5.6214309907420219E-2</v>
      </c>
      <c r="M254" s="1">
        <f t="shared" si="66"/>
        <v>7.6499518697975097E-2</v>
      </c>
      <c r="N254" s="1">
        <f t="shared" si="67"/>
        <v>-2.0921334730336597E-4</v>
      </c>
      <c r="O254" s="1">
        <f t="shared" si="62"/>
        <v>-5.6214309907419023E-5</v>
      </c>
      <c r="P254" s="1">
        <f t="shared" si="63"/>
        <v>5.6214309907419023E-5</v>
      </c>
      <c r="Q254" s="1">
        <f t="shared" si="68"/>
        <v>7.6499518697973476E-5</v>
      </c>
    </row>
    <row r="255" spans="1:17" x14ac:dyDescent="0.25">
      <c r="A255">
        <f t="shared" si="69"/>
        <v>4.8999999999999835</v>
      </c>
      <c r="B255">
        <f t="shared" si="64"/>
        <v>0.24499999999999919</v>
      </c>
      <c r="C255" s="1">
        <f t="shared" si="70"/>
        <v>5.135998838523452E-2</v>
      </c>
      <c r="D255" s="1">
        <f t="shared" si="71"/>
        <v>7.5733205995239916E-2</v>
      </c>
      <c r="E255" s="1">
        <f t="shared" si="72"/>
        <v>2.4266794004760162E-2</v>
      </c>
      <c r="F255" s="1">
        <f t="shared" si="73"/>
        <v>6.2186608805002659E-2</v>
      </c>
      <c r="G255">
        <f t="shared" si="74"/>
        <v>0.26354659719023726</v>
      </c>
      <c r="H255" s="1">
        <f t="shared" si="58"/>
        <v>19488.0104439979</v>
      </c>
      <c r="I255" s="1">
        <f t="shared" si="59"/>
        <v>28736.172958656342</v>
      </c>
      <c r="J255" s="1">
        <f t="shared" si="60"/>
        <v>9207.781190680118</v>
      </c>
      <c r="K255" s="1">
        <f t="shared" si="61"/>
        <v>23596.058331997421</v>
      </c>
      <c r="L255" s="1">
        <f t="shared" si="65"/>
        <v>5.6001083873882487E-2</v>
      </c>
      <c r="M255" s="1">
        <f t="shared" si="66"/>
        <v>7.5956510213074244E-2</v>
      </c>
      <c r="N255" s="1">
        <f t="shared" si="67"/>
        <v>-2.0791410430002658E-4</v>
      </c>
      <c r="O255" s="1">
        <f t="shared" si="62"/>
        <v>-5.6001083873881298E-5</v>
      </c>
      <c r="P255" s="1">
        <f t="shared" si="63"/>
        <v>5.6001083873881298E-5</v>
      </c>
      <c r="Q255" s="1">
        <f t="shared" si="68"/>
        <v>7.5956510213072626E-5</v>
      </c>
    </row>
    <row r="256" spans="1:17" x14ac:dyDescent="0.25">
      <c r="A256">
        <f t="shared" si="69"/>
        <v>4.9199999999999831</v>
      </c>
      <c r="B256">
        <f t="shared" si="64"/>
        <v>0.24599999999999916</v>
      </c>
      <c r="C256" s="1">
        <f t="shared" si="70"/>
        <v>5.1152074280934497E-2</v>
      </c>
      <c r="D256" s="1">
        <f t="shared" si="71"/>
        <v>7.5677204911366036E-2</v>
      </c>
      <c r="E256" s="1">
        <f t="shared" si="72"/>
        <v>2.4322795088634042E-2</v>
      </c>
      <c r="F256" s="1">
        <f t="shared" si="73"/>
        <v>6.2262565315215734E-2</v>
      </c>
      <c r="G256">
        <f t="shared" si="74"/>
        <v>0.2634146395961503</v>
      </c>
      <c r="H256" s="1">
        <f t="shared" si="58"/>
        <v>19418.842612300301</v>
      </c>
      <c r="I256" s="1">
        <f t="shared" si="59"/>
        <v>28729.308677524248</v>
      </c>
      <c r="J256" s="1">
        <f t="shared" si="60"/>
        <v>9233.6535000196363</v>
      </c>
      <c r="K256" s="1">
        <f t="shared" si="61"/>
        <v>23636.714121383888</v>
      </c>
      <c r="L256" s="1">
        <f t="shared" si="65"/>
        <v>5.5788992356903662E-2</v>
      </c>
      <c r="M256" s="1">
        <f t="shared" si="66"/>
        <v>7.5418289680258002E-2</v>
      </c>
      <c r="N256" s="1">
        <f t="shared" si="67"/>
        <v>-2.0662557171741527E-4</v>
      </c>
      <c r="O256" s="1">
        <f t="shared" si="62"/>
        <v>-5.5788992356902478E-5</v>
      </c>
      <c r="P256" s="1">
        <f t="shared" si="63"/>
        <v>5.5788992356902478E-5</v>
      </c>
      <c r="Q256" s="1">
        <f t="shared" si="68"/>
        <v>7.5418289680256401E-5</v>
      </c>
    </row>
    <row r="257" spans="1:17" x14ac:dyDescent="0.25">
      <c r="A257">
        <f t="shared" si="69"/>
        <v>4.9399999999999826</v>
      </c>
      <c r="B257">
        <f t="shared" si="64"/>
        <v>0.24699999999999914</v>
      </c>
      <c r="C257" s="1">
        <f t="shared" si="70"/>
        <v>5.0945448709217078E-2</v>
      </c>
      <c r="D257" s="1">
        <f t="shared" si="71"/>
        <v>7.562141591900913E-2</v>
      </c>
      <c r="E257" s="1">
        <f t="shared" si="72"/>
        <v>2.4378584080990945E-2</v>
      </c>
      <c r="F257" s="1">
        <f t="shared" si="73"/>
        <v>6.2337983604895994E-2</v>
      </c>
      <c r="G257">
        <f t="shared" si="74"/>
        <v>0.26328343231411311</v>
      </c>
      <c r="H257" s="1">
        <f t="shared" si="58"/>
        <v>19350.039712501191</v>
      </c>
      <c r="I257" s="1">
        <f t="shared" si="59"/>
        <v>28722.436218010178</v>
      </c>
      <c r="J257" s="1">
        <f t="shared" si="60"/>
        <v>9259.4447993620106</v>
      </c>
      <c r="K257" s="1">
        <f t="shared" si="61"/>
        <v>23677.138761440558</v>
      </c>
      <c r="L257" s="1">
        <f t="shared" si="65"/>
        <v>5.5578028145827955E-2</v>
      </c>
      <c r="M257" s="1">
        <f t="shared" si="66"/>
        <v>7.4884807375074636E-2</v>
      </c>
      <c r="N257" s="1">
        <f t="shared" si="67"/>
        <v>-2.0534764289597288E-4</v>
      </c>
      <c r="O257" s="1">
        <f t="shared" si="62"/>
        <v>-5.5578028145826777E-5</v>
      </c>
      <c r="P257" s="1">
        <f t="shared" si="63"/>
        <v>5.5578028145826777E-5</v>
      </c>
      <c r="Q257" s="1">
        <f t="shared" si="68"/>
        <v>7.4884807375073044E-5</v>
      </c>
    </row>
    <row r="258" spans="1:17" x14ac:dyDescent="0.25">
      <c r="A258">
        <f t="shared" si="69"/>
        <v>4.9599999999999822</v>
      </c>
      <c r="B258">
        <f t="shared" si="64"/>
        <v>0.24799999999999911</v>
      </c>
      <c r="C258" s="1">
        <f t="shared" si="70"/>
        <v>5.0740101066321104E-2</v>
      </c>
      <c r="D258" s="1">
        <f t="shared" si="71"/>
        <v>7.5565837890863297E-2</v>
      </c>
      <c r="E258" s="1">
        <f t="shared" si="72"/>
        <v>2.4434162109136771E-2</v>
      </c>
      <c r="F258" s="1">
        <f t="shared" si="73"/>
        <v>6.2412868412271068E-2</v>
      </c>
      <c r="G258">
        <f t="shared" si="74"/>
        <v>0.26315296947859224</v>
      </c>
      <c r="H258" s="1">
        <f t="shared" si="58"/>
        <v>19281.599279254518</v>
      </c>
      <c r="I258" s="1">
        <f t="shared" si="59"/>
        <v>28715.555838335564</v>
      </c>
      <c r="J258" s="1">
        <f t="shared" si="60"/>
        <v>9285.1553822669357</v>
      </c>
      <c r="K258" s="1">
        <f t="shared" si="61"/>
        <v>23717.333889841746</v>
      </c>
      <c r="L258" s="1">
        <f t="shared" si="65"/>
        <v>5.5368184075584387E-2</v>
      </c>
      <c r="M258" s="1">
        <f t="shared" si="66"/>
        <v>7.4356014153149685E-2</v>
      </c>
      <c r="N258" s="1">
        <f t="shared" si="67"/>
        <v>-2.0408021238187943E-4</v>
      </c>
      <c r="O258" s="1">
        <f t="shared" si="62"/>
        <v>-5.5368184075583209E-5</v>
      </c>
      <c r="P258" s="1">
        <f t="shared" si="63"/>
        <v>5.5368184075583209E-5</v>
      </c>
      <c r="Q258" s="1">
        <f t="shared" si="68"/>
        <v>7.4356014153148113E-5</v>
      </c>
    </row>
    <row r="259" spans="1:17" x14ac:dyDescent="0.25">
      <c r="A259">
        <f t="shared" si="69"/>
        <v>4.9799999999999818</v>
      </c>
      <c r="B259">
        <f t="shared" si="64"/>
        <v>0.24899999999999911</v>
      </c>
      <c r="C259" s="1">
        <f t="shared" si="70"/>
        <v>5.0536020853939226E-2</v>
      </c>
      <c r="D259" s="1">
        <f t="shared" si="71"/>
        <v>7.5510469706787708E-2</v>
      </c>
      <c r="E259" s="1">
        <f t="shared" si="72"/>
        <v>2.4489530293212356E-2</v>
      </c>
      <c r="F259" s="1">
        <f t="shared" si="73"/>
        <v>6.2487224426424216E-2</v>
      </c>
      <c r="G259">
        <f t="shared" si="74"/>
        <v>0.26302324528036347</v>
      </c>
      <c r="H259" s="1">
        <f t="shared" si="58"/>
        <v>19213.518866011837</v>
      </c>
      <c r="I259" s="1">
        <f t="shared" si="59"/>
        <v>28708.667793334804</v>
      </c>
      <c r="J259" s="1">
        <f t="shared" si="60"/>
        <v>9310.7855418285617</v>
      </c>
      <c r="K259" s="1">
        <f t="shared" si="61"/>
        <v>23757.301131243144</v>
      </c>
      <c r="L259" s="1">
        <f t="shared" si="65"/>
        <v>5.5159453026530469E-2</v>
      </c>
      <c r="M259" s="1">
        <f t="shared" si="66"/>
        <v>7.3831861442918548E-2</v>
      </c>
      <c r="N259" s="1">
        <f t="shared" si="67"/>
        <v>-2.0282317591236327E-4</v>
      </c>
      <c r="O259" s="1">
        <f t="shared" si="62"/>
        <v>-5.51594530265293E-5</v>
      </c>
      <c r="P259" s="1">
        <f t="shared" si="63"/>
        <v>5.51594530265293E-5</v>
      </c>
      <c r="Q259" s="1">
        <f t="shared" si="68"/>
        <v>7.3831861442916978E-5</v>
      </c>
    </row>
    <row r="260" spans="1:17" x14ac:dyDescent="0.25">
      <c r="A260">
        <f t="shared" si="69"/>
        <v>4.9999999999999813</v>
      </c>
      <c r="B260">
        <f t="shared" si="64"/>
        <v>0.24999999999999908</v>
      </c>
      <c r="C260" s="1">
        <f t="shared" si="70"/>
        <v>5.033319767802686E-2</v>
      </c>
      <c r="D260" s="1">
        <f t="shared" si="71"/>
        <v>7.5455310253761176E-2</v>
      </c>
      <c r="E260" s="1">
        <f t="shared" si="72"/>
        <v>2.4544689746238885E-2</v>
      </c>
      <c r="F260" s="1">
        <f t="shared" si="73"/>
        <v>6.2561056287867137E-2</v>
      </c>
      <c r="G260">
        <f t="shared" si="74"/>
        <v>0.26289425396589405</v>
      </c>
      <c r="H260" s="1">
        <f t="shared" si="58"/>
        <v>19145.79604488302</v>
      </c>
      <c r="I260" s="1">
        <f t="shared" si="59"/>
        <v>28701.772334495443</v>
      </c>
      <c r="J260" s="1">
        <f t="shared" si="60"/>
        <v>9336.3355706599541</v>
      </c>
      <c r="K260" s="1">
        <f t="shared" si="61"/>
        <v>23797.042097383895</v>
      </c>
      <c r="L260" s="1">
        <f t="shared" si="65"/>
        <v>5.4951827924291576E-2</v>
      </c>
      <c r="M260" s="1">
        <f t="shared" si="66"/>
        <v>7.3312301238451658E-2</v>
      </c>
      <c r="N260" s="1">
        <f t="shared" si="67"/>
        <v>-2.0157643040119059E-4</v>
      </c>
      <c r="O260" s="1">
        <f t="shared" si="62"/>
        <v>-5.4951827924290407E-5</v>
      </c>
      <c r="P260" s="1">
        <f t="shared" si="63"/>
        <v>5.4951827924290407E-5</v>
      </c>
      <c r="Q260" s="1">
        <f t="shared" si="68"/>
        <v>7.3312301238450097E-5</v>
      </c>
    </row>
    <row r="261" spans="1:17" x14ac:dyDescent="0.25">
      <c r="A261">
        <f t="shared" si="69"/>
        <v>5.0199999999999809</v>
      </c>
      <c r="B261">
        <f t="shared" si="64"/>
        <v>0.25099999999999906</v>
      </c>
      <c r="C261" s="1">
        <f t="shared" si="70"/>
        <v>5.0131621247625671E-2</v>
      </c>
      <c r="D261" s="1">
        <f t="shared" si="71"/>
        <v>7.540035842583688E-2</v>
      </c>
      <c r="E261" s="1">
        <f t="shared" si="72"/>
        <v>2.4599641574163174E-2</v>
      </c>
      <c r="F261" s="1">
        <f t="shared" si="73"/>
        <v>6.2634368589105593E-2</v>
      </c>
      <c r="G261">
        <f t="shared" si="74"/>
        <v>0.26276598983673133</v>
      </c>
      <c r="H261" s="1">
        <f t="shared" si="58"/>
        <v>19078.428406497649</v>
      </c>
      <c r="I261" s="1">
        <f t="shared" si="59"/>
        <v>28694.869709998093</v>
      </c>
      <c r="J261" s="1">
        <f t="shared" si="60"/>
        <v>9361.8057608779854</v>
      </c>
      <c r="K261" s="1">
        <f t="shared" si="61"/>
        <v>23836.558387188248</v>
      </c>
      <c r="L261" s="1">
        <f t="shared" si="65"/>
        <v>5.4745301739597664E-2</v>
      </c>
      <c r="M261" s="1">
        <f t="shared" si="66"/>
        <v>7.2797286092371294E-2</v>
      </c>
      <c r="N261" s="1">
        <f t="shared" si="67"/>
        <v>-2.0033987392433598E-4</v>
      </c>
      <c r="O261" s="1">
        <f t="shared" si="62"/>
        <v>-5.4745301739596503E-5</v>
      </c>
      <c r="P261" s="1">
        <f t="shared" si="63"/>
        <v>5.4745301739596503E-5</v>
      </c>
      <c r="Q261" s="1">
        <f t="shared" si="68"/>
        <v>7.2797286092369753E-5</v>
      </c>
    </row>
    <row r="262" spans="1:17" x14ac:dyDescent="0.25">
      <c r="A262">
        <f t="shared" si="69"/>
        <v>5.0399999999999805</v>
      </c>
      <c r="B262">
        <f t="shared" si="64"/>
        <v>0.25199999999999906</v>
      </c>
      <c r="C262" s="1">
        <f t="shared" si="70"/>
        <v>4.9931281373701335E-2</v>
      </c>
      <c r="D262" s="1">
        <f t="shared" si="71"/>
        <v>7.534561312409728E-2</v>
      </c>
      <c r="E262" s="1">
        <f t="shared" si="72"/>
        <v>2.4654386875902771E-2</v>
      </c>
      <c r="F262" s="1">
        <f t="shared" si="73"/>
        <v>6.2707165875197965E-2</v>
      </c>
      <c r="G262">
        <f t="shared" si="74"/>
        <v>0.26263844724889934</v>
      </c>
      <c r="H262" s="1">
        <f t="shared" si="58"/>
        <v>19011.413559866978</v>
      </c>
      <c r="I262" s="1">
        <f t="shared" si="59"/>
        <v>28687.960164755747</v>
      </c>
      <c r="J262" s="1">
        <f t="shared" si="60"/>
        <v>9387.1964040885832</v>
      </c>
      <c r="K262" s="1">
        <f t="shared" si="61"/>
        <v>23875.851586866534</v>
      </c>
      <c r="L262" s="1">
        <f t="shared" si="65"/>
        <v>5.4539867488116116E-2</v>
      </c>
      <c r="M262" s="1">
        <f t="shared" si="66"/>
        <v>7.2286769108858798E-2</v>
      </c>
      <c r="N262" s="1">
        <f t="shared" si="67"/>
        <v>-1.991134057058295E-4</v>
      </c>
      <c r="O262" s="1">
        <f t="shared" si="62"/>
        <v>-5.4539867488114959E-5</v>
      </c>
      <c r="P262" s="1">
        <f t="shared" si="63"/>
        <v>5.4539867488114959E-5</v>
      </c>
      <c r="Q262" s="1">
        <f t="shared" si="68"/>
        <v>7.2286769108857268E-5</v>
      </c>
    </row>
    <row r="263" spans="1:17" x14ac:dyDescent="0.25">
      <c r="A263">
        <f t="shared" si="69"/>
        <v>5.0599999999999801</v>
      </c>
      <c r="B263">
        <f t="shared" si="64"/>
        <v>0.252999999999999</v>
      </c>
      <c r="C263" s="1">
        <f t="shared" si="70"/>
        <v>4.9732167967995504E-2</v>
      </c>
      <c r="D263" s="1">
        <f t="shared" si="71"/>
        <v>7.5291073256609164E-2</v>
      </c>
      <c r="E263" s="1">
        <f t="shared" si="72"/>
        <v>2.4708926743390886E-2</v>
      </c>
      <c r="F263" s="1">
        <f t="shared" si="73"/>
        <v>6.2779452644306816E-2</v>
      </c>
      <c r="G263">
        <f t="shared" si="74"/>
        <v>0.26251162061230238</v>
      </c>
      <c r="H263" s="1">
        <f t="shared" si="58"/>
        <v>18944.749132246547</v>
      </c>
      <c r="I263" s="1">
        <f t="shared" si="59"/>
        <v>28681.043940452786</v>
      </c>
      <c r="J263" s="1">
        <f t="shared" si="60"/>
        <v>9412.5077913723871</v>
      </c>
      <c r="K263" s="1">
        <f t="shared" si="61"/>
        <v>23914.923270015694</v>
      </c>
      <c r="L263" s="1">
        <f t="shared" si="65"/>
        <v>5.43355182302818E-2</v>
      </c>
      <c r="M263" s="1">
        <f t="shared" si="66"/>
        <v>7.1780703936751261E-2</v>
      </c>
      <c r="N263" s="1">
        <f t="shared" si="67"/>
        <v>-1.9789692610378012E-4</v>
      </c>
      <c r="O263" s="1">
        <f t="shared" si="62"/>
        <v>-5.4335518230280649E-5</v>
      </c>
      <c r="P263" s="1">
        <f t="shared" si="63"/>
        <v>5.4335518230280649E-5</v>
      </c>
      <c r="Q263" s="1">
        <f t="shared" si="68"/>
        <v>7.1780703936749732E-5</v>
      </c>
    </row>
    <row r="264" spans="1:17" x14ac:dyDescent="0.25">
      <c r="A264">
        <f t="shared" si="69"/>
        <v>5.0799999999999796</v>
      </c>
      <c r="B264">
        <f t="shared" si="64"/>
        <v>0.253999999999999</v>
      </c>
      <c r="C264" s="1">
        <f t="shared" si="70"/>
        <v>4.9534271041891724E-2</v>
      </c>
      <c r="D264" s="1">
        <f t="shared" si="71"/>
        <v>7.5236737738378884E-2</v>
      </c>
      <c r="E264" s="1">
        <f t="shared" si="72"/>
        <v>2.4763262261621167E-2</v>
      </c>
      <c r="F264" s="1">
        <f t="shared" si="73"/>
        <v>6.2851233348243565E-2</v>
      </c>
      <c r="G264">
        <f t="shared" si="74"/>
        <v>0.26238550439013536</v>
      </c>
      <c r="H264" s="1">
        <f t="shared" si="58"/>
        <v>18878.432768999421</v>
      </c>
      <c r="I264" s="1">
        <f t="shared" si="59"/>
        <v>28674.121275583504</v>
      </c>
      <c r="J264" s="1">
        <f t="shared" si="60"/>
        <v>9437.7402132707775</v>
      </c>
      <c r="K264" s="1">
        <f t="shared" si="61"/>
        <v>23953.774997719167</v>
      </c>
      <c r="L264" s="1">
        <f t="shared" si="65"/>
        <v>5.4132247071123907E-2</v>
      </c>
      <c r="M264" s="1">
        <f t="shared" si="66"/>
        <v>7.1279044762726229E-2</v>
      </c>
      <c r="N264" s="1">
        <f t="shared" si="67"/>
        <v>-1.9669033659657219E-4</v>
      </c>
      <c r="O264" s="1">
        <f t="shared" si="62"/>
        <v>-5.413224707112276E-5</v>
      </c>
      <c r="P264" s="1">
        <f t="shared" si="63"/>
        <v>5.413224707112276E-5</v>
      </c>
      <c r="Q264" s="1">
        <f t="shared" si="68"/>
        <v>7.1279044762724716E-5</v>
      </c>
    </row>
    <row r="265" spans="1:17" x14ac:dyDescent="0.25">
      <c r="A265">
        <f t="shared" si="69"/>
        <v>5.0999999999999792</v>
      </c>
      <c r="B265">
        <f t="shared" si="64"/>
        <v>0.25499999999999895</v>
      </c>
      <c r="C265" s="1">
        <f t="shared" si="70"/>
        <v>4.9337580705295155E-2</v>
      </c>
      <c r="D265" s="1">
        <f t="shared" si="71"/>
        <v>7.5182605491307758E-2</v>
      </c>
      <c r="E265" s="1">
        <f t="shared" si="72"/>
        <v>2.4817394508692289E-2</v>
      </c>
      <c r="F265" s="1">
        <f t="shared" si="73"/>
        <v>6.2922512393006294E-2</v>
      </c>
      <c r="G265">
        <f t="shared" si="74"/>
        <v>0.26226009309830145</v>
      </c>
      <c r="H265" s="1">
        <f t="shared" si="58"/>
        <v>18812.462133460096</v>
      </c>
      <c r="I265" s="1">
        <f t="shared" si="59"/>
        <v>28667.192405490183</v>
      </c>
      <c r="J265" s="1">
        <f t="shared" si="60"/>
        <v>9462.8939597722674</v>
      </c>
      <c r="K265" s="1">
        <f t="shared" si="61"/>
        <v>23992.408318646256</v>
      </c>
      <c r="L265" s="1">
        <f t="shared" si="65"/>
        <v>5.3930047160089895E-2</v>
      </c>
      <c r="M265" s="1">
        <f t="shared" si="66"/>
        <v>7.0781746304573998E-2</v>
      </c>
      <c r="N265" s="1">
        <f t="shared" si="67"/>
        <v>-1.9549353976923374E-4</v>
      </c>
      <c r="O265" s="1">
        <f t="shared" si="62"/>
        <v>-5.3930047160088748E-5</v>
      </c>
      <c r="P265" s="1">
        <f t="shared" si="63"/>
        <v>5.3930047160088748E-5</v>
      </c>
      <c r="Q265" s="1">
        <f t="shared" si="68"/>
        <v>7.0781746304572488E-5</v>
      </c>
    </row>
    <row r="266" spans="1:17" x14ac:dyDescent="0.25">
      <c r="A266">
        <f t="shared" si="69"/>
        <v>5.1199999999999788</v>
      </c>
      <c r="B266">
        <f t="shared" si="64"/>
        <v>0.25599999999999895</v>
      </c>
      <c r="C266" s="1">
        <f t="shared" si="70"/>
        <v>4.914208716552592E-2</v>
      </c>
      <c r="D266" s="1">
        <f t="shared" si="71"/>
        <v>7.5128675444147669E-2</v>
      </c>
      <c r="E266" s="1">
        <f t="shared" si="72"/>
        <v>2.4871324555852378E-2</v>
      </c>
      <c r="F266" s="1">
        <f t="shared" si="73"/>
        <v>6.299329413931086E-2</v>
      </c>
      <c r="G266">
        <f t="shared" si="74"/>
        <v>0.26213538130483682</v>
      </c>
      <c r="H266" s="1">
        <f t="shared" ref="H266:H329" si="75">$F$4*C266/$G266</f>
        <v>18746.834906799042</v>
      </c>
      <c r="I266" s="1">
        <f t="shared" ref="I266:I329" si="76">$F$4*D266/$G266</f>
        <v>28660.257562400799</v>
      </c>
      <c r="J266" s="1">
        <f t="shared" ref="J266:J329" si="77">$F$4*E266/$G266</f>
        <v>9487.969320299253</v>
      </c>
      <c r="K266" s="1">
        <f t="shared" ref="K266:K329" si="78">$F$4*F266/$G266</f>
        <v>24030.824769150888</v>
      </c>
      <c r="L266" s="1">
        <f t="shared" si="65"/>
        <v>5.3728911690866653E-2</v>
      </c>
      <c r="M266" s="1">
        <f t="shared" si="66"/>
        <v>7.0288763804555815E-2</v>
      </c>
      <c r="N266" s="1">
        <f t="shared" si="67"/>
        <v>-1.9430643929997416E-4</v>
      </c>
      <c r="O266" s="1">
        <f t="shared" ref="O266:O329" si="79">($A267-$A266)*$F$6*(-L266)</f>
        <v>-5.3728911690865513E-5</v>
      </c>
      <c r="P266" s="1">
        <f t="shared" ref="P266:P329" si="80">($A267-$A266)*$F$6*(L266)</f>
        <v>5.3728911690865513E-5</v>
      </c>
      <c r="Q266" s="1">
        <f t="shared" si="68"/>
        <v>7.0288763804554329E-5</v>
      </c>
    </row>
    <row r="267" spans="1:17" x14ac:dyDescent="0.25">
      <c r="A267">
        <f t="shared" si="69"/>
        <v>5.1399999999999784</v>
      </c>
      <c r="B267">
        <f t="shared" ref="B267:B330" si="81">A267*$F$6</f>
        <v>0.25699999999999895</v>
      </c>
      <c r="C267" s="1">
        <f t="shared" si="70"/>
        <v>4.8947780726225944E-2</v>
      </c>
      <c r="D267" s="1">
        <f t="shared" si="71"/>
        <v>7.5074946532456804E-2</v>
      </c>
      <c r="E267" s="1">
        <f t="shared" si="72"/>
        <v>2.4925053467543243E-2</v>
      </c>
      <c r="F267" s="1">
        <f t="shared" si="73"/>
        <v>6.3063582903115409E-2</v>
      </c>
      <c r="G267">
        <f t="shared" si="74"/>
        <v>0.26201136362934141</v>
      </c>
      <c r="H267" s="1">
        <f t="shared" si="75"/>
        <v>18681.548787887961</v>
      </c>
      <c r="I267" s="1">
        <f t="shared" si="76"/>
        <v>28653.316975466296</v>
      </c>
      <c r="J267" s="1">
        <f t="shared" si="77"/>
        <v>9512.9665836951535</v>
      </c>
      <c r="K267" s="1">
        <f t="shared" si="78"/>
        <v>24069.025873369876</v>
      </c>
      <c r="L267" s="1">
        <f t="shared" ref="L267:L330" si="82">$F$1*H267*I267</f>
        <v>5.3528833901199196E-2</v>
      </c>
      <c r="M267" s="1">
        <f t="shared" ref="M267:M330" si="83">$F$2*H267^2</f>
        <v>6.9800053022847627E-2</v>
      </c>
      <c r="N267" s="1">
        <f t="shared" ref="N267:N330" si="84">($A268-$A267)*$F$6*(-L267-2*M267)</f>
        <v>-1.9312893994689035E-4</v>
      </c>
      <c r="O267" s="1">
        <f t="shared" si="79"/>
        <v>-5.352883390119806E-5</v>
      </c>
      <c r="P267" s="1">
        <f t="shared" si="80"/>
        <v>5.352883390119806E-5</v>
      </c>
      <c r="Q267" s="1">
        <f t="shared" ref="Q267:Q330" si="85">($A268-$A267)*$F$6*(M267)</f>
        <v>6.980005302284614E-5</v>
      </c>
    </row>
    <row r="268" spans="1:17" x14ac:dyDescent="0.25">
      <c r="A268">
        <f t="shared" ref="A268:A331" si="86">A267+$F$7/1000</f>
        <v>5.1599999999999779</v>
      </c>
      <c r="B268">
        <f t="shared" si="81"/>
        <v>0.2579999999999989</v>
      </c>
      <c r="C268" s="1">
        <f t="shared" si="70"/>
        <v>4.8754651786279052E-2</v>
      </c>
      <c r="D268" s="1">
        <f t="shared" si="71"/>
        <v>7.5021417698555609E-2</v>
      </c>
      <c r="E268" s="1">
        <f t="shared" si="72"/>
        <v>2.4978582301444441E-2</v>
      </c>
      <c r="F268" s="1">
        <f t="shared" si="73"/>
        <v>6.3133382956138254E-2</v>
      </c>
      <c r="G268">
        <f t="shared" si="74"/>
        <v>0.26188803474241734</v>
      </c>
      <c r="H268" s="1">
        <f t="shared" si="75"/>
        <v>18616.601493165654</v>
      </c>
      <c r="I268" s="1">
        <f t="shared" si="76"/>
        <v>28646.370870797396</v>
      </c>
      <c r="J268" s="1">
        <f t="shared" si="77"/>
        <v>9537.8860382118564</v>
      </c>
      <c r="K268" s="1">
        <f t="shared" si="78"/>
        <v>24107.013143320481</v>
      </c>
      <c r="L268" s="1">
        <f t="shared" si="82"/>
        <v>5.3329807072706396E-2</v>
      </c>
      <c r="M268" s="1">
        <f t="shared" si="83"/>
        <v>6.9315570231067533E-2</v>
      </c>
      <c r="N268" s="1">
        <f t="shared" si="84"/>
        <v>-1.919609475348374E-4</v>
      </c>
      <c r="O268" s="1">
        <f t="shared" si="79"/>
        <v>-5.3329807072705268E-5</v>
      </c>
      <c r="P268" s="1">
        <f t="shared" si="80"/>
        <v>5.3329807072705268E-5</v>
      </c>
      <c r="Q268" s="1">
        <f t="shared" si="85"/>
        <v>6.9315570231066057E-5</v>
      </c>
    </row>
    <row r="269" spans="1:17" x14ac:dyDescent="0.25">
      <c r="A269">
        <f t="shared" si="86"/>
        <v>5.1799999999999775</v>
      </c>
      <c r="B269">
        <f t="shared" si="81"/>
        <v>0.2589999999999989</v>
      </c>
      <c r="C269" s="1">
        <f t="shared" si="70"/>
        <v>4.8562690838744212E-2</v>
      </c>
      <c r="D269" s="1">
        <f t="shared" si="71"/>
        <v>7.4968087891482904E-2</v>
      </c>
      <c r="E269" s="1">
        <f t="shared" si="72"/>
        <v>2.5031912108517147E-2</v>
      </c>
      <c r="F269" s="1">
        <f t="shared" si="73"/>
        <v>6.3202698526369325E-2</v>
      </c>
      <c r="G269">
        <f t="shared" si="74"/>
        <v>0.26176538936511357</v>
      </c>
      <c r="H269" s="1">
        <f t="shared" si="75"/>
        <v>18551.990756504627</v>
      </c>
      <c r="I269" s="1">
        <f t="shared" si="76"/>
        <v>28639.41947150106</v>
      </c>
      <c r="J269" s="1">
        <f t="shared" si="77"/>
        <v>9562.7279714975339</v>
      </c>
      <c r="K269" s="1">
        <f t="shared" si="78"/>
        <v>24144.788078997499</v>
      </c>
      <c r="L269" s="1">
        <f t="shared" si="82"/>
        <v>5.3131824530694635E-2</v>
      </c>
      <c r="M269" s="1">
        <f t="shared" si="83"/>
        <v>6.883527220588663E-2</v>
      </c>
      <c r="N269" s="1">
        <f t="shared" si="84"/>
        <v>-1.9080236894246383E-4</v>
      </c>
      <c r="O269" s="1">
        <f t="shared" si="79"/>
        <v>-5.3131824530693508E-5</v>
      </c>
      <c r="P269" s="1">
        <f t="shared" si="80"/>
        <v>5.3131824530693508E-5</v>
      </c>
      <c r="Q269" s="1">
        <f t="shared" si="85"/>
        <v>6.8835272205885166E-5</v>
      </c>
    </row>
    <row r="270" spans="1:17" x14ac:dyDescent="0.25">
      <c r="A270">
        <f t="shared" si="86"/>
        <v>5.1999999999999771</v>
      </c>
      <c r="B270">
        <f t="shared" si="81"/>
        <v>0.25999999999999884</v>
      </c>
      <c r="C270" s="1">
        <f t="shared" si="70"/>
        <v>4.8371888469801748E-2</v>
      </c>
      <c r="D270" s="1">
        <f t="shared" si="71"/>
        <v>7.4914956066952212E-2</v>
      </c>
      <c r="E270" s="1">
        <f t="shared" si="72"/>
        <v>2.5085043933047842E-2</v>
      </c>
      <c r="F270" s="1">
        <f t="shared" si="73"/>
        <v>6.3271533798575211E-2</v>
      </c>
      <c r="G270">
        <f t="shared" si="74"/>
        <v>0.261643422268377</v>
      </c>
      <c r="H270" s="1">
        <f t="shared" si="75"/>
        <v>18487.714329078368</v>
      </c>
      <c r="I270" s="1">
        <f t="shared" si="76"/>
        <v>28632.462997716513</v>
      </c>
      <c r="J270" s="1">
        <f t="shared" si="77"/>
        <v>9587.4926705847847</v>
      </c>
      <c r="K270" s="1">
        <f t="shared" si="78"/>
        <v>24182.352168469704</v>
      </c>
      <c r="L270" s="1">
        <f t="shared" si="82"/>
        <v>5.2934879643968979E-2</v>
      </c>
      <c r="M270" s="1">
        <f t="shared" si="83"/>
        <v>6.8359116222721922E-2</v>
      </c>
      <c r="N270" s="1">
        <f t="shared" si="84"/>
        <v>-1.8965311208940879E-4</v>
      </c>
      <c r="O270" s="1">
        <f t="shared" si="79"/>
        <v>-5.2934879643967853E-5</v>
      </c>
      <c r="P270" s="1">
        <f t="shared" si="80"/>
        <v>5.2934879643967853E-5</v>
      </c>
      <c r="Q270" s="1">
        <f t="shared" si="85"/>
        <v>6.8359116222720467E-5</v>
      </c>
    </row>
    <row r="271" spans="1:17" x14ac:dyDescent="0.25">
      <c r="A271">
        <f t="shared" si="86"/>
        <v>5.2199999999999767</v>
      </c>
      <c r="B271">
        <f t="shared" si="81"/>
        <v>0.26099999999999884</v>
      </c>
      <c r="C271" s="1">
        <f t="shared" si="70"/>
        <v>4.8182235357712336E-2</v>
      </c>
      <c r="D271" s="1">
        <f t="shared" si="71"/>
        <v>7.4862021187308239E-2</v>
      </c>
      <c r="E271" s="1">
        <f t="shared" si="72"/>
        <v>2.5137978812691808E-2</v>
      </c>
      <c r="F271" s="1">
        <f t="shared" si="73"/>
        <v>6.3339892914797927E-2</v>
      </c>
      <c r="G271">
        <f t="shared" si="74"/>
        <v>0.26152212827251031</v>
      </c>
      <c r="H271" s="1">
        <f t="shared" si="75"/>
        <v>18423.769979229313</v>
      </c>
      <c r="I271" s="1">
        <f t="shared" si="76"/>
        <v>28625.50166665086</v>
      </c>
      <c r="J271" s="1">
        <f t="shared" si="77"/>
        <v>9612.1804218791094</v>
      </c>
      <c r="K271" s="1">
        <f t="shared" si="78"/>
        <v>24219.706887975739</v>
      </c>
      <c r="L271" s="1">
        <f t="shared" si="82"/>
        <v>5.2738965824642083E-2</v>
      </c>
      <c r="M271" s="1">
        <f t="shared" si="83"/>
        <v>6.788706004951027E-2</v>
      </c>
      <c r="N271" s="1">
        <f t="shared" si="84"/>
        <v>-1.8851308592365861E-4</v>
      </c>
      <c r="O271" s="1">
        <f t="shared" si="79"/>
        <v>-5.2738965824640962E-5</v>
      </c>
      <c r="P271" s="1">
        <f t="shared" si="80"/>
        <v>5.2738965824640962E-5</v>
      </c>
      <c r="Q271" s="1">
        <f t="shared" si="85"/>
        <v>6.7887060049508832E-5</v>
      </c>
    </row>
    <row r="272" spans="1:17" x14ac:dyDescent="0.25">
      <c r="A272">
        <f t="shared" si="86"/>
        <v>5.2399999999999762</v>
      </c>
      <c r="B272">
        <f t="shared" si="81"/>
        <v>0.26199999999999884</v>
      </c>
      <c r="C272" s="1">
        <f t="shared" si="70"/>
        <v>4.7993722271788677E-2</v>
      </c>
      <c r="D272" s="1">
        <f t="shared" si="71"/>
        <v>7.48092822214836E-2</v>
      </c>
      <c r="E272" s="1">
        <f t="shared" si="72"/>
        <v>2.5190717778516451E-2</v>
      </c>
      <c r="F272" s="1">
        <f t="shared" si="73"/>
        <v>6.3407779974847436E-2</v>
      </c>
      <c r="G272">
        <f t="shared" si="74"/>
        <v>0.26140150224663616</v>
      </c>
      <c r="H272" s="1">
        <f t="shared" si="75"/>
        <v>18360.155492337566</v>
      </c>
      <c r="I272" s="1">
        <f t="shared" si="76"/>
        <v>28618.535692614321</v>
      </c>
      <c r="J272" s="1">
        <f t="shared" si="77"/>
        <v>9636.7915111477196</v>
      </c>
      <c r="K272" s="1">
        <f t="shared" si="78"/>
        <v>24256.85370201938</v>
      </c>
      <c r="L272" s="1">
        <f t="shared" si="82"/>
        <v>5.2544076527941151E-2</v>
      </c>
      <c r="M272" s="1">
        <f t="shared" si="83"/>
        <v>6.7419061940562658E-2</v>
      </c>
      <c r="N272" s="1">
        <f t="shared" si="84"/>
        <v>-1.8738220040906249E-4</v>
      </c>
      <c r="O272" s="1">
        <f t="shared" si="79"/>
        <v>-5.2544076527940035E-5</v>
      </c>
      <c r="P272" s="1">
        <f t="shared" si="80"/>
        <v>5.2544076527940035E-5</v>
      </c>
      <c r="Q272" s="1">
        <f t="shared" si="85"/>
        <v>6.7419061940561227E-5</v>
      </c>
    </row>
    <row r="273" spans="1:17" x14ac:dyDescent="0.25">
      <c r="A273">
        <f t="shared" si="86"/>
        <v>5.2599999999999758</v>
      </c>
      <c r="B273">
        <f t="shared" si="81"/>
        <v>0.26299999999999879</v>
      </c>
      <c r="C273" s="1">
        <f t="shared" si="70"/>
        <v>4.7806340071379613E-2</v>
      </c>
      <c r="D273" s="1">
        <f t="shared" si="71"/>
        <v>7.4756738144955662E-2</v>
      </c>
      <c r="E273" s="1">
        <f t="shared" si="72"/>
        <v>2.5243261855044389E-2</v>
      </c>
      <c r="F273" s="1">
        <f t="shared" si="73"/>
        <v>6.3475199036787999E-2</v>
      </c>
      <c r="G273">
        <f t="shared" si="74"/>
        <v>0.26128153910816765</v>
      </c>
      <c r="H273" s="1">
        <f t="shared" si="75"/>
        <v>18296.868670690244</v>
      </c>
      <c r="I273" s="1">
        <f t="shared" si="76"/>
        <v>28611.565287055051</v>
      </c>
      <c r="J273" s="1">
        <f t="shared" si="77"/>
        <v>9661.3262235086422</v>
      </c>
      <c r="K273" s="1">
        <f t="shared" si="78"/>
        <v>24293.794063464229</v>
      </c>
      <c r="L273" s="1">
        <f t="shared" si="82"/>
        <v>5.2350205252012609E-2</v>
      </c>
      <c r="M273" s="1">
        <f t="shared" si="83"/>
        <v>6.6955080630497238E-2</v>
      </c>
      <c r="N273" s="1">
        <f t="shared" si="84"/>
        <v>-1.8626036651300313E-4</v>
      </c>
      <c r="O273" s="1">
        <f t="shared" si="79"/>
        <v>-5.2350205252011498E-5</v>
      </c>
      <c r="P273" s="1">
        <f t="shared" si="80"/>
        <v>5.2350205252011498E-5</v>
      </c>
      <c r="Q273" s="1">
        <f t="shared" si="85"/>
        <v>6.6955080630495822E-5</v>
      </c>
    </row>
    <row r="274" spans="1:17" x14ac:dyDescent="0.25">
      <c r="A274">
        <f t="shared" si="86"/>
        <v>5.2799999999999754</v>
      </c>
      <c r="B274">
        <f t="shared" si="81"/>
        <v>0.26399999999999879</v>
      </c>
      <c r="C274" s="1">
        <f t="shared" si="70"/>
        <v>4.7620079704866612E-2</v>
      </c>
      <c r="D274" s="1">
        <f t="shared" si="71"/>
        <v>7.4704387939703645E-2</v>
      </c>
      <c r="E274" s="1">
        <f t="shared" si="72"/>
        <v>2.5295612060296402E-2</v>
      </c>
      <c r="F274" s="1">
        <f t="shared" si="73"/>
        <v>6.3542154117418495E-2</v>
      </c>
      <c r="G274">
        <f t="shared" si="74"/>
        <v>0.26116223382228515</v>
      </c>
      <c r="H274" s="1">
        <f t="shared" si="75"/>
        <v>18233.907333351643</v>
      </c>
      <c r="I274" s="1">
        <f t="shared" si="76"/>
        <v>28604.590658593559</v>
      </c>
      <c r="J274" s="1">
        <f t="shared" si="77"/>
        <v>9685.7848434201551</v>
      </c>
      <c r="K274" s="1">
        <f t="shared" si="78"/>
        <v>24330.529413627799</v>
      </c>
      <c r="L274" s="1">
        <f t="shared" si="82"/>
        <v>5.2157345537725101E-2</v>
      </c>
      <c r="M274" s="1">
        <f t="shared" si="83"/>
        <v>6.6495075328250955E-2</v>
      </c>
      <c r="N274" s="1">
        <f t="shared" si="84"/>
        <v>-1.8514749619422309E-4</v>
      </c>
      <c r="O274" s="1">
        <f t="shared" si="79"/>
        <v>-5.2157345537723992E-5</v>
      </c>
      <c r="P274" s="1">
        <f t="shared" si="80"/>
        <v>5.2157345537723992E-5</v>
      </c>
      <c r="Q274" s="1">
        <f t="shared" si="85"/>
        <v>6.6495075328249544E-5</v>
      </c>
    </row>
    <row r="275" spans="1:17" x14ac:dyDescent="0.25">
      <c r="A275">
        <f t="shared" si="86"/>
        <v>5.299999999999975</v>
      </c>
      <c r="B275">
        <f t="shared" si="81"/>
        <v>0.26499999999999874</v>
      </c>
      <c r="C275" s="1">
        <f t="shared" si="70"/>
        <v>4.7434932208672391E-2</v>
      </c>
      <c r="D275" s="1">
        <f t="shared" si="71"/>
        <v>7.4652230594165925E-2</v>
      </c>
      <c r="E275" s="1">
        <f t="shared" si="72"/>
        <v>2.5347769405834126E-2</v>
      </c>
      <c r="F275" s="1">
        <f t="shared" si="73"/>
        <v>6.3608649192746738E-2</v>
      </c>
      <c r="G275">
        <f t="shared" si="74"/>
        <v>0.2610435814014192</v>
      </c>
      <c r="H275" s="1">
        <f t="shared" si="75"/>
        <v>18171.269316034024</v>
      </c>
      <c r="I275" s="1">
        <f t="shared" si="76"/>
        <v>28597.612013056783</v>
      </c>
      <c r="J275" s="1">
        <f t="shared" si="77"/>
        <v>9710.1676546705221</v>
      </c>
      <c r="K275" s="1">
        <f t="shared" si="78"/>
        <v>24367.061182375011</v>
      </c>
      <c r="L275" s="1">
        <f t="shared" si="82"/>
        <v>5.1965490968470474E-2</v>
      </c>
      <c r="M275" s="1">
        <f t="shared" si="83"/>
        <v>6.6039005711167928E-2</v>
      </c>
      <c r="N275" s="1">
        <f t="shared" si="84"/>
        <v>-1.8404350239080243E-4</v>
      </c>
      <c r="O275" s="1">
        <f t="shared" si="79"/>
        <v>-5.1965490968469372E-5</v>
      </c>
      <c r="P275" s="1">
        <f t="shared" si="80"/>
        <v>5.1965490968469372E-5</v>
      </c>
      <c r="Q275" s="1">
        <f t="shared" si="85"/>
        <v>6.6039005711166521E-5</v>
      </c>
    </row>
    <row r="276" spans="1:17" x14ac:dyDescent="0.25">
      <c r="A276">
        <f t="shared" si="86"/>
        <v>5.3199999999999745</v>
      </c>
      <c r="B276">
        <f t="shared" si="81"/>
        <v>0.26599999999999874</v>
      </c>
      <c r="C276" s="1">
        <f t="shared" si="70"/>
        <v>4.7250888706281587E-2</v>
      </c>
      <c r="D276" s="1">
        <f t="shared" si="71"/>
        <v>7.460026510319745E-2</v>
      </c>
      <c r="E276" s="1">
        <f t="shared" si="72"/>
        <v>2.5399734896802594E-2</v>
      </c>
      <c r="F276" s="1">
        <f t="shared" si="73"/>
        <v>6.367468819845791E-2</v>
      </c>
      <c r="G276">
        <f t="shared" si="74"/>
        <v>0.2609255769047395</v>
      </c>
      <c r="H276" s="1">
        <f t="shared" si="75"/>
        <v>18108.952470969245</v>
      </c>
      <c r="I276" s="1">
        <f t="shared" si="76"/>
        <v>28590.629553511739</v>
      </c>
      <c r="J276" s="1">
        <f t="shared" si="77"/>
        <v>9734.4749403680362</v>
      </c>
      <c r="K276" s="1">
        <f t="shared" si="78"/>
        <v>24403.390788211116</v>
      </c>
      <c r="L276" s="1">
        <f t="shared" si="82"/>
        <v>5.1774635169963279E-2</v>
      </c>
      <c r="M276" s="1">
        <f t="shared" si="83"/>
        <v>6.5586831919164618E-2</v>
      </c>
      <c r="N276" s="1">
        <f t="shared" si="84"/>
        <v>-1.8294829900828864E-4</v>
      </c>
      <c r="O276" s="1">
        <f t="shared" si="79"/>
        <v>-5.1774635169962182E-5</v>
      </c>
      <c r="P276" s="1">
        <f t="shared" si="80"/>
        <v>5.1774635169962182E-5</v>
      </c>
      <c r="Q276" s="1">
        <f t="shared" si="85"/>
        <v>6.5586831919163229E-5</v>
      </c>
    </row>
    <row r="277" spans="1:17" x14ac:dyDescent="0.25">
      <c r="A277">
        <f t="shared" si="86"/>
        <v>5.3399999999999741</v>
      </c>
      <c r="B277">
        <f t="shared" si="81"/>
        <v>0.26699999999999874</v>
      </c>
      <c r="C277" s="1">
        <f t="shared" ref="C277:C340" si="87">C276+N276</f>
        <v>4.7067940407273301E-2</v>
      </c>
      <c r="D277" s="1">
        <f t="shared" ref="D277:D340" si="88">D276+O276</f>
        <v>7.4548490468027487E-2</v>
      </c>
      <c r="E277" s="1">
        <f t="shared" ref="E277:E340" si="89">E276+P276</f>
        <v>2.5451509531972557E-2</v>
      </c>
      <c r="F277" s="1">
        <f t="shared" ref="F277:F340" si="90">F276+Q276</f>
        <v>6.3740275030377075E-2</v>
      </c>
      <c r="G277">
        <f t="shared" ref="G277:G340" si="91">SUM(C277:F277)+$B$5</f>
        <v>0.26080821543765043</v>
      </c>
      <c r="H277" s="1">
        <f t="shared" si="75"/>
        <v>18046.954666780999</v>
      </c>
      <c r="I277" s="1">
        <f t="shared" si="76"/>
        <v>28583.64348029875</v>
      </c>
      <c r="J277" s="1">
        <f t="shared" si="77"/>
        <v>9758.7069829313205</v>
      </c>
      <c r="K277" s="1">
        <f t="shared" si="78"/>
        <v>24439.519638373898</v>
      </c>
      <c r="L277" s="1">
        <f t="shared" si="82"/>
        <v>5.1584771810038184E-2</v>
      </c>
      <c r="M277" s="1">
        <f t="shared" si="83"/>
        <v>6.5138514548969698E-2</v>
      </c>
      <c r="N277" s="1">
        <f t="shared" si="84"/>
        <v>-1.8186180090797372E-4</v>
      </c>
      <c r="O277" s="1">
        <f t="shared" si="79"/>
        <v>-5.1584771810037091E-5</v>
      </c>
      <c r="P277" s="1">
        <f t="shared" si="80"/>
        <v>5.1584771810037091E-5</v>
      </c>
      <c r="Q277" s="1">
        <f t="shared" si="85"/>
        <v>6.5138514548968319E-5</v>
      </c>
    </row>
    <row r="278" spans="1:17" x14ac:dyDescent="0.25">
      <c r="A278">
        <f t="shared" si="86"/>
        <v>5.3599999999999737</v>
      </c>
      <c r="B278">
        <f t="shared" si="81"/>
        <v>0.26799999999999868</v>
      </c>
      <c r="C278" s="1">
        <f t="shared" si="87"/>
        <v>4.6886078606365331E-2</v>
      </c>
      <c r="D278" s="1">
        <f t="shared" si="88"/>
        <v>7.4496905696217447E-2</v>
      </c>
      <c r="E278" s="1">
        <f t="shared" si="89"/>
        <v>2.5503094303782593E-2</v>
      </c>
      <c r="F278" s="1">
        <f t="shared" si="90"/>
        <v>6.380541354492604E-2</v>
      </c>
      <c r="G278">
        <f t="shared" si="91"/>
        <v>0.26069149215129139</v>
      </c>
      <c r="H278" s="1">
        <f t="shared" si="75"/>
        <v>17985.27378835791</v>
      </c>
      <c r="I278" s="1">
        <f t="shared" si="76"/>
        <v>28576.653991064439</v>
      </c>
      <c r="J278" s="1">
        <f t="shared" si="77"/>
        <v>9782.8640640799913</v>
      </c>
      <c r="K278" s="1">
        <f t="shared" si="78"/>
        <v>24475.449128925462</v>
      </c>
      <c r="L278" s="1">
        <f t="shared" si="82"/>
        <v>5.1395894598446477E-2</v>
      </c>
      <c r="M278" s="1">
        <f t="shared" si="83"/>
        <v>6.4694014648438825E-2</v>
      </c>
      <c r="N278" s="1">
        <f t="shared" si="84"/>
        <v>-1.8078392389532031E-4</v>
      </c>
      <c r="O278" s="1">
        <f t="shared" si="79"/>
        <v>-5.1395894598445383E-5</v>
      </c>
      <c r="P278" s="1">
        <f t="shared" si="80"/>
        <v>5.1395894598445383E-5</v>
      </c>
      <c r="Q278" s="1">
        <f t="shared" si="85"/>
        <v>6.4694014648437453E-5</v>
      </c>
    </row>
    <row r="279" spans="1:17" x14ac:dyDescent="0.25">
      <c r="A279">
        <f t="shared" si="86"/>
        <v>5.3799999999999732</v>
      </c>
      <c r="B279">
        <f t="shared" si="81"/>
        <v>0.26899999999999868</v>
      </c>
      <c r="C279" s="1">
        <f t="shared" si="87"/>
        <v>4.6705294682470012E-2</v>
      </c>
      <c r="D279" s="1">
        <f t="shared" si="88"/>
        <v>7.4445509801619E-2</v>
      </c>
      <c r="E279" s="1">
        <f t="shared" si="89"/>
        <v>2.555449019838104E-2</v>
      </c>
      <c r="F279" s="1">
        <f t="shared" si="90"/>
        <v>6.3870107559574479E-2</v>
      </c>
      <c r="G279">
        <f t="shared" si="91"/>
        <v>0.26057540224204456</v>
      </c>
      <c r="H279" s="1">
        <f t="shared" si="75"/>
        <v>17923.907736727262</v>
      </c>
      <c r="I279" s="1">
        <f t="shared" si="76"/>
        <v>28569.661280794142</v>
      </c>
      <c r="J279" s="1">
        <f t="shared" si="77"/>
        <v>9806.9464648255089</v>
      </c>
      <c r="K279" s="1">
        <f t="shared" si="78"/>
        <v>24511.180644843254</v>
      </c>
      <c r="L279" s="1">
        <f t="shared" si="82"/>
        <v>5.1207997286650347E-2</v>
      </c>
      <c r="M279" s="1">
        <f t="shared" si="83"/>
        <v>6.425329371094228E-2</v>
      </c>
      <c r="N279" s="1">
        <f t="shared" si="84"/>
        <v>-1.7971458470853109E-4</v>
      </c>
      <c r="O279" s="1">
        <f t="shared" si="79"/>
        <v>-5.1207997286649258E-5</v>
      </c>
      <c r="P279" s="1">
        <f t="shared" si="80"/>
        <v>5.1207997286649258E-5</v>
      </c>
      <c r="Q279" s="1">
        <f t="shared" si="85"/>
        <v>6.4253293710940914E-5</v>
      </c>
    </row>
    <row r="280" spans="1:17" x14ac:dyDescent="0.25">
      <c r="A280">
        <f t="shared" si="86"/>
        <v>5.3999999999999728</v>
      </c>
      <c r="B280">
        <f t="shared" si="81"/>
        <v>0.26999999999999863</v>
      </c>
      <c r="C280" s="1">
        <f t="shared" si="87"/>
        <v>4.6525580097761483E-2</v>
      </c>
      <c r="D280" s="1">
        <f t="shared" si="88"/>
        <v>7.4394301804332347E-2</v>
      </c>
      <c r="E280" s="1">
        <f t="shared" si="89"/>
        <v>2.560569819566769E-2</v>
      </c>
      <c r="F280" s="1">
        <f t="shared" si="90"/>
        <v>6.3934360853285424E-2</v>
      </c>
      <c r="G280">
        <f t="shared" si="91"/>
        <v>0.26045994095104691</v>
      </c>
      <c r="H280" s="1">
        <f t="shared" si="75"/>
        <v>17862.854428929593</v>
      </c>
      <c r="I280" s="1">
        <f t="shared" si="76"/>
        <v>28562.66554184417</v>
      </c>
      <c r="J280" s="1">
        <f t="shared" si="77"/>
        <v>9830.954465462406</v>
      </c>
      <c r="K280" s="1">
        <f t="shared" si="78"/>
        <v>24546.715560110566</v>
      </c>
      <c r="L280" s="1">
        <f t="shared" si="82"/>
        <v>5.102107366761658E-2</v>
      </c>
      <c r="M280" s="1">
        <f t="shared" si="83"/>
        <v>6.3816313669825916E-2</v>
      </c>
      <c r="N280" s="1">
        <f t="shared" si="84"/>
        <v>-1.786537010072646E-4</v>
      </c>
      <c r="O280" s="1">
        <f t="shared" si="79"/>
        <v>-5.1021073667615497E-5</v>
      </c>
      <c r="P280" s="1">
        <f t="shared" si="80"/>
        <v>5.1021073667615497E-5</v>
      </c>
      <c r="Q280" s="1">
        <f t="shared" si="85"/>
        <v>6.3816313669824557E-5</v>
      </c>
    </row>
    <row r="281" spans="1:17" x14ac:dyDescent="0.25">
      <c r="A281">
        <f t="shared" si="86"/>
        <v>5.4199999999999724</v>
      </c>
      <c r="B281">
        <f t="shared" si="81"/>
        <v>0.27099999999999863</v>
      </c>
      <c r="C281" s="1">
        <f t="shared" si="87"/>
        <v>4.6346926396754216E-2</v>
      </c>
      <c r="D281" s="1">
        <f t="shared" si="88"/>
        <v>7.4343280730664735E-2</v>
      </c>
      <c r="E281" s="1">
        <f t="shared" si="89"/>
        <v>2.5656719269335305E-2</v>
      </c>
      <c r="F281" s="1">
        <f t="shared" si="90"/>
        <v>6.3998177166955245E-2</v>
      </c>
      <c r="G281">
        <f t="shared" si="91"/>
        <v>0.26034510356370949</v>
      </c>
      <c r="H281" s="1">
        <f t="shared" si="75"/>
        <v>17802.1117978939</v>
      </c>
      <c r="I281" s="1">
        <f t="shared" si="76"/>
        <v>28555.666963973483</v>
      </c>
      <c r="J281" s="1">
        <f t="shared" si="77"/>
        <v>9854.8883455596861</v>
      </c>
      <c r="K281" s="1">
        <f t="shared" si="78"/>
        <v>24582.055237806362</v>
      </c>
      <c r="L281" s="1">
        <f t="shared" si="82"/>
        <v>5.0835117575608144E-2</v>
      </c>
      <c r="M281" s="1">
        <f t="shared" si="83"/>
        <v>6.338303689294264E-2</v>
      </c>
      <c r="N281" s="1">
        <f t="shared" si="84"/>
        <v>-1.7760119136148967E-4</v>
      </c>
      <c r="O281" s="1">
        <f t="shared" si="79"/>
        <v>-5.0835117575607064E-5</v>
      </c>
      <c r="P281" s="1">
        <f t="shared" si="80"/>
        <v>5.0835117575607064E-5</v>
      </c>
      <c r="Q281" s="1">
        <f t="shared" si="85"/>
        <v>6.3383036892941297E-5</v>
      </c>
    </row>
    <row r="282" spans="1:17" x14ac:dyDescent="0.25">
      <c r="A282">
        <f t="shared" si="86"/>
        <v>5.439999999999972</v>
      </c>
      <c r="B282">
        <f t="shared" si="81"/>
        <v>0.27199999999999863</v>
      </c>
      <c r="C282" s="1">
        <f t="shared" si="87"/>
        <v>4.6169325205392728E-2</v>
      </c>
      <c r="D282" s="1">
        <f t="shared" si="88"/>
        <v>7.4292445613089134E-2</v>
      </c>
      <c r="E282" s="1">
        <f t="shared" si="89"/>
        <v>2.5707554386910914E-2</v>
      </c>
      <c r="F282" s="1">
        <f t="shared" si="90"/>
        <v>6.4061560203848192E-2</v>
      </c>
      <c r="G282">
        <f t="shared" si="91"/>
        <v>0.26023088540924094</v>
      </c>
      <c r="H282" s="1">
        <f t="shared" si="75"/>
        <v>17741.677792313742</v>
      </c>
      <c r="I282" s="1">
        <f t="shared" si="76"/>
        <v>28548.665734375187</v>
      </c>
      <c r="J282" s="1">
        <f t="shared" si="77"/>
        <v>9878.7483839525939</v>
      </c>
      <c r="K282" s="1">
        <f t="shared" si="78"/>
        <v>24617.201030194603</v>
      </c>
      <c r="L282" s="1">
        <f t="shared" si="82"/>
        <v>5.0650122885975257E-2</v>
      </c>
      <c r="M282" s="1">
        <f t="shared" si="83"/>
        <v>6.2953426177255717E-2</v>
      </c>
      <c r="N282" s="1">
        <f t="shared" si="84"/>
        <v>-1.7655697524048296E-4</v>
      </c>
      <c r="O282" s="1">
        <f t="shared" si="79"/>
        <v>-5.0650122885974181E-5</v>
      </c>
      <c r="P282" s="1">
        <f t="shared" si="80"/>
        <v>5.0650122885974181E-5</v>
      </c>
      <c r="Q282" s="1">
        <f t="shared" si="85"/>
        <v>6.2953426177254381E-5</v>
      </c>
    </row>
    <row r="283" spans="1:17" x14ac:dyDescent="0.25">
      <c r="A283">
        <f t="shared" si="86"/>
        <v>5.4599999999999715</v>
      </c>
      <c r="B283">
        <f t="shared" si="81"/>
        <v>0.27299999999999858</v>
      </c>
      <c r="C283" s="1">
        <f t="shared" si="87"/>
        <v>4.5992768230152248E-2</v>
      </c>
      <c r="D283" s="1">
        <f t="shared" si="88"/>
        <v>7.4241795490203155E-2</v>
      </c>
      <c r="E283" s="1">
        <f t="shared" si="89"/>
        <v>2.5758204509796889E-2</v>
      </c>
      <c r="F283" s="1">
        <f t="shared" si="90"/>
        <v>6.4124513630025443E-2</v>
      </c>
      <c r="G283">
        <f t="shared" si="91"/>
        <v>0.26011728186017774</v>
      </c>
      <c r="H283" s="1">
        <f t="shared" si="75"/>
        <v>17681.550376523999</v>
      </c>
      <c r="I283" s="1">
        <f t="shared" si="76"/>
        <v>28541.662037707574</v>
      </c>
      <c r="J283" s="1">
        <f t="shared" si="77"/>
        <v>9902.5348587345434</v>
      </c>
      <c r="K283" s="1">
        <f t="shared" si="78"/>
        <v>24652.154278812832</v>
      </c>
      <c r="L283" s="1">
        <f t="shared" si="82"/>
        <v>5.0466083514944908E-2</v>
      </c>
      <c r="M283" s="1">
        <f t="shared" si="83"/>
        <v>6.2527444743511199E-2</v>
      </c>
      <c r="N283" s="1">
        <f t="shared" si="84"/>
        <v>-1.7552097300196359E-4</v>
      </c>
      <c r="O283" s="1">
        <f t="shared" si="79"/>
        <v>-5.0466083514943836E-5</v>
      </c>
      <c r="P283" s="1">
        <f t="shared" si="80"/>
        <v>5.0466083514943836E-5</v>
      </c>
      <c r="Q283" s="1">
        <f t="shared" si="85"/>
        <v>6.2527444743509875E-5</v>
      </c>
    </row>
    <row r="284" spans="1:17" x14ac:dyDescent="0.25">
      <c r="A284">
        <f t="shared" si="86"/>
        <v>5.4799999999999711</v>
      </c>
      <c r="B284">
        <f t="shared" si="81"/>
        <v>0.27399999999999858</v>
      </c>
      <c r="C284" s="1">
        <f t="shared" si="87"/>
        <v>4.5817247257150286E-2</v>
      </c>
      <c r="D284" s="1">
        <f t="shared" si="88"/>
        <v>7.4191329406688211E-2</v>
      </c>
      <c r="E284" s="1">
        <f t="shared" si="89"/>
        <v>2.5808670593311833E-2</v>
      </c>
      <c r="F284" s="1">
        <f t="shared" si="90"/>
        <v>6.4187041074768955E-2</v>
      </c>
      <c r="G284">
        <f t="shared" si="91"/>
        <v>0.26000428833191924</v>
      </c>
      <c r="H284" s="1">
        <f t="shared" si="75"/>
        <v>17621.727530378415</v>
      </c>
      <c r="I284" s="1">
        <f t="shared" si="76"/>
        <v>28534.656056124812</v>
      </c>
      <c r="J284" s="1">
        <f t="shared" si="77"/>
        <v>9926.248047249399</v>
      </c>
      <c r="K284" s="1">
        <f t="shared" si="78"/>
        <v>24686.916314560294</v>
      </c>
      <c r="L284" s="1">
        <f t="shared" si="82"/>
        <v>5.028299341940938E-2</v>
      </c>
      <c r="M284" s="1">
        <f t="shared" si="83"/>
        <v>6.2105056230979311E-2</v>
      </c>
      <c r="N284" s="1">
        <f t="shared" si="84"/>
        <v>-1.7449310588136432E-4</v>
      </c>
      <c r="O284" s="1">
        <f t="shared" si="79"/>
        <v>-5.028299341940831E-5</v>
      </c>
      <c r="P284" s="1">
        <f t="shared" si="80"/>
        <v>5.028299341940831E-5</v>
      </c>
      <c r="Q284" s="1">
        <f t="shared" si="85"/>
        <v>6.2105056230977993E-5</v>
      </c>
    </row>
    <row r="285" spans="1:17" x14ac:dyDescent="0.25">
      <c r="A285">
        <f t="shared" si="86"/>
        <v>5.4999999999999707</v>
      </c>
      <c r="B285">
        <f t="shared" si="81"/>
        <v>0.27499999999999852</v>
      </c>
      <c r="C285" s="1">
        <f t="shared" si="87"/>
        <v>4.5642754151268922E-2</v>
      </c>
      <c r="D285" s="1">
        <f t="shared" si="88"/>
        <v>7.4141046413268796E-2</v>
      </c>
      <c r="E285" s="1">
        <f t="shared" si="89"/>
        <v>2.585895358673124E-2</v>
      </c>
      <c r="F285" s="1">
        <f t="shared" si="90"/>
        <v>6.4249146130999926E-2</v>
      </c>
      <c r="G285">
        <f t="shared" si="91"/>
        <v>0.25989190028226888</v>
      </c>
      <c r="H285" s="1">
        <f t="shared" si="75"/>
        <v>17562.207249127914</v>
      </c>
      <c r="I285" s="1">
        <f t="shared" si="76"/>
        <v>28527.647969307287</v>
      </c>
      <c r="J285" s="1">
        <f t="shared" si="77"/>
        <v>9949.8882260839218</v>
      </c>
      <c r="K285" s="1">
        <f t="shared" si="78"/>
        <v>24721.488457785279</v>
      </c>
      <c r="L285" s="1">
        <f t="shared" si="82"/>
        <v>5.0100846596713766E-2</v>
      </c>
      <c r="M285" s="1">
        <f t="shared" si="83"/>
        <v>6.1686224692264216E-2</v>
      </c>
      <c r="N285" s="1">
        <f t="shared" si="84"/>
        <v>-1.7347329598123851E-4</v>
      </c>
      <c r="O285" s="1">
        <f t="shared" si="79"/>
        <v>-5.0100846596712701E-5</v>
      </c>
      <c r="P285" s="1">
        <f t="shared" si="80"/>
        <v>5.0100846596712701E-5</v>
      </c>
      <c r="Q285" s="1">
        <f t="shared" si="85"/>
        <v>6.1686224692262902E-5</v>
      </c>
    </row>
    <row r="286" spans="1:17" x14ac:dyDescent="0.25">
      <c r="A286">
        <f t="shared" si="86"/>
        <v>5.5199999999999703</v>
      </c>
      <c r="B286">
        <f t="shared" si="81"/>
        <v>0.27599999999999852</v>
      </c>
      <c r="C286" s="1">
        <f t="shared" si="87"/>
        <v>4.5469280855287682E-2</v>
      </c>
      <c r="D286" s="1">
        <f t="shared" si="88"/>
        <v>7.409094556667209E-2</v>
      </c>
      <c r="E286" s="1">
        <f t="shared" si="89"/>
        <v>2.5909054433327954E-2</v>
      </c>
      <c r="F286" s="1">
        <f t="shared" si="90"/>
        <v>6.4310832355692182E-2</v>
      </c>
      <c r="G286">
        <f t="shared" si="91"/>
        <v>0.25978011321097988</v>
      </c>
      <c r="H286" s="1">
        <f t="shared" si="75"/>
        <v>17502.987543299703</v>
      </c>
      <c r="I286" s="1">
        <f t="shared" si="76"/>
        <v>28520.637954491645</v>
      </c>
      <c r="J286" s="1">
        <f t="shared" si="77"/>
        <v>9973.4556710605375</v>
      </c>
      <c r="K286" s="1">
        <f t="shared" si="78"/>
        <v>24755.872018372043</v>
      </c>
      <c r="L286" s="1">
        <f t="shared" si="82"/>
        <v>4.9919637084442796E-2</v>
      </c>
      <c r="M286" s="1">
        <f t="shared" si="83"/>
        <v>6.1270914588180916E-2</v>
      </c>
      <c r="N286" s="1">
        <f t="shared" si="84"/>
        <v>-1.7246146626080097E-4</v>
      </c>
      <c r="O286" s="1">
        <f t="shared" si="79"/>
        <v>-4.9919637084441734E-5</v>
      </c>
      <c r="P286" s="1">
        <f t="shared" si="80"/>
        <v>4.9919637084441734E-5</v>
      </c>
      <c r="Q286" s="1">
        <f t="shared" si="85"/>
        <v>6.1270914588179619E-5</v>
      </c>
    </row>
    <row r="287" spans="1:17" x14ac:dyDescent="0.25">
      <c r="A287">
        <f t="shared" si="86"/>
        <v>5.5399999999999698</v>
      </c>
      <c r="B287">
        <f t="shared" si="81"/>
        <v>0.27699999999999853</v>
      </c>
      <c r="C287" s="1">
        <f t="shared" si="87"/>
        <v>4.5296819389026882E-2</v>
      </c>
      <c r="D287" s="1">
        <f t="shared" si="88"/>
        <v>7.4041025929587653E-2</v>
      </c>
      <c r="E287" s="1">
        <f t="shared" si="89"/>
        <v>2.5958974070412397E-2</v>
      </c>
      <c r="F287" s="1">
        <f t="shared" si="90"/>
        <v>6.4372103270280367E-2</v>
      </c>
      <c r="G287">
        <f t="shared" si="91"/>
        <v>0.2596689226593073</v>
      </c>
      <c r="H287" s="1">
        <f t="shared" si="75"/>
        <v>17444.066438577076</v>
      </c>
      <c r="I287" s="1">
        <f t="shared" si="76"/>
        <v>28513.626186500373</v>
      </c>
      <c r="J287" s="1">
        <f t="shared" si="77"/>
        <v>9996.9506572302744</v>
      </c>
      <c r="K287" s="1">
        <f t="shared" si="78"/>
        <v>24790.068295826961</v>
      </c>
      <c r="L287" s="1">
        <f t="shared" si="82"/>
        <v>4.9739358960206363E-2</v>
      </c>
      <c r="M287" s="1">
        <f t="shared" si="83"/>
        <v>6.085909078269823E-2</v>
      </c>
      <c r="N287" s="1">
        <f t="shared" si="84"/>
        <v>-1.7145754052559918E-4</v>
      </c>
      <c r="O287" s="1">
        <f t="shared" si="79"/>
        <v>-4.9739358960205309E-5</v>
      </c>
      <c r="P287" s="1">
        <f t="shared" si="80"/>
        <v>4.9739358960205309E-5</v>
      </c>
      <c r="Q287" s="1">
        <f t="shared" si="85"/>
        <v>6.085909078269694E-5</v>
      </c>
    </row>
    <row r="288" spans="1:17" x14ac:dyDescent="0.25">
      <c r="A288">
        <f t="shared" si="86"/>
        <v>5.5599999999999694</v>
      </c>
      <c r="B288">
        <f t="shared" si="81"/>
        <v>0.27799999999999847</v>
      </c>
      <c r="C288" s="1">
        <f t="shared" si="87"/>
        <v>4.5125361848501286E-2</v>
      </c>
      <c r="D288" s="1">
        <f t="shared" si="88"/>
        <v>7.3991286570627451E-2</v>
      </c>
      <c r="E288" s="1">
        <f t="shared" si="89"/>
        <v>2.6008713429372603E-2</v>
      </c>
      <c r="F288" s="1">
        <f t="shared" si="90"/>
        <v>6.4432962361063065E-2</v>
      </c>
      <c r="G288">
        <f t="shared" si="91"/>
        <v>0.25955832420956437</v>
      </c>
      <c r="H288" s="1">
        <f t="shared" si="75"/>
        <v>17385.441975680038</v>
      </c>
      <c r="I288" s="1">
        <f t="shared" si="76"/>
        <v>28506.612837771194</v>
      </c>
      <c r="J288" s="1">
        <f t="shared" si="77"/>
        <v>10020.373458866019</v>
      </c>
      <c r="K288" s="1">
        <f t="shared" si="78"/>
        <v>24824.078579364166</v>
      </c>
      <c r="L288" s="1">
        <f t="shared" si="82"/>
        <v>4.9560006341424677E-2</v>
      </c>
      <c r="M288" s="1">
        <f t="shared" si="83"/>
        <v>6.0450718537947493E-2</v>
      </c>
      <c r="N288" s="1">
        <f t="shared" si="84"/>
        <v>-1.7046144341731606E-4</v>
      </c>
      <c r="O288" s="1">
        <f t="shared" si="79"/>
        <v>-4.9560006341423622E-5</v>
      </c>
      <c r="P288" s="1">
        <f t="shared" si="80"/>
        <v>4.9560006341423622E-5</v>
      </c>
      <c r="Q288" s="1">
        <f t="shared" si="85"/>
        <v>6.045071853794621E-5</v>
      </c>
    </row>
    <row r="289" spans="1:17" x14ac:dyDescent="0.25">
      <c r="A289">
        <f t="shared" si="86"/>
        <v>5.579999999999969</v>
      </c>
      <c r="B289">
        <f t="shared" si="81"/>
        <v>0.27899999999999847</v>
      </c>
      <c r="C289" s="1">
        <f t="shared" si="87"/>
        <v>4.4954900405083972E-2</v>
      </c>
      <c r="D289" s="1">
        <f t="shared" si="88"/>
        <v>7.3941726564286034E-2</v>
      </c>
      <c r="E289" s="1">
        <f t="shared" si="89"/>
        <v>2.6058273435714027E-2</v>
      </c>
      <c r="F289" s="1">
        <f t="shared" si="90"/>
        <v>6.4493413079601006E-2</v>
      </c>
      <c r="G289">
        <f t="shared" si="91"/>
        <v>0.259448313484685</v>
      </c>
      <c r="H289" s="1">
        <f t="shared" si="75"/>
        <v>17327.112210246694</v>
      </c>
      <c r="I289" s="1">
        <f t="shared" si="76"/>
        <v>28499.598078385949</v>
      </c>
      <c r="J289" s="1">
        <f t="shared" si="77"/>
        <v>10043.724349455917</v>
      </c>
      <c r="K289" s="1">
        <f t="shared" si="78"/>
        <v>24857.904147990535</v>
      </c>
      <c r="L289" s="1">
        <f t="shared" si="82"/>
        <v>4.938157338511244E-2</v>
      </c>
      <c r="M289" s="1">
        <f t="shared" si="83"/>
        <v>6.0045763509296017E-2</v>
      </c>
      <c r="N289" s="1">
        <f t="shared" si="84"/>
        <v>-1.6947310040370088E-4</v>
      </c>
      <c r="O289" s="1">
        <f t="shared" si="79"/>
        <v>-4.9381573385111391E-5</v>
      </c>
      <c r="P289" s="1">
        <f t="shared" si="80"/>
        <v>4.9381573385111391E-5</v>
      </c>
      <c r="Q289" s="1">
        <f t="shared" si="85"/>
        <v>6.004576350929474E-5</v>
      </c>
    </row>
    <row r="290" spans="1:17" x14ac:dyDescent="0.25">
      <c r="A290">
        <f t="shared" si="86"/>
        <v>5.5999999999999686</v>
      </c>
      <c r="B290">
        <f t="shared" si="81"/>
        <v>0.27999999999999842</v>
      </c>
      <c r="C290" s="1">
        <f t="shared" si="87"/>
        <v>4.478542730468027E-2</v>
      </c>
      <c r="D290" s="1">
        <f t="shared" si="88"/>
        <v>7.3892344990900916E-2</v>
      </c>
      <c r="E290" s="1">
        <f t="shared" si="89"/>
        <v>2.6107655009099139E-2</v>
      </c>
      <c r="F290" s="1">
        <f t="shared" si="90"/>
        <v>6.4553458843110298E-2</v>
      </c>
      <c r="G290">
        <f t="shared" si="91"/>
        <v>0.2593388861477906</v>
      </c>
      <c r="H290" s="1">
        <f t="shared" si="75"/>
        <v>17269.075212715383</v>
      </c>
      <c r="I290" s="1">
        <f t="shared" si="76"/>
        <v>28492.582076099286</v>
      </c>
      <c r="J290" s="1">
        <f t="shared" si="77"/>
        <v>10067.003601697068</v>
      </c>
      <c r="K290" s="1">
        <f t="shared" si="78"/>
        <v>24891.546270590108</v>
      </c>
      <c r="L290" s="1">
        <f t="shared" si="82"/>
        <v>4.9204054287662481E-2</v>
      </c>
      <c r="M290" s="1">
        <f t="shared" si="83"/>
        <v>5.9644191740484166E-2</v>
      </c>
      <c r="N290" s="1">
        <f t="shared" si="84"/>
        <v>-1.6849243776862724E-4</v>
      </c>
      <c r="O290" s="1">
        <f t="shared" si="79"/>
        <v>-4.9204054287661435E-5</v>
      </c>
      <c r="P290" s="1">
        <f t="shared" si="80"/>
        <v>4.9204054287661435E-5</v>
      </c>
      <c r="Q290" s="1">
        <f t="shared" si="85"/>
        <v>5.96441917404829E-5</v>
      </c>
    </row>
    <row r="291" spans="1:17" x14ac:dyDescent="0.25">
      <c r="A291">
        <f t="shared" si="86"/>
        <v>5.6199999999999681</v>
      </c>
      <c r="B291">
        <f t="shared" si="81"/>
        <v>0.28099999999999842</v>
      </c>
      <c r="C291" s="1">
        <f t="shared" si="87"/>
        <v>4.4616934866911644E-2</v>
      </c>
      <c r="D291" s="1">
        <f t="shared" si="88"/>
        <v>7.3843140936613261E-2</v>
      </c>
      <c r="E291" s="1">
        <f t="shared" si="89"/>
        <v>2.61568590633868E-2</v>
      </c>
      <c r="F291" s="1">
        <f t="shared" si="90"/>
        <v>6.461310303485078E-2</v>
      </c>
      <c r="G291">
        <f t="shared" si="91"/>
        <v>0.25923003790176247</v>
      </c>
      <c r="H291" s="1">
        <f t="shared" si="75"/>
        <v>17211.329068207608</v>
      </c>
      <c r="I291" s="1">
        <f t="shared" si="76"/>
        <v>28485.564996366964</v>
      </c>
      <c r="J291" s="1">
        <f t="shared" si="77"/>
        <v>10090.211487489414</v>
      </c>
      <c r="K291" s="1">
        <f t="shared" si="78"/>
        <v>24925.006206007845</v>
      </c>
      <c r="L291" s="1">
        <f t="shared" si="82"/>
        <v>4.902744328462879E-2</v>
      </c>
      <c r="M291" s="1">
        <f t="shared" si="83"/>
        <v>5.9245969658825635E-2</v>
      </c>
      <c r="N291" s="1">
        <f t="shared" si="84"/>
        <v>-1.675193826022765E-4</v>
      </c>
      <c r="O291" s="1">
        <f t="shared" si="79"/>
        <v>-4.9027443284627751E-5</v>
      </c>
      <c r="P291" s="1">
        <f t="shared" si="80"/>
        <v>4.9027443284627751E-5</v>
      </c>
      <c r="Q291" s="1">
        <f t="shared" si="85"/>
        <v>5.9245969658824378E-5</v>
      </c>
    </row>
    <row r="292" spans="1:17" x14ac:dyDescent="0.25">
      <c r="A292">
        <f t="shared" si="86"/>
        <v>5.6399999999999677</v>
      </c>
      <c r="B292">
        <f t="shared" si="81"/>
        <v>0.28199999999999842</v>
      </c>
      <c r="C292" s="1">
        <f t="shared" si="87"/>
        <v>4.4449415484309369E-2</v>
      </c>
      <c r="D292" s="1">
        <f t="shared" si="88"/>
        <v>7.3794113493328636E-2</v>
      </c>
      <c r="E292" s="1">
        <f t="shared" si="89"/>
        <v>2.6205886506671428E-2</v>
      </c>
      <c r="F292" s="1">
        <f t="shared" si="90"/>
        <v>6.4672349004509605E-2</v>
      </c>
      <c r="G292">
        <f t="shared" si="91"/>
        <v>0.25912176448881907</v>
      </c>
      <c r="H292" s="1">
        <f t="shared" si="75"/>
        <v>17153.871876411726</v>
      </c>
      <c r="I292" s="1">
        <f t="shared" si="76"/>
        <v>28478.54700237378</v>
      </c>
      <c r="J292" s="1">
        <f t="shared" si="77"/>
        <v>10113.34827792985</v>
      </c>
      <c r="K292" s="1">
        <f t="shared" si="78"/>
        <v>24958.285203132822</v>
      </c>
      <c r="L292" s="1">
        <f t="shared" si="82"/>
        <v>4.8851734650508911E-2</v>
      </c>
      <c r="M292" s="1">
        <f t="shared" si="83"/>
        <v>5.8851064070469833E-2</v>
      </c>
      <c r="N292" s="1">
        <f t="shared" si="84"/>
        <v>-1.6655386279144504E-4</v>
      </c>
      <c r="O292" s="1">
        <f t="shared" si="79"/>
        <v>-4.8851734650507871E-5</v>
      </c>
      <c r="P292" s="1">
        <f t="shared" si="80"/>
        <v>4.8851734650507871E-5</v>
      </c>
      <c r="Q292" s="1">
        <f t="shared" si="85"/>
        <v>5.8851064070468585E-5</v>
      </c>
    </row>
    <row r="293" spans="1:17" x14ac:dyDescent="0.25">
      <c r="A293">
        <f t="shared" si="86"/>
        <v>5.6599999999999673</v>
      </c>
      <c r="B293">
        <f t="shared" si="81"/>
        <v>0.28299999999999836</v>
      </c>
      <c r="C293" s="1">
        <f t="shared" si="87"/>
        <v>4.4282861621517927E-2</v>
      </c>
      <c r="D293" s="1">
        <f t="shared" si="88"/>
        <v>7.3745261758678127E-2</v>
      </c>
      <c r="E293" s="1">
        <f t="shared" si="89"/>
        <v>2.6254738241321934E-2</v>
      </c>
      <c r="F293" s="1">
        <f t="shared" si="90"/>
        <v>6.4731200068580075E-2</v>
      </c>
      <c r="G293">
        <f t="shared" si="91"/>
        <v>0.25901406169009805</v>
      </c>
      <c r="H293" s="1">
        <f t="shared" si="75"/>
        <v>17096.70175146743</v>
      </c>
      <c r="I293" s="1">
        <f t="shared" si="76"/>
        <v>28471.528255061283</v>
      </c>
      <c r="J293" s="1">
        <f t="shared" si="77"/>
        <v>10136.414243306557</v>
      </c>
      <c r="K293" s="1">
        <f t="shared" si="78"/>
        <v>24991.384500980825</v>
      </c>
      <c r="L293" s="1">
        <f t="shared" si="82"/>
        <v>4.8676922698526068E-2</v>
      </c>
      <c r="M293" s="1">
        <f t="shared" si="83"/>
        <v>5.8459442155725898E-2</v>
      </c>
      <c r="N293" s="1">
        <f t="shared" si="84"/>
        <v>-1.6559580700997435E-4</v>
      </c>
      <c r="O293" s="1">
        <f t="shared" si="79"/>
        <v>-4.8676922698525034E-5</v>
      </c>
      <c r="P293" s="1">
        <f t="shared" si="80"/>
        <v>4.8676922698525034E-5</v>
      </c>
      <c r="Q293" s="1">
        <f t="shared" si="85"/>
        <v>5.8459442155724656E-5</v>
      </c>
    </row>
    <row r="294" spans="1:17" x14ac:dyDescent="0.25">
      <c r="A294">
        <f t="shared" si="86"/>
        <v>5.6799999999999669</v>
      </c>
      <c r="B294">
        <f t="shared" si="81"/>
        <v>0.28399999999999836</v>
      </c>
      <c r="C294" s="1">
        <f t="shared" si="87"/>
        <v>4.411726581450795E-2</v>
      </c>
      <c r="D294" s="1">
        <f t="shared" si="88"/>
        <v>7.3696584835979601E-2</v>
      </c>
      <c r="E294" s="1">
        <f t="shared" si="89"/>
        <v>2.6303415164020461E-2</v>
      </c>
      <c r="F294" s="1">
        <f t="shared" si="90"/>
        <v>6.47896595107358E-2</v>
      </c>
      <c r="G294">
        <f t="shared" si="91"/>
        <v>0.25890692532524379</v>
      </c>
      <c r="H294" s="1">
        <f t="shared" si="75"/>
        <v>17039.816821850942</v>
      </c>
      <c r="I294" s="1">
        <f t="shared" si="76"/>
        <v>28464.508913155008</v>
      </c>
      <c r="J294" s="1">
        <f t="shared" si="77"/>
        <v>10159.409653093526</v>
      </c>
      <c r="K294" s="1">
        <f t="shared" si="78"/>
        <v>25024.305328776278</v>
      </c>
      <c r="L294" s="1">
        <f t="shared" si="82"/>
        <v>4.8503001780410476E-2</v>
      </c>
      <c r="M294" s="1">
        <f t="shared" si="83"/>
        <v>5.8071071464446872E-2</v>
      </c>
      <c r="N294" s="1">
        <f t="shared" si="84"/>
        <v>-1.6464514470930071E-4</v>
      </c>
      <c r="O294" s="1">
        <f t="shared" si="79"/>
        <v>-4.8503001780409444E-5</v>
      </c>
      <c r="P294" s="1">
        <f t="shared" si="80"/>
        <v>4.8503001780409444E-5</v>
      </c>
      <c r="Q294" s="1">
        <f t="shared" si="85"/>
        <v>5.8071071464445642E-5</v>
      </c>
    </row>
    <row r="295" spans="1:17" x14ac:dyDescent="0.25">
      <c r="A295">
        <f t="shared" si="86"/>
        <v>5.6999999999999664</v>
      </c>
      <c r="B295">
        <f t="shared" si="81"/>
        <v>0.28499999999999831</v>
      </c>
      <c r="C295" s="1">
        <f t="shared" si="87"/>
        <v>4.3952620669798652E-2</v>
      </c>
      <c r="D295" s="1">
        <f t="shared" si="88"/>
        <v>7.3648081834199186E-2</v>
      </c>
      <c r="E295" s="1">
        <f t="shared" si="89"/>
        <v>2.6351918165800872E-2</v>
      </c>
      <c r="F295" s="1">
        <f t="shared" si="90"/>
        <v>6.4847730582200253E-2</v>
      </c>
      <c r="G295">
        <f t="shared" si="91"/>
        <v>0.25880035125199896</v>
      </c>
      <c r="H295" s="1">
        <f t="shared" si="75"/>
        <v>16983.215230261078</v>
      </c>
      <c r="I295" s="1">
        <f t="shared" si="76"/>
        <v>28457.489133191557</v>
      </c>
      <c r="J295" s="1">
        <f t="shared" si="77"/>
        <v>10182.334775945297</v>
      </c>
      <c r="K295" s="1">
        <f t="shared" si="78"/>
        <v>25057.048906033651</v>
      </c>
      <c r="L295" s="1">
        <f t="shared" si="82"/>
        <v>4.8329966286180796E-2</v>
      </c>
      <c r="M295" s="1">
        <f t="shared" si="83"/>
        <v>5.7685919911474363E-2</v>
      </c>
      <c r="N295" s="1">
        <f t="shared" si="84"/>
        <v>-1.6370180610912605E-4</v>
      </c>
      <c r="O295" s="1">
        <f t="shared" si="79"/>
        <v>-4.8329966286179771E-5</v>
      </c>
      <c r="P295" s="1">
        <f t="shared" si="80"/>
        <v>4.8329966286179771E-5</v>
      </c>
      <c r="Q295" s="1">
        <f t="shared" si="85"/>
        <v>5.7685919911473142E-5</v>
      </c>
    </row>
    <row r="296" spans="1:17" x14ac:dyDescent="0.25">
      <c r="A296">
        <f t="shared" si="86"/>
        <v>5.719999999999966</v>
      </c>
      <c r="B296">
        <f t="shared" si="81"/>
        <v>0.28599999999999831</v>
      </c>
      <c r="C296" s="1">
        <f t="shared" si="87"/>
        <v>4.3788918863689526E-2</v>
      </c>
      <c r="D296" s="1">
        <f t="shared" si="88"/>
        <v>7.359975186791301E-2</v>
      </c>
      <c r="E296" s="1">
        <f t="shared" si="89"/>
        <v>2.6400248132087051E-2</v>
      </c>
      <c r="F296" s="1">
        <f t="shared" si="90"/>
        <v>6.4905416502111721E-2</v>
      </c>
      <c r="G296">
        <f t="shared" si="91"/>
        <v>0.25869433536580128</v>
      </c>
      <c r="H296" s="1">
        <f t="shared" si="75"/>
        <v>16926.895133506005</v>
      </c>
      <c r="I296" s="1">
        <f t="shared" si="76"/>
        <v>28450.469069545274</v>
      </c>
      <c r="J296" s="1">
        <f t="shared" si="77"/>
        <v>10205.189879691929</v>
      </c>
      <c r="K296" s="1">
        <f t="shared" si="78"/>
        <v>25089.616442638213</v>
      </c>
      <c r="L296" s="1">
        <f t="shared" si="82"/>
        <v>4.8157810643924902E-2</v>
      </c>
      <c r="M296" s="1">
        <f t="shared" si="83"/>
        <v>5.7303955772141854E-2</v>
      </c>
      <c r="N296" s="1">
        <f t="shared" si="84"/>
        <v>-1.6276572218820517E-4</v>
      </c>
      <c r="O296" s="1">
        <f t="shared" si="79"/>
        <v>-4.8157810643923881E-5</v>
      </c>
      <c r="P296" s="1">
        <f t="shared" si="80"/>
        <v>4.8157810643923881E-5</v>
      </c>
      <c r="Q296" s="1">
        <f t="shared" si="85"/>
        <v>5.7303955772140634E-5</v>
      </c>
    </row>
    <row r="297" spans="1:17" x14ac:dyDescent="0.25">
      <c r="A297">
        <f t="shared" si="86"/>
        <v>5.7399999999999656</v>
      </c>
      <c r="B297">
        <f t="shared" si="81"/>
        <v>0.28699999999999831</v>
      </c>
      <c r="C297" s="1">
        <f t="shared" si="87"/>
        <v>4.3626153141501318E-2</v>
      </c>
      <c r="D297" s="1">
        <f t="shared" si="88"/>
        <v>7.355159405726909E-2</v>
      </c>
      <c r="E297" s="1">
        <f t="shared" si="89"/>
        <v>2.6448405942730974E-2</v>
      </c>
      <c r="F297" s="1">
        <f t="shared" si="90"/>
        <v>6.4962720457883857E-2</v>
      </c>
      <c r="G297">
        <f t="shared" si="91"/>
        <v>0.25858887359938526</v>
      </c>
      <c r="H297" s="1">
        <f t="shared" si="75"/>
        <v>16870.85470239081</v>
      </c>
      <c r="I297" s="1">
        <f t="shared" si="76"/>
        <v>28443.448874454567</v>
      </c>
      <c r="J297" s="1">
        <f t="shared" si="77"/>
        <v>10227.975231334101</v>
      </c>
      <c r="K297" s="1">
        <f t="shared" si="78"/>
        <v>25122.009138926191</v>
      </c>
      <c r="L297" s="1">
        <f t="shared" si="82"/>
        <v>4.7986529319580445E-2</v>
      </c>
      <c r="M297" s="1">
        <f t="shared" si="83"/>
        <v>5.6925147677836421E-2</v>
      </c>
      <c r="N297" s="1">
        <f t="shared" si="84"/>
        <v>-1.6183682467524986E-4</v>
      </c>
      <c r="O297" s="1">
        <f t="shared" si="79"/>
        <v>-4.7986529319579424E-5</v>
      </c>
      <c r="P297" s="1">
        <f t="shared" si="80"/>
        <v>4.7986529319579424E-5</v>
      </c>
      <c r="Q297" s="1">
        <f t="shared" si="85"/>
        <v>5.6925147677835212E-5</v>
      </c>
    </row>
    <row r="298" spans="1:17" x14ac:dyDescent="0.25">
      <c r="A298">
        <f t="shared" si="86"/>
        <v>5.7599999999999651</v>
      </c>
      <c r="B298">
        <f t="shared" si="81"/>
        <v>0.28799999999999826</v>
      </c>
      <c r="C298" s="1">
        <f t="shared" si="87"/>
        <v>4.3464316316826068E-2</v>
      </c>
      <c r="D298" s="1">
        <f t="shared" si="88"/>
        <v>7.3503607527949516E-2</v>
      </c>
      <c r="E298" s="1">
        <f t="shared" si="89"/>
        <v>2.6496392472050555E-2</v>
      </c>
      <c r="F298" s="1">
        <f t="shared" si="90"/>
        <v>6.5019645605561699E-2</v>
      </c>
      <c r="G298">
        <f t="shared" si="91"/>
        <v>0.25848396192238782</v>
      </c>
      <c r="H298" s="1">
        <f t="shared" si="75"/>
        <v>16815.092121605838</v>
      </c>
      <c r="I298" s="1">
        <f t="shared" si="76"/>
        <v>28436.428698048061</v>
      </c>
      <c r="J298" s="1">
        <f t="shared" si="77"/>
        <v>10250.691097038485</v>
      </c>
      <c r="K298" s="1">
        <f t="shared" si="78"/>
        <v>25154.228185764365</v>
      </c>
      <c r="L298" s="1">
        <f t="shared" si="82"/>
        <v>4.7816116816715409E-2</v>
      </c>
      <c r="M298" s="1">
        <f t="shared" si="83"/>
        <v>5.6549464611618139E-2</v>
      </c>
      <c r="N298" s="1">
        <f t="shared" si="84"/>
        <v>-1.6091504603994828E-4</v>
      </c>
      <c r="O298" s="1">
        <f t="shared" si="79"/>
        <v>-4.7816116816714394E-5</v>
      </c>
      <c r="P298" s="1">
        <f t="shared" si="80"/>
        <v>4.7816116816714394E-5</v>
      </c>
      <c r="Q298" s="1">
        <f t="shared" si="85"/>
        <v>5.6549464611616937E-5</v>
      </c>
    </row>
    <row r="299" spans="1:17" x14ac:dyDescent="0.25">
      <c r="A299">
        <f t="shared" si="86"/>
        <v>5.7799999999999647</v>
      </c>
      <c r="B299">
        <f t="shared" si="81"/>
        <v>0.28899999999999826</v>
      </c>
      <c r="C299" s="1">
        <f t="shared" si="87"/>
        <v>4.3303401270786121E-2</v>
      </c>
      <c r="D299" s="1">
        <f t="shared" si="88"/>
        <v>7.3455791411132801E-2</v>
      </c>
      <c r="E299" s="1">
        <f t="shared" si="89"/>
        <v>2.6544208588867271E-2</v>
      </c>
      <c r="F299" s="1">
        <f t="shared" si="90"/>
        <v>6.5076195070173315E-2</v>
      </c>
      <c r="G299">
        <f t="shared" si="91"/>
        <v>0.25837959634095953</v>
      </c>
      <c r="H299" s="1">
        <f t="shared" si="75"/>
        <v>16759.60558961577</v>
      </c>
      <c r="I299" s="1">
        <f t="shared" si="76"/>
        <v>28429.40868837028</v>
      </c>
      <c r="J299" s="1">
        <f t="shared" si="77"/>
        <v>10273.337742133224</v>
      </c>
      <c r="K299" s="1">
        <f t="shared" si="78"/>
        <v>25186.274764628983</v>
      </c>
      <c r="L299" s="1">
        <f t="shared" si="82"/>
        <v>4.7646567676308177E-2</v>
      </c>
      <c r="M299" s="1">
        <f t="shared" si="83"/>
        <v>5.6176875903896036E-2</v>
      </c>
      <c r="N299" s="1">
        <f t="shared" si="84"/>
        <v>-1.6000031948409685E-4</v>
      </c>
      <c r="O299" s="1">
        <f t="shared" si="79"/>
        <v>-4.7646567676307164E-5</v>
      </c>
      <c r="P299" s="1">
        <f t="shared" si="80"/>
        <v>4.7646567676307164E-5</v>
      </c>
      <c r="Q299" s="1">
        <f t="shared" si="85"/>
        <v>5.6176875903894844E-5</v>
      </c>
    </row>
    <row r="300" spans="1:17" x14ac:dyDescent="0.25">
      <c r="A300">
        <f t="shared" si="86"/>
        <v>5.7999999999999643</v>
      </c>
      <c r="B300">
        <f t="shared" si="81"/>
        <v>0.2899999999999982</v>
      </c>
      <c r="C300" s="1">
        <f t="shared" si="87"/>
        <v>4.3143400951302022E-2</v>
      </c>
      <c r="D300" s="1">
        <f t="shared" si="88"/>
        <v>7.3408144843456494E-2</v>
      </c>
      <c r="E300" s="1">
        <f t="shared" si="89"/>
        <v>2.6591855156543578E-2</v>
      </c>
      <c r="F300" s="1">
        <f t="shared" si="90"/>
        <v>6.5132371946077211E-2</v>
      </c>
      <c r="G300">
        <f t="shared" si="91"/>
        <v>0.2582757728973793</v>
      </c>
      <c r="H300" s="1">
        <f t="shared" si="75"/>
        <v>16704.393318549544</v>
      </c>
      <c r="I300" s="1">
        <f t="shared" si="76"/>
        <v>28422.388991407162</v>
      </c>
      <c r="J300" s="1">
        <f t="shared" si="77"/>
        <v>10295.915431103684</v>
      </c>
      <c r="K300" s="1">
        <f t="shared" si="78"/>
        <v>25218.150047684205</v>
      </c>
      <c r="L300" s="1">
        <f t="shared" si="82"/>
        <v>4.7477876476527799E-2</v>
      </c>
      <c r="M300" s="1">
        <f t="shared" si="83"/>
        <v>5.5807351228160537E-2</v>
      </c>
      <c r="N300" s="1">
        <f t="shared" si="84"/>
        <v>-1.5909257893284548E-4</v>
      </c>
      <c r="O300" s="1">
        <f t="shared" si="79"/>
        <v>-4.7477876476526793E-5</v>
      </c>
      <c r="P300" s="1">
        <f t="shared" si="80"/>
        <v>4.7477876476526793E-5</v>
      </c>
      <c r="Q300" s="1">
        <f t="shared" si="85"/>
        <v>5.5807351228159352E-5</v>
      </c>
    </row>
    <row r="301" spans="1:17" x14ac:dyDescent="0.25">
      <c r="A301">
        <f t="shared" si="86"/>
        <v>5.8199999999999639</v>
      </c>
      <c r="B301">
        <f t="shared" si="81"/>
        <v>0.2909999999999982</v>
      </c>
      <c r="C301" s="1">
        <f t="shared" si="87"/>
        <v>4.2984308372369176E-2</v>
      </c>
      <c r="D301" s="1">
        <f t="shared" si="88"/>
        <v>7.3360666966979973E-2</v>
      </c>
      <c r="E301" s="1">
        <f t="shared" si="89"/>
        <v>2.6639333033020105E-2</v>
      </c>
      <c r="F301" s="1">
        <f t="shared" si="90"/>
        <v>6.5188179297305374E-2</v>
      </c>
      <c r="G301">
        <f t="shared" si="91"/>
        <v>0.2581724876696746</v>
      </c>
      <c r="H301" s="1">
        <f t="shared" si="75"/>
        <v>16649.453534090957</v>
      </c>
      <c r="I301" s="1">
        <f t="shared" si="76"/>
        <v>28415.369751111186</v>
      </c>
      <c r="J301" s="1">
        <f t="shared" si="77"/>
        <v>10318.424427588305</v>
      </c>
      <c r="K301" s="1">
        <f t="shared" si="78"/>
        <v>25249.855197859837</v>
      </c>
      <c r="L301" s="1">
        <f t="shared" si="82"/>
        <v>4.7310037832513946E-2</v>
      </c>
      <c r="M301" s="1">
        <f t="shared" si="83"/>
        <v>5.544086059677078E-2</v>
      </c>
      <c r="N301" s="1">
        <f t="shared" si="84"/>
        <v>-1.5819175902605215E-4</v>
      </c>
      <c r="O301" s="1">
        <f t="shared" si="79"/>
        <v>-4.731003783251294E-5</v>
      </c>
      <c r="P301" s="1">
        <f t="shared" si="80"/>
        <v>4.731003783251294E-5</v>
      </c>
      <c r="Q301" s="1">
        <f t="shared" si="85"/>
        <v>5.5440860596769606E-5</v>
      </c>
    </row>
    <row r="302" spans="1:17" x14ac:dyDescent="0.25">
      <c r="A302">
        <f t="shared" si="86"/>
        <v>5.8399999999999634</v>
      </c>
      <c r="B302">
        <f t="shared" si="81"/>
        <v>0.29199999999999821</v>
      </c>
      <c r="C302" s="1">
        <f t="shared" si="87"/>
        <v>4.2826116613343124E-2</v>
      </c>
      <c r="D302" s="1">
        <f t="shared" si="88"/>
        <v>7.3313356929147463E-2</v>
      </c>
      <c r="E302" s="1">
        <f t="shared" si="89"/>
        <v>2.6686643070852618E-2</v>
      </c>
      <c r="F302" s="1">
        <f t="shared" si="90"/>
        <v>6.5243620157902138E-2</v>
      </c>
      <c r="G302">
        <f t="shared" si="91"/>
        <v>0.25806973677124534</v>
      </c>
      <c r="H302" s="1">
        <f t="shared" si="75"/>
        <v>16594.784475370107</v>
      </c>
      <c r="I302" s="1">
        <f t="shared" si="76"/>
        <v>28408.351109426247</v>
      </c>
      <c r="J302" s="1">
        <f t="shared" si="77"/>
        <v>10340.864994374691</v>
      </c>
      <c r="K302" s="1">
        <f t="shared" si="78"/>
        <v>25281.391368928507</v>
      </c>
      <c r="L302" s="1">
        <f t="shared" si="82"/>
        <v>4.7143046396156983E-2</v>
      </c>
      <c r="M302" s="1">
        <f t="shared" si="83"/>
        <v>5.5077374356796945E-2</v>
      </c>
      <c r="N302" s="1">
        <f t="shared" si="84"/>
        <v>-1.5729779510974753E-4</v>
      </c>
      <c r="O302" s="1">
        <f t="shared" si="79"/>
        <v>-4.714304639615598E-5</v>
      </c>
      <c r="P302" s="1">
        <f t="shared" si="80"/>
        <v>4.714304639615598E-5</v>
      </c>
      <c r="Q302" s="1">
        <f t="shared" si="85"/>
        <v>5.5077374356795774E-5</v>
      </c>
    </row>
    <row r="303" spans="1:17" x14ac:dyDescent="0.25">
      <c r="A303">
        <f t="shared" si="86"/>
        <v>5.859999999999963</v>
      </c>
      <c r="B303">
        <f t="shared" si="81"/>
        <v>0.29299999999999815</v>
      </c>
      <c r="C303" s="1">
        <f t="shared" si="87"/>
        <v>4.2668818818233374E-2</v>
      </c>
      <c r="D303" s="1">
        <f t="shared" si="88"/>
        <v>7.3266213882751313E-2</v>
      </c>
      <c r="E303" s="1">
        <f t="shared" si="89"/>
        <v>2.6733786117248776E-2</v>
      </c>
      <c r="F303" s="1">
        <f t="shared" si="90"/>
        <v>6.5298697532258934E-2</v>
      </c>
      <c r="G303">
        <f t="shared" si="91"/>
        <v>0.25796751635049237</v>
      </c>
      <c r="H303" s="1">
        <f t="shared" si="75"/>
        <v>16540.384394855588</v>
      </c>
      <c r="I303" s="1">
        <f t="shared" si="76"/>
        <v>28401.333206312229</v>
      </c>
      <c r="J303" s="1">
        <f t="shared" si="77"/>
        <v>10363.237393395848</v>
      </c>
      <c r="K303" s="1">
        <f t="shared" si="78"/>
        <v>25312.759705582324</v>
      </c>
      <c r="L303" s="1">
        <f t="shared" si="82"/>
        <v>4.697689685587806E-2</v>
      </c>
      <c r="M303" s="1">
        <f t="shared" si="83"/>
        <v>5.4716863185916446E-2</v>
      </c>
      <c r="N303" s="1">
        <f t="shared" si="84"/>
        <v>-1.5641062322770764E-4</v>
      </c>
      <c r="O303" s="1">
        <f t="shared" si="79"/>
        <v>-4.6976896855877065E-5</v>
      </c>
      <c r="P303" s="1">
        <f t="shared" si="80"/>
        <v>4.6976896855877065E-5</v>
      </c>
      <c r="Q303" s="1">
        <f t="shared" si="85"/>
        <v>5.4716863185915285E-5</v>
      </c>
    </row>
    <row r="304" spans="1:17" x14ac:dyDescent="0.25">
      <c r="A304">
        <f t="shared" si="86"/>
        <v>5.8799999999999626</v>
      </c>
      <c r="B304">
        <f t="shared" si="81"/>
        <v>0.29399999999999815</v>
      </c>
      <c r="C304" s="1">
        <f t="shared" si="87"/>
        <v>4.2512408195005666E-2</v>
      </c>
      <c r="D304" s="1">
        <f t="shared" si="88"/>
        <v>7.3219236985895442E-2</v>
      </c>
      <c r="E304" s="1">
        <f t="shared" si="89"/>
        <v>2.6780763014104654E-2</v>
      </c>
      <c r="F304" s="1">
        <f t="shared" si="90"/>
        <v>6.5353414395444856E-2</v>
      </c>
      <c r="G304">
        <f t="shared" si="91"/>
        <v>0.2578658225904506</v>
      </c>
      <c r="H304" s="1">
        <f t="shared" si="75"/>
        <v>16486.251558247412</v>
      </c>
      <c r="I304" s="1">
        <f t="shared" si="76"/>
        <v>28394.31617976927</v>
      </c>
      <c r="J304" s="1">
        <f t="shared" si="77"/>
        <v>10385.541885726585</v>
      </c>
      <c r="K304" s="1">
        <f t="shared" si="78"/>
        <v>25343.961343508829</v>
      </c>
      <c r="L304" s="1">
        <f t="shared" si="82"/>
        <v>4.6811583936409086E-2</v>
      </c>
      <c r="M304" s="1">
        <f t="shared" si="83"/>
        <v>5.4359298088363039E-2</v>
      </c>
      <c r="N304" s="1">
        <f t="shared" si="84"/>
        <v>-1.5553018011313184E-4</v>
      </c>
      <c r="O304" s="1">
        <f t="shared" si="79"/>
        <v>-4.6811583936408094E-5</v>
      </c>
      <c r="P304" s="1">
        <f t="shared" si="80"/>
        <v>4.6811583936408094E-5</v>
      </c>
      <c r="Q304" s="1">
        <f t="shared" si="85"/>
        <v>5.4359298088361889E-5</v>
      </c>
    </row>
    <row r="305" spans="1:17" x14ac:dyDescent="0.25">
      <c r="A305">
        <f t="shared" si="86"/>
        <v>5.8999999999999622</v>
      </c>
      <c r="B305">
        <f t="shared" si="81"/>
        <v>0.2949999999999981</v>
      </c>
      <c r="C305" s="1">
        <f t="shared" si="87"/>
        <v>4.2356878014892532E-2</v>
      </c>
      <c r="D305" s="1">
        <f t="shared" si="88"/>
        <v>7.3172425401959035E-2</v>
      </c>
      <c r="E305" s="1">
        <f t="shared" si="89"/>
        <v>2.6827574598041061E-2</v>
      </c>
      <c r="F305" s="1">
        <f t="shared" si="90"/>
        <v>6.5407773693533219E-2</v>
      </c>
      <c r="G305">
        <f t="shared" si="91"/>
        <v>0.25776465170842583</v>
      </c>
      <c r="H305" s="1">
        <f t="shared" si="75"/>
        <v>16432.384244370762</v>
      </c>
      <c r="I305" s="1">
        <f t="shared" si="76"/>
        <v>28387.30016586179</v>
      </c>
      <c r="J305" s="1">
        <f t="shared" si="77"/>
        <v>10407.778731580098</v>
      </c>
      <c r="K305" s="1">
        <f t="shared" si="78"/>
        <v>25374.997409466429</v>
      </c>
      <c r="L305" s="1">
        <f t="shared" si="82"/>
        <v>4.664710239857308E-2</v>
      </c>
      <c r="M305" s="1">
        <f t="shared" si="83"/>
        <v>5.4004650390928888E-2</v>
      </c>
      <c r="N305" s="1">
        <f t="shared" si="84"/>
        <v>-1.5465640318042758E-4</v>
      </c>
      <c r="O305" s="1">
        <f t="shared" si="79"/>
        <v>-4.6647102398572087E-5</v>
      </c>
      <c r="P305" s="1">
        <f t="shared" si="80"/>
        <v>4.6647102398572087E-5</v>
      </c>
      <c r="Q305" s="1">
        <f t="shared" si="85"/>
        <v>5.400465039092774E-5</v>
      </c>
    </row>
    <row r="306" spans="1:17" x14ac:dyDescent="0.25">
      <c r="A306">
        <f t="shared" si="86"/>
        <v>5.9199999999999617</v>
      </c>
      <c r="B306">
        <f t="shared" si="81"/>
        <v>0.2959999999999981</v>
      </c>
      <c r="C306" s="1">
        <f t="shared" si="87"/>
        <v>4.2202221611712103E-2</v>
      </c>
      <c r="D306" s="1">
        <f t="shared" si="88"/>
        <v>7.3125778299560462E-2</v>
      </c>
      <c r="E306" s="1">
        <f t="shared" si="89"/>
        <v>2.6874221700439634E-2</v>
      </c>
      <c r="F306" s="1">
        <f t="shared" si="90"/>
        <v>6.5461778343924151E-2</v>
      </c>
      <c r="G306">
        <f t="shared" si="91"/>
        <v>0.25766399995563632</v>
      </c>
      <c r="H306" s="1">
        <f t="shared" si="75"/>
        <v>16378.780745070453</v>
      </c>
      <c r="I306" s="1">
        <f t="shared" si="76"/>
        <v>28380.285298742161</v>
      </c>
      <c r="J306" s="1">
        <f t="shared" si="77"/>
        <v>10429.948190304716</v>
      </c>
      <c r="K306" s="1">
        <f t="shared" si="78"/>
        <v>25405.869021359264</v>
      </c>
      <c r="L306" s="1">
        <f t="shared" si="82"/>
        <v>4.6483447039064422E-2</v>
      </c>
      <c r="M306" s="1">
        <f t="shared" si="83"/>
        <v>5.3652891739018126E-2</v>
      </c>
      <c r="N306" s="1">
        <f t="shared" si="84"/>
        <v>-1.537892305170974E-4</v>
      </c>
      <c r="O306" s="1">
        <f t="shared" si="79"/>
        <v>-4.6483447039063436E-5</v>
      </c>
      <c r="P306" s="1">
        <f t="shared" si="80"/>
        <v>4.6483447039063436E-5</v>
      </c>
      <c r="Q306" s="1">
        <f t="shared" si="85"/>
        <v>5.3652891739016986E-5</v>
      </c>
    </row>
    <row r="307" spans="1:17" x14ac:dyDescent="0.25">
      <c r="A307">
        <f t="shared" si="86"/>
        <v>5.9399999999999613</v>
      </c>
      <c r="B307">
        <f t="shared" si="81"/>
        <v>0.2969999999999981</v>
      </c>
      <c r="C307" s="1">
        <f t="shared" si="87"/>
        <v>4.2048432381195003E-2</v>
      </c>
      <c r="D307" s="1">
        <f t="shared" si="88"/>
        <v>7.3079294852521404E-2</v>
      </c>
      <c r="E307" s="1">
        <f t="shared" si="89"/>
        <v>2.6920705147478696E-2</v>
      </c>
      <c r="F307" s="1">
        <f t="shared" si="90"/>
        <v>6.5515431235663169E-2</v>
      </c>
      <c r="G307">
        <f t="shared" si="91"/>
        <v>0.25756386361685829</v>
      </c>
      <c r="H307" s="1">
        <f t="shared" si="75"/>
        <v>16325.439365106191</v>
      </c>
      <c r="I307" s="1">
        <f t="shared" si="76"/>
        <v>28373.271710674151</v>
      </c>
      <c r="J307" s="1">
        <f t="shared" si="77"/>
        <v>10452.050520380788</v>
      </c>
      <c r="K307" s="1">
        <f t="shared" si="78"/>
        <v>25436.577288311419</v>
      </c>
      <c r="L307" s="1">
        <f t="shared" si="82"/>
        <v>4.6320612690229371E-2</v>
      </c>
      <c r="M307" s="1">
        <f t="shared" si="83"/>
        <v>5.3303994092751765E-2</v>
      </c>
      <c r="N307" s="1">
        <f t="shared" si="84"/>
        <v>-1.5292860087572966E-4</v>
      </c>
      <c r="O307" s="1">
        <f t="shared" si="79"/>
        <v>-4.632061269022839E-5</v>
      </c>
      <c r="P307" s="1">
        <f t="shared" si="80"/>
        <v>4.632061269022839E-5</v>
      </c>
      <c r="Q307" s="1">
        <f t="shared" si="85"/>
        <v>5.3303994092750636E-5</v>
      </c>
    </row>
    <row r="308" spans="1:17" x14ac:dyDescent="0.25">
      <c r="A308">
        <f t="shared" si="86"/>
        <v>5.9599999999999609</v>
      </c>
      <c r="B308">
        <f t="shared" si="81"/>
        <v>0.29799999999999804</v>
      </c>
      <c r="C308" s="1">
        <f t="shared" si="87"/>
        <v>4.1895503780319275E-2</v>
      </c>
      <c r="D308" s="1">
        <f t="shared" si="88"/>
        <v>7.3032974239831169E-2</v>
      </c>
      <c r="E308" s="1">
        <f t="shared" si="89"/>
        <v>2.6967025760168923E-2</v>
      </c>
      <c r="F308" s="1">
        <f t="shared" si="90"/>
        <v>6.5568735229755926E-2</v>
      </c>
      <c r="G308">
        <f t="shared" si="91"/>
        <v>0.25746423901007531</v>
      </c>
      <c r="H308" s="1">
        <f t="shared" si="75"/>
        <v>16272.358422048581</v>
      </c>
      <c r="I308" s="1">
        <f t="shared" si="76"/>
        <v>28366.259532056094</v>
      </c>
      <c r="J308" s="1">
        <f t="shared" si="77"/>
        <v>10474.085979417758</v>
      </c>
      <c r="K308" s="1">
        <f t="shared" si="78"/>
        <v>25467.123310740655</v>
      </c>
      <c r="L308" s="1">
        <f t="shared" si="82"/>
        <v>4.6158594219846881E-2</v>
      </c>
      <c r="M308" s="1">
        <f t="shared" si="83"/>
        <v>5.2957929723123076E-2</v>
      </c>
      <c r="N308" s="1">
        <f t="shared" si="84"/>
        <v>-1.5207445366608981E-4</v>
      </c>
      <c r="O308" s="1">
        <f t="shared" si="79"/>
        <v>-4.6158594219845903E-5</v>
      </c>
      <c r="P308" s="1">
        <f t="shared" si="80"/>
        <v>4.6158594219845903E-5</v>
      </c>
      <c r="Q308" s="1">
        <f t="shared" si="85"/>
        <v>5.295792972312195E-5</v>
      </c>
    </row>
    <row r="309" spans="1:17" x14ac:dyDescent="0.25">
      <c r="A309">
        <f t="shared" si="86"/>
        <v>5.9799999999999605</v>
      </c>
      <c r="B309">
        <f t="shared" si="81"/>
        <v>0.29899999999999805</v>
      </c>
      <c r="C309" s="1">
        <f t="shared" si="87"/>
        <v>4.1743429326653182E-2</v>
      </c>
      <c r="D309" s="1">
        <f t="shared" si="88"/>
        <v>7.2986815645611325E-2</v>
      </c>
      <c r="E309" s="1">
        <f t="shared" si="89"/>
        <v>2.7013184354388767E-2</v>
      </c>
      <c r="F309" s="1">
        <f t="shared" si="90"/>
        <v>6.562169315947905E-2</v>
      </c>
      <c r="G309">
        <f t="shared" si="91"/>
        <v>0.2573651224861323</v>
      </c>
      <c r="H309" s="1">
        <f t="shared" si="75"/>
        <v>16219.536246175883</v>
      </c>
      <c r="I309" s="1">
        <f t="shared" si="76"/>
        <v>28359.248891443749</v>
      </c>
      <c r="J309" s="1">
        <f t="shared" si="77"/>
        <v>10496.054824151368</v>
      </c>
      <c r="K309" s="1">
        <f t="shared" si="78"/>
        <v>25497.508180431465</v>
      </c>
      <c r="L309" s="1">
        <f t="shared" si="82"/>
        <v>4.5997386530909519E-2</v>
      </c>
      <c r="M309" s="1">
        <f t="shared" si="83"/>
        <v>5.2614671208202658E-2</v>
      </c>
      <c r="N309" s="1">
        <f t="shared" si="84"/>
        <v>-1.5122672894731163E-4</v>
      </c>
      <c r="O309" s="1">
        <f t="shared" si="79"/>
        <v>-4.5997386530908545E-5</v>
      </c>
      <c r="P309" s="1">
        <f t="shared" si="80"/>
        <v>4.5997386530908545E-5</v>
      </c>
      <c r="Q309" s="1">
        <f t="shared" si="85"/>
        <v>5.2614671208201542E-5</v>
      </c>
    </row>
    <row r="310" spans="1:17" x14ac:dyDescent="0.25">
      <c r="A310">
        <f t="shared" si="86"/>
        <v>5.99999999999996</v>
      </c>
      <c r="B310">
        <f t="shared" si="81"/>
        <v>0.29999999999999805</v>
      </c>
      <c r="C310" s="1">
        <f t="shared" si="87"/>
        <v>4.1592202597705873E-2</v>
      </c>
      <c r="D310" s="1">
        <f t="shared" si="88"/>
        <v>7.2940818259080414E-2</v>
      </c>
      <c r="E310" s="1">
        <f t="shared" si="89"/>
        <v>2.7059181740919674E-2</v>
      </c>
      <c r="F310" s="1">
        <f t="shared" si="90"/>
        <v>6.5674307830687256E-2</v>
      </c>
      <c r="G310">
        <f t="shared" si="91"/>
        <v>0.25726651042839321</v>
      </c>
      <c r="H310" s="1">
        <f t="shared" si="75"/>
        <v>16166.97118037154</v>
      </c>
      <c r="I310" s="1">
        <f t="shared" si="76"/>
        <v>28352.2399155729</v>
      </c>
      <c r="J310" s="1">
        <f t="shared" si="77"/>
        <v>10517.957310441014</v>
      </c>
      <c r="K310" s="1">
        <f t="shared" si="78"/>
        <v>25527.732980607612</v>
      </c>
      <c r="L310" s="1">
        <f t="shared" si="82"/>
        <v>4.583698456140467E-2</v>
      </c>
      <c r="M310" s="1">
        <f t="shared" si="83"/>
        <v>5.227419142939279E-2</v>
      </c>
      <c r="N310" s="1">
        <f t="shared" si="84"/>
        <v>-1.5038536742018708E-4</v>
      </c>
      <c r="O310" s="1">
        <f t="shared" si="79"/>
        <v>-4.5836984561403698E-5</v>
      </c>
      <c r="P310" s="1">
        <f t="shared" si="80"/>
        <v>4.5836984561403698E-5</v>
      </c>
      <c r="Q310" s="1">
        <f t="shared" si="85"/>
        <v>5.2274191429391681E-5</v>
      </c>
    </row>
    <row r="311" spans="1:17" x14ac:dyDescent="0.25">
      <c r="A311">
        <f t="shared" si="86"/>
        <v>6.0199999999999596</v>
      </c>
      <c r="B311">
        <f t="shared" si="81"/>
        <v>0.30099999999999799</v>
      </c>
      <c r="C311" s="1">
        <f t="shared" si="87"/>
        <v>4.1441817230285685E-2</v>
      </c>
      <c r="D311" s="1">
        <f t="shared" si="88"/>
        <v>7.2894981274519016E-2</v>
      </c>
      <c r="E311" s="1">
        <f t="shared" si="89"/>
        <v>2.710501872548108E-2</v>
      </c>
      <c r="F311" s="1">
        <f t="shared" si="90"/>
        <v>6.5726582022116647E-2</v>
      </c>
      <c r="G311">
        <f t="shared" si="91"/>
        <v>0.25716839925240242</v>
      </c>
      <c r="H311" s="1">
        <f t="shared" si="75"/>
        <v>16114.66158002247</v>
      </c>
      <c r="I311" s="1">
        <f t="shared" si="76"/>
        <v>28345.232729381714</v>
      </c>
      <c r="J311" s="1">
        <f t="shared" si="77"/>
        <v>10539.793693267262</v>
      </c>
      <c r="K311" s="1">
        <f t="shared" si="78"/>
        <v>25557.798786004085</v>
      </c>
      <c r="L311" s="1">
        <f t="shared" si="82"/>
        <v>4.5677383284096297E-2</v>
      </c>
      <c r="M311" s="1">
        <f t="shared" si="83"/>
        <v>5.1936463567730455E-2</v>
      </c>
      <c r="N311" s="1">
        <f t="shared" si="84"/>
        <v>-1.4955031041955405E-4</v>
      </c>
      <c r="O311" s="1">
        <f t="shared" si="79"/>
        <v>-4.5677383284095329E-5</v>
      </c>
      <c r="P311" s="1">
        <f t="shared" si="80"/>
        <v>4.5677383284095329E-5</v>
      </c>
      <c r="Q311" s="1">
        <f t="shared" si="85"/>
        <v>5.1936463567729354E-5</v>
      </c>
    </row>
    <row r="312" spans="1:17" x14ac:dyDescent="0.25">
      <c r="A312">
        <f t="shared" si="86"/>
        <v>6.0399999999999592</v>
      </c>
      <c r="B312">
        <f t="shared" si="81"/>
        <v>0.30199999999999799</v>
      </c>
      <c r="C312" s="1">
        <f t="shared" si="87"/>
        <v>4.1292266919866129E-2</v>
      </c>
      <c r="D312" s="1">
        <f t="shared" si="88"/>
        <v>7.2849303891234923E-2</v>
      </c>
      <c r="E312" s="1">
        <f t="shared" si="89"/>
        <v>2.7150696108765176E-2</v>
      </c>
      <c r="F312" s="1">
        <f t="shared" si="90"/>
        <v>6.5778518485684376E-2</v>
      </c>
      <c r="G312">
        <f t="shared" si="91"/>
        <v>0.25707078540555056</v>
      </c>
      <c r="H312" s="1">
        <f t="shared" si="75"/>
        <v>16062.605812918082</v>
      </c>
      <c r="I312" s="1">
        <f t="shared" si="76"/>
        <v>28338.227456032811</v>
      </c>
      <c r="J312" s="1">
        <f t="shared" si="77"/>
        <v>10561.564226729495</v>
      </c>
      <c r="K312" s="1">
        <f t="shared" si="78"/>
        <v>25587.70666293849</v>
      </c>
      <c r="L312" s="1">
        <f t="shared" si="82"/>
        <v>4.551857770630674E-2</v>
      </c>
      <c r="M312" s="1">
        <f t="shared" si="83"/>
        <v>5.1601461100237958E-2</v>
      </c>
      <c r="N312" s="1">
        <f t="shared" si="84"/>
        <v>-1.4872149990677951E-4</v>
      </c>
      <c r="O312" s="1">
        <f t="shared" si="79"/>
        <v>-4.5518577706305774E-5</v>
      </c>
      <c r="P312" s="1">
        <f t="shared" si="80"/>
        <v>4.5518577706305774E-5</v>
      </c>
      <c r="Q312" s="1">
        <f t="shared" si="85"/>
        <v>5.160146110023686E-5</v>
      </c>
    </row>
    <row r="313" spans="1:17" x14ac:dyDescent="0.25">
      <c r="A313">
        <f t="shared" si="86"/>
        <v>6.0599999999999588</v>
      </c>
      <c r="B313">
        <f t="shared" si="81"/>
        <v>0.30299999999999794</v>
      </c>
      <c r="C313" s="1">
        <f t="shared" si="87"/>
        <v>4.1143545419959349E-2</v>
      </c>
      <c r="D313" s="1">
        <f t="shared" si="88"/>
        <v>7.2803785313528616E-2</v>
      </c>
      <c r="E313" s="1">
        <f t="shared" si="89"/>
        <v>2.719621468647148E-2</v>
      </c>
      <c r="F313" s="1">
        <f t="shared" si="90"/>
        <v>6.5830119946784615E-2</v>
      </c>
      <c r="G313">
        <f t="shared" si="91"/>
        <v>0.25697366536674404</v>
      </c>
      <c r="H313" s="1">
        <f t="shared" si="75"/>
        <v>16010.80225915005</v>
      </c>
      <c r="I313" s="1">
        <f t="shared" si="76"/>
        <v>28331.224216935047</v>
      </c>
      <c r="J313" s="1">
        <f t="shared" si="77"/>
        <v>10583.269164043706</v>
      </c>
      <c r="K313" s="1">
        <f t="shared" si="78"/>
        <v>25617.457669381849</v>
      </c>
      <c r="L313" s="1">
        <f t="shared" si="82"/>
        <v>4.5360562869699028E-2</v>
      </c>
      <c r="M313" s="1">
        <f t="shared" si="83"/>
        <v>5.1269157796320873E-2</v>
      </c>
      <c r="N313" s="1">
        <f t="shared" si="84"/>
        <v>-1.4789887846233766E-4</v>
      </c>
      <c r="O313" s="1">
        <f t="shared" si="79"/>
        <v>-4.5360562869698068E-5</v>
      </c>
      <c r="P313" s="1">
        <f t="shared" si="80"/>
        <v>4.5360562869698068E-5</v>
      </c>
      <c r="Q313" s="1">
        <f t="shared" si="85"/>
        <v>5.1269157796319786E-5</v>
      </c>
    </row>
    <row r="314" spans="1:17" x14ac:dyDescent="0.25">
      <c r="A314">
        <f t="shared" si="86"/>
        <v>6.0799999999999583</v>
      </c>
      <c r="B314">
        <f t="shared" si="81"/>
        <v>0.30399999999999794</v>
      </c>
      <c r="C314" s="1">
        <f t="shared" si="87"/>
        <v>4.0995646541497011E-2</v>
      </c>
      <c r="D314" s="1">
        <f t="shared" si="88"/>
        <v>7.2758424750658912E-2</v>
      </c>
      <c r="E314" s="1">
        <f t="shared" si="89"/>
        <v>2.7241575249341177E-2</v>
      </c>
      <c r="F314" s="1">
        <f t="shared" si="90"/>
        <v>6.588138910458094E-2</v>
      </c>
      <c r="G314">
        <f t="shared" si="91"/>
        <v>0.25687703564607806</v>
      </c>
      <c r="H314" s="1">
        <f t="shared" si="75"/>
        <v>15959.249311012874</v>
      </c>
      <c r="I314" s="1">
        <f t="shared" si="76"/>
        <v>28324.223131765099</v>
      </c>
      <c r="J314" s="1">
        <f t="shared" si="77"/>
        <v>10604.908757540426</v>
      </c>
      <c r="K314" s="1">
        <f t="shared" si="78"/>
        <v>25647.052855028851</v>
      </c>
      <c r="L314" s="1">
        <f t="shared" si="82"/>
        <v>4.5203333850059708E-2</v>
      </c>
      <c r="M314" s="1">
        <f t="shared" si="83"/>
        <v>5.0939527714212986E-2</v>
      </c>
      <c r="N314" s="1">
        <f t="shared" si="84"/>
        <v>-1.4708238927848256E-4</v>
      </c>
      <c r="O314" s="1">
        <f t="shared" si="79"/>
        <v>-4.520333385005875E-5</v>
      </c>
      <c r="P314" s="1">
        <f t="shared" si="80"/>
        <v>4.520333385005875E-5</v>
      </c>
      <c r="Q314" s="1">
        <f t="shared" si="85"/>
        <v>5.0939527714211903E-5</v>
      </c>
    </row>
    <row r="315" spans="1:17" x14ac:dyDescent="0.25">
      <c r="A315">
        <f t="shared" si="86"/>
        <v>6.0999999999999579</v>
      </c>
      <c r="B315">
        <f t="shared" si="81"/>
        <v>0.30499999999999794</v>
      </c>
      <c r="C315" s="1">
        <f t="shared" si="87"/>
        <v>4.0848564152218526E-2</v>
      </c>
      <c r="D315" s="1">
        <f t="shared" si="88"/>
        <v>7.271322141680886E-2</v>
      </c>
      <c r="E315" s="1">
        <f t="shared" si="89"/>
        <v>2.7286778583191236E-2</v>
      </c>
      <c r="F315" s="1">
        <f t="shared" si="90"/>
        <v>6.5932328632295145E-2</v>
      </c>
      <c r="G315">
        <f t="shared" si="91"/>
        <v>0.25678089278451377</v>
      </c>
      <c r="H315" s="1">
        <f t="shared" si="75"/>
        <v>15907.945372905126</v>
      </c>
      <c r="I315" s="1">
        <f t="shared" si="76"/>
        <v>28317.224318488748</v>
      </c>
      <c r="J315" s="1">
        <f t="shared" si="77"/>
        <v>10626.483258662802</v>
      </c>
      <c r="K315" s="1">
        <f t="shared" si="78"/>
        <v>25676.493261367563</v>
      </c>
      <c r="L315" s="1">
        <f t="shared" si="82"/>
        <v>4.5046885757081961E-2</v>
      </c>
      <c r="M315" s="1">
        <f t="shared" si="83"/>
        <v>5.0612545197466718E-2</v>
      </c>
      <c r="N315" s="1">
        <f t="shared" si="84"/>
        <v>-1.4627197615201229E-4</v>
      </c>
      <c r="O315" s="1">
        <f t="shared" si="79"/>
        <v>-4.5046885757081006E-5</v>
      </c>
      <c r="P315" s="1">
        <f t="shared" si="80"/>
        <v>4.5046885757081006E-5</v>
      </c>
      <c r="Q315" s="1">
        <f t="shared" si="85"/>
        <v>5.0612545197465647E-5</v>
      </c>
    </row>
    <row r="316" spans="1:17" x14ac:dyDescent="0.25">
      <c r="A316">
        <f t="shared" si="86"/>
        <v>6.1199999999999575</v>
      </c>
      <c r="B316">
        <f t="shared" si="81"/>
        <v>0.30599999999999788</v>
      </c>
      <c r="C316" s="1">
        <f t="shared" si="87"/>
        <v>4.0702292176066517E-2</v>
      </c>
      <c r="D316" s="1">
        <f t="shared" si="88"/>
        <v>7.2668174531051774E-2</v>
      </c>
      <c r="E316" s="1">
        <f t="shared" si="89"/>
        <v>2.7331825468948318E-2</v>
      </c>
      <c r="F316" s="1">
        <f t="shared" si="90"/>
        <v>6.5982941177492607E-2</v>
      </c>
      <c r="G316">
        <f t="shared" si="91"/>
        <v>0.25668523335355919</v>
      </c>
      <c r="H316" s="1">
        <f t="shared" si="75"/>
        <v>15856.888861231464</v>
      </c>
      <c r="I316" s="1">
        <f t="shared" si="76"/>
        <v>28310.227893381914</v>
      </c>
      <c r="J316" s="1">
        <f t="shared" si="77"/>
        <v>10647.992917964766</v>
      </c>
      <c r="K316" s="1">
        <f t="shared" si="78"/>
        <v>25705.779921748537</v>
      </c>
      <c r="L316" s="1">
        <f t="shared" si="82"/>
        <v>4.4891213734149199E-2</v>
      </c>
      <c r="M316" s="1">
        <f t="shared" si="83"/>
        <v>5.0288184871489297E-2</v>
      </c>
      <c r="N316" s="1">
        <f t="shared" si="84"/>
        <v>-1.454675834771247E-4</v>
      </c>
      <c r="O316" s="1">
        <f t="shared" si="79"/>
        <v>-4.4891213734148247E-5</v>
      </c>
      <c r="P316" s="1">
        <f t="shared" si="80"/>
        <v>4.4891213734148247E-5</v>
      </c>
      <c r="Q316" s="1">
        <f t="shared" si="85"/>
        <v>5.0288184871488232E-5</v>
      </c>
    </row>
    <row r="317" spans="1:17" x14ac:dyDescent="0.25">
      <c r="A317">
        <f t="shared" si="86"/>
        <v>6.139999999999957</v>
      </c>
      <c r="B317">
        <f t="shared" si="81"/>
        <v>0.30699999999999789</v>
      </c>
      <c r="C317" s="1">
        <f t="shared" si="87"/>
        <v>4.0556824592589392E-2</v>
      </c>
      <c r="D317" s="1">
        <f t="shared" si="88"/>
        <v>7.2623283317317627E-2</v>
      </c>
      <c r="E317" s="1">
        <f t="shared" si="89"/>
        <v>2.7376716682682465E-2</v>
      </c>
      <c r="F317" s="1">
        <f t="shared" si="90"/>
        <v>6.6033229362364096E-2</v>
      </c>
      <c r="G317">
        <f t="shared" si="91"/>
        <v>0.25659005395495355</v>
      </c>
      <c r="H317" s="1">
        <f t="shared" si="75"/>
        <v>15806.078204305406</v>
      </c>
      <c r="I317" s="1">
        <f t="shared" si="76"/>
        <v>28303.233971051439</v>
      </c>
      <c r="J317" s="1">
        <f t="shared" si="77"/>
        <v>10669.437985109378</v>
      </c>
      <c r="K317" s="1">
        <f t="shared" si="78"/>
        <v>25734.913861453402</v>
      </c>
      <c r="L317" s="1">
        <f t="shared" si="82"/>
        <v>4.4736312958119251E-2</v>
      </c>
      <c r="M317" s="1">
        <f t="shared" si="83"/>
        <v>4.9966421640123687E-2</v>
      </c>
      <c r="N317" s="1">
        <f t="shared" si="84"/>
        <v>-1.4466915623836355E-4</v>
      </c>
      <c r="O317" s="1">
        <f t="shared" si="79"/>
        <v>-4.4736312958118303E-5</v>
      </c>
      <c r="P317" s="1">
        <f t="shared" si="80"/>
        <v>4.4736312958118303E-5</v>
      </c>
      <c r="Q317" s="1">
        <f t="shared" si="85"/>
        <v>4.9966421640122626E-5</v>
      </c>
    </row>
    <row r="318" spans="1:17" x14ac:dyDescent="0.25">
      <c r="A318">
        <f t="shared" si="86"/>
        <v>6.1599999999999566</v>
      </c>
      <c r="B318">
        <f t="shared" si="81"/>
        <v>0.30799999999999783</v>
      </c>
      <c r="C318" s="1">
        <f t="shared" si="87"/>
        <v>4.041215543635103E-2</v>
      </c>
      <c r="D318" s="1">
        <f t="shared" si="88"/>
        <v>7.2578547004359506E-2</v>
      </c>
      <c r="E318" s="1">
        <f t="shared" si="89"/>
        <v>2.7421452995640583E-2</v>
      </c>
      <c r="F318" s="1">
        <f t="shared" si="90"/>
        <v>6.608319578400422E-2</v>
      </c>
      <c r="G318">
        <f t="shared" si="91"/>
        <v>0.25649535122035533</v>
      </c>
      <c r="H318" s="1">
        <f t="shared" si="75"/>
        <v>15755.511842252814</v>
      </c>
      <c r="I318" s="1">
        <f t="shared" si="76"/>
        <v>28296.242664455633</v>
      </c>
      <c r="J318" s="1">
        <f t="shared" si="77"/>
        <v>10690.818708867278</v>
      </c>
      <c r="K318" s="1">
        <f t="shared" si="78"/>
        <v>25763.896097762841</v>
      </c>
      <c r="L318" s="1">
        <f t="shared" si="82"/>
        <v>4.4582178639109009E-2</v>
      </c>
      <c r="M318" s="1">
        <f t="shared" si="83"/>
        <v>4.9647230682273738E-2</v>
      </c>
      <c r="N318" s="1">
        <f t="shared" si="84"/>
        <v>-1.4387664000365343E-4</v>
      </c>
      <c r="O318" s="1">
        <f t="shared" si="79"/>
        <v>-4.4582178639108064E-5</v>
      </c>
      <c r="P318" s="1">
        <f t="shared" si="80"/>
        <v>4.4582178639108064E-5</v>
      </c>
      <c r="Q318" s="1">
        <f t="shared" si="85"/>
        <v>4.9647230682272683E-5</v>
      </c>
    </row>
    <row r="319" spans="1:17" x14ac:dyDescent="0.25">
      <c r="A319">
        <f t="shared" si="86"/>
        <v>6.1799999999999562</v>
      </c>
      <c r="B319">
        <f t="shared" si="81"/>
        <v>0.30899999999999783</v>
      </c>
      <c r="C319" s="1">
        <f t="shared" si="87"/>
        <v>4.0268278796347375E-2</v>
      </c>
      <c r="D319" s="1">
        <f t="shared" si="88"/>
        <v>7.2533964825720401E-2</v>
      </c>
      <c r="E319" s="1">
        <f t="shared" si="89"/>
        <v>2.7466035174279691E-2</v>
      </c>
      <c r="F319" s="1">
        <f t="shared" si="90"/>
        <v>6.6132843014686499E-2</v>
      </c>
      <c r="G319">
        <f t="shared" si="91"/>
        <v>0.25640112181103397</v>
      </c>
      <c r="H319" s="1">
        <f t="shared" si="75"/>
        <v>15705.188226916123</v>
      </c>
      <c r="I319" s="1">
        <f t="shared" si="76"/>
        <v>28289.254084924592</v>
      </c>
      <c r="J319" s="1">
        <f t="shared" si="77"/>
        <v>10712.135337115251</v>
      </c>
      <c r="K319" s="1">
        <f t="shared" si="78"/>
        <v>25792.727640024128</v>
      </c>
      <c r="L319" s="1">
        <f t="shared" si="82"/>
        <v>4.4428806020279661E-2</v>
      </c>
      <c r="M319" s="1">
        <f t="shared" si="83"/>
        <v>4.9330587448572966E-2</v>
      </c>
      <c r="N319" s="1">
        <f t="shared" si="84"/>
        <v>-1.4308998091742254E-4</v>
      </c>
      <c r="O319" s="1">
        <f t="shared" si="79"/>
        <v>-4.4428806020278721E-5</v>
      </c>
      <c r="P319" s="1">
        <f t="shared" si="80"/>
        <v>4.4428806020278721E-5</v>
      </c>
      <c r="Q319" s="1">
        <f t="shared" si="85"/>
        <v>4.9330587448571921E-5</v>
      </c>
    </row>
    <row r="320" spans="1:17" x14ac:dyDescent="0.25">
      <c r="A320">
        <f t="shared" si="86"/>
        <v>6.1999999999999558</v>
      </c>
      <c r="B320">
        <f t="shared" si="81"/>
        <v>0.30999999999999783</v>
      </c>
      <c r="C320" s="1">
        <f t="shared" si="87"/>
        <v>4.0125188815429952E-2</v>
      </c>
      <c r="D320" s="1">
        <f t="shared" si="88"/>
        <v>7.2489536019700124E-2</v>
      </c>
      <c r="E320" s="1">
        <f t="shared" si="89"/>
        <v>2.7510463980299969E-2</v>
      </c>
      <c r="F320" s="1">
        <f t="shared" si="90"/>
        <v>6.6182173602135075E-2</v>
      </c>
      <c r="G320">
        <f t="shared" si="91"/>
        <v>0.25630736241756513</v>
      </c>
      <c r="H320" s="1">
        <f t="shared" si="75"/>
        <v>15655.105821759302</v>
      </c>
      <c r="I320" s="1">
        <f t="shared" si="76"/>
        <v>28282.268342180214</v>
      </c>
      <c r="J320" s="1">
        <f t="shared" si="77"/>
        <v>10733.388116834929</v>
      </c>
      <c r="K320" s="1">
        <f t="shared" si="78"/>
        <v>25821.409489718</v>
      </c>
      <c r="L320" s="1">
        <f t="shared" si="82"/>
        <v>4.4276190377622426E-2</v>
      </c>
      <c r="M320" s="1">
        <f t="shared" si="83"/>
        <v>4.9016467658096398E-2</v>
      </c>
      <c r="N320" s="1">
        <f t="shared" si="84"/>
        <v>-1.4230912569381218E-4</v>
      </c>
      <c r="O320" s="1">
        <f t="shared" si="79"/>
        <v>-4.4276190377621485E-5</v>
      </c>
      <c r="P320" s="1">
        <f t="shared" si="80"/>
        <v>4.4276190377621485E-5</v>
      </c>
      <c r="Q320" s="1">
        <f t="shared" si="85"/>
        <v>4.9016467658095354E-5</v>
      </c>
    </row>
    <row r="321" spans="1:17" x14ac:dyDescent="0.25">
      <c r="A321">
        <f t="shared" si="86"/>
        <v>6.2199999999999553</v>
      </c>
      <c r="B321">
        <f t="shared" si="81"/>
        <v>0.31099999999999778</v>
      </c>
      <c r="C321" s="1">
        <f t="shared" si="87"/>
        <v>3.9982879689736142E-2</v>
      </c>
      <c r="D321" s="1">
        <f t="shared" si="88"/>
        <v>7.2445259829322498E-2</v>
      </c>
      <c r="E321" s="1">
        <f t="shared" si="89"/>
        <v>2.7554740170677591E-2</v>
      </c>
      <c r="F321" s="1">
        <f t="shared" si="90"/>
        <v>6.6231190069793167E-2</v>
      </c>
      <c r="G321">
        <f t="shared" si="91"/>
        <v>0.25621406975952937</v>
      </c>
      <c r="H321" s="1">
        <f t="shared" si="75"/>
        <v>15605.263101773535</v>
      </c>
      <c r="I321" s="1">
        <f t="shared" si="76"/>
        <v>28275.285544356033</v>
      </c>
      <c r="J321" s="1">
        <f t="shared" si="77"/>
        <v>10754.577294111596</v>
      </c>
      <c r="K321" s="1">
        <f t="shared" si="78"/>
        <v>25849.942640525045</v>
      </c>
      <c r="L321" s="1">
        <f t="shared" si="82"/>
        <v>4.4124327019744981E-2</v>
      </c>
      <c r="M321" s="1">
        <f t="shared" si="83"/>
        <v>4.8704847295114914E-2</v>
      </c>
      <c r="N321" s="1">
        <f t="shared" si="84"/>
        <v>-1.415340216099718E-4</v>
      </c>
      <c r="O321" s="1">
        <f t="shared" si="79"/>
        <v>-4.4124327019744048E-5</v>
      </c>
      <c r="P321" s="1">
        <f t="shared" si="80"/>
        <v>4.4124327019744048E-5</v>
      </c>
      <c r="Q321" s="1">
        <f t="shared" si="85"/>
        <v>4.8704847295113879E-5</v>
      </c>
    </row>
    <row r="322" spans="1:17" x14ac:dyDescent="0.25">
      <c r="A322">
        <f t="shared" si="86"/>
        <v>6.2399999999999549</v>
      </c>
      <c r="B322">
        <f t="shared" si="81"/>
        <v>0.31199999999999778</v>
      </c>
      <c r="C322" s="1">
        <f t="shared" si="87"/>
        <v>3.9841345668126173E-2</v>
      </c>
      <c r="D322" s="1">
        <f t="shared" si="88"/>
        <v>7.240113550230276E-2</v>
      </c>
      <c r="E322" s="1">
        <f t="shared" si="89"/>
        <v>2.7598864497697335E-2</v>
      </c>
      <c r="F322" s="1">
        <f t="shared" si="90"/>
        <v>6.6279894917088286E-2</v>
      </c>
      <c r="G322">
        <f t="shared" si="91"/>
        <v>0.25612124058521452</v>
      </c>
      <c r="H322" s="1">
        <f t="shared" si="75"/>
        <v>15555.658553383624</v>
      </c>
      <c r="I322" s="1">
        <f t="shared" si="76"/>
        <v>28268.305798016801</v>
      </c>
      <c r="J322" s="1">
        <f t="shared" si="77"/>
        <v>10775.703114133119</v>
      </c>
      <c r="K322" s="1">
        <f t="shared" si="78"/>
        <v>25878.328078391529</v>
      </c>
      <c r="L322" s="1">
        <f t="shared" si="82"/>
        <v>4.3973211287658395E-2</v>
      </c>
      <c r="M322" s="1">
        <f t="shared" si="83"/>
        <v>4.8395702605891419E-2</v>
      </c>
      <c r="N322" s="1">
        <f t="shared" si="84"/>
        <v>-1.4076461649943823E-4</v>
      </c>
      <c r="O322" s="1">
        <f t="shared" si="79"/>
        <v>-4.3973211287657462E-5</v>
      </c>
      <c r="P322" s="1">
        <f t="shared" si="80"/>
        <v>4.3973211287657462E-5</v>
      </c>
      <c r="Q322" s="1">
        <f t="shared" si="85"/>
        <v>4.8395702605890392E-5</v>
      </c>
    </row>
    <row r="323" spans="1:17" x14ac:dyDescent="0.25">
      <c r="A323">
        <f t="shared" si="86"/>
        <v>6.2599999999999545</v>
      </c>
      <c r="B323">
        <f t="shared" si="81"/>
        <v>0.31299999999999772</v>
      </c>
      <c r="C323" s="1">
        <f t="shared" si="87"/>
        <v>3.9700581051626736E-2</v>
      </c>
      <c r="D323" s="1">
        <f t="shared" si="88"/>
        <v>7.2357162291015104E-2</v>
      </c>
      <c r="E323" s="1">
        <f t="shared" si="89"/>
        <v>2.7642837708984992E-2</v>
      </c>
      <c r="F323" s="1">
        <f t="shared" si="90"/>
        <v>6.6328290619694183E-2</v>
      </c>
      <c r="G323">
        <f t="shared" si="91"/>
        <v>0.25602887167132099</v>
      </c>
      <c r="H323" s="1">
        <f t="shared" si="75"/>
        <v>15506.290674355141</v>
      </c>
      <c r="I323" s="1">
        <f t="shared" si="76"/>
        <v>28261.329208177802</v>
      </c>
      <c r="J323" s="1">
        <f t="shared" si="77"/>
        <v>10796.765821188985</v>
      </c>
      <c r="K323" s="1">
        <f t="shared" si="78"/>
        <v>25906.566781594705</v>
      </c>
      <c r="L323" s="1">
        <f t="shared" si="82"/>
        <v>4.38228385545648E-2</v>
      </c>
      <c r="M323" s="1">
        <f t="shared" si="83"/>
        <v>4.8089010095518643E-2</v>
      </c>
      <c r="N323" s="1">
        <f t="shared" si="84"/>
        <v>-1.4000085874559911E-4</v>
      </c>
      <c r="O323" s="1">
        <f t="shared" si="79"/>
        <v>-4.3822838554563869E-5</v>
      </c>
      <c r="P323" s="1">
        <f t="shared" si="80"/>
        <v>4.3822838554563869E-5</v>
      </c>
      <c r="Q323" s="1">
        <f t="shared" si="85"/>
        <v>4.8089010095517622E-5</v>
      </c>
    </row>
    <row r="324" spans="1:17" x14ac:dyDescent="0.25">
      <c r="A324">
        <f t="shared" si="86"/>
        <v>6.2799999999999541</v>
      </c>
      <c r="B324">
        <f t="shared" si="81"/>
        <v>0.31399999999999773</v>
      </c>
      <c r="C324" s="1">
        <f t="shared" si="87"/>
        <v>3.956058019288114E-2</v>
      </c>
      <c r="D324" s="1">
        <f t="shared" si="88"/>
        <v>7.2313339452460546E-2</v>
      </c>
      <c r="E324" s="1">
        <f t="shared" si="89"/>
        <v>2.7686660547539557E-2</v>
      </c>
      <c r="F324" s="1">
        <f t="shared" si="90"/>
        <v>6.6376379629789706E-2</v>
      </c>
      <c r="G324">
        <f t="shared" si="91"/>
        <v>0.25593695982267095</v>
      </c>
      <c r="H324" s="1">
        <f t="shared" si="75"/>
        <v>15457.157973702262</v>
      </c>
      <c r="I324" s="1">
        <f t="shared" si="76"/>
        <v>28254.35587832399</v>
      </c>
      <c r="J324" s="1">
        <f t="shared" si="77"/>
        <v>10817.765658669463</v>
      </c>
      <c r="K324" s="1">
        <f t="shared" si="78"/>
        <v>25934.659720807573</v>
      </c>
      <c r="L324" s="1">
        <f t="shared" si="82"/>
        <v>4.3673204225645711E-2</v>
      </c>
      <c r="M324" s="1">
        <f t="shared" si="83"/>
        <v>4.7784746524797486E-2</v>
      </c>
      <c r="N324" s="1">
        <f t="shared" si="84"/>
        <v>-1.3924269727523774E-4</v>
      </c>
      <c r="O324" s="1">
        <f t="shared" si="79"/>
        <v>-4.3673204225644784E-5</v>
      </c>
      <c r="P324" s="1">
        <f t="shared" si="80"/>
        <v>4.3673204225644784E-5</v>
      </c>
      <c r="Q324" s="1">
        <f t="shared" si="85"/>
        <v>4.778474652479647E-5</v>
      </c>
    </row>
    <row r="325" spans="1:17" x14ac:dyDescent="0.25">
      <c r="A325">
        <f t="shared" si="86"/>
        <v>6.2999999999999536</v>
      </c>
      <c r="B325">
        <f t="shared" si="81"/>
        <v>0.31499999999999773</v>
      </c>
      <c r="C325" s="1">
        <f t="shared" si="87"/>
        <v>3.9421337495605904E-2</v>
      </c>
      <c r="D325" s="1">
        <f t="shared" si="88"/>
        <v>7.2269666248234901E-2</v>
      </c>
      <c r="E325" s="1">
        <f t="shared" si="89"/>
        <v>2.7730333751765202E-2</v>
      </c>
      <c r="F325" s="1">
        <f t="shared" si="90"/>
        <v>6.6424164376314501E-2</v>
      </c>
      <c r="G325">
        <f t="shared" si="91"/>
        <v>0.25584550187192051</v>
      </c>
      <c r="H325" s="1">
        <f t="shared" si="75"/>
        <v>15408.258971596351</v>
      </c>
      <c r="I325" s="1">
        <f t="shared" si="76"/>
        <v>28247.385910428868</v>
      </c>
      <c r="J325" s="1">
        <f t="shared" si="77"/>
        <v>10838.702869064846</v>
      </c>
      <c r="K325" s="1">
        <f t="shared" si="78"/>
        <v>25962.607859163098</v>
      </c>
      <c r="L325" s="1">
        <f t="shared" si="82"/>
        <v>4.3524303737850996E-2</v>
      </c>
      <c r="M325" s="1">
        <f t="shared" si="83"/>
        <v>4.7482888907155893E-2</v>
      </c>
      <c r="N325" s="1">
        <f t="shared" si="84"/>
        <v>-1.3849008155215984E-4</v>
      </c>
      <c r="O325" s="1">
        <f t="shared" si="79"/>
        <v>-4.3524303737850069E-5</v>
      </c>
      <c r="P325" s="1">
        <f t="shared" si="80"/>
        <v>4.3524303737850069E-5</v>
      </c>
      <c r="Q325" s="1">
        <f t="shared" si="85"/>
        <v>4.7482888907154885E-5</v>
      </c>
    </row>
    <row r="326" spans="1:17" x14ac:dyDescent="0.25">
      <c r="A326">
        <f t="shared" si="86"/>
        <v>6.3199999999999532</v>
      </c>
      <c r="B326">
        <f t="shared" si="81"/>
        <v>0.31599999999999767</v>
      </c>
      <c r="C326" s="1">
        <f t="shared" si="87"/>
        <v>3.9282847414053745E-2</v>
      </c>
      <c r="D326" s="1">
        <f t="shared" si="88"/>
        <v>7.2226141944497058E-2</v>
      </c>
      <c r="E326" s="1">
        <f t="shared" si="89"/>
        <v>2.7773858055503052E-2</v>
      </c>
      <c r="F326" s="1">
        <f t="shared" si="90"/>
        <v>6.6471647265221659E-2</v>
      </c>
      <c r="G326">
        <f t="shared" si="91"/>
        <v>0.25575449467927552</v>
      </c>
      <c r="H326" s="1">
        <f t="shared" si="75"/>
        <v>15359.592199275214</v>
      </c>
      <c r="I326" s="1">
        <f t="shared" si="76"/>
        <v>28240.419404973116</v>
      </c>
      <c r="J326" s="1">
        <f t="shared" si="77"/>
        <v>10859.577693964822</v>
      </c>
      <c r="K326" s="1">
        <f t="shared" si="78"/>
        <v>25990.412152317898</v>
      </c>
      <c r="L326" s="1">
        <f t="shared" si="82"/>
        <v>4.3376132559688543E-2</v>
      </c>
      <c r="M326" s="1">
        <f t="shared" si="83"/>
        <v>4.7183414505607202E-2</v>
      </c>
      <c r="N326" s="1">
        <f t="shared" si="84"/>
        <v>-1.377429615709E-4</v>
      </c>
      <c r="O326" s="1">
        <f t="shared" si="79"/>
        <v>-4.3376132559687625E-5</v>
      </c>
      <c r="P326" s="1">
        <f t="shared" si="80"/>
        <v>4.3376132559687625E-5</v>
      </c>
      <c r="Q326" s="1">
        <f t="shared" si="85"/>
        <v>4.7183414505606202E-5</v>
      </c>
    </row>
    <row r="327" spans="1:17" x14ac:dyDescent="0.25">
      <c r="A327">
        <f t="shared" si="86"/>
        <v>6.3399999999999528</v>
      </c>
      <c r="B327">
        <f t="shared" si="81"/>
        <v>0.31699999999999767</v>
      </c>
      <c r="C327" s="1">
        <f t="shared" si="87"/>
        <v>3.9145104452482843E-2</v>
      </c>
      <c r="D327" s="1">
        <f t="shared" si="88"/>
        <v>7.2182765811937374E-2</v>
      </c>
      <c r="E327" s="1">
        <f t="shared" si="89"/>
        <v>2.7817234188062739E-2</v>
      </c>
      <c r="F327" s="1">
        <f t="shared" si="90"/>
        <v>6.6518830679727262E-2</v>
      </c>
      <c r="G327">
        <f t="shared" si="91"/>
        <v>0.2556639351322102</v>
      </c>
      <c r="H327" s="1">
        <f t="shared" si="75"/>
        <v>15311.156198953104</v>
      </c>
      <c r="I327" s="1">
        <f t="shared" si="76"/>
        <v>28233.456460963047</v>
      </c>
      <c r="J327" s="1">
        <f t="shared" si="77"/>
        <v>10880.390374057943</v>
      </c>
      <c r="K327" s="1">
        <f t="shared" si="78"/>
        <v>26018.073548515444</v>
      </c>
      <c r="L327" s="1">
        <f t="shared" si="82"/>
        <v>4.3228686191014692E-2</v>
      </c>
      <c r="M327" s="1">
        <f t="shared" si="83"/>
        <v>4.6886300829748012E-2</v>
      </c>
      <c r="N327" s="1">
        <f t="shared" si="84"/>
        <v>-1.3700128785050782E-4</v>
      </c>
      <c r="O327" s="1">
        <f t="shared" si="79"/>
        <v>-4.3228686191013773E-5</v>
      </c>
      <c r="P327" s="1">
        <f t="shared" si="80"/>
        <v>4.3228686191013773E-5</v>
      </c>
      <c r="Q327" s="1">
        <f t="shared" si="85"/>
        <v>4.6886300829747016E-5</v>
      </c>
    </row>
    <row r="328" spans="1:17" x14ac:dyDescent="0.25">
      <c r="A328">
        <f t="shared" si="86"/>
        <v>6.3599999999999524</v>
      </c>
      <c r="B328">
        <f t="shared" si="81"/>
        <v>0.31799999999999762</v>
      </c>
      <c r="C328" s="1">
        <f t="shared" si="87"/>
        <v>3.9008103164632338E-2</v>
      </c>
      <c r="D328" s="1">
        <f t="shared" si="88"/>
        <v>7.2139537125746361E-2</v>
      </c>
      <c r="E328" s="1">
        <f t="shared" si="89"/>
        <v>2.7860462874253752E-2</v>
      </c>
      <c r="F328" s="1">
        <f t="shared" si="90"/>
        <v>6.6565716980557008E-2</v>
      </c>
      <c r="G328">
        <f t="shared" si="91"/>
        <v>0.25557382014518942</v>
      </c>
      <c r="H328" s="1">
        <f t="shared" si="75"/>
        <v>15262.949523731402</v>
      </c>
      <c r="I328" s="1">
        <f t="shared" si="76"/>
        <v>28226.497175948803</v>
      </c>
      <c r="J328" s="1">
        <f t="shared" si="77"/>
        <v>10901.141149131179</v>
      </c>
      <c r="K328" s="1">
        <f t="shared" si="78"/>
        <v>26045.592988648667</v>
      </c>
      <c r="L328" s="1">
        <f t="shared" si="82"/>
        <v>4.308196016282536E-2</v>
      </c>
      <c r="M328" s="1">
        <f t="shared" si="83"/>
        <v>4.6591525632794534E-2</v>
      </c>
      <c r="N328" s="1">
        <f t="shared" si="84"/>
        <v>-1.3626501142841155E-4</v>
      </c>
      <c r="O328" s="1">
        <f t="shared" si="79"/>
        <v>-4.3081960162824448E-5</v>
      </c>
      <c r="P328" s="1">
        <f t="shared" si="80"/>
        <v>4.3081960162824448E-5</v>
      </c>
      <c r="Q328" s="1">
        <f t="shared" si="85"/>
        <v>4.6591525632793545E-5</v>
      </c>
    </row>
    <row r="329" spans="1:17" x14ac:dyDescent="0.25">
      <c r="A329">
        <f t="shared" si="86"/>
        <v>6.3799999999999519</v>
      </c>
      <c r="B329">
        <f t="shared" si="81"/>
        <v>0.31899999999999762</v>
      </c>
      <c r="C329" s="1">
        <f t="shared" si="87"/>
        <v>3.8871838153203928E-2</v>
      </c>
      <c r="D329" s="1">
        <f t="shared" si="88"/>
        <v>7.2096455165583537E-2</v>
      </c>
      <c r="E329" s="1">
        <f t="shared" si="89"/>
        <v>2.7903544834416576E-2</v>
      </c>
      <c r="F329" s="1">
        <f t="shared" si="90"/>
        <v>6.6612308506189807E-2</v>
      </c>
      <c r="G329">
        <f t="shared" si="91"/>
        <v>0.25548414665939384</v>
      </c>
      <c r="H329" s="1">
        <f t="shared" si="75"/>
        <v>15214.970737510008</v>
      </c>
      <c r="I329" s="1">
        <f t="shared" si="76"/>
        <v>28219.54164604234</v>
      </c>
      <c r="J329" s="1">
        <f t="shared" si="77"/>
        <v>10921.830258069594</v>
      </c>
      <c r="K329" s="1">
        <f t="shared" si="78"/>
        <v>26072.971406322114</v>
      </c>
      <c r="L329" s="1">
        <f t="shared" si="82"/>
        <v>4.2935950037047921E-2</v>
      </c>
      <c r="M329" s="1">
        <f t="shared" si="83"/>
        <v>4.629906690865717E-2</v>
      </c>
      <c r="N329" s="1">
        <f t="shared" si="84"/>
        <v>-1.3553408385435939E-4</v>
      </c>
      <c r="O329" s="1">
        <f t="shared" si="79"/>
        <v>-4.2935950037047012E-5</v>
      </c>
      <c r="P329" s="1">
        <f t="shared" si="80"/>
        <v>4.2935950037047012E-5</v>
      </c>
      <c r="Q329" s="1">
        <f t="shared" si="85"/>
        <v>4.6299066908656185E-5</v>
      </c>
    </row>
    <row r="330" spans="1:17" x14ac:dyDescent="0.25">
      <c r="A330">
        <f t="shared" si="86"/>
        <v>6.3999999999999515</v>
      </c>
      <c r="B330">
        <f t="shared" si="81"/>
        <v>0.31999999999999762</v>
      </c>
      <c r="C330" s="1">
        <f t="shared" si="87"/>
        <v>3.8736304069349567E-2</v>
      </c>
      <c r="D330" s="1">
        <f t="shared" si="88"/>
        <v>7.2053519215546494E-2</v>
      </c>
      <c r="E330" s="1">
        <f t="shared" si="89"/>
        <v>2.7946480784453623E-2</v>
      </c>
      <c r="F330" s="1">
        <f t="shared" si="90"/>
        <v>6.6658607573098466E-2</v>
      </c>
      <c r="G330">
        <f t="shared" si="91"/>
        <v>0.25539491164244815</v>
      </c>
      <c r="H330" s="1">
        <f t="shared" ref="H330:H393" si="92">$F$4*C330/$G330</f>
        <v>15167.218414899447</v>
      </c>
      <c r="I330" s="1">
        <f t="shared" ref="I330:I393" si="93">$F$4*D330/$G330</f>
        <v>28212.589965935236</v>
      </c>
      <c r="J330" s="1">
        <f t="shared" ref="J330:J393" si="94">$F$4*E330/$G330</f>
        <v>10942.457938856114</v>
      </c>
      <c r="K330" s="1">
        <f t="shared" ref="K330:K393" si="95">$F$4*F330/$G330</f>
        <v>26100.209727913552</v>
      </c>
      <c r="L330" s="1">
        <f t="shared" si="82"/>
        <v>4.2790651406334028E-2</v>
      </c>
      <c r="M330" s="1">
        <f t="shared" si="83"/>
        <v>4.6008902889052981E-2</v>
      </c>
      <c r="N330" s="1">
        <f t="shared" si="84"/>
        <v>-1.3480845718443713E-4</v>
      </c>
      <c r="O330" s="1">
        <f t="shared" ref="O330:O393" si="96">($A331-$A330)*$F$6*(-L330)</f>
        <v>-4.2790651406333119E-5</v>
      </c>
      <c r="P330" s="1">
        <f t="shared" ref="P330:P393" si="97">($A331-$A330)*$F$6*(L330)</f>
        <v>4.2790651406333119E-5</v>
      </c>
      <c r="Q330" s="1">
        <f t="shared" si="85"/>
        <v>4.6008902889052007E-5</v>
      </c>
    </row>
    <row r="331" spans="1:17" x14ac:dyDescent="0.25">
      <c r="A331">
        <f t="shared" si="86"/>
        <v>6.4199999999999511</v>
      </c>
      <c r="B331">
        <f t="shared" ref="B331:B394" si="98">A331*$F$6</f>
        <v>0.32099999999999757</v>
      </c>
      <c r="C331" s="1">
        <f t="shared" si="87"/>
        <v>3.8601495612165131E-2</v>
      </c>
      <c r="D331" s="1">
        <f t="shared" si="88"/>
        <v>7.2010728564140161E-2</v>
      </c>
      <c r="E331" s="1">
        <f t="shared" si="89"/>
        <v>2.7989271435859955E-2</v>
      </c>
      <c r="F331" s="1">
        <f t="shared" si="90"/>
        <v>6.6704616475987522E-2</v>
      </c>
      <c r="G331">
        <f t="shared" si="91"/>
        <v>0.25530611208815274</v>
      </c>
      <c r="H331" s="1">
        <f t="shared" si="92"/>
        <v>15119.691141133633</v>
      </c>
      <c r="I331" s="1">
        <f t="shared" si="93"/>
        <v>28205.642228916211</v>
      </c>
      <c r="J331" s="1">
        <f t="shared" si="94"/>
        <v>10963.024428571358</v>
      </c>
      <c r="K331" s="1">
        <f t="shared" si="95"/>
        <v>26127.308872635054</v>
      </c>
      <c r="L331" s="1">
        <f t="shared" ref="L331:L394" si="99">$F$1*H331*I331</f>
        <v>4.2646059893852915E-2</v>
      </c>
      <c r="M331" s="1">
        <f t="shared" ref="M331:M394" si="100">$F$2*H331^2</f>
        <v>4.5721012040654978E-2</v>
      </c>
      <c r="N331" s="1">
        <f t="shared" ref="N331:N394" si="101">($A332-$A331)*$F$6*(-L331-2*M331)</f>
        <v>-1.3408808397516E-4</v>
      </c>
      <c r="O331" s="1">
        <f t="shared" si="96"/>
        <v>-4.2646059893852008E-5</v>
      </c>
      <c r="P331" s="1">
        <f t="shared" si="97"/>
        <v>4.2646059893852008E-5</v>
      </c>
      <c r="Q331" s="1">
        <f t="shared" ref="Q331:Q394" si="102">($A332-$A331)*$F$6*(M331)</f>
        <v>4.5721012040654008E-5</v>
      </c>
    </row>
    <row r="332" spans="1:17" x14ac:dyDescent="0.25">
      <c r="A332">
        <f t="shared" ref="A332:A395" si="103">A331+$F$7/1000</f>
        <v>6.4399999999999507</v>
      </c>
      <c r="B332">
        <f t="shared" si="98"/>
        <v>0.32199999999999757</v>
      </c>
      <c r="C332" s="1">
        <f t="shared" si="87"/>
        <v>3.8467407528189973E-2</v>
      </c>
      <c r="D332" s="1">
        <f t="shared" si="88"/>
        <v>7.1968082504246314E-2</v>
      </c>
      <c r="E332" s="1">
        <f t="shared" si="89"/>
        <v>2.8031917495753806E-2</v>
      </c>
      <c r="F332" s="1">
        <f t="shared" si="90"/>
        <v>6.675033748802818E-2</v>
      </c>
      <c r="G332">
        <f t="shared" si="91"/>
        <v>0.25521774501621824</v>
      </c>
      <c r="H332" s="1">
        <f t="shared" si="92"/>
        <v>15072.387511983345</v>
      </c>
      <c r="I332" s="1">
        <f t="shared" si="93"/>
        <v>28198.698526888475</v>
      </c>
      <c r="J332" s="1">
        <f t="shared" si="94"/>
        <v>10983.529963393599</v>
      </c>
      <c r="K332" s="1">
        <f t="shared" si="95"/>
        <v>26154.26975259358</v>
      </c>
      <c r="L332" s="1">
        <f t="shared" si="99"/>
        <v>4.2502171153085695E-2</v>
      </c>
      <c r="M332" s="1">
        <f t="shared" si="100"/>
        <v>4.5435373062278295E-2</v>
      </c>
      <c r="N332" s="1">
        <f t="shared" si="101"/>
        <v>-1.3337291727763943E-4</v>
      </c>
      <c r="O332" s="1">
        <f t="shared" si="96"/>
        <v>-4.2502171153084795E-5</v>
      </c>
      <c r="P332" s="1">
        <f t="shared" si="97"/>
        <v>4.2502171153084795E-5</v>
      </c>
      <c r="Q332" s="1">
        <f t="shared" si="102"/>
        <v>4.5435373062277333E-5</v>
      </c>
    </row>
    <row r="333" spans="1:17" x14ac:dyDescent="0.25">
      <c r="A333">
        <f t="shared" si="103"/>
        <v>6.4599999999999502</v>
      </c>
      <c r="B333">
        <f t="shared" si="98"/>
        <v>0.32299999999999751</v>
      </c>
      <c r="C333" s="1">
        <f t="shared" si="87"/>
        <v>3.8334034610912331E-2</v>
      </c>
      <c r="D333" s="1">
        <f t="shared" si="88"/>
        <v>7.1925580333093223E-2</v>
      </c>
      <c r="E333" s="1">
        <f t="shared" si="89"/>
        <v>2.8074419666906891E-2</v>
      </c>
      <c r="F333" s="1">
        <f t="shared" si="90"/>
        <v>6.6795772861090452E-2</v>
      </c>
      <c r="G333">
        <f t="shared" si="91"/>
        <v>0.25512980747200287</v>
      </c>
      <c r="H333" s="1">
        <f t="shared" si="92"/>
        <v>15025.306133670401</v>
      </c>
      <c r="I333" s="1">
        <f t="shared" si="93"/>
        <v>28191.758950386895</v>
      </c>
      <c r="J333" s="1">
        <f t="shared" si="94"/>
        <v>11003.974778598807</v>
      </c>
      <c r="K333" s="1">
        <f t="shared" si="95"/>
        <v>26181.093272851082</v>
      </c>
      <c r="L333" s="1">
        <f t="shared" si="99"/>
        <v>4.2358980867620563E-2</v>
      </c>
      <c r="M333" s="1">
        <f t="shared" si="100"/>
        <v>4.5151964882102678E-2</v>
      </c>
      <c r="N333" s="1">
        <f t="shared" si="101"/>
        <v>-1.3266291063182309E-4</v>
      </c>
      <c r="O333" s="1">
        <f t="shared" si="96"/>
        <v>-4.2358980867619667E-5</v>
      </c>
      <c r="P333" s="1">
        <f t="shared" si="97"/>
        <v>4.2358980867619667E-5</v>
      </c>
      <c r="Q333" s="1">
        <f t="shared" si="102"/>
        <v>4.5151964882101723E-5</v>
      </c>
    </row>
    <row r="334" spans="1:17" x14ac:dyDescent="0.25">
      <c r="A334">
        <f t="shared" si="103"/>
        <v>6.4799999999999498</v>
      </c>
      <c r="B334">
        <f t="shared" si="98"/>
        <v>0.32399999999999751</v>
      </c>
      <c r="C334" s="1">
        <f t="shared" si="87"/>
        <v>3.8201371700280505E-2</v>
      </c>
      <c r="D334" s="1">
        <f t="shared" si="88"/>
        <v>7.1883221352225607E-2</v>
      </c>
      <c r="E334" s="1">
        <f t="shared" si="89"/>
        <v>2.811677864777451E-2</v>
      </c>
      <c r="F334" s="1">
        <f t="shared" si="90"/>
        <v>6.684092482597255E-2</v>
      </c>
      <c r="G334">
        <f t="shared" si="91"/>
        <v>0.25504229652625315</v>
      </c>
      <c r="H334" s="1">
        <f t="shared" si="92"/>
        <v>14978.44562278249</v>
      </c>
      <c r="I334" s="1">
        <f t="shared" si="93"/>
        <v>28184.823588594922</v>
      </c>
      <c r="J334" s="1">
        <f t="shared" si="94"/>
        <v>11024.359108560751</v>
      </c>
      <c r="K334" s="1">
        <f t="shared" si="95"/>
        <v>26207.780331484031</v>
      </c>
      <c r="L334" s="1">
        <f t="shared" si="99"/>
        <v>4.2216484750948628E-2</v>
      </c>
      <c r="M334" s="1">
        <f t="shared" si="100"/>
        <v>4.4870766654930387E-2</v>
      </c>
      <c r="N334" s="1">
        <f t="shared" si="101"/>
        <v>-1.3195801806080659E-4</v>
      </c>
      <c r="O334" s="1">
        <f t="shared" si="96"/>
        <v>-4.2216484750947733E-5</v>
      </c>
      <c r="P334" s="1">
        <f t="shared" si="97"/>
        <v>4.2216484750947733E-5</v>
      </c>
      <c r="Q334" s="1">
        <f t="shared" si="102"/>
        <v>4.4870766654929437E-5</v>
      </c>
    </row>
    <row r="335" spans="1:17" x14ac:dyDescent="0.25">
      <c r="A335">
        <f t="shared" si="103"/>
        <v>6.4999999999999494</v>
      </c>
      <c r="B335">
        <f t="shared" si="98"/>
        <v>0.32499999999999751</v>
      </c>
      <c r="C335" s="1">
        <f t="shared" si="87"/>
        <v>3.8069413682219701E-2</v>
      </c>
      <c r="D335" s="1">
        <f t="shared" si="88"/>
        <v>7.1841004867474662E-2</v>
      </c>
      <c r="E335" s="1">
        <f t="shared" si="89"/>
        <v>2.8158995132525459E-2</v>
      </c>
      <c r="F335" s="1">
        <f t="shared" si="90"/>
        <v>6.6885795592627473E-2</v>
      </c>
      <c r="G335">
        <f t="shared" si="91"/>
        <v>0.25495520927484727</v>
      </c>
      <c r="H335" s="1">
        <f t="shared" si="92"/>
        <v>14931.804606188707</v>
      </c>
      <c r="I335" s="1">
        <f t="shared" si="93"/>
        <v>28177.892529361299</v>
      </c>
      <c r="J335" s="1">
        <f t="shared" si="94"/>
        <v>11044.683186751226</v>
      </c>
      <c r="K335" s="1">
        <f t="shared" si="95"/>
        <v>26234.331819642535</v>
      </c>
      <c r="L335" s="1">
        <f t="shared" si="99"/>
        <v>4.2074678546260742E-2</v>
      </c>
      <c r="M335" s="1">
        <f t="shared" si="100"/>
        <v>4.4591757759479662E-2</v>
      </c>
      <c r="N335" s="1">
        <f t="shared" si="101"/>
        <v>-1.3125819406521727E-4</v>
      </c>
      <c r="O335" s="1">
        <f t="shared" si="96"/>
        <v>-4.2074678546259847E-5</v>
      </c>
      <c r="P335" s="1">
        <f t="shared" si="97"/>
        <v>4.2074678546259847E-5</v>
      </c>
      <c r="Q335" s="1">
        <f t="shared" si="102"/>
        <v>4.4591757759478714E-5</v>
      </c>
    </row>
    <row r="336" spans="1:17" x14ac:dyDescent="0.25">
      <c r="A336">
        <f t="shared" si="103"/>
        <v>6.5199999999999489</v>
      </c>
      <c r="B336">
        <f t="shared" si="98"/>
        <v>0.32599999999999746</v>
      </c>
      <c r="C336" s="1">
        <f t="shared" si="87"/>
        <v>3.7938155488154483E-2</v>
      </c>
      <c r="D336" s="1">
        <f t="shared" si="88"/>
        <v>7.1798930188928398E-2</v>
      </c>
      <c r="E336" s="1">
        <f t="shared" si="89"/>
        <v>2.8201069811071719E-2</v>
      </c>
      <c r="F336" s="1">
        <f t="shared" si="90"/>
        <v>6.693038735038695E-2</v>
      </c>
      <c r="G336">
        <f t="shared" si="91"/>
        <v>0.25486854283854155</v>
      </c>
      <c r="H336" s="1">
        <f t="shared" si="92"/>
        <v>14885.381720955729</v>
      </c>
      <c r="I336" s="1">
        <f t="shared" si="93"/>
        <v>28170.965859216609</v>
      </c>
      <c r="J336" s="1">
        <f t="shared" si="94"/>
        <v>11064.947245740332</v>
      </c>
      <c r="K336" s="1">
        <f t="shared" si="95"/>
        <v>26260.748621608884</v>
      </c>
      <c r="L336" s="1">
        <f t="shared" si="99"/>
        <v>4.1933558026245085E-2</v>
      </c>
      <c r="M336" s="1">
        <f t="shared" si="100"/>
        <v>4.4314917795712588E-2</v>
      </c>
      <c r="N336" s="1">
        <f t="shared" si="101"/>
        <v>-1.305633936176675E-4</v>
      </c>
      <c r="O336" s="1">
        <f t="shared" si="96"/>
        <v>-4.1933558026244197E-5</v>
      </c>
      <c r="P336" s="1">
        <f t="shared" si="97"/>
        <v>4.1933558026244197E-5</v>
      </c>
      <c r="Q336" s="1">
        <f t="shared" si="102"/>
        <v>4.4314917795711646E-5</v>
      </c>
    </row>
    <row r="337" spans="1:17" x14ac:dyDescent="0.25">
      <c r="A337">
        <f t="shared" si="103"/>
        <v>6.5399999999999485</v>
      </c>
      <c r="B337">
        <f t="shared" si="98"/>
        <v>0.32699999999999746</v>
      </c>
      <c r="C337" s="1">
        <f t="shared" si="87"/>
        <v>3.7807592094536817E-2</v>
      </c>
      <c r="D337" s="1">
        <f t="shared" si="88"/>
        <v>7.1756996630902153E-2</v>
      </c>
      <c r="E337" s="1">
        <f t="shared" si="89"/>
        <v>2.8243003369097963E-2</v>
      </c>
      <c r="F337" s="1">
        <f t="shared" si="90"/>
        <v>6.6974702268182668E-2</v>
      </c>
      <c r="G337">
        <f t="shared" si="91"/>
        <v>0.2547822943627196</v>
      </c>
      <c r="H337" s="1">
        <f t="shared" si="92"/>
        <v>14839.17561426471</v>
      </c>
      <c r="I337" s="1">
        <f t="shared" si="93"/>
        <v>28164.043663389592</v>
      </c>
      <c r="J337" s="1">
        <f t="shared" si="94"/>
        <v>11085.151517196853</v>
      </c>
      <c r="K337" s="1">
        <f t="shared" si="95"/>
        <v>26287.031614855641</v>
      </c>
      <c r="L337" s="1">
        <f t="shared" si="99"/>
        <v>4.1793118992885736E-2</v>
      </c>
      <c r="M337" s="1">
        <f t="shared" si="100"/>
        <v>4.4040226582197688E-2</v>
      </c>
      <c r="N337" s="1">
        <f t="shared" si="101"/>
        <v>-1.2987357215727836E-4</v>
      </c>
      <c r="O337" s="1">
        <f t="shared" si="96"/>
        <v>-4.1793118992884852E-5</v>
      </c>
      <c r="P337" s="1">
        <f t="shared" si="97"/>
        <v>4.1793118992884852E-5</v>
      </c>
      <c r="Q337" s="1">
        <f t="shared" si="102"/>
        <v>4.4040226582196749E-5</v>
      </c>
    </row>
    <row r="338" spans="1:17" x14ac:dyDescent="0.25">
      <c r="A338">
        <f t="shared" si="103"/>
        <v>6.5599999999999481</v>
      </c>
      <c r="B338">
        <f t="shared" si="98"/>
        <v>0.3279999999999974</v>
      </c>
      <c r="C338" s="1">
        <f t="shared" si="87"/>
        <v>3.7677718522379541E-2</v>
      </c>
      <c r="D338" s="1">
        <f t="shared" si="88"/>
        <v>7.171520351190927E-2</v>
      </c>
      <c r="E338" s="1">
        <f t="shared" si="89"/>
        <v>2.8284796488090846E-2</v>
      </c>
      <c r="F338" s="1">
        <f t="shared" si="90"/>
        <v>6.701874249476486E-2</v>
      </c>
      <c r="G338">
        <f t="shared" si="91"/>
        <v>0.25469646101714449</v>
      </c>
      <c r="H338" s="1">
        <f t="shared" si="92"/>
        <v>14793.184943328806</v>
      </c>
      <c r="I338" s="1">
        <f t="shared" si="93"/>
        <v>28157.126025823291</v>
      </c>
      <c r="J338" s="1">
        <f t="shared" si="94"/>
        <v>11105.296231888711</v>
      </c>
      <c r="K338" s="1">
        <f t="shared" si="95"/>
        <v>26313.181670103218</v>
      </c>
      <c r="L338" s="1">
        <f t="shared" si="99"/>
        <v>4.1653357277262076E-2</v>
      </c>
      <c r="M338" s="1">
        <f t="shared" si="100"/>
        <v>4.3767664153506018E-2</v>
      </c>
      <c r="N338" s="1">
        <f t="shared" si="101"/>
        <v>-1.2918868558427134E-4</v>
      </c>
      <c r="O338" s="1">
        <f t="shared" si="96"/>
        <v>-4.1653357277261191E-5</v>
      </c>
      <c r="P338" s="1">
        <f t="shared" si="97"/>
        <v>4.1653357277261191E-5</v>
      </c>
      <c r="Q338" s="1">
        <f t="shared" si="102"/>
        <v>4.376766415350509E-5</v>
      </c>
    </row>
    <row r="339" spans="1:17" x14ac:dyDescent="0.25">
      <c r="A339">
        <f t="shared" si="103"/>
        <v>6.5799999999999477</v>
      </c>
      <c r="B339">
        <f t="shared" si="98"/>
        <v>0.32899999999999741</v>
      </c>
      <c r="C339" s="1">
        <f t="shared" si="87"/>
        <v>3.7548529836795269E-2</v>
      </c>
      <c r="D339" s="1">
        <f t="shared" si="88"/>
        <v>7.1673550154632004E-2</v>
      </c>
      <c r="E339" s="1">
        <f t="shared" si="89"/>
        <v>2.8326449845368109E-2</v>
      </c>
      <c r="F339" s="1">
        <f t="shared" si="90"/>
        <v>6.706251015891837E-2</v>
      </c>
      <c r="G339">
        <f t="shared" si="91"/>
        <v>0.25461103999571377</v>
      </c>
      <c r="H339" s="1">
        <f t="shared" si="92"/>
        <v>14747.408375311368</v>
      </c>
      <c r="I339" s="1">
        <f t="shared" si="93"/>
        <v>28150.213029190953</v>
      </c>
      <c r="J339" s="1">
        <f t="shared" si="94"/>
        <v>11125.381619683487</v>
      </c>
      <c r="K339" s="1">
        <f t="shared" si="95"/>
        <v>26339.199651376988</v>
      </c>
      <c r="L339" s="1">
        <f t="shared" si="99"/>
        <v>4.1514268739348992E-2</v>
      </c>
      <c r="M339" s="1">
        <f t="shared" si="100"/>
        <v>4.3497210757640778E-2</v>
      </c>
      <c r="N339" s="1">
        <f t="shared" si="101"/>
        <v>-1.2850869025462781E-4</v>
      </c>
      <c r="O339" s="1">
        <f t="shared" si="96"/>
        <v>-4.1514268739348113E-5</v>
      </c>
      <c r="P339" s="1">
        <f t="shared" si="97"/>
        <v>4.1514268739348113E-5</v>
      </c>
      <c r="Q339" s="1">
        <f t="shared" si="102"/>
        <v>4.3497210757639856E-5</v>
      </c>
    </row>
    <row r="340" spans="1:17" x14ac:dyDescent="0.25">
      <c r="A340">
        <f t="shared" si="103"/>
        <v>6.5999999999999472</v>
      </c>
      <c r="B340">
        <f t="shared" si="98"/>
        <v>0.32999999999999741</v>
      </c>
      <c r="C340" s="1">
        <f t="shared" si="87"/>
        <v>3.7420021146540638E-2</v>
      </c>
      <c r="D340" s="1">
        <f t="shared" si="88"/>
        <v>7.1632035885892661E-2</v>
      </c>
      <c r="E340" s="1">
        <f t="shared" si="89"/>
        <v>2.8367964114107459E-2</v>
      </c>
      <c r="F340" s="1">
        <f t="shared" si="90"/>
        <v>6.7106007369676007E-2</v>
      </c>
      <c r="G340">
        <f t="shared" si="91"/>
        <v>0.25452602851621675</v>
      </c>
      <c r="H340" s="1">
        <f t="shared" si="92"/>
        <v>14701.844587244828</v>
      </c>
      <c r="I340" s="1">
        <f t="shared" si="93"/>
        <v>28143.304754911827</v>
      </c>
      <c r="J340" s="1">
        <f t="shared" si="94"/>
        <v>11145.407909549036</v>
      </c>
      <c r="K340" s="1">
        <f t="shared" si="95"/>
        <v>26365.086416063907</v>
      </c>
      <c r="L340" s="1">
        <f t="shared" si="99"/>
        <v>4.1375849267818211E-2</v>
      </c>
      <c r="M340" s="1">
        <f t="shared" si="100"/>
        <v>4.3228846853500008E-2</v>
      </c>
      <c r="N340" s="1">
        <f t="shared" si="101"/>
        <v>-1.2783354297481549E-4</v>
      </c>
      <c r="O340" s="1">
        <f t="shared" si="96"/>
        <v>-4.1375849267817336E-5</v>
      </c>
      <c r="P340" s="1">
        <f t="shared" si="97"/>
        <v>4.1375849267817336E-5</v>
      </c>
      <c r="Q340" s="1">
        <f t="shared" si="102"/>
        <v>4.3228846853499089E-5</v>
      </c>
    </row>
    <row r="341" spans="1:17" x14ac:dyDescent="0.25">
      <c r="A341">
        <f t="shared" si="103"/>
        <v>6.6199999999999468</v>
      </c>
      <c r="B341">
        <f t="shared" si="98"/>
        <v>0.33099999999999735</v>
      </c>
      <c r="C341" s="1">
        <f t="shared" ref="C341:C404" si="104">C340+N340</f>
        <v>3.729218760356582E-2</v>
      </c>
      <c r="D341" s="1">
        <f t="shared" ref="D341:D404" si="105">D340+O340</f>
        <v>7.1590660036624842E-2</v>
      </c>
      <c r="E341" s="1">
        <f t="shared" ref="E341:E404" si="106">E340+P340</f>
        <v>2.8409339963375278E-2</v>
      </c>
      <c r="F341" s="1">
        <f t="shared" ref="F341:F404" si="107">F340+Q340</f>
        <v>6.7149236216529504E-2</v>
      </c>
      <c r="G341">
        <f t="shared" ref="G341:G404" si="108">SUM(C341:F341)+$B$5</f>
        <v>0.25444142382009544</v>
      </c>
      <c r="H341" s="1">
        <f t="shared" si="92"/>
        <v>14656.492265950186</v>
      </c>
      <c r="I341" s="1">
        <f t="shared" si="93"/>
        <v>28136.401283166655</v>
      </c>
      <c r="J341" s="1">
        <f t="shared" si="94"/>
        <v>11165.375329554159</v>
      </c>
      <c r="K341" s="1">
        <f t="shared" si="95"/>
        <v>26390.842814968619</v>
      </c>
      <c r="L341" s="1">
        <f t="shared" si="99"/>
        <v>4.1238094779840299E-2</v>
      </c>
      <c r="M341" s="1">
        <f t="shared" si="100"/>
        <v>4.2962553108371528E-2</v>
      </c>
      <c r="N341" s="1">
        <f t="shared" si="101"/>
        <v>-1.2716320099658064E-4</v>
      </c>
      <c r="O341" s="1">
        <f t="shared" si="96"/>
        <v>-4.1238094779839427E-5</v>
      </c>
      <c r="P341" s="1">
        <f t="shared" si="97"/>
        <v>4.1238094779839427E-5</v>
      </c>
      <c r="Q341" s="1">
        <f t="shared" si="102"/>
        <v>4.2962553108370614E-5</v>
      </c>
    </row>
    <row r="342" spans="1:17" x14ac:dyDescent="0.25">
      <c r="A342">
        <f t="shared" si="103"/>
        <v>6.6399999999999464</v>
      </c>
      <c r="B342">
        <f t="shared" si="98"/>
        <v>0.33199999999999735</v>
      </c>
      <c r="C342" s="1">
        <f t="shared" si="104"/>
        <v>3.716502440256924E-2</v>
      </c>
      <c r="D342" s="1">
        <f t="shared" si="105"/>
        <v>7.1549421941845007E-2</v>
      </c>
      <c r="E342" s="1">
        <f t="shared" si="106"/>
        <v>2.8450578058155117E-2</v>
      </c>
      <c r="F342" s="1">
        <f t="shared" si="107"/>
        <v>6.7192198769637876E-2</v>
      </c>
      <c r="G342">
        <f t="shared" si="108"/>
        <v>0.25435722317220721</v>
      </c>
      <c r="H342" s="1">
        <f t="shared" si="92"/>
        <v>14611.350107957202</v>
      </c>
      <c r="I342" s="1">
        <f t="shared" si="93"/>
        <v>28129.502692913098</v>
      </c>
      <c r="J342" s="1">
        <f t="shared" si="94"/>
        <v>11185.284106869358</v>
      </c>
      <c r="K342" s="1">
        <f t="shared" si="95"/>
        <v>26416.469692369152</v>
      </c>
      <c r="L342" s="1">
        <f t="shared" si="99"/>
        <v>4.110100122088782E-2</v>
      </c>
      <c r="M342" s="1">
        <f t="shared" si="100"/>
        <v>4.2698310395460182E-2</v>
      </c>
      <c r="N342" s="1">
        <f t="shared" si="101"/>
        <v>-1.2649762201180553E-4</v>
      </c>
      <c r="O342" s="1">
        <f t="shared" si="96"/>
        <v>-4.1101001220886949E-5</v>
      </c>
      <c r="P342" s="1">
        <f t="shared" si="97"/>
        <v>4.1101001220886949E-5</v>
      </c>
      <c r="Q342" s="1">
        <f t="shared" si="102"/>
        <v>4.2698310395459278E-5</v>
      </c>
    </row>
    <row r="343" spans="1:17" x14ac:dyDescent="0.25">
      <c r="A343">
        <f t="shared" si="103"/>
        <v>6.659999999999946</v>
      </c>
      <c r="B343">
        <f t="shared" si="98"/>
        <v>0.3329999999999973</v>
      </c>
      <c r="C343" s="1">
        <f t="shared" si="104"/>
        <v>3.7038526780557433E-2</v>
      </c>
      <c r="D343" s="1">
        <f t="shared" si="105"/>
        <v>7.150832094062412E-2</v>
      </c>
      <c r="E343" s="1">
        <f t="shared" si="106"/>
        <v>2.8491679059376003E-2</v>
      </c>
      <c r="F343" s="1">
        <f t="shared" si="107"/>
        <v>6.7234897080033329E-2</v>
      </c>
      <c r="G343">
        <f t="shared" si="108"/>
        <v>0.25427342386059087</v>
      </c>
      <c r="H343" s="1">
        <f t="shared" si="92"/>
        <v>14566.416819425198</v>
      </c>
      <c r="I343" s="1">
        <f t="shared" si="93"/>
        <v>28122.609061900861</v>
      </c>
      <c r="J343" s="1">
        <f t="shared" si="94"/>
        <v>11205.13446776765</v>
      </c>
      <c r="K343" s="1">
        <f t="shared" si="95"/>
        <v>26441.96788607206</v>
      </c>
      <c r="L343" s="1">
        <f t="shared" si="99"/>
        <v>4.0964564564539223E-2</v>
      </c>
      <c r="M343" s="1">
        <f t="shared" si="100"/>
        <v>4.2436099791446663E-2</v>
      </c>
      <c r="N343" s="1">
        <f t="shared" si="101"/>
        <v>-1.258367641474299E-4</v>
      </c>
      <c r="O343" s="1">
        <f t="shared" si="96"/>
        <v>-4.0964564564538351E-5</v>
      </c>
      <c r="P343" s="1">
        <f t="shared" si="97"/>
        <v>4.0964564564538351E-5</v>
      </c>
      <c r="Q343" s="1">
        <f t="shared" si="102"/>
        <v>4.2436099791445762E-5</v>
      </c>
    </row>
    <row r="344" spans="1:17" x14ac:dyDescent="0.25">
      <c r="A344">
        <f t="shared" si="103"/>
        <v>6.6799999999999455</v>
      </c>
      <c r="B344">
        <f t="shared" si="98"/>
        <v>0.3339999999999973</v>
      </c>
      <c r="C344" s="1">
        <f t="shared" si="104"/>
        <v>3.6912690016410003E-2</v>
      </c>
      <c r="D344" s="1">
        <f t="shared" si="105"/>
        <v>7.1467356376059582E-2</v>
      </c>
      <c r="E344" s="1">
        <f t="shared" si="106"/>
        <v>2.8532643623940541E-2</v>
      </c>
      <c r="F344" s="1">
        <f t="shared" si="107"/>
        <v>6.7277333179824775E-2</v>
      </c>
      <c r="G344">
        <f t="shared" si="108"/>
        <v>0.2541900231962349</v>
      </c>
      <c r="H344" s="1">
        <f t="shared" si="92"/>
        <v>14521.691116064525</v>
      </c>
      <c r="I344" s="1">
        <f t="shared" si="93"/>
        <v>28115.720466686736</v>
      </c>
      <c r="J344" s="1">
        <f t="shared" si="94"/>
        <v>11224.926637625473</v>
      </c>
      <c r="K344" s="1">
        <f t="shared" si="95"/>
        <v>26467.338227467179</v>
      </c>
      <c r="L344" s="1">
        <f t="shared" si="99"/>
        <v>4.0828780812283832E-2</v>
      </c>
      <c r="M344" s="1">
        <f t="shared" si="100"/>
        <v>4.2175902574077467E-2</v>
      </c>
      <c r="N344" s="1">
        <f t="shared" si="101"/>
        <v>-1.2518058596043611E-4</v>
      </c>
      <c r="O344" s="1">
        <f t="shared" si="96"/>
        <v>-4.0828780812282963E-5</v>
      </c>
      <c r="P344" s="1">
        <f t="shared" si="97"/>
        <v>4.0828780812282963E-5</v>
      </c>
      <c r="Q344" s="1">
        <f t="shared" si="102"/>
        <v>4.2175902574076569E-5</v>
      </c>
    </row>
    <row r="345" spans="1:17" x14ac:dyDescent="0.25">
      <c r="A345">
        <f t="shared" si="103"/>
        <v>6.6999999999999451</v>
      </c>
      <c r="B345">
        <f t="shared" si="98"/>
        <v>0.3349999999999973</v>
      </c>
      <c r="C345" s="1">
        <f t="shared" si="104"/>
        <v>3.6787509430449568E-2</v>
      </c>
      <c r="D345" s="1">
        <f t="shared" si="105"/>
        <v>7.1426527595247299E-2</v>
      </c>
      <c r="E345" s="1">
        <f t="shared" si="106"/>
        <v>2.8573472404752824E-2</v>
      </c>
      <c r="F345" s="1">
        <f t="shared" si="107"/>
        <v>6.7319509082398851E-2</v>
      </c>
      <c r="G345">
        <f t="shared" si="108"/>
        <v>0.25410701851284856</v>
      </c>
      <c r="H345" s="1">
        <f t="shared" si="92"/>
        <v>14477.171723058669</v>
      </c>
      <c r="I345" s="1">
        <f t="shared" si="93"/>
        <v>28108.836982649387</v>
      </c>
      <c r="J345" s="1">
        <f t="shared" si="94"/>
        <v>11244.660840923623</v>
      </c>
      <c r="K345" s="1">
        <f t="shared" si="95"/>
        <v>26492.581541581836</v>
      </c>
      <c r="L345" s="1">
        <f t="shared" si="99"/>
        <v>4.0693645993327747E-2</v>
      </c>
      <c r="M345" s="1">
        <f t="shared" si="100"/>
        <v>4.1917700219785907E-2</v>
      </c>
      <c r="N345" s="1">
        <f t="shared" si="101"/>
        <v>-1.245290464328969E-4</v>
      </c>
      <c r="O345" s="1">
        <f t="shared" si="96"/>
        <v>-4.0693645993326883E-5</v>
      </c>
      <c r="P345" s="1">
        <f t="shared" si="97"/>
        <v>4.0693645993326883E-5</v>
      </c>
      <c r="Q345" s="1">
        <f t="shared" si="102"/>
        <v>4.1917700219785019E-5</v>
      </c>
    </row>
    <row r="346" spans="1:17" x14ac:dyDescent="0.25">
      <c r="A346">
        <f t="shared" si="103"/>
        <v>6.7199999999999447</v>
      </c>
      <c r="B346">
        <f t="shared" si="98"/>
        <v>0.33599999999999725</v>
      </c>
      <c r="C346" s="1">
        <f t="shared" si="104"/>
        <v>3.666298038401667E-2</v>
      </c>
      <c r="D346" s="1">
        <f t="shared" si="105"/>
        <v>7.1385833949253977E-2</v>
      </c>
      <c r="E346" s="1">
        <f t="shared" si="106"/>
        <v>2.861416605074615E-2</v>
      </c>
      <c r="F346" s="1">
        <f t="shared" si="107"/>
        <v>6.7361426782618639E-2</v>
      </c>
      <c r="G346">
        <f t="shared" si="108"/>
        <v>0.25402440716663544</v>
      </c>
      <c r="H346" s="1">
        <f t="shared" si="92"/>
        <v>14432.857374986968</v>
      </c>
      <c r="I346" s="1">
        <f t="shared" si="93"/>
        <v>28101.958684003996</v>
      </c>
      <c r="J346" s="1">
        <f t="shared" si="94"/>
        <v>11264.33730124829</v>
      </c>
      <c r="K346" s="1">
        <f t="shared" si="95"/>
        <v>26517.698647134624</v>
      </c>
      <c r="L346" s="1">
        <f t="shared" si="99"/>
        <v>4.0559156164400617E-2</v>
      </c>
      <c r="M346" s="1">
        <f t="shared" si="100"/>
        <v>4.1661474401343143E-2</v>
      </c>
      <c r="N346" s="1">
        <f t="shared" si="101"/>
        <v>-1.2388210496708428E-4</v>
      </c>
      <c r="O346" s="1">
        <f t="shared" si="96"/>
        <v>-4.0559156164399753E-5</v>
      </c>
      <c r="P346" s="1">
        <f t="shared" si="97"/>
        <v>4.0559156164399753E-5</v>
      </c>
      <c r="Q346" s="1">
        <f t="shared" si="102"/>
        <v>4.1661474401342259E-5</v>
      </c>
    </row>
    <row r="347" spans="1:17" x14ac:dyDescent="0.25">
      <c r="A347">
        <f t="shared" si="103"/>
        <v>6.7399999999999443</v>
      </c>
      <c r="B347">
        <f t="shared" si="98"/>
        <v>0.33699999999999725</v>
      </c>
      <c r="C347" s="1">
        <f t="shared" si="104"/>
        <v>3.6539098279049588E-2</v>
      </c>
      <c r="D347" s="1">
        <f t="shared" si="105"/>
        <v>7.134527479308958E-2</v>
      </c>
      <c r="E347" s="1">
        <f t="shared" si="106"/>
        <v>2.865472520691055E-2</v>
      </c>
      <c r="F347" s="1">
        <f t="shared" si="107"/>
        <v>6.7403088257019975E-2</v>
      </c>
      <c r="G347">
        <f t="shared" si="108"/>
        <v>0.25394218653606965</v>
      </c>
      <c r="H347" s="1">
        <f t="shared" si="92"/>
        <v>14388.746815748009</v>
      </c>
      <c r="I347" s="1">
        <f t="shared" si="93"/>
        <v>28095.085643816721</v>
      </c>
      <c r="J347" s="1">
        <f t="shared" si="94"/>
        <v>11283.956241292135</v>
      </c>
      <c r="K347" s="1">
        <f t="shared" si="95"/>
        <v>26542.690356588748</v>
      </c>
      <c r="L347" s="1">
        <f t="shared" si="99"/>
        <v>4.0425307409563543E-2</v>
      </c>
      <c r="M347" s="1">
        <f t="shared" si="100"/>
        <v>4.1407206985539693E-2</v>
      </c>
      <c r="N347" s="1">
        <f t="shared" si="101"/>
        <v>-1.2323972138064031E-4</v>
      </c>
      <c r="O347" s="1">
        <f t="shared" si="96"/>
        <v>-4.0425307409562683E-5</v>
      </c>
      <c r="P347" s="1">
        <f t="shared" si="97"/>
        <v>4.0425307409562683E-5</v>
      </c>
      <c r="Q347" s="1">
        <f t="shared" si="102"/>
        <v>4.1407206985538815E-5</v>
      </c>
    </row>
    <row r="348" spans="1:17" x14ac:dyDescent="0.25">
      <c r="A348">
        <f t="shared" si="103"/>
        <v>6.7599999999999438</v>
      </c>
      <c r="B348">
        <f t="shared" si="98"/>
        <v>0.33799999999999719</v>
      </c>
      <c r="C348" s="1">
        <f t="shared" si="104"/>
        <v>3.6415858557668948E-2</v>
      </c>
      <c r="D348" s="1">
        <f t="shared" si="105"/>
        <v>7.1304849485680014E-2</v>
      </c>
      <c r="E348" s="1">
        <f t="shared" si="106"/>
        <v>2.8695150514320113E-2</v>
      </c>
      <c r="F348" s="1">
        <f t="shared" si="107"/>
        <v>6.7444495464005508E-2</v>
      </c>
      <c r="G348">
        <f t="shared" si="108"/>
        <v>0.25386035402167456</v>
      </c>
      <c r="H348" s="1">
        <f t="shared" si="92"/>
        <v>14344.838798483583</v>
      </c>
      <c r="I348" s="1">
        <f t="shared" si="93"/>
        <v>28088.217934018961</v>
      </c>
      <c r="J348" s="1">
        <f t="shared" si="94"/>
        <v>11303.51788285544</v>
      </c>
      <c r="K348" s="1">
        <f t="shared" si="95"/>
        <v>26567.557476204853</v>
      </c>
      <c r="L348" s="1">
        <f t="shared" si="99"/>
        <v>4.0292095840017764E-2</v>
      </c>
      <c r="M348" s="1">
        <f t="shared" si="100"/>
        <v>4.1154880030895985E-2</v>
      </c>
      <c r="N348" s="1">
        <f t="shared" si="101"/>
        <v>-1.2260185590180713E-4</v>
      </c>
      <c r="O348" s="1">
        <f t="shared" si="96"/>
        <v>-4.0292095840016905E-5</v>
      </c>
      <c r="P348" s="1">
        <f t="shared" si="97"/>
        <v>4.0292095840016905E-5</v>
      </c>
      <c r="Q348" s="1">
        <f t="shared" si="102"/>
        <v>4.1154880030895113E-5</v>
      </c>
    </row>
    <row r="349" spans="1:17" x14ac:dyDescent="0.25">
      <c r="A349">
        <f t="shared" si="103"/>
        <v>6.7799999999999434</v>
      </c>
      <c r="B349">
        <f t="shared" si="98"/>
        <v>0.33899999999999719</v>
      </c>
      <c r="C349" s="1">
        <f t="shared" si="104"/>
        <v>3.629325670176714E-2</v>
      </c>
      <c r="D349" s="1">
        <f t="shared" si="105"/>
        <v>7.126455738984E-2</v>
      </c>
      <c r="E349" s="1">
        <f t="shared" si="106"/>
        <v>2.8735442610160131E-2</v>
      </c>
      <c r="F349" s="1">
        <f t="shared" si="107"/>
        <v>6.7485650344036405E-2</v>
      </c>
      <c r="G349">
        <f t="shared" si="108"/>
        <v>0.25377890704580369</v>
      </c>
      <c r="H349" s="1">
        <f t="shared" si="92"/>
        <v>14301.132085503345</v>
      </c>
      <c r="I349" s="1">
        <f t="shared" si="93"/>
        <v>28081.355625421504</v>
      </c>
      <c r="J349" s="1">
        <f t="shared" si="94"/>
        <v>11323.022446847313</v>
      </c>
      <c r="K349" s="1">
        <f t="shared" si="95"/>
        <v>26592.300806093452</v>
      </c>
      <c r="L349" s="1">
        <f t="shared" si="99"/>
        <v>4.0159517593914534E-2</v>
      </c>
      <c r="M349" s="1">
        <f t="shared" si="100"/>
        <v>4.0904475785402648E-2</v>
      </c>
      <c r="N349" s="1">
        <f t="shared" si="101"/>
        <v>-1.2196846916471724E-4</v>
      </c>
      <c r="O349" s="1">
        <f t="shared" si="96"/>
        <v>-4.0159517593913679E-5</v>
      </c>
      <c r="P349" s="1">
        <f t="shared" si="97"/>
        <v>4.0159517593913679E-5</v>
      </c>
      <c r="Q349" s="1">
        <f t="shared" si="102"/>
        <v>4.0904475785401779E-5</v>
      </c>
    </row>
    <row r="350" spans="1:17" x14ac:dyDescent="0.25">
      <c r="A350">
        <f t="shared" si="103"/>
        <v>6.799999999999943</v>
      </c>
      <c r="B350">
        <f t="shared" si="98"/>
        <v>0.33999999999999719</v>
      </c>
      <c r="C350" s="1">
        <f t="shared" si="104"/>
        <v>3.6171288232602426E-2</v>
      </c>
      <c r="D350" s="1">
        <f t="shared" si="105"/>
        <v>7.122439787224609E-2</v>
      </c>
      <c r="E350" s="1">
        <f t="shared" si="106"/>
        <v>2.8775602127754044E-2</v>
      </c>
      <c r="F350" s="1">
        <f t="shared" si="107"/>
        <v>6.752655481982181E-2</v>
      </c>
      <c r="G350">
        <f t="shared" si="108"/>
        <v>0.25369784305242438</v>
      </c>
      <c r="H350" s="1">
        <f t="shared" si="92"/>
        <v>14257.625448210041</v>
      </c>
      <c r="I350" s="1">
        <f t="shared" si="93"/>
        <v>28074.498787728444</v>
      </c>
      <c r="J350" s="1">
        <f t="shared" si="94"/>
        <v>11342.470153286966</v>
      </c>
      <c r="K350" s="1">
        <f t="shared" si="95"/>
        <v>26616.921140266873</v>
      </c>
      <c r="L350" s="1">
        <f t="shared" si="99"/>
        <v>4.00275688361659E-2</v>
      </c>
      <c r="M350" s="1">
        <f t="shared" si="100"/>
        <v>4.0655976684289323E-2</v>
      </c>
      <c r="N350" s="1">
        <f t="shared" si="101"/>
        <v>-1.2133952220474197E-4</v>
      </c>
      <c r="O350" s="1">
        <f t="shared" si="96"/>
        <v>-4.0027568836165049E-5</v>
      </c>
      <c r="P350" s="1">
        <f t="shared" si="97"/>
        <v>4.0027568836165049E-5</v>
      </c>
      <c r="Q350" s="1">
        <f t="shared" si="102"/>
        <v>4.0655976684288461E-5</v>
      </c>
    </row>
    <row r="351" spans="1:17" x14ac:dyDescent="0.25">
      <c r="A351">
        <f t="shared" si="103"/>
        <v>6.8199999999999426</v>
      </c>
      <c r="B351">
        <f t="shared" si="98"/>
        <v>0.34099999999999714</v>
      </c>
      <c r="C351" s="1">
        <f t="shared" si="104"/>
        <v>3.6049948710397683E-2</v>
      </c>
      <c r="D351" s="1">
        <f t="shared" si="105"/>
        <v>7.1184370303409919E-2</v>
      </c>
      <c r="E351" s="1">
        <f t="shared" si="106"/>
        <v>2.8815629696590208E-2</v>
      </c>
      <c r="F351" s="1">
        <f t="shared" si="107"/>
        <v>6.75672107965061E-2</v>
      </c>
      <c r="G351">
        <f t="shared" si="108"/>
        <v>0.25361715950690389</v>
      </c>
      <c r="H351" s="1">
        <f t="shared" si="92"/>
        <v>14214.317667025343</v>
      </c>
      <c r="I351" s="1">
        <f t="shared" si="93"/>
        <v>28067.647489550945</v>
      </c>
      <c r="J351" s="1">
        <f t="shared" si="94"/>
        <v>11361.861221305018</v>
      </c>
      <c r="K351" s="1">
        <f t="shared" si="95"/>
        <v>26641.419266690747</v>
      </c>
      <c r="L351" s="1">
        <f t="shared" si="99"/>
        <v>3.989624575825635E-2</v>
      </c>
      <c r="M351" s="1">
        <f t="shared" si="100"/>
        <v>4.040936534782176E-2</v>
      </c>
      <c r="N351" s="1">
        <f t="shared" si="101"/>
        <v>-1.207149764538973E-4</v>
      </c>
      <c r="O351" s="1">
        <f t="shared" si="96"/>
        <v>-3.9896245758255501E-5</v>
      </c>
      <c r="P351" s="1">
        <f t="shared" si="97"/>
        <v>3.9896245758255501E-5</v>
      </c>
      <c r="Q351" s="1">
        <f t="shared" si="102"/>
        <v>4.0409365347820904E-5</v>
      </c>
    </row>
    <row r="352" spans="1:17" x14ac:dyDescent="0.25">
      <c r="A352">
        <f t="shared" si="103"/>
        <v>6.8399999999999421</v>
      </c>
      <c r="B352">
        <f t="shared" si="98"/>
        <v>0.34199999999999714</v>
      </c>
      <c r="C352" s="1">
        <f t="shared" si="104"/>
        <v>3.5929233733943786E-2</v>
      </c>
      <c r="D352" s="1">
        <f t="shared" si="105"/>
        <v>7.114447405765166E-2</v>
      </c>
      <c r="E352" s="1">
        <f t="shared" si="106"/>
        <v>2.8855525942348463E-2</v>
      </c>
      <c r="F352" s="1">
        <f t="shared" si="107"/>
        <v>6.7607620161853926E-2</v>
      </c>
      <c r="G352">
        <f t="shared" si="108"/>
        <v>0.25353685389579783</v>
      </c>
      <c r="H352" s="1">
        <f t="shared" si="92"/>
        <v>14171.207531316331</v>
      </c>
      <c r="I352" s="1">
        <f t="shared" si="93"/>
        <v>28060.801798420842</v>
      </c>
      <c r="J352" s="1">
        <f t="shared" si="94"/>
        <v>11381.195869144893</v>
      </c>
      <c r="K352" s="1">
        <f t="shared" si="95"/>
        <v>26665.795967335096</v>
      </c>
      <c r="L352" s="1">
        <f t="shared" si="99"/>
        <v>3.9765544578055631E-2</v>
      </c>
      <c r="M352" s="1">
        <f t="shared" si="100"/>
        <v>4.0164624579127346E-2</v>
      </c>
      <c r="N352" s="1">
        <f t="shared" si="101"/>
        <v>-1.2009479373630778E-4</v>
      </c>
      <c r="O352" s="1">
        <f t="shared" si="96"/>
        <v>-3.9765544578054786E-5</v>
      </c>
      <c r="P352" s="1">
        <f t="shared" si="97"/>
        <v>3.9765544578054786E-5</v>
      </c>
      <c r="Q352" s="1">
        <f t="shared" si="102"/>
        <v>4.0164624579126493E-5</v>
      </c>
    </row>
    <row r="353" spans="1:17" x14ac:dyDescent="0.25">
      <c r="A353">
        <f t="shared" si="103"/>
        <v>6.8599999999999417</v>
      </c>
      <c r="B353">
        <f t="shared" si="98"/>
        <v>0.34299999999999708</v>
      </c>
      <c r="C353" s="1">
        <f t="shared" si="104"/>
        <v>3.5809138940207479E-2</v>
      </c>
      <c r="D353" s="1">
        <f t="shared" si="105"/>
        <v>7.11047085130736E-2</v>
      </c>
      <c r="E353" s="1">
        <f t="shared" si="106"/>
        <v>2.8895291486926516E-2</v>
      </c>
      <c r="F353" s="1">
        <f t="shared" si="107"/>
        <v>6.7647784786433046E-2</v>
      </c>
      <c r="G353">
        <f t="shared" si="108"/>
        <v>0.25345692372664064</v>
      </c>
      <c r="H353" s="1">
        <f t="shared" si="92"/>
        <v>14128.29383932257</v>
      </c>
      <c r="I353" s="1">
        <f t="shared" si="93"/>
        <v>28053.961780804115</v>
      </c>
      <c r="J353" s="1">
        <f t="shared" si="94"/>
        <v>11400.474314164241</v>
      </c>
      <c r="K353" s="1">
        <f t="shared" si="95"/>
        <v>26690.05201822492</v>
      </c>
      <c r="L353" s="1">
        <f t="shared" si="99"/>
        <v>3.9635461539632565E-2</v>
      </c>
      <c r="M353" s="1">
        <f t="shared" si="100"/>
        <v>3.9921737362048022E-2</v>
      </c>
      <c r="N353" s="1">
        <f t="shared" si="101"/>
        <v>-1.1947893626372606E-4</v>
      </c>
      <c r="O353" s="1">
        <f t="shared" si="96"/>
        <v>-3.9635461539631725E-5</v>
      </c>
      <c r="P353" s="1">
        <f t="shared" si="97"/>
        <v>3.9635461539631725E-5</v>
      </c>
      <c r="Q353" s="1">
        <f t="shared" si="102"/>
        <v>3.9921737362047173E-5</v>
      </c>
    </row>
    <row r="354" spans="1:17" x14ac:dyDescent="0.25">
      <c r="A354">
        <f t="shared" si="103"/>
        <v>6.8799999999999413</v>
      </c>
      <c r="B354">
        <f t="shared" si="98"/>
        <v>0.34399999999999709</v>
      </c>
      <c r="C354" s="1">
        <f t="shared" si="104"/>
        <v>3.5689660003943753E-2</v>
      </c>
      <c r="D354" s="1">
        <f t="shared" si="105"/>
        <v>7.1065073051533964E-2</v>
      </c>
      <c r="E354" s="1">
        <f t="shared" si="106"/>
        <v>2.8934926948466149E-2</v>
      </c>
      <c r="F354" s="1">
        <f t="shared" si="107"/>
        <v>6.7687706523795091E-2</v>
      </c>
      <c r="G354">
        <f t="shared" si="108"/>
        <v>0.25337736652773896</v>
      </c>
      <c r="H354" s="1">
        <f t="shared" si="92"/>
        <v>14085.575398083776</v>
      </c>
      <c r="I354" s="1">
        <f t="shared" si="93"/>
        <v>28047.127502114119</v>
      </c>
      <c r="J354" s="1">
        <f t="shared" si="94"/>
        <v>11419.696772836434</v>
      </c>
      <c r="K354" s="1">
        <f t="shared" si="95"/>
        <v>26714.188189490418</v>
      </c>
      <c r="L354" s="1">
        <f t="shared" si="99"/>
        <v>3.9505992913069755E-2</v>
      </c>
      <c r="M354" s="1">
        <f t="shared" si="100"/>
        <v>3.9680686859020584E-2</v>
      </c>
      <c r="N354" s="1">
        <f t="shared" si="101"/>
        <v>-1.1886736663110839E-4</v>
      </c>
      <c r="O354" s="1">
        <f t="shared" si="96"/>
        <v>-3.9505992913068919E-5</v>
      </c>
      <c r="P354" s="1">
        <f t="shared" si="97"/>
        <v>3.9505992913068919E-5</v>
      </c>
      <c r="Q354" s="1">
        <f t="shared" si="102"/>
        <v>3.968068685901974E-5</v>
      </c>
    </row>
    <row r="355" spans="1:17" x14ac:dyDescent="0.25">
      <c r="A355">
        <f t="shared" si="103"/>
        <v>6.8999999999999408</v>
      </c>
      <c r="B355">
        <f t="shared" si="98"/>
        <v>0.34499999999999709</v>
      </c>
      <c r="C355" s="1">
        <f t="shared" si="104"/>
        <v>3.5570792637312644E-2</v>
      </c>
      <c r="D355" s="1">
        <f t="shared" si="105"/>
        <v>7.1025567058620898E-2</v>
      </c>
      <c r="E355" s="1">
        <f t="shared" si="106"/>
        <v>2.8974432941379219E-2</v>
      </c>
      <c r="F355" s="1">
        <f t="shared" si="107"/>
        <v>6.7727387210654105E-2</v>
      </c>
      <c r="G355">
        <f t="shared" si="108"/>
        <v>0.25329817984796688</v>
      </c>
      <c r="H355" s="1">
        <f t="shared" si="92"/>
        <v>14043.051023368083</v>
      </c>
      <c r="I355" s="1">
        <f t="shared" si="93"/>
        <v>28040.299026724726</v>
      </c>
      <c r="J355" s="1">
        <f t="shared" si="94"/>
        <v>11438.863460752098</v>
      </c>
      <c r="K355" s="1">
        <f t="shared" si="95"/>
        <v>26738.205245416699</v>
      </c>
      <c r="L355" s="1">
        <f t="shared" si="99"/>
        <v>3.9377134994279375E-2</v>
      </c>
      <c r="M355" s="1">
        <f t="shared" si="100"/>
        <v>3.9441456408983874E-2</v>
      </c>
      <c r="N355" s="1">
        <f t="shared" si="101"/>
        <v>-1.1826004781224461E-4</v>
      </c>
      <c r="O355" s="1">
        <f t="shared" si="96"/>
        <v>-3.9377134994278538E-5</v>
      </c>
      <c r="P355" s="1">
        <f t="shared" si="97"/>
        <v>3.9377134994278538E-5</v>
      </c>
      <c r="Q355" s="1">
        <f t="shared" si="102"/>
        <v>3.944145640898304E-5</v>
      </c>
    </row>
    <row r="356" spans="1:17" x14ac:dyDescent="0.25">
      <c r="A356">
        <f t="shared" si="103"/>
        <v>6.9199999999999404</v>
      </c>
      <c r="B356">
        <f t="shared" si="98"/>
        <v>0.34599999999999703</v>
      </c>
      <c r="C356" s="1">
        <f t="shared" si="104"/>
        <v>3.5452532589500402E-2</v>
      </c>
      <c r="D356" s="1">
        <f t="shared" si="105"/>
        <v>7.0986189923626625E-2</v>
      </c>
      <c r="E356" s="1">
        <f t="shared" si="106"/>
        <v>2.9013810076373499E-2</v>
      </c>
      <c r="F356" s="1">
        <f t="shared" si="107"/>
        <v>6.7766828667063086E-2</v>
      </c>
      <c r="G356">
        <f t="shared" si="108"/>
        <v>0.25321936125656358</v>
      </c>
      <c r="H356" s="1">
        <f t="shared" si="92"/>
        <v>14000.719539600945</v>
      </c>
      <c r="I356" s="1">
        <f t="shared" si="93"/>
        <v>28033.476417983275</v>
      </c>
      <c r="J356" s="1">
        <f t="shared" si="94"/>
        <v>11457.974592620707</v>
      </c>
      <c r="K356" s="1">
        <f t="shared" si="95"/>
        <v>26762.103944493119</v>
      </c>
      <c r="L356" s="1">
        <f t="shared" si="99"/>
        <v>3.9248884104820074E-2</v>
      </c>
      <c r="M356" s="1">
        <f t="shared" si="100"/>
        <v>3.9204029525312739E-2</v>
      </c>
      <c r="N356" s="1">
        <f t="shared" si="101"/>
        <v>-1.1765694315544307E-4</v>
      </c>
      <c r="O356" s="1">
        <f t="shared" si="96"/>
        <v>-3.9248884104819242E-5</v>
      </c>
      <c r="P356" s="1">
        <f t="shared" si="97"/>
        <v>3.9248884104819242E-5</v>
      </c>
      <c r="Q356" s="1">
        <f t="shared" si="102"/>
        <v>3.9204029525311909E-5</v>
      </c>
    </row>
    <row r="357" spans="1:17" x14ac:dyDescent="0.25">
      <c r="A357">
        <f t="shared" si="103"/>
        <v>6.93999999999994</v>
      </c>
      <c r="B357">
        <f t="shared" si="98"/>
        <v>0.34699999999999703</v>
      </c>
      <c r="C357" s="1">
        <f t="shared" si="104"/>
        <v>3.5334875646344958E-2</v>
      </c>
      <c r="D357" s="1">
        <f t="shared" si="105"/>
        <v>7.0946941039521802E-2</v>
      </c>
      <c r="E357" s="1">
        <f t="shared" si="106"/>
        <v>2.9053058960478318E-2</v>
      </c>
      <c r="F357" s="1">
        <f t="shared" si="107"/>
        <v>6.78060326965884E-2</v>
      </c>
      <c r="G357">
        <f t="shared" si="108"/>
        <v>0.25314090834293346</v>
      </c>
      <c r="H357" s="1">
        <f t="shared" si="92"/>
        <v>13958.579779794547</v>
      </c>
      <c r="I357" s="1">
        <f t="shared" si="93"/>
        <v>28026.659738223349</v>
      </c>
      <c r="J357" s="1">
        <f t="shared" si="94"/>
        <v>11477.030382272209</v>
      </c>
      <c r="K357" s="1">
        <f t="shared" si="95"/>
        <v>26785.885039462148</v>
      </c>
      <c r="L357" s="1">
        <f t="shared" si="99"/>
        <v>3.9121236591714632E-2</v>
      </c>
      <c r="M357" s="1">
        <f t="shared" si="100"/>
        <v>3.8968389893777836E-2</v>
      </c>
      <c r="N357" s="1">
        <f t="shared" si="101"/>
        <v>-1.1705801637926782E-4</v>
      </c>
      <c r="O357" s="1">
        <f t="shared" si="96"/>
        <v>-3.9121236591713804E-5</v>
      </c>
      <c r="P357" s="1">
        <f t="shared" si="97"/>
        <v>3.9121236591713804E-5</v>
      </c>
      <c r="Q357" s="1">
        <f t="shared" si="102"/>
        <v>3.896838989377701E-5</v>
      </c>
    </row>
    <row r="358" spans="1:17" x14ac:dyDescent="0.25">
      <c r="A358">
        <f t="shared" si="103"/>
        <v>6.9599999999999396</v>
      </c>
      <c r="B358">
        <f t="shared" si="98"/>
        <v>0.34799999999999698</v>
      </c>
      <c r="C358" s="1">
        <f t="shared" si="104"/>
        <v>3.5217817629965689E-2</v>
      </c>
      <c r="D358" s="1">
        <f t="shared" si="105"/>
        <v>7.0907819802930094E-2</v>
      </c>
      <c r="E358" s="1">
        <f t="shared" si="106"/>
        <v>2.9092180197070033E-2</v>
      </c>
      <c r="F358" s="1">
        <f t="shared" si="107"/>
        <v>6.7845001086482171E-2</v>
      </c>
      <c r="G358">
        <f t="shared" si="108"/>
        <v>0.25306281871644798</v>
      </c>
      <c r="H358" s="1">
        <f t="shared" si="92"/>
        <v>13916.630585477898</v>
      </c>
      <c r="I358" s="1">
        <f t="shared" si="93"/>
        <v>28019.849048777469</v>
      </c>
      <c r="J358" s="1">
        <f t="shared" si="94"/>
        <v>11496.031042658726</v>
      </c>
      <c r="K358" s="1">
        <f t="shared" si="95"/>
        <v>26809.549277367842</v>
      </c>
      <c r="L358" s="1">
        <f t="shared" si="99"/>
        <v>3.8994188827269037E-2</v>
      </c>
      <c r="M358" s="1">
        <f t="shared" si="100"/>
        <v>3.8734521370531787E-2</v>
      </c>
      <c r="N358" s="1">
        <f t="shared" si="101"/>
        <v>-1.1646323156833013E-4</v>
      </c>
      <c r="O358" s="1">
        <f t="shared" si="96"/>
        <v>-3.8994188827268207E-5</v>
      </c>
      <c r="P358" s="1">
        <f t="shared" si="97"/>
        <v>3.8994188827268207E-5</v>
      </c>
      <c r="Q358" s="1">
        <f t="shared" si="102"/>
        <v>3.8734521370530962E-5</v>
      </c>
    </row>
    <row r="359" spans="1:17" x14ac:dyDescent="0.25">
      <c r="A359">
        <f t="shared" si="103"/>
        <v>6.9799999999999391</v>
      </c>
      <c r="B359">
        <f t="shared" si="98"/>
        <v>0.34899999999999698</v>
      </c>
      <c r="C359" s="1">
        <f t="shared" si="104"/>
        <v>3.5101354398397358E-2</v>
      </c>
      <c r="D359" s="1">
        <f t="shared" si="105"/>
        <v>7.0868825614102821E-2</v>
      </c>
      <c r="E359" s="1">
        <f t="shared" si="106"/>
        <v>2.9131174385897299E-2</v>
      </c>
      <c r="F359" s="1">
        <f t="shared" si="107"/>
        <v>6.7883735607852699E-2</v>
      </c>
      <c r="G359">
        <f t="shared" si="108"/>
        <v>0.25298509000625019</v>
      </c>
      <c r="H359" s="1">
        <f t="shared" si="92"/>
        <v>13874.870806627438</v>
      </c>
      <c r="I359" s="1">
        <f t="shared" si="93"/>
        <v>28013.044409989521</v>
      </c>
      <c r="J359" s="1">
        <f t="shared" si="94"/>
        <v>11514.97678585627</v>
      </c>
      <c r="K359" s="1">
        <f t="shared" si="95"/>
        <v>26833.097399603896</v>
      </c>
      <c r="L359" s="1">
        <f t="shared" si="99"/>
        <v>3.8867737208892153E-2</v>
      </c>
      <c r="M359" s="1">
        <f t="shared" si="100"/>
        <v>3.8502407980120466E-2</v>
      </c>
      <c r="N359" s="1">
        <f t="shared" si="101"/>
        <v>-1.1587255316913062E-4</v>
      </c>
      <c r="O359" s="1">
        <f t="shared" si="96"/>
        <v>-3.886773720889133E-5</v>
      </c>
      <c r="P359" s="1">
        <f t="shared" si="97"/>
        <v>3.886773720889133E-5</v>
      </c>
      <c r="Q359" s="1">
        <f t="shared" si="102"/>
        <v>3.850240798011965E-5</v>
      </c>
    </row>
    <row r="360" spans="1:17" x14ac:dyDescent="0.25">
      <c r="A360">
        <f t="shared" si="103"/>
        <v>6.9999999999999387</v>
      </c>
      <c r="B360">
        <f t="shared" si="98"/>
        <v>0.34999999999999698</v>
      </c>
      <c r="C360" s="1">
        <f t="shared" si="104"/>
        <v>3.4985481845228227E-2</v>
      </c>
      <c r="D360" s="1">
        <f t="shared" si="105"/>
        <v>7.0829957876893931E-2</v>
      </c>
      <c r="E360" s="1">
        <f t="shared" si="106"/>
        <v>2.9170042123106192E-2</v>
      </c>
      <c r="F360" s="1">
        <f t="shared" si="107"/>
        <v>6.7922238015832817E-2</v>
      </c>
      <c r="G360">
        <f t="shared" si="108"/>
        <v>0.25290771986106114</v>
      </c>
      <c r="H360" s="1">
        <f t="shared" si="92"/>
        <v>13833.29930159825</v>
      </c>
      <c r="I360" s="1">
        <f t="shared" si="93"/>
        <v>28006.245881227147</v>
      </c>
      <c r="J360" s="1">
        <f t="shared" si="94"/>
        <v>11533.867823066537</v>
      </c>
      <c r="K360" s="1">
        <f t="shared" si="95"/>
        <v>26856.530141961255</v>
      </c>
      <c r="L360" s="1">
        <f t="shared" si="99"/>
        <v>3.8741878158916838E-2</v>
      </c>
      <c r="M360" s="1">
        <f t="shared" si="100"/>
        <v>3.8272033913519729E-2</v>
      </c>
      <c r="N360" s="1">
        <f t="shared" si="101"/>
        <v>-1.1528594598595384E-4</v>
      </c>
      <c r="O360" s="1">
        <f t="shared" si="96"/>
        <v>-3.8741878158916014E-5</v>
      </c>
      <c r="P360" s="1">
        <f t="shared" si="97"/>
        <v>3.8741878158916014E-5</v>
      </c>
      <c r="Q360" s="1">
        <f t="shared" si="102"/>
        <v>3.8272033913518914E-5</v>
      </c>
    </row>
    <row r="361" spans="1:17" x14ac:dyDescent="0.25">
      <c r="A361">
        <f t="shared" si="103"/>
        <v>7.0199999999999383</v>
      </c>
      <c r="B361">
        <f t="shared" si="98"/>
        <v>0.35099999999999693</v>
      </c>
      <c r="C361" s="1">
        <f t="shared" si="104"/>
        <v>3.4870195899242271E-2</v>
      </c>
      <c r="D361" s="1">
        <f t="shared" si="105"/>
        <v>7.0791215998735016E-2</v>
      </c>
      <c r="E361" s="1">
        <f t="shared" si="106"/>
        <v>2.9208784001265108E-2</v>
      </c>
      <c r="F361" s="1">
        <f t="shared" si="107"/>
        <v>6.7960510049746334E-2</v>
      </c>
      <c r="G361">
        <f t="shared" si="108"/>
        <v>0.25283070594898871</v>
      </c>
      <c r="H361" s="1">
        <f t="shared" si="92"/>
        <v>13791.914937055828</v>
      </c>
      <c r="I361" s="1">
        <f t="shared" si="93"/>
        <v>27999.453520893898</v>
      </c>
      <c r="J361" s="1">
        <f t="shared" si="94"/>
        <v>11552.704364618707</v>
      </c>
      <c r="K361" s="1">
        <f t="shared" si="95"/>
        <v>26879.848234675297</v>
      </c>
      <c r="L361" s="1">
        <f t="shared" si="99"/>
        <v>3.8616608124421699E-2</v>
      </c>
      <c r="M361" s="1">
        <f t="shared" si="100"/>
        <v>3.8043383526196732E-2</v>
      </c>
      <c r="N361" s="1">
        <f t="shared" si="101"/>
        <v>-1.1470337517681273E-4</v>
      </c>
      <c r="O361" s="1">
        <f t="shared" si="96"/>
        <v>-3.861660812442088E-5</v>
      </c>
      <c r="P361" s="1">
        <f t="shared" si="97"/>
        <v>3.861660812442088E-5</v>
      </c>
      <c r="Q361" s="1">
        <f t="shared" si="102"/>
        <v>3.8043383526195924E-5</v>
      </c>
    </row>
    <row r="362" spans="1:17" x14ac:dyDescent="0.25">
      <c r="A362">
        <f t="shared" si="103"/>
        <v>7.0399999999999379</v>
      </c>
      <c r="B362">
        <f t="shared" si="98"/>
        <v>0.35199999999999693</v>
      </c>
      <c r="C362" s="1">
        <f t="shared" si="104"/>
        <v>3.4755492524065457E-2</v>
      </c>
      <c r="D362" s="1">
        <f t="shared" si="105"/>
        <v>7.0752599390610599E-2</v>
      </c>
      <c r="E362" s="1">
        <f t="shared" si="106"/>
        <v>2.9247400609389528E-2</v>
      </c>
      <c r="F362" s="1">
        <f t="shared" si="107"/>
        <v>6.7998553433272532E-2</v>
      </c>
      <c r="G362">
        <f t="shared" si="108"/>
        <v>0.25275404595733808</v>
      </c>
      <c r="H362" s="1">
        <f t="shared" si="92"/>
        <v>13750.716587908459</v>
      </c>
      <c r="I362" s="1">
        <f t="shared" si="93"/>
        <v>27992.667386441288</v>
      </c>
      <c r="J362" s="1">
        <f t="shared" si="94"/>
        <v>11571.486619971316</v>
      </c>
      <c r="K362" s="1">
        <f t="shared" si="95"/>
        <v>26903.052402472676</v>
      </c>
      <c r="L362" s="1">
        <f t="shared" si="99"/>
        <v>3.8491923577054235E-2</v>
      </c>
      <c r="M362" s="1">
        <f t="shared" si="100"/>
        <v>3.7816441336196167E-2</v>
      </c>
      <c r="N362" s="1">
        <f t="shared" si="101"/>
        <v>-1.1412480624944414E-4</v>
      </c>
      <c r="O362" s="1">
        <f t="shared" si="96"/>
        <v>-3.8491923577053419E-5</v>
      </c>
      <c r="P362" s="1">
        <f t="shared" si="97"/>
        <v>3.8491923577053419E-5</v>
      </c>
      <c r="Q362" s="1">
        <f t="shared" si="102"/>
        <v>3.7816441336195364E-5</v>
      </c>
    </row>
    <row r="363" spans="1:17" x14ac:dyDescent="0.25">
      <c r="A363">
        <f t="shared" si="103"/>
        <v>7.0599999999999374</v>
      </c>
      <c r="B363">
        <f t="shared" si="98"/>
        <v>0.35299999999999687</v>
      </c>
      <c r="C363" s="1">
        <f t="shared" si="104"/>
        <v>3.4641367717816014E-2</v>
      </c>
      <c r="D363" s="1">
        <f t="shared" si="105"/>
        <v>7.0714107467033549E-2</v>
      </c>
      <c r="E363" s="1">
        <f t="shared" si="106"/>
        <v>2.9285892532966581E-2</v>
      </c>
      <c r="F363" s="1">
        <f t="shared" si="107"/>
        <v>6.8036369874608732E-2</v>
      </c>
      <c r="G363">
        <f t="shared" si="108"/>
        <v>0.2526777375924249</v>
      </c>
      <c r="H363" s="1">
        <f t="shared" si="92"/>
        <v>13709.703137240112</v>
      </c>
      <c r="I363" s="1">
        <f t="shared" si="93"/>
        <v>27985.887534380672</v>
      </c>
      <c r="J363" s="1">
        <f t="shared" si="94"/>
        <v>11590.214797714158</v>
      </c>
      <c r="K363" s="1">
        <f t="shared" si="95"/>
        <v>26926.143364617659</v>
      </c>
      <c r="L363" s="1">
        <f t="shared" si="99"/>
        <v>3.8367821012854762E-2</v>
      </c>
      <c r="M363" s="1">
        <f t="shared" si="100"/>
        <v>3.759119202225028E-2</v>
      </c>
      <c r="N363" s="1">
        <f t="shared" si="101"/>
        <v>-1.1355020505735292E-4</v>
      </c>
      <c r="O363" s="1">
        <f t="shared" si="96"/>
        <v>-3.8367821012853948E-5</v>
      </c>
      <c r="P363" s="1">
        <f t="shared" si="97"/>
        <v>3.8367821012853948E-5</v>
      </c>
      <c r="Q363" s="1">
        <f t="shared" si="102"/>
        <v>3.759119202224948E-5</v>
      </c>
    </row>
    <row r="364" spans="1:17" x14ac:dyDescent="0.25">
      <c r="A364">
        <f t="shared" si="103"/>
        <v>7.079999999999937</v>
      </c>
      <c r="B364">
        <f t="shared" si="98"/>
        <v>0.35399999999999687</v>
      </c>
      <c r="C364" s="1">
        <f t="shared" si="104"/>
        <v>3.4527817512758664E-2</v>
      </c>
      <c r="D364" s="1">
        <f t="shared" si="105"/>
        <v>7.0675739646020697E-2</v>
      </c>
      <c r="E364" s="1">
        <f t="shared" si="106"/>
        <v>2.9324260353979434E-2</v>
      </c>
      <c r="F364" s="1">
        <f t="shared" si="107"/>
        <v>6.8073961066630981E-2</v>
      </c>
      <c r="G364">
        <f t="shared" si="108"/>
        <v>0.25260177857938976</v>
      </c>
      <c r="H364" s="1">
        <f t="shared" si="92"/>
        <v>13668.873476243945</v>
      </c>
      <c r="I364" s="1">
        <f t="shared" si="93"/>
        <v>27979.114020295048</v>
      </c>
      <c r="J364" s="1">
        <f t="shared" si="94"/>
        <v>11608.889105570239</v>
      </c>
      <c r="K364" s="1">
        <f t="shared" si="95"/>
        <v>26949.121834958158</v>
      </c>
      <c r="L364" s="1">
        <f t="shared" si="99"/>
        <v>3.8244296952081605E-2</v>
      </c>
      <c r="M364" s="1">
        <f t="shared" si="100"/>
        <v>3.736762042191305E-2</v>
      </c>
      <c r="N364" s="1">
        <f t="shared" si="101"/>
        <v>-1.1297953779590531E-4</v>
      </c>
      <c r="O364" s="1">
        <f t="shared" si="96"/>
        <v>-3.8244296952080792E-5</v>
      </c>
      <c r="P364" s="1">
        <f t="shared" si="97"/>
        <v>3.8244296952080792E-5</v>
      </c>
      <c r="Q364" s="1">
        <f t="shared" si="102"/>
        <v>3.736762042191226E-5</v>
      </c>
    </row>
    <row r="365" spans="1:17" x14ac:dyDescent="0.25">
      <c r="A365">
        <f t="shared" si="103"/>
        <v>7.0999999999999366</v>
      </c>
      <c r="B365">
        <f t="shared" si="98"/>
        <v>0.35499999999999687</v>
      </c>
      <c r="C365" s="1">
        <f t="shared" si="104"/>
        <v>3.441483797496276E-2</v>
      </c>
      <c r="D365" s="1">
        <f t="shared" si="105"/>
        <v>7.0637495349068616E-2</v>
      </c>
      <c r="E365" s="1">
        <f t="shared" si="106"/>
        <v>2.9362504650931515E-2</v>
      </c>
      <c r="F365" s="1">
        <f t="shared" si="107"/>
        <v>6.8111328687052899E-2</v>
      </c>
      <c r="G365">
        <f t="shared" si="108"/>
        <v>0.25252616666201577</v>
      </c>
      <c r="H365" s="1">
        <f t="shared" si="92"/>
        <v>13628.226504156306</v>
      </c>
      <c r="I365" s="1">
        <f t="shared" si="93"/>
        <v>27972.346898850577</v>
      </c>
      <c r="J365" s="1">
        <f t="shared" si="94"/>
        <v>11627.509750397734</v>
      </c>
      <c r="K365" s="1">
        <f t="shared" si="95"/>
        <v>26971.988521971256</v>
      </c>
      <c r="L365" s="1">
        <f t="shared" si="99"/>
        <v>3.8121347939036994E-2</v>
      </c>
      <c r="M365" s="1">
        <f t="shared" si="100"/>
        <v>3.7145711529717684E-2</v>
      </c>
      <c r="N365" s="1">
        <f t="shared" si="101"/>
        <v>-1.1241277099846996E-4</v>
      </c>
      <c r="O365" s="1">
        <f t="shared" si="96"/>
        <v>-3.8121347939036188E-5</v>
      </c>
      <c r="P365" s="1">
        <f t="shared" si="97"/>
        <v>3.8121347939036188E-5</v>
      </c>
      <c r="Q365" s="1">
        <f t="shared" si="102"/>
        <v>3.7145711529716898E-5</v>
      </c>
    </row>
    <row r="366" spans="1:17" x14ac:dyDescent="0.25">
      <c r="A366">
        <f t="shared" si="103"/>
        <v>7.1199999999999362</v>
      </c>
      <c r="B366">
        <f t="shared" si="98"/>
        <v>0.35599999999999682</v>
      </c>
      <c r="C366" s="1">
        <f t="shared" si="104"/>
        <v>3.4302425203964287E-2</v>
      </c>
      <c r="D366" s="1">
        <f t="shared" si="105"/>
        <v>7.0599374001129575E-2</v>
      </c>
      <c r="E366" s="1">
        <f t="shared" si="106"/>
        <v>2.9400625998870552E-2</v>
      </c>
      <c r="F366" s="1">
        <f t="shared" si="107"/>
        <v>6.8148474398582612E-2</v>
      </c>
      <c r="G366">
        <f t="shared" si="108"/>
        <v>0.25245089960254702</v>
      </c>
      <c r="H366" s="1">
        <f t="shared" si="92"/>
        <v>13587.761128191361</v>
      </c>
      <c r="I366" s="1">
        <f t="shared" si="93"/>
        <v>27965.586223808124</v>
      </c>
      <c r="J366" s="1">
        <f t="shared" si="94"/>
        <v>11646.076938192033</v>
      </c>
      <c r="K366" s="1">
        <f t="shared" si="95"/>
        <v>26994.744128808423</v>
      </c>
      <c r="L366" s="1">
        <f t="shared" si="99"/>
        <v>3.7998970541894384E-2</v>
      </c>
      <c r="M366" s="1">
        <f t="shared" si="100"/>
        <v>3.6925450495357642E-2</v>
      </c>
      <c r="N366" s="1">
        <f t="shared" si="101"/>
        <v>-1.1184987153260729E-4</v>
      </c>
      <c r="O366" s="1">
        <f t="shared" si="96"/>
        <v>-3.7998970541893575E-5</v>
      </c>
      <c r="P366" s="1">
        <f t="shared" si="97"/>
        <v>3.7998970541893575E-5</v>
      </c>
      <c r="Q366" s="1">
        <f t="shared" si="102"/>
        <v>3.6925450495356855E-5</v>
      </c>
    </row>
    <row r="367" spans="1:17" x14ac:dyDescent="0.25">
      <c r="A367">
        <f t="shared" si="103"/>
        <v>7.1399999999999357</v>
      </c>
      <c r="B367">
        <f t="shared" si="98"/>
        <v>0.35699999999999682</v>
      </c>
      <c r="C367" s="1">
        <f t="shared" si="104"/>
        <v>3.419057533243168E-2</v>
      </c>
      <c r="D367" s="1">
        <f t="shared" si="105"/>
        <v>7.0561375030587681E-2</v>
      </c>
      <c r="E367" s="1">
        <f t="shared" si="106"/>
        <v>2.9438624969412446E-2</v>
      </c>
      <c r="F367" s="1">
        <f t="shared" si="107"/>
        <v>6.8185399849077968E-2</v>
      </c>
      <c r="G367">
        <f t="shared" si="108"/>
        <v>0.25237597518150978</v>
      </c>
      <c r="H367" s="1">
        <f t="shared" si="92"/>
        <v>13547.476263476223</v>
      </c>
      <c r="I367" s="1">
        <f t="shared" si="93"/>
        <v>27958.83204803455</v>
      </c>
      <c r="J367" s="1">
        <f t="shared" si="94"/>
        <v>11664.590874087786</v>
      </c>
      <c r="K367" s="1">
        <f t="shared" si="95"/>
        <v>27017.389353340295</v>
      </c>
      <c r="L367" s="1">
        <f t="shared" si="99"/>
        <v>3.7877161352526639E-2</v>
      </c>
      <c r="M367" s="1">
        <f t="shared" si="100"/>
        <v>3.6706822621890338E-2</v>
      </c>
      <c r="N367" s="1">
        <f t="shared" si="101"/>
        <v>-1.1129080659630495E-4</v>
      </c>
      <c r="O367" s="1">
        <f t="shared" si="96"/>
        <v>-3.7877161352525833E-5</v>
      </c>
      <c r="P367" s="1">
        <f t="shared" si="97"/>
        <v>3.7877161352525833E-5</v>
      </c>
      <c r="Q367" s="1">
        <f t="shared" si="102"/>
        <v>3.6706822621889556E-5</v>
      </c>
    </row>
    <row r="368" spans="1:17" x14ac:dyDescent="0.25">
      <c r="A368">
        <f t="shared" si="103"/>
        <v>7.1599999999999353</v>
      </c>
      <c r="B368">
        <f t="shared" si="98"/>
        <v>0.35799999999999677</v>
      </c>
      <c r="C368" s="1">
        <f t="shared" si="104"/>
        <v>3.4079284525835377E-2</v>
      </c>
      <c r="D368" s="1">
        <f t="shared" si="105"/>
        <v>7.0523497869235161E-2</v>
      </c>
      <c r="E368" s="1">
        <f t="shared" si="106"/>
        <v>2.9476502130764973E-2</v>
      </c>
      <c r="F368" s="1">
        <f t="shared" si="107"/>
        <v>6.8222106671699853E-2</v>
      </c>
      <c r="G368">
        <f t="shared" si="108"/>
        <v>0.25230139119753536</v>
      </c>
      <c r="H368" s="1">
        <f t="shared" si="92"/>
        <v>13507.370832986626</v>
      </c>
      <c r="I368" s="1">
        <f t="shared" si="93"/>
        <v>27952.084423513905</v>
      </c>
      <c r="J368" s="1">
        <f t="shared" si="94"/>
        <v>11683.051762360999</v>
      </c>
      <c r="K368" s="1">
        <f t="shared" si="95"/>
        <v>27039.924888201051</v>
      </c>
      <c r="L368" s="1">
        <f t="shared" si="99"/>
        <v>3.7755916986335146E-2</v>
      </c>
      <c r="M368" s="1">
        <f t="shared" si="100"/>
        <v>3.6489813363963564E-2</v>
      </c>
      <c r="N368" s="1">
        <f t="shared" si="101"/>
        <v>-1.1073554371425992E-4</v>
      </c>
      <c r="O368" s="1">
        <f t="shared" si="96"/>
        <v>-3.7755916986334345E-5</v>
      </c>
      <c r="P368" s="1">
        <f t="shared" si="97"/>
        <v>3.7755916986334345E-5</v>
      </c>
      <c r="Q368" s="1">
        <f t="shared" si="102"/>
        <v>3.6489813363962786E-5</v>
      </c>
    </row>
    <row r="369" spans="1:17" x14ac:dyDescent="0.25">
      <c r="A369">
        <f t="shared" si="103"/>
        <v>7.1799999999999349</v>
      </c>
      <c r="B369">
        <f t="shared" si="98"/>
        <v>0.35899999999999677</v>
      </c>
      <c r="C369" s="1">
        <f t="shared" si="104"/>
        <v>3.3968548982121115E-2</v>
      </c>
      <c r="D369" s="1">
        <f t="shared" si="105"/>
        <v>7.0485741952248826E-2</v>
      </c>
      <c r="E369" s="1">
        <f t="shared" si="106"/>
        <v>2.9514258047751308E-2</v>
      </c>
      <c r="F369" s="1">
        <f t="shared" si="107"/>
        <v>6.8258596485063813E-2</v>
      </c>
      <c r="G369">
        <f t="shared" si="108"/>
        <v>0.25222714546718505</v>
      </c>
      <c r="H369" s="1">
        <f t="shared" si="92"/>
        <v>13467.443767483166</v>
      </c>
      <c r="I369" s="1">
        <f t="shared" si="93"/>
        <v>27945.34340135847</v>
      </c>
      <c r="J369" s="1">
        <f t="shared" si="94"/>
        <v>11701.459806431159</v>
      </c>
      <c r="K369" s="1">
        <f t="shared" si="95"/>
        <v>27062.351420832423</v>
      </c>
      <c r="L369" s="1">
        <f t="shared" si="99"/>
        <v>3.76352340820802E-2</v>
      </c>
      <c r="M369" s="1">
        <f t="shared" si="100"/>
        <v>3.6274408326064239E-2</v>
      </c>
      <c r="N369" s="1">
        <f t="shared" si="101"/>
        <v>-1.1018405073420633E-4</v>
      </c>
      <c r="O369" s="1">
        <f t="shared" si="96"/>
        <v>-3.7635234082079398E-5</v>
      </c>
      <c r="P369" s="1">
        <f t="shared" si="97"/>
        <v>3.7635234082079398E-5</v>
      </c>
      <c r="Q369" s="1">
        <f t="shared" si="102"/>
        <v>3.6274408326063471E-5</v>
      </c>
    </row>
    <row r="370" spans="1:17" x14ac:dyDescent="0.25">
      <c r="A370">
        <f t="shared" si="103"/>
        <v>7.1999999999999345</v>
      </c>
      <c r="B370">
        <f t="shared" si="98"/>
        <v>0.35999999999999677</v>
      </c>
      <c r="C370" s="1">
        <f t="shared" si="104"/>
        <v>3.3858364931386907E-2</v>
      </c>
      <c r="D370" s="1">
        <f t="shared" si="105"/>
        <v>7.0448106718166745E-2</v>
      </c>
      <c r="E370" s="1">
        <f t="shared" si="106"/>
        <v>2.9551893281833386E-2</v>
      </c>
      <c r="F370" s="1">
        <f t="shared" si="107"/>
        <v>6.8294870893389883E-2</v>
      </c>
      <c r="G370">
        <f t="shared" si="108"/>
        <v>0.25215323582477689</v>
      </c>
      <c r="H370" s="1">
        <f t="shared" si="92"/>
        <v>13427.694005448073</v>
      </c>
      <c r="I370" s="1">
        <f t="shared" si="93"/>
        <v>27938.609031819702</v>
      </c>
      <c r="J370" s="1">
        <f t="shared" si="94"/>
        <v>11719.815208863396</v>
      </c>
      <c r="K370" s="1">
        <f t="shared" si="95"/>
        <v>27084.669633527319</v>
      </c>
      <c r="L370" s="1">
        <f t="shared" si="99"/>
        <v>3.7515109301712285E-2</v>
      </c>
      <c r="M370" s="1">
        <f t="shared" si="100"/>
        <v>3.6060593260789225E-2</v>
      </c>
      <c r="N370" s="1">
        <f t="shared" si="101"/>
        <v>-1.0963629582328841E-4</v>
      </c>
      <c r="O370" s="1">
        <f t="shared" si="96"/>
        <v>-3.751510930171149E-5</v>
      </c>
      <c r="P370" s="1">
        <f t="shared" si="97"/>
        <v>3.751510930171149E-5</v>
      </c>
      <c r="Q370" s="1">
        <f t="shared" si="102"/>
        <v>3.606059326078846E-5</v>
      </c>
    </row>
    <row r="371" spans="1:17" x14ac:dyDescent="0.25">
      <c r="A371">
        <f t="shared" si="103"/>
        <v>7.219999999999934</v>
      </c>
      <c r="B371">
        <f t="shared" si="98"/>
        <v>0.36099999999999671</v>
      </c>
      <c r="C371" s="1">
        <f t="shared" si="104"/>
        <v>3.3748728635563621E-2</v>
      </c>
      <c r="D371" s="1">
        <f t="shared" si="105"/>
        <v>7.0410591608865036E-2</v>
      </c>
      <c r="E371" s="1">
        <f t="shared" si="106"/>
        <v>2.9589408391135098E-2</v>
      </c>
      <c r="F371" s="1">
        <f t="shared" si="107"/>
        <v>6.8330931486650676E-2</v>
      </c>
      <c r="G371">
        <f t="shared" si="108"/>
        <v>0.25207966012221444</v>
      </c>
      <c r="H371" s="1">
        <f t="shared" si="92"/>
        <v>13388.120493022485</v>
      </c>
      <c r="I371" s="1">
        <f t="shared" si="93"/>
        <v>27931.881364298984</v>
      </c>
      <c r="J371" s="1">
        <f t="shared" si="94"/>
        <v>11738.118171370677</v>
      </c>
      <c r="K371" s="1">
        <f t="shared" si="95"/>
        <v>27106.880203473043</v>
      </c>
      <c r="L371" s="1">
        <f t="shared" si="99"/>
        <v>3.7395539330204404E-2</v>
      </c>
      <c r="M371" s="1">
        <f t="shared" si="100"/>
        <v>3.5848354067137725E-2</v>
      </c>
      <c r="N371" s="1">
        <f t="shared" si="101"/>
        <v>-1.0909224746447753E-4</v>
      </c>
      <c r="O371" s="1">
        <f t="shared" si="96"/>
        <v>-3.7395539330203609E-5</v>
      </c>
      <c r="P371" s="1">
        <f t="shared" si="97"/>
        <v>3.7395539330203609E-5</v>
      </c>
      <c r="Q371" s="1">
        <f t="shared" si="102"/>
        <v>3.5848354067136964E-5</v>
      </c>
    </row>
    <row r="372" spans="1:17" x14ac:dyDescent="0.25">
      <c r="A372">
        <f t="shared" si="103"/>
        <v>7.2399999999999336</v>
      </c>
      <c r="B372">
        <f t="shared" si="98"/>
        <v>0.36199999999999671</v>
      </c>
      <c r="C372" s="1">
        <f t="shared" si="104"/>
        <v>3.3639636388099144E-2</v>
      </c>
      <c r="D372" s="1">
        <f t="shared" si="105"/>
        <v>7.0373196069534835E-2</v>
      </c>
      <c r="E372" s="1">
        <f t="shared" si="106"/>
        <v>2.9626803930465302E-2</v>
      </c>
      <c r="F372" s="1">
        <f t="shared" si="107"/>
        <v>6.8366779840717817E-2</v>
      </c>
      <c r="G372">
        <f t="shared" si="108"/>
        <v>0.25200641622881709</v>
      </c>
      <c r="H372" s="1">
        <f t="shared" si="92"/>
        <v>13348.722183944312</v>
      </c>
      <c r="I372" s="1">
        <f t="shared" si="93"/>
        <v>27925.160447358332</v>
      </c>
      <c r="J372" s="1">
        <f t="shared" si="94"/>
        <v>11756.368894816043</v>
      </c>
      <c r="K372" s="1">
        <f t="shared" si="95"/>
        <v>27128.983802794159</v>
      </c>
      <c r="L372" s="1">
        <f t="shared" si="99"/>
        <v>3.7276520875385646E-2</v>
      </c>
      <c r="M372" s="1">
        <f t="shared" si="100"/>
        <v>3.5637676788825401E-2</v>
      </c>
      <c r="N372" s="1">
        <f t="shared" si="101"/>
        <v>-1.0855187445303414E-4</v>
      </c>
      <c r="O372" s="1">
        <f t="shared" si="96"/>
        <v>-3.7276520875384857E-5</v>
      </c>
      <c r="P372" s="1">
        <f t="shared" si="97"/>
        <v>3.7276520875384857E-5</v>
      </c>
      <c r="Q372" s="1">
        <f t="shared" si="102"/>
        <v>3.5637676788824647E-5</v>
      </c>
    </row>
    <row r="373" spans="1:17" x14ac:dyDescent="0.25">
      <c r="A373">
        <f t="shared" si="103"/>
        <v>7.2599999999999332</v>
      </c>
      <c r="B373">
        <f t="shared" si="98"/>
        <v>0.36299999999999666</v>
      </c>
      <c r="C373" s="1">
        <f t="shared" si="104"/>
        <v>3.3531084513646107E-2</v>
      </c>
      <c r="D373" s="1">
        <f t="shared" si="105"/>
        <v>7.0335919548659448E-2</v>
      </c>
      <c r="E373" s="1">
        <f t="shared" si="106"/>
        <v>2.9664080451340686E-2</v>
      </c>
      <c r="F373" s="1">
        <f t="shared" si="107"/>
        <v>6.8402417517506642E-2</v>
      </c>
      <c r="G373">
        <f t="shared" si="108"/>
        <v>0.25193350203115289</v>
      </c>
      <c r="H373" s="1">
        <f t="shared" si="92"/>
        <v>13309.498039486552</v>
      </c>
      <c r="I373" s="1">
        <f t="shared" si="93"/>
        <v>27918.446328730843</v>
      </c>
      <c r="J373" s="1">
        <f t="shared" si="94"/>
        <v>11774.567579214839</v>
      </c>
      <c r="K373" s="1">
        <f t="shared" si="95"/>
        <v>27150.981098594948</v>
      </c>
      <c r="L373" s="1">
        <f t="shared" si="99"/>
        <v>3.7158050667775368E-2</v>
      </c>
      <c r="M373" s="1">
        <f t="shared" si="100"/>
        <v>3.5428547612619279E-2</v>
      </c>
      <c r="N373" s="1">
        <f t="shared" si="101"/>
        <v>-1.0801514589301162E-4</v>
      </c>
      <c r="O373" s="1">
        <f t="shared" si="96"/>
        <v>-3.7158050667774581E-5</v>
      </c>
      <c r="P373" s="1">
        <f t="shared" si="97"/>
        <v>3.7158050667774581E-5</v>
      </c>
      <c r="Q373" s="1">
        <f t="shared" si="102"/>
        <v>3.5428547612618527E-5</v>
      </c>
    </row>
    <row r="374" spans="1:17" x14ac:dyDescent="0.25">
      <c r="A374">
        <f t="shared" si="103"/>
        <v>7.2799999999999327</v>
      </c>
      <c r="B374">
        <f t="shared" si="98"/>
        <v>0.36399999999999666</v>
      </c>
      <c r="C374" s="1">
        <f t="shared" si="104"/>
        <v>3.3423069367753099E-2</v>
      </c>
      <c r="D374" s="1">
        <f t="shared" si="105"/>
        <v>7.0298761497991677E-2</v>
      </c>
      <c r="E374" s="1">
        <f t="shared" si="106"/>
        <v>2.970123850200846E-2</v>
      </c>
      <c r="F374" s="1">
        <f t="shared" si="107"/>
        <v>6.8437846065119254E-2</v>
      </c>
      <c r="G374">
        <f t="shared" si="108"/>
        <v>0.25186091543287248</v>
      </c>
      <c r="H374" s="1">
        <f t="shared" si="92"/>
        <v>13270.447028396202</v>
      </c>
      <c r="I374" s="1">
        <f t="shared" si="93"/>
        <v>27911.739055331167</v>
      </c>
      <c r="J374" s="1">
        <f t="shared" si="94"/>
        <v>11792.714423737023</v>
      </c>
      <c r="K374" s="1">
        <f t="shared" si="95"/>
        <v>27172.872753001539</v>
      </c>
      <c r="L374" s="1">
        <f t="shared" si="99"/>
        <v>3.7040125460418974E-2</v>
      </c>
      <c r="M374" s="1">
        <f t="shared" si="100"/>
        <v>3.5220952866693918E-2</v>
      </c>
      <c r="N374" s="1">
        <f t="shared" si="101"/>
        <v>-1.0748203119380452E-4</v>
      </c>
      <c r="O374" s="1">
        <f t="shared" si="96"/>
        <v>-3.7040125460418189E-5</v>
      </c>
      <c r="P374" s="1">
        <f t="shared" si="97"/>
        <v>3.7040125460418189E-5</v>
      </c>
      <c r="Q374" s="1">
        <f t="shared" si="102"/>
        <v>3.5220952866693167E-5</v>
      </c>
    </row>
    <row r="375" spans="1:17" x14ac:dyDescent="0.25">
      <c r="A375">
        <f t="shared" si="103"/>
        <v>7.2999999999999323</v>
      </c>
      <c r="B375">
        <f t="shared" si="98"/>
        <v>0.36499999999999666</v>
      </c>
      <c r="C375" s="1">
        <f t="shared" si="104"/>
        <v>3.3315587336559295E-2</v>
      </c>
      <c r="D375" s="1">
        <f t="shared" si="105"/>
        <v>7.0261721372531255E-2</v>
      </c>
      <c r="E375" s="1">
        <f t="shared" si="106"/>
        <v>2.9738278627468879E-2</v>
      </c>
      <c r="F375" s="1">
        <f t="shared" si="107"/>
        <v>6.8473067017985945E-2</v>
      </c>
      <c r="G375">
        <f t="shared" si="108"/>
        <v>0.25178865435454539</v>
      </c>
      <c r="H375" s="1">
        <f t="shared" si="92"/>
        <v>13231.568126833619</v>
      </c>
      <c r="I375" s="1">
        <f t="shared" si="93"/>
        <v>27905.038673265724</v>
      </c>
      <c r="J375" s="1">
        <f t="shared" si="94"/>
        <v>11810.80962670947</v>
      </c>
      <c r="K375" s="1">
        <f t="shared" si="95"/>
        <v>27194.659423203608</v>
      </c>
      <c r="L375" s="1">
        <f t="shared" si="99"/>
        <v>3.6922742028724226E-2</v>
      </c>
      <c r="M375" s="1">
        <f t="shared" si="100"/>
        <v>3.501487901900787E-2</v>
      </c>
      <c r="N375" s="1">
        <f t="shared" si="101"/>
        <v>-1.069525000667377E-4</v>
      </c>
      <c r="O375" s="1">
        <f t="shared" si="96"/>
        <v>-3.6922742028723443E-5</v>
      </c>
      <c r="P375" s="1">
        <f t="shared" si="97"/>
        <v>3.6922742028723443E-5</v>
      </c>
      <c r="Q375" s="1">
        <f t="shared" si="102"/>
        <v>3.5014879019007126E-5</v>
      </c>
    </row>
    <row r="376" spans="1:17" x14ac:dyDescent="0.25">
      <c r="A376">
        <f t="shared" si="103"/>
        <v>7.3199999999999319</v>
      </c>
      <c r="B376">
        <f t="shared" si="98"/>
        <v>0.36599999999999661</v>
      </c>
      <c r="C376" s="1">
        <f t="shared" si="104"/>
        <v>3.3208634836492557E-2</v>
      </c>
      <c r="D376" s="1">
        <f t="shared" si="105"/>
        <v>7.022479863050253E-2</v>
      </c>
      <c r="E376" s="1">
        <f t="shared" si="106"/>
        <v>2.9775201369497604E-2</v>
      </c>
      <c r="F376" s="1">
        <f t="shared" si="107"/>
        <v>6.8508081897004955E-2</v>
      </c>
      <c r="G376">
        <f t="shared" si="108"/>
        <v>0.25171671673349766</v>
      </c>
      <c r="H376" s="1">
        <f t="shared" si="92"/>
        <v>13192.860318312445</v>
      </c>
      <c r="I376" s="1">
        <f t="shared" si="93"/>
        <v>27898.345227842881</v>
      </c>
      <c r="J376" s="1">
        <f t="shared" si="94"/>
        <v>11828.853385618317</v>
      </c>
      <c r="K376" s="1">
        <f t="shared" si="95"/>
        <v>27216.34176149578</v>
      </c>
      <c r="L376" s="1">
        <f t="shared" si="99"/>
        <v>3.6805897170298973E-2</v>
      </c>
      <c r="M376" s="1">
        <f t="shared" si="100"/>
        <v>3.481031267570063E-2</v>
      </c>
      <c r="N376" s="1">
        <f t="shared" si="101"/>
        <v>-1.0642652252169798E-4</v>
      </c>
      <c r="O376" s="1">
        <f t="shared" si="96"/>
        <v>-3.6805897170298195E-5</v>
      </c>
      <c r="P376" s="1">
        <f t="shared" si="97"/>
        <v>3.6805897170298195E-5</v>
      </c>
      <c r="Q376" s="1">
        <f t="shared" si="102"/>
        <v>3.4810312675699894E-5</v>
      </c>
    </row>
    <row r="377" spans="1:17" x14ac:dyDescent="0.25">
      <c r="A377">
        <f t="shared" si="103"/>
        <v>7.3399999999999315</v>
      </c>
      <c r="B377">
        <f t="shared" si="98"/>
        <v>0.36699999999999661</v>
      </c>
      <c r="C377" s="1">
        <f t="shared" si="104"/>
        <v>3.3102208313970857E-2</v>
      </c>
      <c r="D377" s="1">
        <f t="shared" si="105"/>
        <v>7.0187992733332233E-2</v>
      </c>
      <c r="E377" s="1">
        <f t="shared" si="106"/>
        <v>2.9812007266667901E-2</v>
      </c>
      <c r="F377" s="1">
        <f t="shared" si="107"/>
        <v>6.8542892209680656E-2</v>
      </c>
      <c r="G377">
        <f t="shared" si="108"/>
        <v>0.25164510052365163</v>
      </c>
      <c r="H377" s="1">
        <f t="shared" si="92"/>
        <v>13154.322593640025</v>
      </c>
      <c r="I377" s="1">
        <f t="shared" si="93"/>
        <v>27891.65876358296</v>
      </c>
      <c r="J377" s="1">
        <f t="shared" si="94"/>
        <v>11846.845897111329</v>
      </c>
      <c r="K377" s="1">
        <f t="shared" si="95"/>
        <v>27237.920415318575</v>
      </c>
      <c r="L377" s="1">
        <f t="shared" si="99"/>
        <v>3.6689587704789715E-2</v>
      </c>
      <c r="M377" s="1">
        <f t="shared" si="100"/>
        <v>3.4607240579509688E-2</v>
      </c>
      <c r="N377" s="1">
        <f t="shared" si="101"/>
        <v>-1.0590406886380685E-4</v>
      </c>
      <c r="O377" s="1">
        <f t="shared" si="96"/>
        <v>-3.6689587704788935E-5</v>
      </c>
      <c r="P377" s="1">
        <f t="shared" si="97"/>
        <v>3.6689587704788935E-5</v>
      </c>
      <c r="Q377" s="1">
        <f t="shared" si="102"/>
        <v>3.4607240579508954E-5</v>
      </c>
    </row>
    <row r="378" spans="1:17" x14ac:dyDescent="0.25">
      <c r="A378">
        <f t="shared" si="103"/>
        <v>7.359999999999931</v>
      </c>
      <c r="B378">
        <f t="shared" si="98"/>
        <v>0.36799999999999655</v>
      </c>
      <c r="C378" s="1">
        <f t="shared" si="104"/>
        <v>3.299630424510705E-2</v>
      </c>
      <c r="D378" s="1">
        <f t="shared" si="105"/>
        <v>7.0151303145627439E-2</v>
      </c>
      <c r="E378" s="1">
        <f t="shared" si="106"/>
        <v>2.9848696854372692E-2</v>
      </c>
      <c r="F378" s="1">
        <f t="shared" si="107"/>
        <v>6.8577499450260163E-2</v>
      </c>
      <c r="G378">
        <f t="shared" si="108"/>
        <v>0.2515738036953673</v>
      </c>
      <c r="H378" s="1">
        <f t="shared" si="92"/>
        <v>13115.953950858308</v>
      </c>
      <c r="I378" s="1">
        <f t="shared" si="93"/>
        <v>27884.97932422813</v>
      </c>
      <c r="J378" s="1">
        <f t="shared" si="94"/>
        <v>11864.787357000299</v>
      </c>
      <c r="K378" s="1">
        <f t="shared" si="95"/>
        <v>27259.396027299092</v>
      </c>
      <c r="L378" s="1">
        <f t="shared" si="99"/>
        <v>3.657381047372122E-2</v>
      </c>
      <c r="M378" s="1">
        <f t="shared" si="100"/>
        <v>3.4405649608207134E-2</v>
      </c>
      <c r="N378" s="1">
        <f t="shared" si="101"/>
        <v>-1.0538510969013325E-4</v>
      </c>
      <c r="O378" s="1">
        <f t="shared" si="96"/>
        <v>-3.6573810473720441E-5</v>
      </c>
      <c r="P378" s="1">
        <f t="shared" si="97"/>
        <v>3.6573810473720441E-5</v>
      </c>
      <c r="Q378" s="1">
        <f t="shared" si="102"/>
        <v>3.4405649608206406E-5</v>
      </c>
    </row>
    <row r="379" spans="1:17" x14ac:dyDescent="0.25">
      <c r="A379">
        <f t="shared" si="103"/>
        <v>7.3799999999999306</v>
      </c>
      <c r="B379">
        <f t="shared" si="98"/>
        <v>0.36899999999999655</v>
      </c>
      <c r="C379" s="1">
        <f t="shared" si="104"/>
        <v>3.2890919135416918E-2</v>
      </c>
      <c r="D379" s="1">
        <f t="shared" si="105"/>
        <v>7.0114729335153725E-2</v>
      </c>
      <c r="E379" s="1">
        <f t="shared" si="106"/>
        <v>2.9885270664846413E-2</v>
      </c>
      <c r="F379" s="1">
        <f t="shared" si="107"/>
        <v>6.8611905099868364E-2</v>
      </c>
      <c r="G379">
        <f t="shared" si="108"/>
        <v>0.25150282423528542</v>
      </c>
      <c r="H379" s="1">
        <f t="shared" si="92"/>
        <v>13077.753395185284</v>
      </c>
      <c r="I379" s="1">
        <f t="shared" si="93"/>
        <v>27878.306952752202</v>
      </c>
      <c r="J379" s="1">
        <f t="shared" si="94"/>
        <v>11882.677960263462</v>
      </c>
      <c r="K379" s="1">
        <f t="shared" si="95"/>
        <v>27280.769235291249</v>
      </c>
      <c r="L379" s="1">
        <f t="shared" si="99"/>
        <v>3.6458562340337258E-2</v>
      </c>
      <c r="M379" s="1">
        <f t="shared" si="100"/>
        <v>3.4205526773056043E-2</v>
      </c>
      <c r="N379" s="1">
        <f t="shared" si="101"/>
        <v>-1.0486961588644712E-4</v>
      </c>
      <c r="O379" s="1">
        <f t="shared" si="96"/>
        <v>-3.6458562340336483E-5</v>
      </c>
      <c r="P379" s="1">
        <f t="shared" si="97"/>
        <v>3.6458562340336483E-5</v>
      </c>
      <c r="Q379" s="1">
        <f t="shared" si="102"/>
        <v>3.420552677305532E-5</v>
      </c>
    </row>
    <row r="380" spans="1:17" x14ac:dyDescent="0.25">
      <c r="A380">
        <f t="shared" si="103"/>
        <v>7.3999999999999302</v>
      </c>
      <c r="B380">
        <f t="shared" si="98"/>
        <v>0.36999999999999655</v>
      </c>
      <c r="C380" s="1">
        <f t="shared" si="104"/>
        <v>3.2786049519530472E-2</v>
      </c>
      <c r="D380" s="1">
        <f t="shared" si="105"/>
        <v>7.0078270772813395E-2</v>
      </c>
      <c r="E380" s="1">
        <f t="shared" si="106"/>
        <v>2.992172922718675E-2</v>
      </c>
      <c r="F380" s="1">
        <f t="shared" si="107"/>
        <v>6.8646110626641416E-2</v>
      </c>
      <c r="G380">
        <f t="shared" si="108"/>
        <v>0.25143216014617203</v>
      </c>
      <c r="H380" s="1">
        <f t="shared" si="92"/>
        <v>13039.719938956912</v>
      </c>
      <c r="I380" s="1">
        <f t="shared" si="93"/>
        <v>27871.641691370289</v>
      </c>
      <c r="J380" s="1">
        <f t="shared" si="94"/>
        <v>11900.51790104795</v>
      </c>
      <c r="K380" s="1">
        <f t="shared" si="95"/>
        <v>27302.040672415758</v>
      </c>
      <c r="L380" s="1">
        <f t="shared" si="99"/>
        <v>3.6343840189442395E-2</v>
      </c>
      <c r="M380" s="1">
        <f t="shared" si="100"/>
        <v>3.4006859217286092E-2</v>
      </c>
      <c r="N380" s="1">
        <f t="shared" si="101"/>
        <v>-1.0435755862401237E-4</v>
      </c>
      <c r="O380" s="1">
        <f t="shared" si="96"/>
        <v>-3.6343840189441621E-5</v>
      </c>
      <c r="P380" s="1">
        <f t="shared" si="97"/>
        <v>3.6343840189441621E-5</v>
      </c>
      <c r="Q380" s="1">
        <f t="shared" si="102"/>
        <v>3.4006859217285373E-5</v>
      </c>
    </row>
    <row r="381" spans="1:17" x14ac:dyDescent="0.25">
      <c r="A381">
        <f t="shared" si="103"/>
        <v>7.4199999999999298</v>
      </c>
      <c r="B381">
        <f t="shared" si="98"/>
        <v>0.3709999999999965</v>
      </c>
      <c r="C381" s="1">
        <f t="shared" si="104"/>
        <v>3.2681691960906457E-2</v>
      </c>
      <c r="D381" s="1">
        <f t="shared" si="105"/>
        <v>7.0041926932623955E-2</v>
      </c>
      <c r="E381" s="1">
        <f t="shared" si="106"/>
        <v>2.995807306737619E-2</v>
      </c>
      <c r="F381" s="1">
        <f t="shared" si="107"/>
        <v>6.8680117485858699E-2</v>
      </c>
      <c r="G381">
        <f t="shared" si="108"/>
        <v>0.25136180944676528</v>
      </c>
      <c r="H381" s="1">
        <f t="shared" si="92"/>
        <v>13001.852601569513</v>
      </c>
      <c r="I381" s="1">
        <f t="shared" si="93"/>
        <v>27864.983581548335</v>
      </c>
      <c r="J381" s="1">
        <f t="shared" si="94"/>
        <v>11918.307372672247</v>
      </c>
      <c r="K381" s="1">
        <f t="shared" si="95"/>
        <v>27323.210967099651</v>
      </c>
      <c r="L381" s="1">
        <f t="shared" si="99"/>
        <v>3.6229640927244601E-2</v>
      </c>
      <c r="M381" s="1">
        <f t="shared" si="100"/>
        <v>3.3809634214587984E-2</v>
      </c>
      <c r="N381" s="1">
        <f t="shared" si="101"/>
        <v>-1.0384890935641837E-4</v>
      </c>
      <c r="O381" s="1">
        <f t="shared" si="96"/>
        <v>-3.6229640927243829E-5</v>
      </c>
      <c r="P381" s="1">
        <f t="shared" si="97"/>
        <v>3.6229640927243829E-5</v>
      </c>
      <c r="Q381" s="1">
        <f t="shared" si="102"/>
        <v>3.3809634214587268E-5</v>
      </c>
    </row>
    <row r="382" spans="1:17" x14ac:dyDescent="0.25">
      <c r="A382">
        <f t="shared" si="103"/>
        <v>7.4399999999999293</v>
      </c>
      <c r="B382">
        <f t="shared" si="98"/>
        <v>0.3719999999999965</v>
      </c>
      <c r="C382" s="1">
        <f t="shared" si="104"/>
        <v>3.2577843051550037E-2</v>
      </c>
      <c r="D382" s="1">
        <f t="shared" si="105"/>
        <v>7.0005697291696714E-2</v>
      </c>
      <c r="E382" s="1">
        <f t="shared" si="106"/>
        <v>2.9994302708303434E-2</v>
      </c>
      <c r="F382" s="1">
        <f t="shared" si="107"/>
        <v>6.8713927120073293E-2</v>
      </c>
      <c r="G382">
        <f t="shared" si="108"/>
        <v>0.25129177017162346</v>
      </c>
      <c r="H382" s="1">
        <f t="shared" si="92"/>
        <v>12964.150409422686</v>
      </c>
      <c r="I382" s="1">
        <f t="shared" si="93"/>
        <v>27858.332664012545</v>
      </c>
      <c r="J382" s="1">
        <f t="shared" si="94"/>
        <v>11936.046567628688</v>
      </c>
      <c r="K382" s="1">
        <f t="shared" si="95"/>
        <v>27344.280743115502</v>
      </c>
      <c r="L382" s="1">
        <f t="shared" si="99"/>
        <v>3.6115961481199159E-2</v>
      </c>
      <c r="M382" s="1">
        <f t="shared" si="100"/>
        <v>3.3613839167626877E-2</v>
      </c>
      <c r="N382" s="1">
        <f t="shared" si="101"/>
        <v>-1.0334363981645073E-4</v>
      </c>
      <c r="O382" s="1">
        <f t="shared" si="96"/>
        <v>-3.6115961481198392E-5</v>
      </c>
      <c r="P382" s="1">
        <f t="shared" si="97"/>
        <v>3.6115961481198392E-5</v>
      </c>
      <c r="Q382" s="1">
        <f t="shared" si="102"/>
        <v>3.3613839167626167E-5</v>
      </c>
    </row>
    <row r="383" spans="1:17" x14ac:dyDescent="0.25">
      <c r="A383">
        <f t="shared" si="103"/>
        <v>7.4599999999999289</v>
      </c>
      <c r="B383">
        <f t="shared" si="98"/>
        <v>0.37299999999999645</v>
      </c>
      <c r="C383" s="1">
        <f t="shared" si="104"/>
        <v>3.2474499411733589E-2</v>
      </c>
      <c r="D383" s="1">
        <f t="shared" si="105"/>
        <v>6.9969581330215511E-2</v>
      </c>
      <c r="E383" s="1">
        <f t="shared" si="106"/>
        <v>3.0030418669784634E-2</v>
      </c>
      <c r="F383" s="1">
        <f t="shared" si="107"/>
        <v>6.8747540959240919E-2</v>
      </c>
      <c r="G383">
        <f t="shared" si="108"/>
        <v>0.25122204037097462</v>
      </c>
      <c r="H383" s="1">
        <f t="shared" si="92"/>
        <v>12926.612395862694</v>
      </c>
      <c r="I383" s="1">
        <f t="shared" si="93"/>
        <v>27851.688978758717</v>
      </c>
      <c r="J383" s="1">
        <f t="shared" si="94"/>
        <v>11953.735677585975</v>
      </c>
      <c r="K383" s="1">
        <f t="shared" si="95"/>
        <v>27365.25061962031</v>
      </c>
      <c r="L383" s="1">
        <f t="shared" si="99"/>
        <v>3.6002798799853485E-2</v>
      </c>
      <c r="M383" s="1">
        <f t="shared" si="100"/>
        <v>3.3419461606574212E-2</v>
      </c>
      <c r="N383" s="1">
        <f t="shared" si="101"/>
        <v>-1.0284172201299972E-4</v>
      </c>
      <c r="O383" s="1">
        <f t="shared" si="96"/>
        <v>-3.6002798799852719E-5</v>
      </c>
      <c r="P383" s="1">
        <f t="shared" si="97"/>
        <v>3.6002798799852719E-5</v>
      </c>
      <c r="Q383" s="1">
        <f t="shared" si="102"/>
        <v>3.3419461606573501E-5</v>
      </c>
    </row>
    <row r="384" spans="1:17" x14ac:dyDescent="0.25">
      <c r="A384">
        <f t="shared" si="103"/>
        <v>7.4799999999999285</v>
      </c>
      <c r="B384">
        <f t="shared" si="98"/>
        <v>0.37399999999999645</v>
      </c>
      <c r="C384" s="1">
        <f t="shared" si="104"/>
        <v>3.2371657689720591E-2</v>
      </c>
      <c r="D384" s="1">
        <f t="shared" si="105"/>
        <v>6.9933578531415658E-2</v>
      </c>
      <c r="E384" s="1">
        <f t="shared" si="106"/>
        <v>3.0066421468584487E-2</v>
      </c>
      <c r="F384" s="1">
        <f t="shared" si="107"/>
        <v>6.8780960420847498E-2</v>
      </c>
      <c r="G384">
        <f t="shared" si="108"/>
        <v>0.25115261811056822</v>
      </c>
      <c r="H384" s="1">
        <f t="shared" si="92"/>
        <v>12889.237601126337</v>
      </c>
      <c r="I384" s="1">
        <f t="shared" si="93"/>
        <v>27845.052565061411</v>
      </c>
      <c r="J384" s="1">
        <f t="shared" si="94"/>
        <v>11971.374893391694</v>
      </c>
      <c r="K384" s="1">
        <f t="shared" si="95"/>
        <v>27386.121211194044</v>
      </c>
      <c r="L384" s="1">
        <f t="shared" si="99"/>
        <v>3.5890149852692885E-2</v>
      </c>
      <c r="M384" s="1">
        <f t="shared" si="100"/>
        <v>3.3226489187657804E-2</v>
      </c>
      <c r="N384" s="1">
        <f t="shared" si="101"/>
        <v>-1.0234312822800632E-4</v>
      </c>
      <c r="O384" s="1">
        <f t="shared" si="96"/>
        <v>-3.5890149852692121E-5</v>
      </c>
      <c r="P384" s="1">
        <f t="shared" si="97"/>
        <v>3.5890149852692121E-5</v>
      </c>
      <c r="Q384" s="1">
        <f t="shared" si="102"/>
        <v>3.3226489187657101E-5</v>
      </c>
    </row>
    <row r="385" spans="1:17" x14ac:dyDescent="0.25">
      <c r="A385">
        <f t="shared" si="103"/>
        <v>7.4999999999999281</v>
      </c>
      <c r="B385">
        <f t="shared" si="98"/>
        <v>0.37499999999999645</v>
      </c>
      <c r="C385" s="1">
        <f t="shared" si="104"/>
        <v>3.2269314561492582E-2</v>
      </c>
      <c r="D385" s="1">
        <f t="shared" si="105"/>
        <v>6.9897688381562961E-2</v>
      </c>
      <c r="E385" s="1">
        <f t="shared" si="106"/>
        <v>3.010231161843718E-2</v>
      </c>
      <c r="F385" s="1">
        <f t="shared" si="107"/>
        <v>6.8814186910035158E-2</v>
      </c>
      <c r="G385">
        <f t="shared" si="108"/>
        <v>0.25108350147152786</v>
      </c>
      <c r="H385" s="1">
        <f t="shared" si="92"/>
        <v>12852.025072285298</v>
      </c>
      <c r="I385" s="1">
        <f t="shared" si="93"/>
        <v>27838.423461483053</v>
      </c>
      <c r="J385" s="1">
        <f t="shared" si="94"/>
        <v>11988.964405074898</v>
      </c>
      <c r="K385" s="1">
        <f t="shared" si="95"/>
        <v>27406.893127877815</v>
      </c>
      <c r="L385" s="1">
        <f t="shared" si="99"/>
        <v>3.5778011629987547E-2</v>
      </c>
      <c r="M385" s="1">
        <f t="shared" si="100"/>
        <v>3.303490969172998E-2</v>
      </c>
      <c r="N385" s="1">
        <f t="shared" si="101"/>
        <v>-1.0184783101344534E-4</v>
      </c>
      <c r="O385" s="1">
        <f t="shared" si="96"/>
        <v>-3.5778011629986784E-5</v>
      </c>
      <c r="P385" s="1">
        <f t="shared" si="97"/>
        <v>3.5778011629986784E-5</v>
      </c>
      <c r="Q385" s="1">
        <f t="shared" si="102"/>
        <v>3.3034909691729276E-5</v>
      </c>
    </row>
    <row r="386" spans="1:17" x14ac:dyDescent="0.25">
      <c r="A386">
        <f t="shared" si="103"/>
        <v>7.5199999999999276</v>
      </c>
      <c r="B386">
        <f t="shared" si="98"/>
        <v>0.37599999999999639</v>
      </c>
      <c r="C386" s="1">
        <f t="shared" si="104"/>
        <v>3.2167466730479134E-2</v>
      </c>
      <c r="D386" s="1">
        <f t="shared" si="105"/>
        <v>6.9861910369932972E-2</v>
      </c>
      <c r="E386" s="1">
        <f t="shared" si="106"/>
        <v>3.0138089630067165E-2</v>
      </c>
      <c r="F386" s="1">
        <f t="shared" si="107"/>
        <v>6.8847221819726884E-2</v>
      </c>
      <c r="G386">
        <f t="shared" si="108"/>
        <v>0.25101468855020614</v>
      </c>
      <c r="H386" s="1">
        <f t="shared" si="92"/>
        <v>12814.973863190971</v>
      </c>
      <c r="I386" s="1">
        <f t="shared" si="93"/>
        <v>27831.801705882921</v>
      </c>
      <c r="J386" s="1">
        <f t="shared" si="94"/>
        <v>12006.504401848644</v>
      </c>
      <c r="K386" s="1">
        <f t="shared" si="95"/>
        <v>27427.566975211714</v>
      </c>
      <c r="L386" s="1">
        <f t="shared" si="99"/>
        <v>3.5666381142640355E-2</v>
      </c>
      <c r="M386" s="1">
        <f t="shared" si="100"/>
        <v>3.2844711022853551E-2</v>
      </c>
      <c r="N386" s="1">
        <f t="shared" si="101"/>
        <v>-1.0135580318834531E-4</v>
      </c>
      <c r="O386" s="1">
        <f t="shared" si="96"/>
        <v>-3.5666381142639599E-5</v>
      </c>
      <c r="P386" s="1">
        <f t="shared" si="97"/>
        <v>3.5666381142639599E-5</v>
      </c>
      <c r="Q386" s="1">
        <f t="shared" si="102"/>
        <v>3.2844711022852852E-5</v>
      </c>
    </row>
    <row r="387" spans="1:17" x14ac:dyDescent="0.25">
      <c r="A387">
        <f t="shared" si="103"/>
        <v>7.5399999999999272</v>
      </c>
      <c r="B387">
        <f t="shared" si="98"/>
        <v>0.37699999999999639</v>
      </c>
      <c r="C387" s="1">
        <f t="shared" si="104"/>
        <v>3.2066110927290788E-2</v>
      </c>
      <c r="D387" s="1">
        <f t="shared" si="105"/>
        <v>6.9826243988790337E-2</v>
      </c>
      <c r="E387" s="1">
        <f t="shared" si="106"/>
        <v>3.0173756011209803E-2</v>
      </c>
      <c r="F387" s="1">
        <f t="shared" si="107"/>
        <v>6.888006653074974E-2</v>
      </c>
      <c r="G387">
        <f t="shared" si="108"/>
        <v>0.25094617745804065</v>
      </c>
      <c r="H387" s="1">
        <f t="shared" si="92"/>
        <v>12778.083034419757</v>
      </c>
      <c r="I387" s="1">
        <f t="shared" si="93"/>
        <v>27825.187335425981</v>
      </c>
      <c r="J387" s="1">
        <f t="shared" si="94"/>
        <v>12023.995072112622</v>
      </c>
      <c r="K387" s="1">
        <f t="shared" si="95"/>
        <v>27448.143354272372</v>
      </c>
      <c r="L387" s="1">
        <f t="shared" si="99"/>
        <v>3.5555255422035817E-2</v>
      </c>
      <c r="M387" s="1">
        <f t="shared" si="100"/>
        <v>3.2655881206905206E-2</v>
      </c>
      <c r="N387" s="1">
        <f t="shared" si="101"/>
        <v>-1.0086701783584408E-4</v>
      </c>
      <c r="O387" s="1">
        <f t="shared" si="96"/>
        <v>-3.5555255422035059E-5</v>
      </c>
      <c r="P387" s="1">
        <f t="shared" si="97"/>
        <v>3.5555255422035059E-5</v>
      </c>
      <c r="Q387" s="1">
        <f t="shared" si="102"/>
        <v>3.2655881206904516E-5</v>
      </c>
    </row>
    <row r="388" spans="1:17" x14ac:dyDescent="0.25">
      <c r="A388">
        <f t="shared" si="103"/>
        <v>7.5599999999999268</v>
      </c>
      <c r="B388">
        <f t="shared" si="98"/>
        <v>0.37799999999999634</v>
      </c>
      <c r="C388" s="1">
        <f t="shared" si="104"/>
        <v>3.1965243909454946E-2</v>
      </c>
      <c r="D388" s="1">
        <f t="shared" si="105"/>
        <v>6.97906887333683E-2</v>
      </c>
      <c r="E388" s="1">
        <f t="shared" si="106"/>
        <v>3.0209311266631837E-2</v>
      </c>
      <c r="F388" s="1">
        <f t="shared" si="107"/>
        <v>6.8912722411956645E-2</v>
      </c>
      <c r="G388">
        <f t="shared" si="108"/>
        <v>0.25087796632141174</v>
      </c>
      <c r="H388" s="1">
        <f t="shared" si="92"/>
        <v>12741.351653218821</v>
      </c>
      <c r="I388" s="1">
        <f t="shared" si="93"/>
        <v>27818.580386591668</v>
      </c>
      <c r="J388" s="1">
        <f t="shared" si="94"/>
        <v>12041.436603455741</v>
      </c>
      <c r="K388" s="1">
        <f t="shared" si="95"/>
        <v>27468.62286171009</v>
      </c>
      <c r="L388" s="1">
        <f t="shared" si="99"/>
        <v>3.5444631519890038E-2</v>
      </c>
      <c r="M388" s="1">
        <f t="shared" si="100"/>
        <v>3.2468408390196393E-2</v>
      </c>
      <c r="N388" s="1">
        <f t="shared" si="101"/>
        <v>-1.0038144830028069E-4</v>
      </c>
      <c r="O388" s="1">
        <f t="shared" si="96"/>
        <v>-3.5444631519889288E-5</v>
      </c>
      <c r="P388" s="1">
        <f t="shared" si="97"/>
        <v>3.5444631519889288E-5</v>
      </c>
      <c r="Q388" s="1">
        <f t="shared" si="102"/>
        <v>3.2468408390195706E-5</v>
      </c>
    </row>
    <row r="389" spans="1:17" x14ac:dyDescent="0.25">
      <c r="A389">
        <f t="shared" si="103"/>
        <v>7.5799999999999264</v>
      </c>
      <c r="B389">
        <f t="shared" si="98"/>
        <v>0.37899999999999634</v>
      </c>
      <c r="C389" s="1">
        <f t="shared" si="104"/>
        <v>3.1864862461154664E-2</v>
      </c>
      <c r="D389" s="1">
        <f t="shared" si="105"/>
        <v>6.9755244101848413E-2</v>
      </c>
      <c r="E389" s="1">
        <f t="shared" si="106"/>
        <v>3.0244755898151728E-2</v>
      </c>
      <c r="F389" s="1">
        <f t="shared" si="107"/>
        <v>6.8945190820346836E-2</v>
      </c>
      <c r="G389">
        <f t="shared" si="108"/>
        <v>0.25081005328150163</v>
      </c>
      <c r="H389" s="1">
        <f t="shared" si="92"/>
        <v>12704.778793452311</v>
      </c>
      <c r="I389" s="1">
        <f t="shared" si="93"/>
        <v>27811.980895182551</v>
      </c>
      <c r="J389" s="1">
        <f t="shared" si="94"/>
        <v>12058.82918265877</v>
      </c>
      <c r="K389" s="1">
        <f t="shared" si="95"/>
        <v>27489.006089785737</v>
      </c>
      <c r="L389" s="1">
        <f t="shared" si="99"/>
        <v>3.5334506508101611E-2</v>
      </c>
      <c r="M389" s="1">
        <f t="shared" si="100"/>
        <v>3.2282280838111119E-2</v>
      </c>
      <c r="N389" s="1">
        <f t="shared" si="101"/>
        <v>-9.9899068184321714E-5</v>
      </c>
      <c r="O389" s="1">
        <f t="shared" si="96"/>
        <v>-3.533450650810086E-5</v>
      </c>
      <c r="P389" s="1">
        <f t="shared" si="97"/>
        <v>3.533450650810086E-5</v>
      </c>
      <c r="Q389" s="1">
        <f t="shared" si="102"/>
        <v>3.228228083811043E-5</v>
      </c>
    </row>
    <row r="390" spans="1:17" x14ac:dyDescent="0.25">
      <c r="A390">
        <f t="shared" si="103"/>
        <v>7.5999999999999259</v>
      </c>
      <c r="B390">
        <f t="shared" si="98"/>
        <v>0.37999999999999634</v>
      </c>
      <c r="C390" s="1">
        <f t="shared" si="104"/>
        <v>3.1764963392970344E-2</v>
      </c>
      <c r="D390" s="1">
        <f t="shared" si="105"/>
        <v>6.9719909595340315E-2</v>
      </c>
      <c r="E390" s="1">
        <f t="shared" si="106"/>
        <v>3.0280090404659829E-2</v>
      </c>
      <c r="F390" s="1">
        <f t="shared" si="107"/>
        <v>6.8977473101184947E-2</v>
      </c>
      <c r="G390">
        <f t="shared" si="108"/>
        <v>0.25074243649415545</v>
      </c>
      <c r="H390" s="1">
        <f t="shared" si="92"/>
        <v>12668.363535548062</v>
      </c>
      <c r="I390" s="1">
        <f t="shared" si="93"/>
        <v>27805.388896332835</v>
      </c>
      <c r="J390" s="1">
        <f t="shared" si="94"/>
        <v>12076.17299569697</v>
      </c>
      <c r="K390" s="1">
        <f t="shared" si="95"/>
        <v>27509.293626407249</v>
      </c>
      <c r="L390" s="1">
        <f t="shared" si="99"/>
        <v>3.5224877478603589E-2</v>
      </c>
      <c r="M390" s="1">
        <f t="shared" si="100"/>
        <v>3.2097486933760758E-2</v>
      </c>
      <c r="N390" s="1">
        <f t="shared" si="101"/>
        <v>-9.9419851346122998E-5</v>
      </c>
      <c r="O390" s="1">
        <f t="shared" si="96"/>
        <v>-3.522487747860284E-5</v>
      </c>
      <c r="P390" s="1">
        <f t="shared" si="97"/>
        <v>3.522487747860284E-5</v>
      </c>
      <c r="Q390" s="1">
        <f t="shared" si="102"/>
        <v>3.2097486933760079E-5</v>
      </c>
    </row>
    <row r="391" spans="1:17" x14ac:dyDescent="0.25">
      <c r="A391">
        <f t="shared" si="103"/>
        <v>7.6199999999999255</v>
      </c>
      <c r="B391">
        <f t="shared" si="98"/>
        <v>0.38099999999999629</v>
      </c>
      <c r="C391" s="1">
        <f t="shared" si="104"/>
        <v>3.1665543541624222E-2</v>
      </c>
      <c r="D391" s="1">
        <f t="shared" si="105"/>
        <v>6.9684684717861711E-2</v>
      </c>
      <c r="E391" s="1">
        <f t="shared" si="106"/>
        <v>3.0315315282138433E-2</v>
      </c>
      <c r="F391" s="1">
        <f t="shared" si="107"/>
        <v>6.9009570588118713E-2</v>
      </c>
      <c r="G391">
        <f t="shared" si="108"/>
        <v>0.25067511412974308</v>
      </c>
      <c r="H391" s="1">
        <f t="shared" si="92"/>
        <v>12632.104966444709</v>
      </c>
      <c r="I391" s="1">
        <f t="shared" si="93"/>
        <v>27798.80442451686</v>
      </c>
      <c r="J391" s="1">
        <f t="shared" si="94"/>
        <v>12093.46822774278</v>
      </c>
      <c r="K391" s="1">
        <f t="shared" si="95"/>
        <v>27529.486055165857</v>
      </c>
      <c r="L391" s="1">
        <f t="shared" si="99"/>
        <v>3.5115741543216457E-2</v>
      </c>
      <c r="M391" s="1">
        <f t="shared" si="100"/>
        <v>3.1914015176655416E-2</v>
      </c>
      <c r="N391" s="1">
        <f t="shared" si="101"/>
        <v>-9.8943771896525177E-5</v>
      </c>
      <c r="O391" s="1">
        <f t="shared" si="96"/>
        <v>-3.5115741543215713E-5</v>
      </c>
      <c r="P391" s="1">
        <f t="shared" si="97"/>
        <v>3.5115741543215713E-5</v>
      </c>
      <c r="Q391" s="1">
        <f t="shared" si="102"/>
        <v>3.1914015176654739E-5</v>
      </c>
    </row>
    <row r="392" spans="1:17" x14ac:dyDescent="0.25">
      <c r="A392">
        <f t="shared" si="103"/>
        <v>7.6399999999999251</v>
      </c>
      <c r="B392">
        <f t="shared" si="98"/>
        <v>0.38199999999999629</v>
      </c>
      <c r="C392" s="1">
        <f t="shared" si="104"/>
        <v>3.1566599769727699E-2</v>
      </c>
      <c r="D392" s="1">
        <f t="shared" si="105"/>
        <v>6.9649568976318493E-2</v>
      </c>
      <c r="E392" s="1">
        <f t="shared" si="106"/>
        <v>3.0350431023681648E-2</v>
      </c>
      <c r="F392" s="1">
        <f t="shared" si="107"/>
        <v>6.9041484603295372E-2</v>
      </c>
      <c r="G392">
        <f t="shared" si="108"/>
        <v>0.25060808437302323</v>
      </c>
      <c r="H392" s="1">
        <f t="shared" si="92"/>
        <v>12596.002179539302</v>
      </c>
      <c r="I392" s="1">
        <f t="shared" si="93"/>
        <v>27792.227513557395</v>
      </c>
      <c r="J392" s="1">
        <f t="shared" si="94"/>
        <v>12110.71506316846</v>
      </c>
      <c r="K392" s="1">
        <f t="shared" si="95"/>
        <v>27549.583955371938</v>
      </c>
      <c r="L392" s="1">
        <f t="shared" si="99"/>
        <v>3.500709583350211E-2</v>
      </c>
      <c r="M392" s="1">
        <f t="shared" si="100"/>
        <v>3.1731854181391773E-2</v>
      </c>
      <c r="N392" s="1">
        <f t="shared" si="101"/>
        <v>-9.8470804196283565E-5</v>
      </c>
      <c r="O392" s="1">
        <f t="shared" si="96"/>
        <v>-3.5007095833501364E-5</v>
      </c>
      <c r="P392" s="1">
        <f t="shared" si="97"/>
        <v>3.5007095833501364E-5</v>
      </c>
      <c r="Q392" s="1">
        <f t="shared" si="102"/>
        <v>3.1731854181391097E-5</v>
      </c>
    </row>
    <row r="393" spans="1:17" x14ac:dyDescent="0.25">
      <c r="A393">
        <f t="shared" si="103"/>
        <v>7.6599999999999246</v>
      </c>
      <c r="B393">
        <f t="shared" si="98"/>
        <v>0.38299999999999623</v>
      </c>
      <c r="C393" s="1">
        <f t="shared" si="104"/>
        <v>3.1468128965531417E-2</v>
      </c>
      <c r="D393" s="1">
        <f t="shared" si="105"/>
        <v>6.9614561880484996E-2</v>
      </c>
      <c r="E393" s="1">
        <f t="shared" si="106"/>
        <v>3.0385438119515149E-2</v>
      </c>
      <c r="F393" s="1">
        <f t="shared" si="107"/>
        <v>6.9073216457476758E-2</v>
      </c>
      <c r="G393">
        <f t="shared" si="108"/>
        <v>0.25054134542300832</v>
      </c>
      <c r="H393" s="1">
        <f t="shared" si="92"/>
        <v>12560.054274635328</v>
      </c>
      <c r="I393" s="1">
        <f t="shared" si="93"/>
        <v>27785.658196633914</v>
      </c>
      <c r="J393" s="1">
        <f t="shared" si="94"/>
        <v>12127.913685548812</v>
      </c>
      <c r="K393" s="1">
        <f t="shared" si="95"/>
        <v>27569.587902090614</v>
      </c>
      <c r="L393" s="1">
        <f t="shared" si="99"/>
        <v>3.4898937500618794E-2</v>
      </c>
      <c r="M393" s="1">
        <f t="shared" si="100"/>
        <v>3.1550992676357033E-2</v>
      </c>
      <c r="N393" s="1">
        <f t="shared" si="101"/>
        <v>-9.8000922853330792E-5</v>
      </c>
      <c r="O393" s="1">
        <f t="shared" si="96"/>
        <v>-3.4898937500618054E-5</v>
      </c>
      <c r="P393" s="1">
        <f t="shared" si="97"/>
        <v>3.4898937500618054E-5</v>
      </c>
      <c r="Q393" s="1">
        <f t="shared" si="102"/>
        <v>3.1550992676356365E-5</v>
      </c>
    </row>
    <row r="394" spans="1:17" x14ac:dyDescent="0.25">
      <c r="A394">
        <f t="shared" si="103"/>
        <v>7.6799999999999242</v>
      </c>
      <c r="B394">
        <f t="shared" si="98"/>
        <v>0.38399999999999623</v>
      </c>
      <c r="C394" s="1">
        <f t="shared" si="104"/>
        <v>3.1370128042678087E-2</v>
      </c>
      <c r="D394" s="1">
        <f t="shared" si="105"/>
        <v>6.9579662942984372E-2</v>
      </c>
      <c r="E394" s="1">
        <f t="shared" si="106"/>
        <v>3.0420337057015766E-2</v>
      </c>
      <c r="F394" s="1">
        <f t="shared" si="107"/>
        <v>6.9104767450153121E-2</v>
      </c>
      <c r="G394">
        <f t="shared" si="108"/>
        <v>0.25047489549283136</v>
      </c>
      <c r="H394" s="1">
        <f t="shared" ref="H394:H457" si="109">$F$4*C394/$G394</f>
        <v>12524.260357891199</v>
      </c>
      <c r="I394" s="1">
        <f t="shared" ref="I394:I457" si="110">$F$4*D394/$G394</f>
        <v>27779.096506290687</v>
      </c>
      <c r="J394" s="1">
        <f t="shared" ref="J394:J457" si="111">$F$4*E394/$G394</f>
        <v>12145.064277663869</v>
      </c>
      <c r="K394" s="1">
        <f t="shared" ref="K394:K457" si="112">$F$4*F394/$G394</f>
        <v>27589.498466176989</v>
      </c>
      <c r="L394" s="1">
        <f t="shared" si="99"/>
        <v>3.4791263715177038E-2</v>
      </c>
      <c r="M394" s="1">
        <f t="shared" si="100"/>
        <v>3.1371419502448997E-2</v>
      </c>
      <c r="N394" s="1">
        <f t="shared" si="101"/>
        <v>-9.7534102720072972E-5</v>
      </c>
      <c r="O394" s="1">
        <f t="shared" ref="O394:O457" si="113">($A395-$A394)*$F$6*(-L394)</f>
        <v>-3.4791263715176303E-5</v>
      </c>
      <c r="P394" s="1">
        <f t="shared" ref="P394:P457" si="114">($A395-$A394)*$F$6*(L394)</f>
        <v>3.4791263715176303E-5</v>
      </c>
      <c r="Q394" s="1">
        <f t="shared" si="102"/>
        <v>3.1371419502448331E-5</v>
      </c>
    </row>
    <row r="395" spans="1:17" x14ac:dyDescent="0.25">
      <c r="A395">
        <f t="shared" si="103"/>
        <v>7.6999999999999238</v>
      </c>
      <c r="B395">
        <f t="shared" ref="B395:B458" si="115">A395*$F$6</f>
        <v>0.38499999999999623</v>
      </c>
      <c r="C395" s="1">
        <f t="shared" si="104"/>
        <v>3.1272593939958016E-2</v>
      </c>
      <c r="D395" s="1">
        <f t="shared" si="105"/>
        <v>6.9544871679269191E-2</v>
      </c>
      <c r="E395" s="1">
        <f t="shared" si="106"/>
        <v>3.0455128320730943E-2</v>
      </c>
      <c r="F395" s="1">
        <f t="shared" si="107"/>
        <v>6.913613886965557E-2</v>
      </c>
      <c r="G395">
        <f t="shared" si="108"/>
        <v>0.25040873280961373</v>
      </c>
      <c r="H395" s="1">
        <f t="shared" si="109"/>
        <v>12488.619541769189</v>
      </c>
      <c r="I395" s="1">
        <f t="shared" si="110"/>
        <v>27772.54247444489</v>
      </c>
      <c r="J395" s="1">
        <f t="shared" si="111"/>
        <v>12162.167021501617</v>
      </c>
      <c r="K395" s="1">
        <f t="shared" si="112"/>
        <v>27609.316214311071</v>
      </c>
      <c r="L395" s="1">
        <f t="shared" ref="L395:L458" si="116">$F$1*H395*I395</f>
        <v>3.4684071667096729E-2</v>
      </c>
      <c r="M395" s="1">
        <f t="shared" ref="M395:M458" si="117">$F$2*H395^2</f>
        <v>3.1193123611811854E-2</v>
      </c>
      <c r="N395" s="1">
        <f t="shared" ref="N395:N458" si="118">($A396-$A395)*$F$6*(-L395-2*M395)</f>
        <v>-9.7070318890718374E-5</v>
      </c>
      <c r="O395" s="1">
        <f t="shared" si="113"/>
        <v>-3.4684071667095993E-5</v>
      </c>
      <c r="P395" s="1">
        <f t="shared" si="114"/>
        <v>3.4684071667095993E-5</v>
      </c>
      <c r="Q395" s="1">
        <f t="shared" ref="Q395:Q458" si="119">($A396-$A395)*$F$6*(M395)</f>
        <v>3.1193123611811194E-5</v>
      </c>
    </row>
    <row r="396" spans="1:17" x14ac:dyDescent="0.25">
      <c r="A396">
        <f t="shared" ref="A396:A459" si="120">A395+$F$7/1000</f>
        <v>7.7199999999999234</v>
      </c>
      <c r="B396">
        <f t="shared" si="115"/>
        <v>0.38599999999999618</v>
      </c>
      <c r="C396" s="1">
        <f t="shared" si="104"/>
        <v>3.1175523621067298E-2</v>
      </c>
      <c r="D396" s="1">
        <f t="shared" si="105"/>
        <v>6.9510187607602095E-2</v>
      </c>
      <c r="E396" s="1">
        <f t="shared" si="106"/>
        <v>3.0489812392398039E-2</v>
      </c>
      <c r="F396" s="1">
        <f t="shared" si="107"/>
        <v>6.9167331993267384E-2</v>
      </c>
      <c r="G396">
        <f t="shared" si="108"/>
        <v>0.25034285561433484</v>
      </c>
      <c r="H396" s="1">
        <f t="shared" si="109"/>
        <v>12453.130944984781</v>
      </c>
      <c r="I396" s="1">
        <f t="shared" si="110"/>
        <v>27765.996132394474</v>
      </c>
      <c r="J396" s="1">
        <f t="shared" si="111"/>
        <v>12179.222098260738</v>
      </c>
      <c r="K396" s="1">
        <f t="shared" si="112"/>
        <v>27629.041709032419</v>
      </c>
      <c r="L396" s="1">
        <f t="shared" si="116"/>
        <v>3.4577358565464941E-2</v>
      </c>
      <c r="M396" s="1">
        <f t="shared" si="117"/>
        <v>3.1016094066587507E-2</v>
      </c>
      <c r="N396" s="1">
        <f t="shared" si="118"/>
        <v>-9.6609546698637908E-5</v>
      </c>
      <c r="O396" s="1">
        <f t="shared" si="113"/>
        <v>-3.457735856546421E-5</v>
      </c>
      <c r="P396" s="1">
        <f t="shared" si="114"/>
        <v>3.457735856546421E-5</v>
      </c>
      <c r="Q396" s="1">
        <f t="shared" si="119"/>
        <v>3.1016094066586852E-5</v>
      </c>
    </row>
    <row r="397" spans="1:17" x14ac:dyDescent="0.25">
      <c r="A397">
        <f t="shared" si="120"/>
        <v>7.7399999999999229</v>
      </c>
      <c r="B397">
        <f t="shared" si="115"/>
        <v>0.38699999999999618</v>
      </c>
      <c r="C397" s="1">
        <f t="shared" si="104"/>
        <v>3.107891407436866E-2</v>
      </c>
      <c r="D397" s="1">
        <f t="shared" si="105"/>
        <v>6.9475610249036632E-2</v>
      </c>
      <c r="E397" s="1">
        <f t="shared" si="106"/>
        <v>3.0524389750963502E-2</v>
      </c>
      <c r="F397" s="1">
        <f t="shared" si="107"/>
        <v>6.9198348087333966E-2</v>
      </c>
      <c r="G397">
        <f t="shared" si="108"/>
        <v>0.25027726216170276</v>
      </c>
      <c r="H397" s="1">
        <f t="shared" si="109"/>
        <v>12417.793692456466</v>
      </c>
      <c r="I397" s="1">
        <f t="shared" si="110"/>
        <v>27759.457510826065</v>
      </c>
      <c r="J397" s="1">
        <f t="shared" si="111"/>
        <v>12196.229688353334</v>
      </c>
      <c r="K397" s="1">
        <f t="shared" si="112"/>
        <v>27648.675508774464</v>
      </c>
      <c r="L397" s="1">
        <f t="shared" si="116"/>
        <v>3.4471121638394921E-2</v>
      </c>
      <c r="M397" s="1">
        <f t="shared" si="117"/>
        <v>3.084032003768232E-2</v>
      </c>
      <c r="N397" s="1">
        <f t="shared" si="118"/>
        <v>-9.6151761713757507E-5</v>
      </c>
      <c r="O397" s="1">
        <f t="shared" si="113"/>
        <v>-3.4471121638394191E-5</v>
      </c>
      <c r="P397" s="1">
        <f t="shared" si="114"/>
        <v>3.4471121638394191E-5</v>
      </c>
      <c r="Q397" s="1">
        <f t="shared" si="119"/>
        <v>3.0840320037681668E-5</v>
      </c>
    </row>
    <row r="398" spans="1:17" x14ac:dyDescent="0.25">
      <c r="A398">
        <f t="shared" si="120"/>
        <v>7.7599999999999225</v>
      </c>
      <c r="B398">
        <f t="shared" si="115"/>
        <v>0.38799999999999613</v>
      </c>
      <c r="C398" s="1">
        <f t="shared" si="104"/>
        <v>3.0982762312654902E-2</v>
      </c>
      <c r="D398" s="1">
        <f t="shared" si="105"/>
        <v>6.9441139127398244E-2</v>
      </c>
      <c r="E398" s="1">
        <f t="shared" si="106"/>
        <v>3.0558860872601897E-2</v>
      </c>
      <c r="F398" s="1">
        <f t="shared" si="107"/>
        <v>6.9229188407371647E-2</v>
      </c>
      <c r="G398">
        <f t="shared" si="108"/>
        <v>0.25021195072002667</v>
      </c>
      <c r="H398" s="1">
        <f t="shared" si="109"/>
        <v>12382.606915255979</v>
      </c>
      <c r="I398" s="1">
        <f t="shared" si="110"/>
        <v>27752.926639822668</v>
      </c>
      <c r="J398" s="1">
        <f t="shared" si="111"/>
        <v>12213.18997140771</v>
      </c>
      <c r="K398" s="1">
        <f t="shared" si="112"/>
        <v>27668.218167898496</v>
      </c>
      <c r="L398" s="1">
        <f t="shared" si="116"/>
        <v>3.4365358132886006E-2</v>
      </c>
      <c r="M398" s="1">
        <f t="shared" si="117"/>
        <v>3.0665790803549042E-2</v>
      </c>
      <c r="N398" s="1">
        <f t="shared" si="118"/>
        <v>-9.5696939739982052E-5</v>
      </c>
      <c r="O398" s="1">
        <f t="shared" si="113"/>
        <v>-3.436535813288528E-5</v>
      </c>
      <c r="P398" s="1">
        <f t="shared" si="114"/>
        <v>3.436535813288528E-5</v>
      </c>
      <c r="Q398" s="1">
        <f t="shared" si="119"/>
        <v>3.066579080354839E-5</v>
      </c>
    </row>
    <row r="399" spans="1:17" x14ac:dyDescent="0.25">
      <c r="A399">
        <f t="shared" si="120"/>
        <v>7.7799999999999221</v>
      </c>
      <c r="B399">
        <f t="shared" si="115"/>
        <v>0.38899999999999613</v>
      </c>
      <c r="C399" s="1">
        <f t="shared" si="104"/>
        <v>3.0887065372914919E-2</v>
      </c>
      <c r="D399" s="1">
        <f t="shared" si="105"/>
        <v>6.9406773769265365E-2</v>
      </c>
      <c r="E399" s="1">
        <f t="shared" si="106"/>
        <v>3.0593226230734783E-2</v>
      </c>
      <c r="F399" s="1">
        <f t="shared" si="107"/>
        <v>6.9259854198175194E-2</v>
      </c>
      <c r="G399">
        <f t="shared" si="108"/>
        <v>0.25014691957109025</v>
      </c>
      <c r="H399" s="1">
        <f t="shared" si="109"/>
        <v>12347.569750558932</v>
      </c>
      <c r="I399" s="1">
        <f t="shared" si="110"/>
        <v>27746.403548871356</v>
      </c>
      <c r="J399" s="1">
        <f t="shared" si="111"/>
        <v>12230.103126271108</v>
      </c>
      <c r="K399" s="1">
        <f t="shared" si="112"/>
        <v>27687.670236727405</v>
      </c>
      <c r="L399" s="1">
        <f t="shared" si="116"/>
        <v>3.42600653146845E-2</v>
      </c>
      <c r="M399" s="1">
        <f t="shared" si="117"/>
        <v>3.0492495748983599E-2</v>
      </c>
      <c r="N399" s="1">
        <f t="shared" si="118"/>
        <v>-9.5245056812649664E-5</v>
      </c>
      <c r="O399" s="1">
        <f t="shared" si="113"/>
        <v>-3.426006531468377E-5</v>
      </c>
      <c r="P399" s="1">
        <f t="shared" si="114"/>
        <v>3.426006531468377E-5</v>
      </c>
      <c r="Q399" s="1">
        <f t="shared" si="119"/>
        <v>3.049249574898295E-5</v>
      </c>
    </row>
    <row r="400" spans="1:17" x14ac:dyDescent="0.25">
      <c r="A400">
        <f t="shared" si="120"/>
        <v>7.7999999999999217</v>
      </c>
      <c r="B400">
        <f t="shared" si="115"/>
        <v>0.38999999999999613</v>
      </c>
      <c r="C400" s="1">
        <f t="shared" si="104"/>
        <v>3.079182031610227E-2</v>
      </c>
      <c r="D400" s="1">
        <f t="shared" si="105"/>
        <v>6.9372513703950686E-2</v>
      </c>
      <c r="E400" s="1">
        <f t="shared" si="106"/>
        <v>3.0627486296049469E-2</v>
      </c>
      <c r="F400" s="1">
        <f t="shared" si="107"/>
        <v>6.9290346693924171E-2</v>
      </c>
      <c r="G400">
        <f t="shared" si="108"/>
        <v>0.25008216701002661</v>
      </c>
      <c r="H400" s="1">
        <f t="shared" si="109"/>
        <v>12312.681341595911</v>
      </c>
      <c r="I400" s="1">
        <f t="shared" si="110"/>
        <v>27739.888266870832</v>
      </c>
      <c r="J400" s="1">
        <f t="shared" si="111"/>
        <v>12246.96933101252</v>
      </c>
      <c r="K400" s="1">
        <f t="shared" si="112"/>
        <v>27707.03226157909</v>
      </c>
      <c r="L400" s="1">
        <f t="shared" si="116"/>
        <v>3.4155240468145581E-2</v>
      </c>
      <c r="M400" s="1">
        <f t="shared" si="117"/>
        <v>3.032042436393682E-2</v>
      </c>
      <c r="N400" s="1">
        <f t="shared" si="118"/>
        <v>-9.4796089196017222E-5</v>
      </c>
      <c r="O400" s="1">
        <f t="shared" si="113"/>
        <v>-3.4155240468144855E-5</v>
      </c>
      <c r="P400" s="1">
        <f t="shared" si="114"/>
        <v>3.4155240468144855E-5</v>
      </c>
      <c r="Q400" s="1">
        <f t="shared" si="119"/>
        <v>3.0320424363936177E-5</v>
      </c>
    </row>
    <row r="401" spans="1:17" x14ac:dyDescent="0.25">
      <c r="A401">
        <f t="shared" si="120"/>
        <v>7.8199999999999212</v>
      </c>
      <c r="B401">
        <f t="shared" si="115"/>
        <v>0.39099999999999607</v>
      </c>
      <c r="C401" s="1">
        <f t="shared" si="104"/>
        <v>3.0697024226906254E-2</v>
      </c>
      <c r="D401" s="1">
        <f t="shared" si="105"/>
        <v>6.9338358463482547E-2</v>
      </c>
      <c r="E401" s="1">
        <f t="shared" si="106"/>
        <v>3.0661641536517615E-2</v>
      </c>
      <c r="F401" s="1">
        <f t="shared" si="107"/>
        <v>6.9320667118288104E-2</v>
      </c>
      <c r="G401">
        <f t="shared" si="108"/>
        <v>0.25001769134519453</v>
      </c>
      <c r="H401" s="1">
        <f t="shared" si="109"/>
        <v>12277.940837603957</v>
      </c>
      <c r="I401" s="1">
        <f t="shared" si="110"/>
        <v>27733.380822138875</v>
      </c>
      <c r="J401" s="1">
        <f t="shared" si="111"/>
        <v>12263.788762925455</v>
      </c>
      <c r="K401" s="1">
        <f t="shared" si="112"/>
        <v>27726.304784799573</v>
      </c>
      <c r="L401" s="1">
        <f t="shared" si="116"/>
        <v>3.4050880896096133E-2</v>
      </c>
      <c r="M401" s="1">
        <f t="shared" si="117"/>
        <v>3.0149566242340595E-2</v>
      </c>
      <c r="N401" s="1">
        <f t="shared" si="118"/>
        <v>-9.4350013380775318E-5</v>
      </c>
      <c r="O401" s="1">
        <f t="shared" si="113"/>
        <v>-3.4050880896095408E-5</v>
      </c>
      <c r="P401" s="1">
        <f t="shared" si="114"/>
        <v>3.4050880896095408E-5</v>
      </c>
      <c r="Q401" s="1">
        <f t="shared" si="119"/>
        <v>3.0149566242339955E-5</v>
      </c>
    </row>
    <row r="402" spans="1:17" x14ac:dyDescent="0.25">
      <c r="A402">
        <f t="shared" si="120"/>
        <v>7.8399999999999208</v>
      </c>
      <c r="B402">
        <f t="shared" si="115"/>
        <v>0.39199999999999607</v>
      </c>
      <c r="C402" s="1">
        <f t="shared" si="104"/>
        <v>3.0602674213525478E-2</v>
      </c>
      <c r="D402" s="1">
        <f t="shared" si="105"/>
        <v>6.9304307582586447E-2</v>
      </c>
      <c r="E402" s="1">
        <f t="shared" si="106"/>
        <v>3.0695692417413711E-2</v>
      </c>
      <c r="F402" s="1">
        <f t="shared" si="107"/>
        <v>6.9350816684530442E-2</v>
      </c>
      <c r="G402">
        <f t="shared" si="108"/>
        <v>0.24995349089805607</v>
      </c>
      <c r="H402" s="1">
        <f t="shared" si="109"/>
        <v>12243.34739377848</v>
      </c>
      <c r="I402" s="1">
        <f t="shared" si="110"/>
        <v>27726.881242419742</v>
      </c>
      <c r="J402" s="1">
        <f t="shared" si="111"/>
        <v>12280.561598530743</v>
      </c>
      <c r="K402" s="1">
        <f t="shared" si="112"/>
        <v>27745.488344795827</v>
      </c>
      <c r="L402" s="1">
        <f t="shared" si="116"/>
        <v>3.3946983919698519E-2</v>
      </c>
      <c r="M402" s="1">
        <f t="shared" si="117"/>
        <v>2.9979911080948461E-2</v>
      </c>
      <c r="N402" s="1">
        <f t="shared" si="118"/>
        <v>-9.3906806081593447E-5</v>
      </c>
      <c r="O402" s="1">
        <f t="shared" si="113"/>
        <v>-3.3946983919697795E-5</v>
      </c>
      <c r="P402" s="1">
        <f t="shared" si="114"/>
        <v>3.3946983919697795E-5</v>
      </c>
      <c r="Q402" s="1">
        <f t="shared" si="119"/>
        <v>2.9979911080947826E-5</v>
      </c>
    </row>
    <row r="403" spans="1:17" x14ac:dyDescent="0.25">
      <c r="A403">
        <f t="shared" si="120"/>
        <v>7.8599999999999204</v>
      </c>
      <c r="B403">
        <f t="shared" si="115"/>
        <v>0.39299999999999602</v>
      </c>
      <c r="C403" s="1">
        <f t="shared" si="104"/>
        <v>3.0508767407443883E-2</v>
      </c>
      <c r="D403" s="1">
        <f t="shared" si="105"/>
        <v>6.9270360598666744E-2</v>
      </c>
      <c r="E403" s="1">
        <f t="shared" si="106"/>
        <v>3.0729639401333411E-2</v>
      </c>
      <c r="F403" s="1">
        <f t="shared" si="107"/>
        <v>6.9380796595611388E-2</v>
      </c>
      <c r="G403">
        <f t="shared" si="108"/>
        <v>0.24988956400305545</v>
      </c>
      <c r="H403" s="1">
        <f t="shared" si="109"/>
        <v>12208.900171225576</v>
      </c>
      <c r="I403" s="1">
        <f t="shared" si="110"/>
        <v>27720.389554891441</v>
      </c>
      <c r="J403" s="1">
        <f t="shared" si="111"/>
        <v>12297.28801357934</v>
      </c>
      <c r="K403" s="1">
        <f t="shared" si="112"/>
        <v>27764.583476068274</v>
      </c>
      <c r="L403" s="1">
        <f t="shared" si="116"/>
        <v>3.3843546878315374E-2</v>
      </c>
      <c r="M403" s="1">
        <f t="shared" si="117"/>
        <v>2.9811448678190383E-2</v>
      </c>
      <c r="N403" s="1">
        <f t="shared" si="118"/>
        <v>-9.3466444234694145E-5</v>
      </c>
      <c r="O403" s="1">
        <f t="shared" si="113"/>
        <v>-3.3843546878314655E-5</v>
      </c>
      <c r="P403" s="1">
        <f t="shared" si="114"/>
        <v>3.3843546878314655E-5</v>
      </c>
      <c r="Q403" s="1">
        <f t="shared" si="119"/>
        <v>2.9811448678189752E-5</v>
      </c>
    </row>
    <row r="404" spans="1:17" x14ac:dyDescent="0.25">
      <c r="A404">
        <f t="shared" si="120"/>
        <v>7.87999999999992</v>
      </c>
      <c r="B404">
        <f t="shared" si="115"/>
        <v>0.39399999999999602</v>
      </c>
      <c r="C404" s="1">
        <f t="shared" si="104"/>
        <v>3.0415300963209189E-2</v>
      </c>
      <c r="D404" s="1">
        <f t="shared" si="105"/>
        <v>6.9236517051788432E-2</v>
      </c>
      <c r="E404" s="1">
        <f t="shared" si="106"/>
        <v>3.0763482948211726E-2</v>
      </c>
      <c r="F404" s="1">
        <f t="shared" si="107"/>
        <v>6.9410608044289585E-2</v>
      </c>
      <c r="G404">
        <f t="shared" si="108"/>
        <v>0.24982590900749896</v>
      </c>
      <c r="H404" s="1">
        <f t="shared" si="109"/>
        <v>12174.598336914776</v>
      </c>
      <c r="I404" s="1">
        <f t="shared" si="110"/>
        <v>27713.905786172953</v>
      </c>
      <c r="J404" s="1">
        <f t="shared" si="111"/>
        <v>12313.968183055147</v>
      </c>
      <c r="K404" s="1">
        <f t="shared" si="112"/>
        <v>27783.590709243093</v>
      </c>
      <c r="L404" s="1">
        <f t="shared" si="116"/>
        <v>3.3740567129375405E-2</v>
      </c>
      <c r="M404" s="1">
        <f t="shared" si="117"/>
        <v>2.9644168933041608E-2</v>
      </c>
      <c r="N404" s="1">
        <f t="shared" si="118"/>
        <v>-9.3028904995456658E-5</v>
      </c>
      <c r="O404" s="1">
        <f t="shared" si="113"/>
        <v>-3.3740567129374691E-5</v>
      </c>
      <c r="P404" s="1">
        <f t="shared" si="114"/>
        <v>3.3740567129374691E-5</v>
      </c>
      <c r="Q404" s="1">
        <f t="shared" si="119"/>
        <v>2.964416893304098E-5</v>
      </c>
    </row>
    <row r="405" spans="1:17" x14ac:dyDescent="0.25">
      <c r="A405">
        <f t="shared" si="120"/>
        <v>7.8999999999999195</v>
      </c>
      <c r="B405">
        <f t="shared" si="115"/>
        <v>0.39499999999999602</v>
      </c>
      <c r="C405" s="1">
        <f t="shared" ref="C405:C468" si="121">C404+N404</f>
        <v>3.0322272058213733E-2</v>
      </c>
      <c r="D405" s="1">
        <f t="shared" ref="D405:D468" si="122">D404+O404</f>
        <v>6.9202776484659057E-2</v>
      </c>
      <c r="E405" s="1">
        <f t="shared" ref="E405:E468" si="123">E404+P404</f>
        <v>3.0797223515341102E-2</v>
      </c>
      <c r="F405" s="1">
        <f t="shared" ref="F405:F468" si="124">F404+Q404</f>
        <v>6.9440252213222628E-2</v>
      </c>
      <c r="G405">
        <f t="shared" ref="G405:G468" si="125">SUM(C405:F405)+$B$5</f>
        <v>0.24976252427143653</v>
      </c>
      <c r="H405" s="1">
        <f t="shared" si="109"/>
        <v>12140.441063632166</v>
      </c>
      <c r="I405" s="1">
        <f t="shared" si="110"/>
        <v>27707.429962331324</v>
      </c>
      <c r="J405" s="1">
        <f t="shared" si="111"/>
        <v>12330.602281177837</v>
      </c>
      <c r="K405" s="1">
        <f t="shared" si="112"/>
        <v>27802.510571104118</v>
      </c>
      <c r="L405" s="1">
        <f t="shared" si="116"/>
        <v>3.3638042048239947E-2</v>
      </c>
      <c r="M405" s="1">
        <f t="shared" si="117"/>
        <v>2.9478061843905223E-2</v>
      </c>
      <c r="N405" s="1">
        <f t="shared" si="118"/>
        <v>-9.2594165736048422E-5</v>
      </c>
      <c r="O405" s="1">
        <f t="shared" si="113"/>
        <v>-3.3638042048239231E-5</v>
      </c>
      <c r="P405" s="1">
        <f t="shared" si="114"/>
        <v>3.3638042048239231E-5</v>
      </c>
      <c r="Q405" s="1">
        <f t="shared" si="119"/>
        <v>2.9478061843904599E-5</v>
      </c>
    </row>
    <row r="406" spans="1:17" x14ac:dyDescent="0.25">
      <c r="A406">
        <f t="shared" si="120"/>
        <v>7.9199999999999191</v>
      </c>
      <c r="B406">
        <f t="shared" si="115"/>
        <v>0.39599999999999597</v>
      </c>
      <c r="C406" s="1">
        <f t="shared" si="121"/>
        <v>3.0229677892477685E-2</v>
      </c>
      <c r="D406" s="1">
        <f t="shared" si="122"/>
        <v>6.9169138442610814E-2</v>
      </c>
      <c r="E406" s="1">
        <f t="shared" si="123"/>
        <v>3.0830861557389341E-2</v>
      </c>
      <c r="F406" s="1">
        <f t="shared" si="124"/>
        <v>6.9469730275066532E-2</v>
      </c>
      <c r="G406">
        <f t="shared" si="125"/>
        <v>0.24969940816754438</v>
      </c>
      <c r="H406" s="1">
        <f t="shared" si="109"/>
        <v>12106.42752993393</v>
      </c>
      <c r="I406" s="1">
        <f t="shared" si="110"/>
        <v>27700.962108888703</v>
      </c>
      <c r="J406" s="1">
        <f t="shared" si="111"/>
        <v>12347.190481405672</v>
      </c>
      <c r="K406" s="1">
        <f t="shared" si="112"/>
        <v>27821.34358462453</v>
      </c>
      <c r="L406" s="1">
        <f t="shared" si="116"/>
        <v>3.3535969028070683E-2</v>
      </c>
      <c r="M406" s="1">
        <f t="shared" si="117"/>
        <v>2.9313117507508434E-2</v>
      </c>
      <c r="N406" s="1">
        <f t="shared" si="118"/>
        <v>-9.2162204043085599E-5</v>
      </c>
      <c r="O406" s="1">
        <f t="shared" si="113"/>
        <v>-3.3535969028069975E-5</v>
      </c>
      <c r="P406" s="1">
        <f t="shared" si="114"/>
        <v>3.3535969028069975E-5</v>
      </c>
      <c r="Q406" s="1">
        <f t="shared" si="119"/>
        <v>2.9313117507507812E-5</v>
      </c>
    </row>
    <row r="407" spans="1:17" x14ac:dyDescent="0.25">
      <c r="A407">
        <f t="shared" si="120"/>
        <v>7.9399999999999187</v>
      </c>
      <c r="B407">
        <f t="shared" si="115"/>
        <v>0.39699999999999597</v>
      </c>
      <c r="C407" s="1">
        <f t="shared" si="121"/>
        <v>3.0137515688434601E-2</v>
      </c>
      <c r="D407" s="1">
        <f t="shared" si="122"/>
        <v>6.9135602473582747E-2</v>
      </c>
      <c r="E407" s="1">
        <f t="shared" si="123"/>
        <v>3.0864397526417411E-2</v>
      </c>
      <c r="F407" s="1">
        <f t="shared" si="124"/>
        <v>6.9499043392574039E-2</v>
      </c>
      <c r="G407">
        <f t="shared" si="125"/>
        <v>0.24963655908100879</v>
      </c>
      <c r="H407" s="1">
        <f t="shared" si="109"/>
        <v>12072.5569201003</v>
      </c>
      <c r="I407" s="1">
        <f t="shared" si="110"/>
        <v>27694.502250829282</v>
      </c>
      <c r="J407" s="1">
        <f t="shared" si="111"/>
        <v>12363.732956438364</v>
      </c>
      <c r="K407" s="1">
        <f t="shared" si="112"/>
        <v>27840.090268998269</v>
      </c>
      <c r="L407" s="1">
        <f t="shared" si="116"/>
        <v>3.3434345479698237E-2</v>
      </c>
      <c r="M407" s="1">
        <f t="shared" si="117"/>
        <v>2.9149326117812329E-2</v>
      </c>
      <c r="N407" s="1">
        <f t="shared" si="118"/>
        <v>-9.1732997715320946E-5</v>
      </c>
      <c r="O407" s="1">
        <f t="shared" si="113"/>
        <v>-3.3434345479697529E-5</v>
      </c>
      <c r="P407" s="1">
        <f t="shared" si="114"/>
        <v>3.3434345479697529E-5</v>
      </c>
      <c r="Q407" s="1">
        <f t="shared" si="119"/>
        <v>2.9149326117811709E-5</v>
      </c>
    </row>
    <row r="408" spans="1:17" x14ac:dyDescent="0.25">
      <c r="A408">
        <f t="shared" si="120"/>
        <v>7.9599999999999183</v>
      </c>
      <c r="B408">
        <f t="shared" si="115"/>
        <v>0.39799999999999591</v>
      </c>
      <c r="C408" s="1">
        <f t="shared" si="121"/>
        <v>3.004578269071928E-2</v>
      </c>
      <c r="D408" s="1">
        <f t="shared" si="122"/>
        <v>6.9102168128103048E-2</v>
      </c>
      <c r="E408" s="1">
        <f t="shared" si="123"/>
        <v>3.0897831871897111E-2</v>
      </c>
      <c r="F408" s="1">
        <f t="shared" si="124"/>
        <v>6.9528192718691845E-2</v>
      </c>
      <c r="G408">
        <f t="shared" si="125"/>
        <v>0.24957397540941129</v>
      </c>
      <c r="H408" s="1">
        <f t="shared" si="109"/>
        <v>12038.828424089874</v>
      </c>
      <c r="I408" s="1">
        <f t="shared" si="110"/>
        <v>27688.050412606139</v>
      </c>
      <c r="J408" s="1">
        <f t="shared" si="111"/>
        <v>12380.229878219896</v>
      </c>
      <c r="K408" s="1">
        <f t="shared" si="112"/>
        <v>27858.751139671102</v>
      </c>
      <c r="L408" s="1">
        <f t="shared" si="116"/>
        <v>3.3333168831491615E-2</v>
      </c>
      <c r="M408" s="1">
        <f t="shared" si="117"/>
        <v>2.8986677964934857E-2</v>
      </c>
      <c r="N408" s="1">
        <f t="shared" si="118"/>
        <v>-9.1306524761359403E-5</v>
      </c>
      <c r="O408" s="1">
        <f t="shared" si="113"/>
        <v>-3.333316883149091E-5</v>
      </c>
      <c r="P408" s="1">
        <f t="shared" si="114"/>
        <v>3.333316883149091E-5</v>
      </c>
      <c r="Q408" s="1">
        <f t="shared" si="119"/>
        <v>2.898667796493424E-5</v>
      </c>
    </row>
    <row r="409" spans="1:17" x14ac:dyDescent="0.25">
      <c r="A409">
        <f t="shared" si="120"/>
        <v>7.9799999999999178</v>
      </c>
      <c r="B409">
        <f t="shared" si="115"/>
        <v>0.39899999999999591</v>
      </c>
      <c r="C409" s="1">
        <f t="shared" si="121"/>
        <v>2.9954476165957922E-2</v>
      </c>
      <c r="D409" s="1">
        <f t="shared" si="122"/>
        <v>6.9068834959271561E-2</v>
      </c>
      <c r="E409" s="1">
        <f t="shared" si="123"/>
        <v>3.0931165040728601E-2</v>
      </c>
      <c r="F409" s="1">
        <f t="shared" si="124"/>
        <v>6.9557179396656774E-2</v>
      </c>
      <c r="G409">
        <f t="shared" si="125"/>
        <v>0.24951165556261484</v>
      </c>
      <c r="H409" s="1">
        <f t="shared" si="109"/>
        <v>12005.241237494358</v>
      </c>
      <c r="I409" s="1">
        <f t="shared" si="110"/>
        <v>27681.606618148053</v>
      </c>
      <c r="J409" s="1">
        <f t="shared" si="111"/>
        <v>12396.68141794139</v>
      </c>
      <c r="K409" s="1">
        <f t="shared" si="112"/>
        <v>27877.326708371518</v>
      </c>
      <c r="L409" s="1">
        <f t="shared" si="116"/>
        <v>3.3232436529228776E-2</v>
      </c>
      <c r="M409" s="1">
        <f t="shared" si="117"/>
        <v>2.8825163434087014E-2</v>
      </c>
      <c r="N409" s="1">
        <f t="shared" si="118"/>
        <v>-9.0882763397400878E-5</v>
      </c>
      <c r="O409" s="1">
        <f t="shared" si="113"/>
        <v>-3.3232436529228072E-5</v>
      </c>
      <c r="P409" s="1">
        <f t="shared" si="114"/>
        <v>3.3232436529228072E-5</v>
      </c>
      <c r="Q409" s="1">
        <f t="shared" si="119"/>
        <v>2.8825163434086403E-5</v>
      </c>
    </row>
    <row r="410" spans="1:17" x14ac:dyDescent="0.25">
      <c r="A410">
        <f t="shared" si="120"/>
        <v>7.9999999999999174</v>
      </c>
      <c r="B410">
        <f t="shared" si="115"/>
        <v>0.39999999999999591</v>
      </c>
      <c r="C410" s="1">
        <f t="shared" si="121"/>
        <v>2.986359340256052E-2</v>
      </c>
      <c r="D410" s="1">
        <f t="shared" si="122"/>
        <v>6.9035602522742337E-2</v>
      </c>
      <c r="E410" s="1">
        <f t="shared" si="123"/>
        <v>3.0964397477257828E-2</v>
      </c>
      <c r="F410" s="1">
        <f t="shared" si="124"/>
        <v>6.9586004560090856E-2</v>
      </c>
      <c r="G410">
        <f t="shared" si="125"/>
        <v>0.24944959796265154</v>
      </c>
      <c r="H410" s="1">
        <f t="shared" si="109"/>
        <v>11971.794561493662</v>
      </c>
      <c r="I410" s="1">
        <f t="shared" si="110"/>
        <v>27675.170890866135</v>
      </c>
      <c r="J410" s="1">
        <f t="shared" si="111"/>
        <v>12413.087746043964</v>
      </c>
      <c r="K410" s="1">
        <f t="shared" si="112"/>
        <v>27895.817483141233</v>
      </c>
      <c r="L410" s="1">
        <f t="shared" si="116"/>
        <v>3.313214603596789E-2</v>
      </c>
      <c r="M410" s="1">
        <f t="shared" si="117"/>
        <v>2.8664773004521842E-2</v>
      </c>
      <c r="N410" s="1">
        <f t="shared" si="118"/>
        <v>-9.0461692045013675E-5</v>
      </c>
      <c r="O410" s="1">
        <f t="shared" si="113"/>
        <v>-3.3132146035968658E-5</v>
      </c>
      <c r="P410" s="1">
        <f t="shared" si="114"/>
        <v>3.3132146035968658E-5</v>
      </c>
      <c r="Q410" s="1">
        <f t="shared" si="119"/>
        <v>2.8664773004522509E-5</v>
      </c>
    </row>
    <row r="411" spans="1:17" x14ac:dyDescent="0.25">
      <c r="A411">
        <f t="shared" si="120"/>
        <v>8.0199999999999179</v>
      </c>
      <c r="B411">
        <f t="shared" si="115"/>
        <v>0.40099999999999592</v>
      </c>
      <c r="C411" s="1">
        <f t="shared" si="121"/>
        <v>2.9773131710515505E-2</v>
      </c>
      <c r="D411" s="1">
        <f t="shared" si="122"/>
        <v>6.9002470376706371E-2</v>
      </c>
      <c r="E411" s="1">
        <f t="shared" si="123"/>
        <v>3.0997529623293798E-2</v>
      </c>
      <c r="F411" s="1">
        <f t="shared" si="124"/>
        <v>6.9614669333095375E-2</v>
      </c>
      <c r="G411">
        <f t="shared" si="125"/>
        <v>0.24938780104361102</v>
      </c>
      <c r="H411" s="1">
        <f t="shared" si="109"/>
        <v>11938.487602811418</v>
      </c>
      <c r="I411" s="1">
        <f t="shared" si="110"/>
        <v>27668.74325366049</v>
      </c>
      <c r="J411" s="1">
        <f t="shared" si="111"/>
        <v>12429.449032221584</v>
      </c>
      <c r="K411" s="1">
        <f t="shared" si="112"/>
        <v>27914.223968365513</v>
      </c>
      <c r="L411" s="1">
        <f t="shared" si="116"/>
        <v>3.303229483191978E-2</v>
      </c>
      <c r="M411" s="1">
        <f t="shared" si="117"/>
        <v>2.8505497248496384E-2</v>
      </c>
      <c r="N411" s="1">
        <f t="shared" si="118"/>
        <v>-9.0043289328910634E-5</v>
      </c>
      <c r="O411" s="1">
        <f t="shared" si="113"/>
        <v>-3.3032294831919077E-5</v>
      </c>
      <c r="P411" s="1">
        <f t="shared" si="114"/>
        <v>3.3032294831919077E-5</v>
      </c>
      <c r="Q411" s="1">
        <f t="shared" si="119"/>
        <v>2.8505497248495779E-5</v>
      </c>
    </row>
    <row r="412" spans="1:17" x14ac:dyDescent="0.25">
      <c r="A412">
        <f t="shared" si="120"/>
        <v>8.0399999999999174</v>
      </c>
      <c r="B412">
        <f t="shared" si="115"/>
        <v>0.40199999999999592</v>
      </c>
      <c r="C412" s="1">
        <f t="shared" si="121"/>
        <v>2.9683088421186596E-2</v>
      </c>
      <c r="D412" s="1">
        <f t="shared" si="122"/>
        <v>6.8969438081874446E-2</v>
      </c>
      <c r="E412" s="1">
        <f t="shared" si="123"/>
        <v>3.1030561918125716E-2</v>
      </c>
      <c r="F412" s="1">
        <f t="shared" si="124"/>
        <v>6.9643174830343865E-2</v>
      </c>
      <c r="G412">
        <f t="shared" si="125"/>
        <v>0.24932626325153062</v>
      </c>
      <c r="H412" s="1">
        <f t="shared" si="109"/>
        <v>11905.319573670853</v>
      </c>
      <c r="I412" s="1">
        <f t="shared" si="110"/>
        <v>27662.323728926713</v>
      </c>
      <c r="J412" s="1">
        <f t="shared" si="111"/>
        <v>12445.765445423936</v>
      </c>
      <c r="K412" s="1">
        <f t="shared" si="112"/>
        <v>27932.546664803202</v>
      </c>
      <c r="L412" s="1">
        <f t="shared" si="116"/>
        <v>3.2932880414321089E-2</v>
      </c>
      <c r="M412" s="1">
        <f t="shared" si="117"/>
        <v>2.8347326830246069E-2</v>
      </c>
      <c r="N412" s="1">
        <f t="shared" si="118"/>
        <v>-8.9627534074811314E-5</v>
      </c>
      <c r="O412" s="1">
        <f t="shared" si="113"/>
        <v>-3.2932880414320389E-5</v>
      </c>
      <c r="P412" s="1">
        <f t="shared" si="114"/>
        <v>3.2932880414320389E-5</v>
      </c>
      <c r="Q412" s="1">
        <f t="shared" si="119"/>
        <v>2.8347326830245466E-5</v>
      </c>
    </row>
    <row r="413" spans="1:17" x14ac:dyDescent="0.25">
      <c r="A413">
        <f t="shared" si="120"/>
        <v>8.059999999999917</v>
      </c>
      <c r="B413">
        <f t="shared" si="115"/>
        <v>0.40299999999999586</v>
      </c>
      <c r="C413" s="1">
        <f t="shared" si="121"/>
        <v>2.9593460887111785E-2</v>
      </c>
      <c r="D413" s="1">
        <f t="shared" si="122"/>
        <v>6.8936505201460122E-2</v>
      </c>
      <c r="E413" s="1">
        <f t="shared" si="123"/>
        <v>3.1063494798540037E-2</v>
      </c>
      <c r="F413" s="1">
        <f t="shared" si="124"/>
        <v>6.9671522157174107E-2</v>
      </c>
      <c r="G413">
        <f t="shared" si="125"/>
        <v>0.24926498304428601</v>
      </c>
      <c r="H413" s="1">
        <f t="shared" si="109"/>
        <v>11872.289691751057</v>
      </c>
      <c r="I413" s="1">
        <f t="shared" si="110"/>
        <v>27655.912338562383</v>
      </c>
      <c r="J413" s="1">
        <f t="shared" si="111"/>
        <v>12462.037153859312</v>
      </c>
      <c r="K413" s="1">
        <f t="shared" si="112"/>
        <v>27950.78606961645</v>
      </c>
      <c r="L413" s="1">
        <f t="shared" si="116"/>
        <v>3.283390029730851E-2</v>
      </c>
      <c r="M413" s="1">
        <f t="shared" si="117"/>
        <v>2.8190252504971685E-2</v>
      </c>
      <c r="N413" s="1">
        <f t="shared" si="118"/>
        <v>-8.9214405307249991E-5</v>
      </c>
      <c r="O413" s="1">
        <f t="shared" si="113"/>
        <v>-3.2833900297307817E-5</v>
      </c>
      <c r="P413" s="1">
        <f t="shared" si="114"/>
        <v>3.2833900297307817E-5</v>
      </c>
      <c r="Q413" s="1">
        <f t="shared" si="119"/>
        <v>2.8190252504971087E-5</v>
      </c>
    </row>
    <row r="414" spans="1:17" x14ac:dyDescent="0.25">
      <c r="A414">
        <f t="shared" si="120"/>
        <v>8.0799999999999166</v>
      </c>
      <c r="B414">
        <f t="shared" si="115"/>
        <v>0.40399999999999586</v>
      </c>
      <c r="C414" s="1">
        <f t="shared" si="121"/>
        <v>2.9504246481804535E-2</v>
      </c>
      <c r="D414" s="1">
        <f t="shared" si="122"/>
        <v>6.8903671301162817E-2</v>
      </c>
      <c r="E414" s="1">
        <f t="shared" si="123"/>
        <v>3.1096328698837345E-2</v>
      </c>
      <c r="F414" s="1">
        <f t="shared" si="124"/>
        <v>6.9699712409679079E-2</v>
      </c>
      <c r="G414">
        <f t="shared" si="125"/>
        <v>0.24920395889148378</v>
      </c>
      <c r="H414" s="1">
        <f t="shared" si="109"/>
        <v>11839.397180143595</v>
      </c>
      <c r="I414" s="1">
        <f t="shared" si="110"/>
        <v>27649.509103973349</v>
      </c>
      <c r="J414" s="1">
        <f t="shared" si="111"/>
        <v>12478.264324997455</v>
      </c>
      <c r="K414" s="1">
        <f t="shared" si="112"/>
        <v>27968.942676400224</v>
      </c>
      <c r="L414" s="1">
        <f t="shared" si="116"/>
        <v>3.2735352011793672E-2</v>
      </c>
      <c r="M414" s="1">
        <f t="shared" si="117"/>
        <v>2.8034265117838419E-2</v>
      </c>
      <c r="N414" s="1">
        <f t="shared" si="118"/>
        <v>-8.8803882247468627E-5</v>
      </c>
      <c r="O414" s="1">
        <f t="shared" si="113"/>
        <v>-3.2735352011792976E-5</v>
      </c>
      <c r="P414" s="1">
        <f t="shared" si="114"/>
        <v>3.2735352011792976E-5</v>
      </c>
      <c r="Q414" s="1">
        <f t="shared" si="119"/>
        <v>2.8034265117837822E-5</v>
      </c>
    </row>
    <row r="415" spans="1:17" x14ac:dyDescent="0.25">
      <c r="A415">
        <f t="shared" si="120"/>
        <v>8.0999999999999162</v>
      </c>
      <c r="B415">
        <f t="shared" si="115"/>
        <v>0.40499999999999581</v>
      </c>
      <c r="C415" s="1">
        <f t="shared" si="121"/>
        <v>2.9415442599557067E-2</v>
      </c>
      <c r="D415" s="1">
        <f t="shared" si="122"/>
        <v>6.887093594915103E-2</v>
      </c>
      <c r="E415" s="1">
        <f t="shared" si="123"/>
        <v>3.1129064050849139E-2</v>
      </c>
      <c r="F415" s="1">
        <f t="shared" si="124"/>
        <v>6.972774667479692E-2</v>
      </c>
      <c r="G415">
        <f t="shared" si="125"/>
        <v>0.24914318927435414</v>
      </c>
      <c r="H415" s="1">
        <f t="shared" si="109"/>
        <v>11806.641267309562</v>
      </c>
      <c r="I415" s="1">
        <f t="shared" si="110"/>
        <v>27643.114046080143</v>
      </c>
      <c r="J415" s="1">
        <f t="shared" si="111"/>
        <v>12494.447125572478</v>
      </c>
      <c r="K415" s="1">
        <f t="shared" si="112"/>
        <v>27987.016975211543</v>
      </c>
      <c r="L415" s="1">
        <f t="shared" si="116"/>
        <v>3.2637233105339447E-2</v>
      </c>
      <c r="M415" s="1">
        <f t="shared" si="117"/>
        <v>2.7879355602987429E-2</v>
      </c>
      <c r="N415" s="1">
        <f t="shared" si="118"/>
        <v>-8.8395944311312437E-5</v>
      </c>
      <c r="O415" s="1">
        <f t="shared" si="113"/>
        <v>-3.2637233105338756E-5</v>
      </c>
      <c r="P415" s="1">
        <f t="shared" si="114"/>
        <v>3.2637233105338756E-5</v>
      </c>
      <c r="Q415" s="1">
        <f t="shared" si="119"/>
        <v>2.7879355602986837E-5</v>
      </c>
    </row>
    <row r="416" spans="1:17" x14ac:dyDescent="0.25">
      <c r="A416">
        <f t="shared" si="120"/>
        <v>8.1199999999999157</v>
      </c>
      <c r="B416">
        <f t="shared" si="115"/>
        <v>0.40599999999999581</v>
      </c>
      <c r="C416" s="1">
        <f t="shared" si="121"/>
        <v>2.9327046655245756E-2</v>
      </c>
      <c r="D416" s="1">
        <f t="shared" si="122"/>
        <v>6.8838298716045687E-2</v>
      </c>
      <c r="E416" s="1">
        <f t="shared" si="123"/>
        <v>3.1161701283954478E-2</v>
      </c>
      <c r="F416" s="1">
        <f t="shared" si="124"/>
        <v>6.9755626030399906E-2</v>
      </c>
      <c r="G416">
        <f t="shared" si="125"/>
        <v>0.24908267268564582</v>
      </c>
      <c r="H416" s="1">
        <f t="shared" si="109"/>
        <v>11774.021187036917</v>
      </c>
      <c r="I416" s="1">
        <f t="shared" si="110"/>
        <v>27636.727185324082</v>
      </c>
      <c r="J416" s="1">
        <f t="shared" si="111"/>
        <v>12510.58572158571</v>
      </c>
      <c r="K416" s="1">
        <f t="shared" si="112"/>
        <v>28005.009452598424</v>
      </c>
      <c r="L416" s="1">
        <f t="shared" si="116"/>
        <v>3.2539541142036485E-2</v>
      </c>
      <c r="M416" s="1">
        <f t="shared" si="117"/>
        <v>2.7725514982558843E-2</v>
      </c>
      <c r="N416" s="1">
        <f t="shared" si="118"/>
        <v>-8.7990571107152295E-5</v>
      </c>
      <c r="O416" s="1">
        <f t="shared" si="113"/>
        <v>-3.2539541142035792E-5</v>
      </c>
      <c r="P416" s="1">
        <f t="shared" si="114"/>
        <v>3.2539541142035792E-5</v>
      </c>
      <c r="Q416" s="1">
        <f t="shared" si="119"/>
        <v>2.7725514982558255E-5</v>
      </c>
    </row>
    <row r="417" spans="1:17" x14ac:dyDescent="0.25">
      <c r="A417">
        <f t="shared" si="120"/>
        <v>8.1399999999999153</v>
      </c>
      <c r="B417">
        <f t="shared" si="115"/>
        <v>0.40699999999999581</v>
      </c>
      <c r="C417" s="1">
        <f t="shared" si="121"/>
        <v>2.9239056084138605E-2</v>
      </c>
      <c r="D417" s="1">
        <f t="shared" si="122"/>
        <v>6.8805759174903655E-2</v>
      </c>
      <c r="E417" s="1">
        <f t="shared" si="123"/>
        <v>3.1194240825096513E-2</v>
      </c>
      <c r="F417" s="1">
        <f t="shared" si="124"/>
        <v>6.9783351545382469E-2</v>
      </c>
      <c r="G417">
        <f t="shared" si="125"/>
        <v>0.24902240762952121</v>
      </c>
      <c r="H417" s="1">
        <f t="shared" si="109"/>
        <v>11741.536178398253</v>
      </c>
      <c r="I417" s="1">
        <f t="shared" si="110"/>
        <v>27630.348541673498</v>
      </c>
      <c r="J417" s="1">
        <f t="shared" si="111"/>
        <v>12526.680278308611</v>
      </c>
      <c r="K417" s="1">
        <f t="shared" si="112"/>
        <v>28022.920591628623</v>
      </c>
      <c r="L417" s="1">
        <f t="shared" si="116"/>
        <v>3.2442273702381286E-2</v>
      </c>
      <c r="M417" s="1">
        <f t="shared" si="117"/>
        <v>2.7572734365727013E-2</v>
      </c>
      <c r="N417" s="1">
        <f t="shared" si="118"/>
        <v>-8.7587742433833447E-5</v>
      </c>
      <c r="O417" s="1">
        <f t="shared" si="113"/>
        <v>-3.2442273702380596E-5</v>
      </c>
      <c r="P417" s="1">
        <f t="shared" si="114"/>
        <v>3.2442273702380596E-5</v>
      </c>
      <c r="Q417" s="1">
        <f t="shared" si="119"/>
        <v>2.7572734365726429E-5</v>
      </c>
    </row>
    <row r="418" spans="1:17" x14ac:dyDescent="0.25">
      <c r="A418">
        <f t="shared" si="120"/>
        <v>8.1599999999999149</v>
      </c>
      <c r="B418">
        <f t="shared" si="115"/>
        <v>0.40799999999999575</v>
      </c>
      <c r="C418" s="1">
        <f t="shared" si="121"/>
        <v>2.9151468341704772E-2</v>
      </c>
      <c r="D418" s="1">
        <f t="shared" si="122"/>
        <v>6.8773316901201281E-2</v>
      </c>
      <c r="E418" s="1">
        <f t="shared" si="123"/>
        <v>3.1226683098798894E-2</v>
      </c>
      <c r="F418" s="1">
        <f t="shared" si="124"/>
        <v>6.9810924279748193E-2</v>
      </c>
      <c r="G418">
        <f t="shared" si="125"/>
        <v>0.24896239262145314</v>
      </c>
      <c r="H418" s="1">
        <f t="shared" si="109"/>
        <v>11709.185485708889</v>
      </c>
      <c r="I418" s="1">
        <f t="shared" si="110"/>
        <v>27623.978134629746</v>
      </c>
      <c r="J418" s="1">
        <f t="shared" si="111"/>
        <v>12542.73096028564</v>
      </c>
      <c r="K418" s="1">
        <f t="shared" si="112"/>
        <v>28040.750871918066</v>
      </c>
      <c r="L418" s="1">
        <f t="shared" si="116"/>
        <v>3.2345428383154635E-2</v>
      </c>
      <c r="M418" s="1">
        <f t="shared" si="117"/>
        <v>2.7421004947747143E-2</v>
      </c>
      <c r="N418" s="1">
        <f t="shared" si="118"/>
        <v>-8.7187438278647062E-5</v>
      </c>
      <c r="O418" s="1">
        <f t="shared" si="113"/>
        <v>-3.2345428383153951E-5</v>
      </c>
      <c r="P418" s="1">
        <f t="shared" si="114"/>
        <v>3.2345428383153951E-5</v>
      </c>
      <c r="Q418" s="1">
        <f t="shared" si="119"/>
        <v>2.7421004947746562E-5</v>
      </c>
    </row>
    <row r="419" spans="1:17" x14ac:dyDescent="0.25">
      <c r="A419">
        <f t="shared" si="120"/>
        <v>8.1799999999999145</v>
      </c>
      <c r="B419">
        <f t="shared" si="115"/>
        <v>0.40899999999999576</v>
      </c>
      <c r="C419" s="1">
        <f t="shared" si="121"/>
        <v>2.9064280903426123E-2</v>
      </c>
      <c r="D419" s="1">
        <f t="shared" si="122"/>
        <v>6.874097147281813E-2</v>
      </c>
      <c r="E419" s="1">
        <f t="shared" si="123"/>
        <v>3.1259028527182049E-2</v>
      </c>
      <c r="F419" s="1">
        <f t="shared" si="124"/>
        <v>6.9838345284695943E-2</v>
      </c>
      <c r="G419">
        <f t="shared" si="125"/>
        <v>0.24890262618812226</v>
      </c>
      <c r="H419" s="1">
        <f t="shared" si="109"/>
        <v>11676.968358485357</v>
      </c>
      <c r="I419" s="1">
        <f t="shared" si="110"/>
        <v>27617.615983233238</v>
      </c>
      <c r="J419" s="1">
        <f t="shared" si="111"/>
        <v>12558.73793133716</v>
      </c>
      <c r="K419" s="1">
        <f t="shared" si="112"/>
        <v>28058.50076965908</v>
      </c>
      <c r="L419" s="1">
        <f t="shared" si="116"/>
        <v>3.2249002797301397E-2</v>
      </c>
      <c r="M419" s="1">
        <f t="shared" si="117"/>
        <v>2.7270318009013649E-2</v>
      </c>
      <c r="N419" s="1">
        <f t="shared" si="118"/>
        <v>-8.6789638815326848E-5</v>
      </c>
      <c r="O419" s="1">
        <f t="shared" si="113"/>
        <v>-3.224900279730071E-5</v>
      </c>
      <c r="P419" s="1">
        <f t="shared" si="114"/>
        <v>3.224900279730071E-5</v>
      </c>
      <c r="Q419" s="1">
        <f t="shared" si="119"/>
        <v>2.7270318009013069E-5</v>
      </c>
    </row>
    <row r="420" spans="1:17" x14ac:dyDescent="0.25">
      <c r="A420">
        <f t="shared" si="120"/>
        <v>8.199999999999914</v>
      </c>
      <c r="B420">
        <f t="shared" si="115"/>
        <v>0.4099999999999957</v>
      </c>
      <c r="C420" s="1">
        <f t="shared" si="121"/>
        <v>2.8977491264610796E-2</v>
      </c>
      <c r="D420" s="1">
        <f t="shared" si="122"/>
        <v>6.8708722470020828E-2</v>
      </c>
      <c r="E420" s="1">
        <f t="shared" si="123"/>
        <v>3.1291277529979351E-2</v>
      </c>
      <c r="F420" s="1">
        <f t="shared" si="124"/>
        <v>6.9865615602704961E-2</v>
      </c>
      <c r="G420">
        <f t="shared" si="125"/>
        <v>0.24884310686731592</v>
      </c>
      <c r="H420" s="1">
        <f t="shared" si="109"/>
        <v>11644.884051404206</v>
      </c>
      <c r="I420" s="1">
        <f t="shared" si="110"/>
        <v>27611.262106069338</v>
      </c>
      <c r="J420" s="1">
        <f t="shared" si="111"/>
        <v>12574.701354562327</v>
      </c>
      <c r="K420" s="1">
        <f t="shared" si="112"/>
        <v>28076.170757648342</v>
      </c>
      <c r="L420" s="1">
        <f t="shared" si="116"/>
        <v>3.2152994573810816E-2</v>
      </c>
      <c r="M420" s="1">
        <f t="shared" si="117"/>
        <v>2.7120664914129611E-2</v>
      </c>
      <c r="N420" s="1">
        <f t="shared" si="118"/>
        <v>-8.639432440206821E-5</v>
      </c>
      <c r="O420" s="1">
        <f t="shared" si="113"/>
        <v>-3.2152994573810136E-5</v>
      </c>
      <c r="P420" s="1">
        <f t="shared" si="114"/>
        <v>3.2152994573810136E-5</v>
      </c>
      <c r="Q420" s="1">
        <f t="shared" si="119"/>
        <v>2.7120664914129037E-5</v>
      </c>
    </row>
    <row r="421" spans="1:17" x14ac:dyDescent="0.25">
      <c r="A421">
        <f t="shared" si="120"/>
        <v>8.2199999999999136</v>
      </c>
      <c r="B421">
        <f t="shared" si="115"/>
        <v>0.4109999999999957</v>
      </c>
      <c r="C421" s="1">
        <f t="shared" si="121"/>
        <v>2.8891096940208728E-2</v>
      </c>
      <c r="D421" s="1">
        <f t="shared" si="122"/>
        <v>6.8676569475447022E-2</v>
      </c>
      <c r="E421" s="1">
        <f t="shared" si="123"/>
        <v>3.1323430524553164E-2</v>
      </c>
      <c r="F421" s="1">
        <f t="shared" si="124"/>
        <v>6.9892736267619091E-2</v>
      </c>
      <c r="G421">
        <f t="shared" si="125"/>
        <v>0.24878383320782799</v>
      </c>
      <c r="H421" s="1">
        <f t="shared" si="109"/>
        <v>11612.931824261186</v>
      </c>
      <c r="I421" s="1">
        <f t="shared" si="110"/>
        <v>27604.916521274226</v>
      </c>
      <c r="J421" s="1">
        <f t="shared" si="111"/>
        <v>12590.621392341973</v>
      </c>
      <c r="K421" s="1">
        <f t="shared" si="112"/>
        <v>28093.761305314561</v>
      </c>
      <c r="L421" s="1">
        <f t="shared" si="116"/>
        <v>3.2057401357597888E-2</v>
      </c>
      <c r="M421" s="1">
        <f t="shared" si="117"/>
        <v>2.6972037110987654E-2</v>
      </c>
      <c r="N421" s="1">
        <f t="shared" si="118"/>
        <v>-8.6001475579571362E-5</v>
      </c>
      <c r="O421" s="1">
        <f t="shared" si="113"/>
        <v>-3.205740135759721E-5</v>
      </c>
      <c r="P421" s="1">
        <f t="shared" si="114"/>
        <v>3.205740135759721E-5</v>
      </c>
      <c r="Q421" s="1">
        <f t="shared" si="119"/>
        <v>2.6972037110987083E-5</v>
      </c>
    </row>
    <row r="422" spans="1:17" x14ac:dyDescent="0.25">
      <c r="A422">
        <f t="shared" si="120"/>
        <v>8.2399999999999132</v>
      </c>
      <c r="B422">
        <f t="shared" si="115"/>
        <v>0.4119999999999957</v>
      </c>
      <c r="C422" s="1">
        <f t="shared" si="121"/>
        <v>2.8805095464629157E-2</v>
      </c>
      <c r="D422" s="1">
        <f t="shared" si="122"/>
        <v>6.864451207408942E-2</v>
      </c>
      <c r="E422" s="1">
        <f t="shared" si="123"/>
        <v>3.1355487925910759E-2</v>
      </c>
      <c r="F422" s="1">
        <f t="shared" si="124"/>
        <v>6.9919708304730072E-2</v>
      </c>
      <c r="G422">
        <f t="shared" si="125"/>
        <v>0.2487248037693594</v>
      </c>
      <c r="H422" s="1">
        <f t="shared" si="109"/>
        <v>11581.110941930785</v>
      </c>
      <c r="I422" s="1">
        <f t="shared" si="110"/>
        <v>27598.579246540663</v>
      </c>
      <c r="J422" s="1">
        <f t="shared" si="111"/>
        <v>12606.498206341521</v>
      </c>
      <c r="K422" s="1">
        <f t="shared" si="112"/>
        <v>28111.272878745975</v>
      </c>
      <c r="L422" s="1">
        <f t="shared" si="116"/>
        <v>3.19622208093856E-2</v>
      </c>
      <c r="M422" s="1">
        <f t="shared" si="117"/>
        <v>2.682442612986179E-2</v>
      </c>
      <c r="N422" s="1">
        <f t="shared" si="118"/>
        <v>-8.5611073069107355E-5</v>
      </c>
      <c r="O422" s="1">
        <f t="shared" si="113"/>
        <v>-3.196222080938492E-5</v>
      </c>
      <c r="P422" s="1">
        <f t="shared" si="114"/>
        <v>3.196222080938492E-5</v>
      </c>
      <c r="Q422" s="1">
        <f t="shared" si="119"/>
        <v>2.6824426129861221E-5</v>
      </c>
    </row>
    <row r="423" spans="1:17" x14ac:dyDescent="0.25">
      <c r="A423">
        <f t="shared" si="120"/>
        <v>8.2599999999999127</v>
      </c>
      <c r="B423">
        <f t="shared" si="115"/>
        <v>0.41299999999999565</v>
      </c>
      <c r="C423" s="1">
        <f t="shared" si="121"/>
        <v>2.8719484391560052E-2</v>
      </c>
      <c r="D423" s="1">
        <f t="shared" si="122"/>
        <v>6.8612549853280039E-2</v>
      </c>
      <c r="E423" s="1">
        <f t="shared" si="123"/>
        <v>3.1387450146720147E-2</v>
      </c>
      <c r="F423" s="1">
        <f t="shared" si="124"/>
        <v>6.9946532730859934E-2</v>
      </c>
      <c r="G423">
        <f t="shared" si="125"/>
        <v>0.24866601712242015</v>
      </c>
      <c r="H423" s="1">
        <f t="shared" si="109"/>
        <v>11549.420674326091</v>
      </c>
      <c r="I423" s="1">
        <f t="shared" si="110"/>
        <v>27592.250299123731</v>
      </c>
      <c r="J423" s="1">
        <f t="shared" si="111"/>
        <v>12622.331957513868</v>
      </c>
      <c r="K423" s="1">
        <f t="shared" si="112"/>
        <v>28128.705940717558</v>
      </c>
      <c r="L423" s="1">
        <f t="shared" si="116"/>
        <v>3.1867450605587988E-2</v>
      </c>
      <c r="M423" s="1">
        <f t="shared" si="117"/>
        <v>2.6677823582510189E-2</v>
      </c>
      <c r="N423" s="1">
        <f t="shared" si="118"/>
        <v>-8.5223097770606559E-5</v>
      </c>
      <c r="O423" s="1">
        <f t="shared" si="113"/>
        <v>-3.1867450605587313E-5</v>
      </c>
      <c r="P423" s="1">
        <f t="shared" si="114"/>
        <v>3.1867450605587313E-5</v>
      </c>
      <c r="Q423" s="1">
        <f t="shared" si="119"/>
        <v>2.6677823582509623E-5</v>
      </c>
    </row>
    <row r="424" spans="1:17" x14ac:dyDescent="0.25">
      <c r="A424">
        <f t="shared" si="120"/>
        <v>8.2799999999999123</v>
      </c>
      <c r="B424">
        <f t="shared" si="115"/>
        <v>0.41399999999999565</v>
      </c>
      <c r="C424" s="1">
        <f t="shared" si="121"/>
        <v>2.8634261293789445E-2</v>
      </c>
      <c r="D424" s="1">
        <f t="shared" si="122"/>
        <v>6.8580682402674453E-2</v>
      </c>
      <c r="E424" s="1">
        <f t="shared" si="123"/>
        <v>3.1419317597325733E-2</v>
      </c>
      <c r="F424" s="1">
        <f t="shared" si="124"/>
        <v>6.9973210554442444E-2</v>
      </c>
      <c r="G424">
        <f t="shared" si="125"/>
        <v>0.24860747184823206</v>
      </c>
      <c r="H424" s="1">
        <f t="shared" si="109"/>
        <v>11517.860296359018</v>
      </c>
      <c r="I424" s="1">
        <f t="shared" si="110"/>
        <v>27585.929695846411</v>
      </c>
      <c r="J424" s="1">
        <f t="shared" si="111"/>
        <v>12638.122806102285</v>
      </c>
      <c r="K424" s="1">
        <f t="shared" si="112"/>
        <v>28146.060950717983</v>
      </c>
      <c r="L424" s="1">
        <f t="shared" si="116"/>
        <v>3.1773088438194062E-2</v>
      </c>
      <c r="M424" s="1">
        <f t="shared" si="117"/>
        <v>2.6532221161288692E-2</v>
      </c>
      <c r="N424" s="1">
        <f t="shared" si="118"/>
        <v>-8.4837530760769646E-5</v>
      </c>
      <c r="O424" s="1">
        <f t="shared" si="113"/>
        <v>-3.1773088438193389E-5</v>
      </c>
      <c r="P424" s="1">
        <f t="shared" si="114"/>
        <v>3.1773088438193389E-5</v>
      </c>
      <c r="Q424" s="1">
        <f t="shared" si="119"/>
        <v>2.6532221161288128E-5</v>
      </c>
    </row>
    <row r="425" spans="1:17" x14ac:dyDescent="0.25">
      <c r="A425">
        <f t="shared" si="120"/>
        <v>8.2999999999999119</v>
      </c>
      <c r="B425">
        <f t="shared" si="115"/>
        <v>0.41499999999999559</v>
      </c>
      <c r="C425" s="1">
        <f t="shared" si="121"/>
        <v>2.8549423763028676E-2</v>
      </c>
      <c r="D425" s="1">
        <f t="shared" si="122"/>
        <v>6.8548909314236253E-2</v>
      </c>
      <c r="E425" s="1">
        <f t="shared" si="123"/>
        <v>3.1451090685763926E-2</v>
      </c>
      <c r="F425" s="1">
        <f t="shared" si="124"/>
        <v>6.9999742775603738E-2</v>
      </c>
      <c r="G425">
        <f t="shared" si="125"/>
        <v>0.24854916653863257</v>
      </c>
      <c r="H425" s="1">
        <f t="shared" si="109"/>
        <v>11486.429087900873</v>
      </c>
      <c r="I425" s="1">
        <f t="shared" si="110"/>
        <v>27579.617453105213</v>
      </c>
      <c r="J425" s="1">
        <f t="shared" si="111"/>
        <v>12653.870911643315</v>
      </c>
      <c r="K425" s="1">
        <f t="shared" si="112"/>
        <v>28163.338364976378</v>
      </c>
      <c r="L425" s="1">
        <f t="shared" si="116"/>
        <v>3.1679132014652632E-2</v>
      </c>
      <c r="M425" s="1">
        <f t="shared" si="117"/>
        <v>2.6387610638275057E-2</v>
      </c>
      <c r="N425" s="1">
        <f t="shared" si="118"/>
        <v>-8.4454353291200942E-5</v>
      </c>
      <c r="O425" s="1">
        <f t="shared" si="113"/>
        <v>-3.1679132014651956E-5</v>
      </c>
      <c r="P425" s="1">
        <f t="shared" si="114"/>
        <v>3.1679132014651956E-5</v>
      </c>
      <c r="Q425" s="1">
        <f t="shared" si="119"/>
        <v>2.6387610638274497E-5</v>
      </c>
    </row>
    <row r="426" spans="1:17" x14ac:dyDescent="0.25">
      <c r="A426">
        <f t="shared" si="120"/>
        <v>8.3199999999999115</v>
      </c>
      <c r="B426">
        <f t="shared" si="115"/>
        <v>0.4159999999999956</v>
      </c>
      <c r="C426" s="1">
        <f t="shared" si="121"/>
        <v>2.8464969409737476E-2</v>
      </c>
      <c r="D426" s="1">
        <f t="shared" si="122"/>
        <v>6.8517230182221597E-2</v>
      </c>
      <c r="E426" s="1">
        <f t="shared" si="123"/>
        <v>3.1482769817778575E-2</v>
      </c>
      <c r="F426" s="1">
        <f t="shared" si="124"/>
        <v>7.0026130386242016E-2</v>
      </c>
      <c r="G426">
        <f t="shared" si="125"/>
        <v>0.24849109979597966</v>
      </c>
      <c r="H426" s="1">
        <f t="shared" si="109"/>
        <v>11455.126333743247</v>
      </c>
      <c r="I426" s="1">
        <f t="shared" si="110"/>
        <v>27573.313586875654</v>
      </c>
      <c r="J426" s="1">
        <f t="shared" si="111"/>
        <v>12669.576432969667</v>
      </c>
      <c r="K426" s="1">
        <f t="shared" si="112"/>
        <v>28180.538636488811</v>
      </c>
      <c r="L426" s="1">
        <f t="shared" si="116"/>
        <v>3.1585579057757975E-2</v>
      </c>
      <c r="M426" s="1">
        <f t="shared" si="117"/>
        <v>2.6243983864403599E-2</v>
      </c>
      <c r="N426" s="1">
        <f t="shared" si="118"/>
        <v>-8.4073546786563394E-5</v>
      </c>
      <c r="O426" s="1">
        <f t="shared" si="113"/>
        <v>-3.1585579057757307E-5</v>
      </c>
      <c r="P426" s="1">
        <f t="shared" si="114"/>
        <v>3.1585579057757307E-5</v>
      </c>
      <c r="Q426" s="1">
        <f t="shared" si="119"/>
        <v>2.6243983864403043E-5</v>
      </c>
    </row>
    <row r="427" spans="1:17" x14ac:dyDescent="0.25">
      <c r="A427">
        <f t="shared" si="120"/>
        <v>8.339999999999911</v>
      </c>
      <c r="B427">
        <f t="shared" si="115"/>
        <v>0.4169999999999956</v>
      </c>
      <c r="C427" s="1">
        <f t="shared" si="121"/>
        <v>2.8380895862950912E-2</v>
      </c>
      <c r="D427" s="1">
        <f t="shared" si="122"/>
        <v>6.8485644603163837E-2</v>
      </c>
      <c r="E427" s="1">
        <f t="shared" si="123"/>
        <v>3.1514355396836335E-2</v>
      </c>
      <c r="F427" s="1">
        <f t="shared" si="124"/>
        <v>7.0052374370106418E-2</v>
      </c>
      <c r="G427">
        <f t="shared" si="125"/>
        <v>0.2484332702330575</v>
      </c>
      <c r="H427" s="1">
        <f t="shared" si="109"/>
        <v>11423.951323559255</v>
      </c>
      <c r="I427" s="1">
        <f t="shared" si="110"/>
        <v>27567.018112717687</v>
      </c>
      <c r="J427" s="1">
        <f t="shared" si="111"/>
        <v>12685.239528213122</v>
      </c>
      <c r="K427" s="1">
        <f t="shared" si="112"/>
        <v>28197.662215044569</v>
      </c>
      <c r="L427" s="1">
        <f t="shared" si="116"/>
        <v>3.1492427305536322E-2</v>
      </c>
      <c r="M427" s="1">
        <f t="shared" si="117"/>
        <v>2.6101332768610253E-2</v>
      </c>
      <c r="N427" s="1">
        <f t="shared" si="118"/>
        <v>-8.3695092842755054E-5</v>
      </c>
      <c r="O427" s="1">
        <f t="shared" si="113"/>
        <v>-3.1492427305535651E-5</v>
      </c>
      <c r="P427" s="1">
        <f t="shared" si="114"/>
        <v>3.1492427305535651E-5</v>
      </c>
      <c r="Q427" s="1">
        <f t="shared" si="119"/>
        <v>2.6101332768609698E-5</v>
      </c>
    </row>
    <row r="428" spans="1:17" x14ac:dyDescent="0.25">
      <c r="A428">
        <f t="shared" si="120"/>
        <v>8.3599999999999106</v>
      </c>
      <c r="B428">
        <f t="shared" si="115"/>
        <v>0.41799999999999554</v>
      </c>
      <c r="C428" s="1">
        <f t="shared" si="121"/>
        <v>2.8297200770108156E-2</v>
      </c>
      <c r="D428" s="1">
        <f t="shared" si="122"/>
        <v>6.8454152175858304E-2</v>
      </c>
      <c r="E428" s="1">
        <f t="shared" si="123"/>
        <v>3.1545847824141868E-2</v>
      </c>
      <c r="F428" s="1">
        <f t="shared" si="124"/>
        <v>7.0078475702875023E-2</v>
      </c>
      <c r="G428">
        <f t="shared" si="125"/>
        <v>0.24837567647298331</v>
      </c>
      <c r="H428" s="1">
        <f t="shared" si="109"/>
        <v>11392.90335186511</v>
      </c>
      <c r="I428" s="1">
        <f t="shared" si="110"/>
        <v>27560.731045781089</v>
      </c>
      <c r="J428" s="1">
        <f t="shared" si="111"/>
        <v>12700.860354807417</v>
      </c>
      <c r="K428" s="1">
        <f t="shared" si="112"/>
        <v>28214.709547252187</v>
      </c>
      <c r="L428" s="1">
        <f t="shared" si="116"/>
        <v>3.1399674511133221E-2</v>
      </c>
      <c r="M428" s="1">
        <f t="shared" si="117"/>
        <v>2.5959649356987857E-2</v>
      </c>
      <c r="N428" s="1">
        <f t="shared" si="118"/>
        <v>-8.331897322510717E-5</v>
      </c>
      <c r="O428" s="1">
        <f t="shared" si="113"/>
        <v>-3.1399674511132558E-5</v>
      </c>
      <c r="P428" s="1">
        <f t="shared" si="114"/>
        <v>3.1399674511132558E-5</v>
      </c>
      <c r="Q428" s="1">
        <f t="shared" si="119"/>
        <v>2.5959649356987306E-5</v>
      </c>
    </row>
    <row r="429" spans="1:17" x14ac:dyDescent="0.25">
      <c r="A429">
        <f t="shared" si="120"/>
        <v>8.3799999999999102</v>
      </c>
      <c r="B429">
        <f t="shared" si="115"/>
        <v>0.41899999999999554</v>
      </c>
      <c r="C429" s="1">
        <f t="shared" si="121"/>
        <v>2.8213881796883049E-2</v>
      </c>
      <c r="D429" s="1">
        <f t="shared" si="122"/>
        <v>6.8422752501347175E-2</v>
      </c>
      <c r="E429" s="1">
        <f t="shared" si="123"/>
        <v>3.1577247498653004E-2</v>
      </c>
      <c r="F429" s="1">
        <f t="shared" si="124"/>
        <v>7.0104435352232014E-2</v>
      </c>
      <c r="G429">
        <f t="shared" si="125"/>
        <v>0.24831831714911523</v>
      </c>
      <c r="H429" s="1">
        <f t="shared" si="109"/>
        <v>11361.981717982006</v>
      </c>
      <c r="I429" s="1">
        <f t="shared" si="110"/>
        <v>27554.452400810726</v>
      </c>
      <c r="J429" s="1">
        <f t="shared" si="111"/>
        <v>12716.43906949114</v>
      </c>
      <c r="K429" s="1">
        <f t="shared" si="112"/>
        <v>28231.681076565237</v>
      </c>
      <c r="L429" s="1">
        <f t="shared" si="116"/>
        <v>3.1307318442701688E-2</v>
      </c>
      <c r="M429" s="1">
        <f t="shared" si="117"/>
        <v>2.5818925711951466E-2</v>
      </c>
      <c r="N429" s="1">
        <f t="shared" si="118"/>
        <v>-8.2945169866602866E-5</v>
      </c>
      <c r="O429" s="1">
        <f t="shared" si="113"/>
        <v>-3.1307318442701025E-5</v>
      </c>
      <c r="P429" s="1">
        <f t="shared" si="114"/>
        <v>3.1307318442701025E-5</v>
      </c>
      <c r="Q429" s="1">
        <f t="shared" si="119"/>
        <v>2.5818925711950917E-5</v>
      </c>
    </row>
    <row r="430" spans="1:17" x14ac:dyDescent="0.25">
      <c r="A430">
        <f t="shared" si="120"/>
        <v>8.3999999999999098</v>
      </c>
      <c r="B430">
        <f t="shared" si="115"/>
        <v>0.41999999999999549</v>
      </c>
      <c r="C430" s="1">
        <f t="shared" si="121"/>
        <v>2.8130936627016444E-2</v>
      </c>
      <c r="D430" s="1">
        <f t="shared" si="122"/>
        <v>6.8391445182904478E-2</v>
      </c>
      <c r="E430" s="1">
        <f t="shared" si="123"/>
        <v>3.1608554817095708E-2</v>
      </c>
      <c r="F430" s="1">
        <f t="shared" si="124"/>
        <v>7.0130254277943962E-2</v>
      </c>
      <c r="G430">
        <f t="shared" si="125"/>
        <v>0.24826119090496057</v>
      </c>
      <c r="H430" s="1">
        <f t="shared" si="109"/>
        <v>11331.185725998366</v>
      </c>
      <c r="I430" s="1">
        <f t="shared" si="110"/>
        <v>27548.18219215186</v>
      </c>
      <c r="J430" s="1">
        <f t="shared" si="111"/>
        <v>12731.975828310637</v>
      </c>
      <c r="K430" s="1">
        <f t="shared" si="112"/>
        <v>28248.577243307933</v>
      </c>
      <c r="L430" s="1">
        <f t="shared" si="116"/>
        <v>3.1215356883291353E-2</v>
      </c>
      <c r="M430" s="1">
        <f t="shared" si="117"/>
        <v>2.5679153991413826E-2</v>
      </c>
      <c r="N430" s="1">
        <f t="shared" si="118"/>
        <v>-8.257366486611725E-5</v>
      </c>
      <c r="O430" s="1">
        <f t="shared" si="113"/>
        <v>-3.1215356883290693E-5</v>
      </c>
      <c r="P430" s="1">
        <f t="shared" si="114"/>
        <v>3.1215356883290693E-5</v>
      </c>
      <c r="Q430" s="1">
        <f t="shared" si="119"/>
        <v>2.5679153991413282E-5</v>
      </c>
    </row>
    <row r="431" spans="1:17" x14ac:dyDescent="0.25">
      <c r="A431">
        <f t="shared" si="120"/>
        <v>8.4199999999999093</v>
      </c>
      <c r="B431">
        <f t="shared" si="115"/>
        <v>0.42099999999999549</v>
      </c>
      <c r="C431" s="1">
        <f t="shared" si="121"/>
        <v>2.8048362962150328E-2</v>
      </c>
      <c r="D431" s="1">
        <f t="shared" si="122"/>
        <v>6.836022982602119E-2</v>
      </c>
      <c r="E431" s="1">
        <f t="shared" si="123"/>
        <v>3.1639770173978995E-2</v>
      </c>
      <c r="F431" s="1">
        <f t="shared" si="124"/>
        <v>7.015593343193538E-2</v>
      </c>
      <c r="G431">
        <f t="shared" si="125"/>
        <v>0.24820429639408587</v>
      </c>
      <c r="H431" s="1">
        <f t="shared" si="109"/>
        <v>11300.514684732369</v>
      </c>
      <c r="I431" s="1">
        <f t="shared" si="110"/>
        <v>27541.920433755251</v>
      </c>
      <c r="J431" s="1">
        <f t="shared" si="111"/>
        <v>12747.470786622893</v>
      </c>
      <c r="K431" s="1">
        <f t="shared" si="112"/>
        <v>28265.398484700458</v>
      </c>
      <c r="L431" s="1">
        <f t="shared" si="116"/>
        <v>3.1123787630738167E-2</v>
      </c>
      <c r="M431" s="1">
        <f t="shared" si="117"/>
        <v>2.554032642797038E-2</v>
      </c>
      <c r="N431" s="1">
        <f t="shared" si="118"/>
        <v>-8.2204440486677177E-5</v>
      </c>
      <c r="O431" s="1">
        <f t="shared" si="113"/>
        <v>-3.1123787630737507E-5</v>
      </c>
      <c r="P431" s="1">
        <f t="shared" si="114"/>
        <v>3.1123787630737507E-5</v>
      </c>
      <c r="Q431" s="1">
        <f t="shared" si="119"/>
        <v>2.5540326427969839E-5</v>
      </c>
    </row>
    <row r="432" spans="1:17" x14ac:dyDescent="0.25">
      <c r="A432">
        <f t="shared" si="120"/>
        <v>8.4399999999999089</v>
      </c>
      <c r="B432">
        <f t="shared" si="115"/>
        <v>0.42199999999999549</v>
      </c>
      <c r="C432" s="1">
        <f t="shared" si="121"/>
        <v>2.7966158521663651E-2</v>
      </c>
      <c r="D432" s="1">
        <f t="shared" si="122"/>
        <v>6.8329106038390458E-2</v>
      </c>
      <c r="E432" s="1">
        <f t="shared" si="123"/>
        <v>3.1670893961609735E-2</v>
      </c>
      <c r="F432" s="1">
        <f t="shared" si="124"/>
        <v>7.0181473758363352E-2</v>
      </c>
      <c r="G432">
        <f t="shared" si="125"/>
        <v>0.24814763228002717</v>
      </c>
      <c r="H432" s="1">
        <f t="shared" si="109"/>
        <v>11269.967907694834</v>
      </c>
      <c r="I432" s="1">
        <f t="shared" si="110"/>
        <v>27535.667139182333</v>
      </c>
      <c r="J432" s="1">
        <f t="shared" si="111"/>
        <v>12762.924099098427</v>
      </c>
      <c r="K432" s="1">
        <f t="shared" si="112"/>
        <v>28282.145234884072</v>
      </c>
      <c r="L432" s="1">
        <f t="shared" si="116"/>
        <v>3.1032608497555212E-2</v>
      </c>
      <c r="M432" s="1">
        <f t="shared" si="117"/>
        <v>2.5402435328094296E-2</v>
      </c>
      <c r="N432" s="1">
        <f t="shared" si="118"/>
        <v>-8.1837479153742056E-5</v>
      </c>
      <c r="O432" s="1">
        <f t="shared" si="113"/>
        <v>-3.1032608497554553E-5</v>
      </c>
      <c r="P432" s="1">
        <f t="shared" si="114"/>
        <v>3.1032608497554553E-5</v>
      </c>
      <c r="Q432" s="1">
        <f t="shared" si="119"/>
        <v>2.5402435328093755E-5</v>
      </c>
    </row>
    <row r="433" spans="1:17" x14ac:dyDescent="0.25">
      <c r="A433">
        <f t="shared" si="120"/>
        <v>8.4599999999999085</v>
      </c>
      <c r="B433">
        <f t="shared" si="115"/>
        <v>0.42299999999999544</v>
      </c>
      <c r="C433" s="1">
        <f t="shared" si="121"/>
        <v>2.7884321042509909E-2</v>
      </c>
      <c r="D433" s="1">
        <f t="shared" si="122"/>
        <v>6.82980734298929E-2</v>
      </c>
      <c r="E433" s="1">
        <f t="shared" si="123"/>
        <v>3.1701926570107286E-2</v>
      </c>
      <c r="F433" s="1">
        <f t="shared" si="124"/>
        <v>7.0206876193691439E-2</v>
      </c>
      <c r="G433">
        <f t="shared" si="125"/>
        <v>0.24809119723620154</v>
      </c>
      <c r="H433" s="1">
        <f t="shared" si="109"/>
        <v>11239.544713052406</v>
      </c>
      <c r="I433" s="1">
        <f t="shared" si="110"/>
        <v>27529.422321610218</v>
      </c>
      <c r="J433" s="1">
        <f t="shared" si="111"/>
        <v>12778.335919724172</v>
      </c>
      <c r="K433" s="1">
        <f t="shared" si="112"/>
        <v>28298.817924946041</v>
      </c>
      <c r="L433" s="1">
        <f t="shared" si="116"/>
        <v>3.0941817310824106E-2</v>
      </c>
      <c r="M433" s="1">
        <f t="shared" si="117"/>
        <v>2.526547307134086E-2</v>
      </c>
      <c r="N433" s="1">
        <f t="shared" si="118"/>
        <v>-8.1472763453504092E-5</v>
      </c>
      <c r="O433" s="1">
        <f t="shared" si="113"/>
        <v>-3.0941817310823452E-5</v>
      </c>
      <c r="P433" s="1">
        <f t="shared" si="114"/>
        <v>3.0941817310823452E-5</v>
      </c>
      <c r="Q433" s="1">
        <f t="shared" si="119"/>
        <v>2.5265473071340323E-5</v>
      </c>
    </row>
    <row r="434" spans="1:17" x14ac:dyDescent="0.25">
      <c r="A434">
        <f t="shared" si="120"/>
        <v>8.4799999999999081</v>
      </c>
      <c r="B434">
        <f t="shared" si="115"/>
        <v>0.42399999999999544</v>
      </c>
      <c r="C434" s="1">
        <f t="shared" si="121"/>
        <v>2.7802848279056405E-2</v>
      </c>
      <c r="D434" s="1">
        <f t="shared" si="122"/>
        <v>6.8267131612582077E-2</v>
      </c>
      <c r="E434" s="1">
        <f t="shared" si="123"/>
        <v>3.1732868387418109E-2</v>
      </c>
      <c r="F434" s="1">
        <f t="shared" si="124"/>
        <v>7.0232141666762782E-2</v>
      </c>
      <c r="G434">
        <f t="shared" si="125"/>
        <v>0.24803498994581935</v>
      </c>
      <c r="H434" s="1">
        <f t="shared" si="109"/>
        <v>11209.244423591063</v>
      </c>
      <c r="I434" s="1">
        <f t="shared" si="110"/>
        <v>27523.185993836723</v>
      </c>
      <c r="J434" s="1">
        <f t="shared" si="111"/>
        <v>12793.706401806383</v>
      </c>
      <c r="K434" s="1">
        <f t="shared" si="112"/>
        <v>28315.416982944324</v>
      </c>
      <c r="L434" s="1">
        <f t="shared" si="116"/>
        <v>3.0851411912087394E-2</v>
      </c>
      <c r="M434" s="1">
        <f t="shared" si="117"/>
        <v>2.5129432109561468E-2</v>
      </c>
      <c r="N434" s="1">
        <f t="shared" si="118"/>
        <v>-8.1110276131208611E-5</v>
      </c>
      <c r="O434" s="1">
        <f t="shared" si="113"/>
        <v>-3.0851411912086742E-5</v>
      </c>
      <c r="P434" s="1">
        <f t="shared" si="114"/>
        <v>3.0851411912086742E-5</v>
      </c>
      <c r="Q434" s="1">
        <f t="shared" si="119"/>
        <v>2.5129432109560935E-5</v>
      </c>
    </row>
    <row r="435" spans="1:17" x14ac:dyDescent="0.25">
      <c r="A435">
        <f t="shared" si="120"/>
        <v>8.4999999999999076</v>
      </c>
      <c r="B435">
        <f t="shared" si="115"/>
        <v>0.42499999999999538</v>
      </c>
      <c r="C435" s="1">
        <f t="shared" si="121"/>
        <v>2.7721738002925198E-2</v>
      </c>
      <c r="D435" s="1">
        <f t="shared" si="122"/>
        <v>6.8236280200669991E-2</v>
      </c>
      <c r="E435" s="1">
        <f t="shared" si="123"/>
        <v>3.1763719799330195E-2</v>
      </c>
      <c r="F435" s="1">
        <f t="shared" si="124"/>
        <v>7.0257271098872337E-2</v>
      </c>
      <c r="G435">
        <f t="shared" si="125"/>
        <v>0.24797900910179771</v>
      </c>
      <c r="H435" s="1">
        <f t="shared" si="109"/>
        <v>11179.066366679917</v>
      </c>
      <c r="I435" s="1">
        <f t="shared" si="110"/>
        <v>27516.958168285266</v>
      </c>
      <c r="J435" s="1">
        <f t="shared" si="111"/>
        <v>12809.03569797349</v>
      </c>
      <c r="K435" s="1">
        <f t="shared" si="112"/>
        <v>28331.942833931989</v>
      </c>
      <c r="L435" s="1">
        <f t="shared" si="116"/>
        <v>3.0761390157241608E-2</v>
      </c>
      <c r="M435" s="1">
        <f t="shared" si="117"/>
        <v>2.4994304966126826E-2</v>
      </c>
      <c r="N435" s="1">
        <f t="shared" si="118"/>
        <v>-8.0750000089493542E-5</v>
      </c>
      <c r="O435" s="1">
        <f t="shared" si="113"/>
        <v>-3.0761390157240953E-5</v>
      </c>
      <c r="P435" s="1">
        <f t="shared" si="114"/>
        <v>3.0761390157240953E-5</v>
      </c>
      <c r="Q435" s="1">
        <f t="shared" si="119"/>
        <v>2.4994304966126294E-5</v>
      </c>
    </row>
    <row r="436" spans="1:17" x14ac:dyDescent="0.25">
      <c r="A436">
        <f t="shared" si="120"/>
        <v>8.5199999999999072</v>
      </c>
      <c r="B436">
        <f t="shared" si="115"/>
        <v>0.42599999999999538</v>
      </c>
      <c r="C436" s="1">
        <f t="shared" si="121"/>
        <v>2.7640988002835706E-2</v>
      </c>
      <c r="D436" s="1">
        <f t="shared" si="122"/>
        <v>6.8205518810512747E-2</v>
      </c>
      <c r="E436" s="1">
        <f t="shared" si="123"/>
        <v>3.1794481189487439E-2</v>
      </c>
      <c r="F436" s="1">
        <f t="shared" si="124"/>
        <v>7.0282265403838459E-2</v>
      </c>
      <c r="G436">
        <f t="shared" si="125"/>
        <v>0.24792325340667437</v>
      </c>
      <c r="H436" s="1">
        <f t="shared" si="109"/>
        <v>11149.009874235371</v>
      </c>
      <c r="I436" s="1">
        <f t="shared" si="110"/>
        <v>27510.738857009765</v>
      </c>
      <c r="J436" s="1">
        <f t="shared" si="111"/>
        <v>12824.323960178999</v>
      </c>
      <c r="K436" s="1">
        <f t="shared" si="112"/>
        <v>28348.395899981515</v>
      </c>
      <c r="L436" s="1">
        <f t="shared" si="116"/>
        <v>3.0671749916431259E-2</v>
      </c>
      <c r="M436" s="1">
        <f t="shared" si="117"/>
        <v>2.4860084235159563E-2</v>
      </c>
      <c r="N436" s="1">
        <f t="shared" si="118"/>
        <v>-8.0391918386748685E-5</v>
      </c>
      <c r="O436" s="1">
        <f t="shared" si="113"/>
        <v>-3.0671749916430608E-5</v>
      </c>
      <c r="P436" s="1">
        <f t="shared" si="114"/>
        <v>3.0671749916430608E-5</v>
      </c>
      <c r="Q436" s="1">
        <f t="shared" si="119"/>
        <v>2.4860084235159035E-5</v>
      </c>
    </row>
    <row r="437" spans="1:17" x14ac:dyDescent="0.25">
      <c r="A437">
        <f t="shared" si="120"/>
        <v>8.5399999999999068</v>
      </c>
      <c r="B437">
        <f t="shared" si="115"/>
        <v>0.42699999999999538</v>
      </c>
      <c r="C437" s="1">
        <f t="shared" si="121"/>
        <v>2.7560596084448958E-2</v>
      </c>
      <c r="D437" s="1">
        <f t="shared" si="122"/>
        <v>6.8174847060596316E-2</v>
      </c>
      <c r="E437" s="1">
        <f t="shared" si="123"/>
        <v>3.182515293940387E-2</v>
      </c>
      <c r="F437" s="1">
        <f t="shared" si="124"/>
        <v>7.0307125488073621E-2</v>
      </c>
      <c r="G437">
        <f t="shared" si="125"/>
        <v>0.24786772157252274</v>
      </c>
      <c r="H437" s="1">
        <f t="shared" si="109"/>
        <v>11119.074282685533</v>
      </c>
      <c r="I437" s="1">
        <f t="shared" si="110"/>
        <v>27504.528071699435</v>
      </c>
      <c r="J437" s="1">
        <f t="shared" si="111"/>
        <v>12839.571339704376</v>
      </c>
      <c r="K437" s="1">
        <f t="shared" si="112"/>
        <v>28364.776600208799</v>
      </c>
      <c r="L437" s="1">
        <f t="shared" si="116"/>
        <v>3.0582489073943554E-2</v>
      </c>
      <c r="M437" s="1">
        <f t="shared" si="117"/>
        <v>2.4726762580775764E-2</v>
      </c>
      <c r="N437" s="1">
        <f t="shared" si="118"/>
        <v>-8.003601423549339E-5</v>
      </c>
      <c r="O437" s="1">
        <f t="shared" si="113"/>
        <v>-3.0582489073942904E-5</v>
      </c>
      <c r="P437" s="1">
        <f t="shared" si="114"/>
        <v>3.0582489073942904E-5</v>
      </c>
      <c r="Q437" s="1">
        <f t="shared" si="119"/>
        <v>2.472676258077524E-5</v>
      </c>
    </row>
    <row r="438" spans="1:17" x14ac:dyDescent="0.25">
      <c r="A438">
        <f t="shared" si="120"/>
        <v>8.5599999999999064</v>
      </c>
      <c r="B438">
        <f t="shared" si="115"/>
        <v>0.42799999999999533</v>
      </c>
      <c r="C438" s="1">
        <f t="shared" si="121"/>
        <v>2.7480560070213465E-2</v>
      </c>
      <c r="D438" s="1">
        <f t="shared" si="122"/>
        <v>6.8144264571522367E-2</v>
      </c>
      <c r="E438" s="1">
        <f t="shared" si="123"/>
        <v>3.1855735428477812E-2</v>
      </c>
      <c r="F438" s="1">
        <f t="shared" si="124"/>
        <v>7.03318522506544E-2</v>
      </c>
      <c r="G438">
        <f t="shared" si="125"/>
        <v>0.24781241232086804</v>
      </c>
      <c r="H438" s="1">
        <f t="shared" si="109"/>
        <v>11089.258932934956</v>
      </c>
      <c r="I438" s="1">
        <f t="shared" si="110"/>
        <v>27498.325823683535</v>
      </c>
      <c r="J438" s="1">
        <f t="shared" si="111"/>
        <v>12854.777987161893</v>
      </c>
      <c r="K438" s="1">
        <f t="shared" si="112"/>
        <v>28381.085350796944</v>
      </c>
      <c r="L438" s="1">
        <f t="shared" si="116"/>
        <v>3.0493605528103859E-2</v>
      </c>
      <c r="M438" s="1">
        <f t="shared" si="117"/>
        <v>2.4594332736335545E-2</v>
      </c>
      <c r="N438" s="1">
        <f t="shared" si="118"/>
        <v>-7.9682271000773255E-5</v>
      </c>
      <c r="O438" s="1">
        <f t="shared" si="113"/>
        <v>-3.0493605528103212E-5</v>
      </c>
      <c r="P438" s="1">
        <f t="shared" si="114"/>
        <v>3.0493605528103212E-5</v>
      </c>
      <c r="Q438" s="1">
        <f t="shared" si="119"/>
        <v>2.4594332736335021E-5</v>
      </c>
    </row>
    <row r="439" spans="1:17" x14ac:dyDescent="0.25">
      <c r="A439">
        <f t="shared" si="120"/>
        <v>8.5799999999999059</v>
      </c>
      <c r="B439">
        <f t="shared" si="115"/>
        <v>0.42899999999999533</v>
      </c>
      <c r="C439" s="1">
        <f t="shared" si="121"/>
        <v>2.740087779921269E-2</v>
      </c>
      <c r="D439" s="1">
        <f t="shared" si="122"/>
        <v>6.8113770965994261E-2</v>
      </c>
      <c r="E439" s="1">
        <f t="shared" si="123"/>
        <v>3.1886229034005918E-2</v>
      </c>
      <c r="F439" s="1">
        <f t="shared" si="124"/>
        <v>7.0356446583390742E-2</v>
      </c>
      <c r="G439">
        <f t="shared" si="125"/>
        <v>0.24775732438260362</v>
      </c>
      <c r="H439" s="1">
        <f t="shared" si="109"/>
        <v>11059.563170329689</v>
      </c>
      <c r="I439" s="1">
        <f t="shared" si="110"/>
        <v>27492.13212393607</v>
      </c>
      <c r="J439" s="1">
        <f t="shared" si="111"/>
        <v>12869.944052497534</v>
      </c>
      <c r="K439" s="1">
        <f t="shared" si="112"/>
        <v>28397.322565019938</v>
      </c>
      <c r="L439" s="1">
        <f t="shared" si="116"/>
        <v>3.0405097191172112E-2</v>
      </c>
      <c r="M439" s="1">
        <f t="shared" si="117"/>
        <v>2.4462787503702579E-2</v>
      </c>
      <c r="N439" s="1">
        <f t="shared" si="118"/>
        <v>-7.9330672198575585E-5</v>
      </c>
      <c r="O439" s="1">
        <f t="shared" si="113"/>
        <v>-3.0405097191171467E-5</v>
      </c>
      <c r="P439" s="1">
        <f t="shared" si="114"/>
        <v>3.0405097191171467E-5</v>
      </c>
      <c r="Q439" s="1">
        <f t="shared" si="119"/>
        <v>2.4462787503702061E-5</v>
      </c>
    </row>
    <row r="440" spans="1:17" x14ac:dyDescent="0.25">
      <c r="A440">
        <f t="shared" si="120"/>
        <v>8.5999999999999055</v>
      </c>
      <c r="B440">
        <f t="shared" si="115"/>
        <v>0.42999999999999527</v>
      </c>
      <c r="C440" s="1">
        <f t="shared" si="121"/>
        <v>2.7321547127014113E-2</v>
      </c>
      <c r="D440" s="1">
        <f t="shared" si="122"/>
        <v>6.8083365868803092E-2</v>
      </c>
      <c r="E440" s="1">
        <f t="shared" si="123"/>
        <v>3.1916634131197087E-2</v>
      </c>
      <c r="F440" s="1">
        <f t="shared" si="124"/>
        <v>7.0380909370894446E-2</v>
      </c>
      <c r="G440">
        <f t="shared" si="125"/>
        <v>0.24770245649790873</v>
      </c>
      <c r="H440" s="1">
        <f t="shared" si="109"/>
        <v>11029.986344622619</v>
      </c>
      <c r="I440" s="1">
        <f t="shared" si="110"/>
        <v>27485.946983080445</v>
      </c>
      <c r="J440" s="1">
        <f t="shared" si="111"/>
        <v>12885.069684993838</v>
      </c>
      <c r="K440" s="1">
        <f t="shared" si="112"/>
        <v>28413.488653265998</v>
      </c>
      <c r="L440" s="1">
        <f t="shared" si="116"/>
        <v>3.0316961989239857E-2</v>
      </c>
      <c r="M440" s="1">
        <f t="shared" si="117"/>
        <v>2.4332119752512288E-2</v>
      </c>
      <c r="N440" s="1">
        <f t="shared" si="118"/>
        <v>-7.8981201494262757E-5</v>
      </c>
      <c r="O440" s="1">
        <f t="shared" si="113"/>
        <v>-3.0316961989239213E-5</v>
      </c>
      <c r="P440" s="1">
        <f t="shared" si="114"/>
        <v>3.0316961989239213E-5</v>
      </c>
      <c r="Q440" s="1">
        <f t="shared" si="119"/>
        <v>2.4332119752511771E-5</v>
      </c>
    </row>
    <row r="441" spans="1:17" x14ac:dyDescent="0.25">
      <c r="A441">
        <f t="shared" si="120"/>
        <v>8.6199999999999051</v>
      </c>
      <c r="B441">
        <f t="shared" si="115"/>
        <v>0.43099999999999528</v>
      </c>
      <c r="C441" s="1">
        <f t="shared" si="121"/>
        <v>2.7242565925519852E-2</v>
      </c>
      <c r="D441" s="1">
        <f t="shared" si="122"/>
        <v>6.8053048906813851E-2</v>
      </c>
      <c r="E441" s="1">
        <f t="shared" si="123"/>
        <v>3.1946951093186328E-2</v>
      </c>
      <c r="F441" s="1">
        <f t="shared" si="124"/>
        <v>7.0405241490646961E-2</v>
      </c>
      <c r="G441">
        <f t="shared" si="125"/>
        <v>0.24764780741616699</v>
      </c>
      <c r="H441" s="1">
        <f t="shared" si="109"/>
        <v>11000.527809939091</v>
      </c>
      <c r="I441" s="1">
        <f t="shared" si="110"/>
        <v>27479.770411393998</v>
      </c>
      <c r="J441" s="1">
        <f t="shared" si="111"/>
        <v>12900.155033272771</v>
      </c>
      <c r="K441" s="1">
        <f t="shared" si="112"/>
        <v>28429.584023060786</v>
      </c>
      <c r="L441" s="1">
        <f t="shared" si="116"/>
        <v>3.0229197862128108E-2</v>
      </c>
      <c r="M441" s="1">
        <f t="shared" si="117"/>
        <v>2.4202322419448665E-2</v>
      </c>
      <c r="N441" s="1">
        <f t="shared" si="118"/>
        <v>-7.8633842701023767E-5</v>
      </c>
      <c r="O441" s="1">
        <f t="shared" si="113"/>
        <v>-3.0229197862127468E-5</v>
      </c>
      <c r="P441" s="1">
        <f t="shared" si="114"/>
        <v>3.0229197862127468E-5</v>
      </c>
      <c r="Q441" s="1">
        <f t="shared" si="119"/>
        <v>2.4202322419448151E-5</v>
      </c>
    </row>
    <row r="442" spans="1:17" x14ac:dyDescent="0.25">
      <c r="A442">
        <f t="shared" si="120"/>
        <v>8.6399999999999046</v>
      </c>
      <c r="B442">
        <f t="shared" si="115"/>
        <v>0.43199999999999528</v>
      </c>
      <c r="C442" s="1">
        <f t="shared" si="121"/>
        <v>2.7163932082818826E-2</v>
      </c>
      <c r="D442" s="1">
        <f t="shared" si="122"/>
        <v>6.8022819708951729E-2</v>
      </c>
      <c r="E442" s="1">
        <f t="shared" si="123"/>
        <v>3.1977180291048457E-2</v>
      </c>
      <c r="F442" s="1">
        <f t="shared" si="124"/>
        <v>7.0429443813066414E-2</v>
      </c>
      <c r="G442">
        <f t="shared" si="125"/>
        <v>0.24759337589588543</v>
      </c>
      <c r="H442" s="1">
        <f t="shared" si="109"/>
        <v>10971.186924742862</v>
      </c>
      <c r="I442" s="1">
        <f t="shared" si="110"/>
        <v>27473.602418812592</v>
      </c>
      <c r="J442" s="1">
        <f t="shared" si="111"/>
        <v>12915.200245298591</v>
      </c>
      <c r="K442" s="1">
        <f t="shared" si="112"/>
        <v>28445.609079090405</v>
      </c>
      <c r="L442" s="1">
        <f t="shared" si="116"/>
        <v>3.0141802763286058E-2</v>
      </c>
      <c r="M442" s="1">
        <f t="shared" si="117"/>
        <v>2.4073388507529749E-2</v>
      </c>
      <c r="N442" s="1">
        <f t="shared" si="118"/>
        <v>-7.8288579778343885E-5</v>
      </c>
      <c r="O442" s="1">
        <f t="shared" si="113"/>
        <v>-3.014180276328542E-5</v>
      </c>
      <c r="P442" s="1">
        <f t="shared" si="114"/>
        <v>3.014180276328542E-5</v>
      </c>
      <c r="Q442" s="1">
        <f t="shared" si="119"/>
        <v>2.4073388507529236E-5</v>
      </c>
    </row>
    <row r="443" spans="1:17" x14ac:dyDescent="0.25">
      <c r="A443">
        <f t="shared" si="120"/>
        <v>8.6599999999999042</v>
      </c>
      <c r="B443">
        <f t="shared" si="115"/>
        <v>0.43299999999999522</v>
      </c>
      <c r="C443" s="1">
        <f t="shared" si="121"/>
        <v>2.7085643503040484E-2</v>
      </c>
      <c r="D443" s="1">
        <f t="shared" si="122"/>
        <v>6.7992677906188445E-2</v>
      </c>
      <c r="E443" s="1">
        <f t="shared" si="123"/>
        <v>3.2007322093811741E-2</v>
      </c>
      <c r="F443" s="1">
        <f t="shared" si="124"/>
        <v>7.0453517201573945E-2</v>
      </c>
      <c r="G443">
        <f t="shared" si="125"/>
        <v>0.24753916070461462</v>
      </c>
      <c r="H443" s="1">
        <f t="shared" si="109"/>
        <v>10941.963051802313</v>
      </c>
      <c r="I443" s="1">
        <f t="shared" si="110"/>
        <v>27467.443014935023</v>
      </c>
      <c r="J443" s="1">
        <f t="shared" si="111"/>
        <v>12930.205468380689</v>
      </c>
      <c r="K443" s="1">
        <f t="shared" si="112"/>
        <v>28461.564223224155</v>
      </c>
      <c r="L443" s="1">
        <f t="shared" si="116"/>
        <v>3.0054774659690454E-2</v>
      </c>
      <c r="M443" s="1">
        <f t="shared" si="117"/>
        <v>2.3945311085401398E-2</v>
      </c>
      <c r="N443" s="1">
        <f t="shared" si="118"/>
        <v>-7.7945396830491603E-5</v>
      </c>
      <c r="O443" s="1">
        <f t="shared" si="113"/>
        <v>-3.0054774659689816E-5</v>
      </c>
      <c r="P443" s="1">
        <f t="shared" si="114"/>
        <v>3.0054774659689816E-5</v>
      </c>
      <c r="Q443" s="1">
        <f t="shared" si="119"/>
        <v>2.394531108540089E-5</v>
      </c>
    </row>
    <row r="444" spans="1:17" x14ac:dyDescent="0.25">
      <c r="A444">
        <f t="shared" si="120"/>
        <v>8.6799999999999038</v>
      </c>
      <c r="B444">
        <f t="shared" si="115"/>
        <v>0.43399999999999522</v>
      </c>
      <c r="C444" s="1">
        <f t="shared" si="121"/>
        <v>2.7007698106209992E-2</v>
      </c>
      <c r="D444" s="1">
        <f t="shared" si="122"/>
        <v>6.796262313152876E-2</v>
      </c>
      <c r="E444" s="1">
        <f t="shared" si="123"/>
        <v>3.2037376868471433E-2</v>
      </c>
      <c r="F444" s="1">
        <f t="shared" si="124"/>
        <v>7.047746251265935E-2</v>
      </c>
      <c r="G444">
        <f t="shared" si="125"/>
        <v>0.24748516061886955</v>
      </c>
      <c r="H444" s="1">
        <f t="shared" si="109"/>
        <v>10912.855558156962</v>
      </c>
      <c r="I444" s="1">
        <f t="shared" si="110"/>
        <v>27461.292209027477</v>
      </c>
      <c r="J444" s="1">
        <f t="shared" si="111"/>
        <v>12945.170849176457</v>
      </c>
      <c r="K444" s="1">
        <f t="shared" si="112"/>
        <v>28477.449854537172</v>
      </c>
      <c r="L444" s="1">
        <f t="shared" si="116"/>
        <v>2.9968111531745795E-2</v>
      </c>
      <c r="M444" s="1">
        <f t="shared" si="117"/>
        <v>2.3818083286639459E-2</v>
      </c>
      <c r="N444" s="1">
        <f t="shared" si="118"/>
        <v>-7.7604278105023058E-5</v>
      </c>
      <c r="O444" s="1">
        <f t="shared" si="113"/>
        <v>-2.9968111531745158E-5</v>
      </c>
      <c r="P444" s="1">
        <f t="shared" si="114"/>
        <v>2.9968111531745158E-5</v>
      </c>
      <c r="Q444" s="1">
        <f t="shared" si="119"/>
        <v>2.3818083286638953E-5</v>
      </c>
    </row>
    <row r="445" spans="1:17" x14ac:dyDescent="0.25">
      <c r="A445">
        <f t="shared" si="120"/>
        <v>8.6999999999999034</v>
      </c>
      <c r="B445">
        <f t="shared" si="115"/>
        <v>0.43499999999999517</v>
      </c>
      <c r="C445" s="1">
        <f t="shared" si="121"/>
        <v>2.6930093828104969E-2</v>
      </c>
      <c r="D445" s="1">
        <f t="shared" si="122"/>
        <v>6.7932655019997013E-2</v>
      </c>
      <c r="E445" s="1">
        <f t="shared" si="123"/>
        <v>3.206734498000318E-2</v>
      </c>
      <c r="F445" s="1">
        <f t="shared" si="124"/>
        <v>7.0501280595945987E-2</v>
      </c>
      <c r="G445">
        <f t="shared" si="125"/>
        <v>0.24743137442405116</v>
      </c>
      <c r="H445" s="1">
        <f t="shared" si="109"/>
        <v>10883.863815084265</v>
      </c>
      <c r="I445" s="1">
        <f t="shared" si="110"/>
        <v>27455.150010027883</v>
      </c>
      <c r="J445" s="1">
        <f t="shared" si="111"/>
        <v>12960.096533694123</v>
      </c>
      <c r="K445" s="1">
        <f t="shared" si="112"/>
        <v>28493.266369332756</v>
      </c>
      <c r="L445" s="1">
        <f t="shared" si="116"/>
        <v>2.9881811373185286E-2</v>
      </c>
      <c r="M445" s="1">
        <f t="shared" si="117"/>
        <v>2.3691698309060125E-2</v>
      </c>
      <c r="N445" s="1">
        <f t="shared" si="118"/>
        <v>-7.7265207991303894E-5</v>
      </c>
      <c r="O445" s="1">
        <f t="shared" si="113"/>
        <v>-2.988181137318465E-5</v>
      </c>
      <c r="P445" s="1">
        <f t="shared" si="114"/>
        <v>2.988181137318465E-5</v>
      </c>
      <c r="Q445" s="1">
        <f t="shared" si="119"/>
        <v>2.3691698309059622E-5</v>
      </c>
    </row>
    <row r="446" spans="1:17" x14ac:dyDescent="0.25">
      <c r="A446">
        <f t="shared" si="120"/>
        <v>8.7199999999999029</v>
      </c>
      <c r="B446">
        <f t="shared" si="115"/>
        <v>0.43599999999999517</v>
      </c>
      <c r="C446" s="1">
        <f t="shared" si="121"/>
        <v>2.6852828620113664E-2</v>
      </c>
      <c r="D446" s="1">
        <f t="shared" si="122"/>
        <v>6.7902773208623826E-2</v>
      </c>
      <c r="E446" s="1">
        <f t="shared" si="123"/>
        <v>3.2097226791376367E-2</v>
      </c>
      <c r="F446" s="1">
        <f t="shared" si="124"/>
        <v>7.0524972294255042E-2</v>
      </c>
      <c r="G446">
        <f t="shared" si="125"/>
        <v>0.24737780091436889</v>
      </c>
      <c r="H446" s="1">
        <f t="shared" si="109"/>
        <v>10854.987198066698</v>
      </c>
      <c r="I446" s="1">
        <f t="shared" si="110"/>
        <v>27449.016426550224</v>
      </c>
      <c r="J446" s="1">
        <f t="shared" si="111"/>
        <v>12974.982667295593</v>
      </c>
      <c r="K446" s="1">
        <f t="shared" si="112"/>
        <v>28509.014161164618</v>
      </c>
      <c r="L446" s="1">
        <f t="shared" si="116"/>
        <v>2.979587219097252E-2</v>
      </c>
      <c r="M446" s="1">
        <f t="shared" si="117"/>
        <v>2.3566149414038378E-2</v>
      </c>
      <c r="N446" s="1">
        <f t="shared" si="118"/>
        <v>-7.6928171019047644E-5</v>
      </c>
      <c r="O446" s="1">
        <f t="shared" si="113"/>
        <v>-2.9795872190971886E-5</v>
      </c>
      <c r="P446" s="1">
        <f t="shared" si="114"/>
        <v>2.9795872190971886E-5</v>
      </c>
      <c r="Q446" s="1">
        <f t="shared" si="119"/>
        <v>2.3566149414037879E-5</v>
      </c>
    </row>
    <row r="447" spans="1:17" x14ac:dyDescent="0.25">
      <c r="A447">
        <f t="shared" si="120"/>
        <v>8.7399999999999025</v>
      </c>
      <c r="B447">
        <f t="shared" si="115"/>
        <v>0.43699999999999517</v>
      </c>
      <c r="C447" s="1">
        <f t="shared" si="121"/>
        <v>2.6775900449094617E-2</v>
      </c>
      <c r="D447" s="1">
        <f t="shared" si="122"/>
        <v>6.7872977336432855E-2</v>
      </c>
      <c r="E447" s="1">
        <f t="shared" si="123"/>
        <v>3.2127022663567338E-2</v>
      </c>
      <c r="F447" s="1">
        <f t="shared" si="124"/>
        <v>7.0548538443669082E-2</v>
      </c>
      <c r="G447">
        <f t="shared" si="125"/>
        <v>0.2473244388927639</v>
      </c>
      <c r="H447" s="1">
        <f t="shared" si="109"/>
        <v>10826.225086759112</v>
      </c>
      <c r="I447" s="1">
        <f t="shared" si="110"/>
        <v>27442.891466888777</v>
      </c>
      <c r="J447" s="1">
        <f t="shared" si="111"/>
        <v>12989.829394699293</v>
      </c>
      <c r="K447" s="1">
        <f t="shared" si="112"/>
        <v>28524.693620858816</v>
      </c>
      <c r="L447" s="1">
        <f t="shared" si="116"/>
        <v>2.9710292005203885E-2</v>
      </c>
      <c r="M447" s="1">
        <f t="shared" si="117"/>
        <v>2.3441429925834468E-2</v>
      </c>
      <c r="N447" s="1">
        <f t="shared" si="118"/>
        <v>-7.6593151856871197E-5</v>
      </c>
      <c r="O447" s="1">
        <f t="shared" si="113"/>
        <v>-2.9710292005203253E-5</v>
      </c>
      <c r="P447" s="1">
        <f t="shared" si="114"/>
        <v>2.9710292005203253E-5</v>
      </c>
      <c r="Q447" s="1">
        <f t="shared" si="119"/>
        <v>2.3441429925833969E-5</v>
      </c>
    </row>
    <row r="448" spans="1:17" x14ac:dyDescent="0.25">
      <c r="A448">
        <f t="shared" si="120"/>
        <v>8.7599999999999021</v>
      </c>
      <c r="B448">
        <f t="shared" si="115"/>
        <v>0.43799999999999512</v>
      </c>
      <c r="C448" s="1">
        <f t="shared" si="121"/>
        <v>2.6699307297237747E-2</v>
      </c>
      <c r="D448" s="1">
        <f t="shared" si="122"/>
        <v>6.7843267044427655E-2</v>
      </c>
      <c r="E448" s="1">
        <f t="shared" si="123"/>
        <v>3.2156732955572538E-2</v>
      </c>
      <c r="F448" s="1">
        <f t="shared" si="124"/>
        <v>7.0571979873594912E-2</v>
      </c>
      <c r="G448">
        <f t="shared" si="125"/>
        <v>0.24727128717083285</v>
      </c>
      <c r="H448" s="1">
        <f t="shared" si="109"/>
        <v>10797.576864956398</v>
      </c>
      <c r="I448" s="1">
        <f t="shared" si="110"/>
        <v>27436.77513902236</v>
      </c>
      <c r="J448" s="1">
        <f t="shared" si="111"/>
        <v>13004.636859982997</v>
      </c>
      <c r="K448" s="1">
        <f t="shared" si="112"/>
        <v>28540.305136535604</v>
      </c>
      <c r="L448" s="1">
        <f t="shared" si="116"/>
        <v>2.9625068849011872E-2</v>
      </c>
      <c r="M448" s="1">
        <f t="shared" si="117"/>
        <v>2.3317533230928326E-2</v>
      </c>
      <c r="N448" s="1">
        <f t="shared" si="118"/>
        <v>-7.6260135310866913E-5</v>
      </c>
      <c r="O448" s="1">
        <f t="shared" si="113"/>
        <v>-2.9625068849011245E-5</v>
      </c>
      <c r="P448" s="1">
        <f t="shared" si="114"/>
        <v>2.9625068849011245E-5</v>
      </c>
      <c r="Q448" s="1">
        <f t="shared" si="119"/>
        <v>2.3317533230927831E-5</v>
      </c>
    </row>
    <row r="449" spans="1:17" x14ac:dyDescent="0.25">
      <c r="A449">
        <f t="shared" si="120"/>
        <v>8.7799999999999017</v>
      </c>
      <c r="B449">
        <f t="shared" si="115"/>
        <v>0.43899999999999512</v>
      </c>
      <c r="C449" s="1">
        <f t="shared" si="121"/>
        <v>2.6623047161926879E-2</v>
      </c>
      <c r="D449" s="1">
        <f t="shared" si="122"/>
        <v>6.781364197557864E-2</v>
      </c>
      <c r="E449" s="1">
        <f t="shared" si="123"/>
        <v>3.2186358024421546E-2</v>
      </c>
      <c r="F449" s="1">
        <f t="shared" si="124"/>
        <v>7.0595297406825838E-2</v>
      </c>
      <c r="G449">
        <f t="shared" si="125"/>
        <v>0.24721834456875291</v>
      </c>
      <c r="H449" s="1">
        <f t="shared" si="109"/>
        <v>10769.04192056138</v>
      </c>
      <c r="I449" s="1">
        <f t="shared" si="110"/>
        <v>27430.667450618439</v>
      </c>
      <c r="J449" s="1">
        <f t="shared" si="111"/>
        <v>13019.405206586653</v>
      </c>
      <c r="K449" s="1">
        <f t="shared" si="112"/>
        <v>28555.849093631019</v>
      </c>
      <c r="L449" s="1">
        <f t="shared" si="116"/>
        <v>2.954020076846885E-2</v>
      </c>
      <c r="M449" s="1">
        <f t="shared" si="117"/>
        <v>2.3194452777361669E-2</v>
      </c>
      <c r="N449" s="1">
        <f t="shared" si="118"/>
        <v>-7.5929106323190579E-5</v>
      </c>
      <c r="O449" s="1">
        <f t="shared" si="113"/>
        <v>-2.9540200768468224E-5</v>
      </c>
      <c r="P449" s="1">
        <f t="shared" si="114"/>
        <v>2.9540200768468224E-5</v>
      </c>
      <c r="Q449" s="1">
        <f t="shared" si="119"/>
        <v>2.3194452777361175E-5</v>
      </c>
    </row>
    <row r="450" spans="1:17" x14ac:dyDescent="0.25">
      <c r="A450">
        <f t="shared" si="120"/>
        <v>8.7999999999999012</v>
      </c>
      <c r="B450">
        <f t="shared" si="115"/>
        <v>0.43999999999999506</v>
      </c>
      <c r="C450" s="1">
        <f t="shared" si="121"/>
        <v>2.6547118055603686E-2</v>
      </c>
      <c r="D450" s="1">
        <f t="shared" si="122"/>
        <v>6.7784101774810174E-2</v>
      </c>
      <c r="E450" s="1">
        <f t="shared" si="123"/>
        <v>3.2215898225190012E-2</v>
      </c>
      <c r="F450" s="1">
        <f t="shared" si="124"/>
        <v>7.06184918596032E-2</v>
      </c>
      <c r="G450">
        <f t="shared" si="125"/>
        <v>0.24716560991520709</v>
      </c>
      <c r="H450" s="1">
        <f t="shared" si="109"/>
        <v>10740.619645553024</v>
      </c>
      <c r="I450" s="1">
        <f t="shared" si="110"/>
        <v>27424.568409037267</v>
      </c>
      <c r="J450" s="1">
        <f t="shared" si="111"/>
        <v>13034.134577315201</v>
      </c>
      <c r="K450" s="1">
        <f t="shared" si="112"/>
        <v>28571.325874918304</v>
      </c>
      <c r="L450" s="1">
        <f t="shared" si="116"/>
        <v>2.9455685822491851E-2</v>
      </c>
      <c r="M450" s="1">
        <f t="shared" si="117"/>
        <v>2.3072182074087916E-2</v>
      </c>
      <c r="N450" s="1">
        <f t="shared" si="118"/>
        <v>-7.5600049970666081E-5</v>
      </c>
      <c r="O450" s="1">
        <f t="shared" si="113"/>
        <v>-2.9455685822491227E-5</v>
      </c>
      <c r="P450" s="1">
        <f t="shared" si="114"/>
        <v>2.9455685822491227E-5</v>
      </c>
      <c r="Q450" s="1">
        <f t="shared" si="119"/>
        <v>2.3072182074087427E-5</v>
      </c>
    </row>
    <row r="451" spans="1:17" x14ac:dyDescent="0.25">
      <c r="A451">
        <f t="shared" si="120"/>
        <v>8.8199999999999008</v>
      </c>
      <c r="B451">
        <f t="shared" si="115"/>
        <v>0.44099999999999506</v>
      </c>
      <c r="C451" s="1">
        <f t="shared" si="121"/>
        <v>2.6471518005633021E-2</v>
      </c>
      <c r="D451" s="1">
        <f t="shared" si="122"/>
        <v>6.775464608898768E-2</v>
      </c>
      <c r="E451" s="1">
        <f t="shared" si="123"/>
        <v>3.2245353911012506E-2</v>
      </c>
      <c r="F451" s="1">
        <f t="shared" si="124"/>
        <v>7.0641564041677291E-2</v>
      </c>
      <c r="G451">
        <f t="shared" si="125"/>
        <v>0.24711308204731053</v>
      </c>
      <c r="H451" s="1">
        <f t="shared" si="109"/>
        <v>10712.3094359549</v>
      </c>
      <c r="I451" s="1">
        <f t="shared" si="110"/>
        <v>27418.478021335941</v>
      </c>
      <c r="J451" s="1">
        <f t="shared" si="111"/>
        <v>13048.825114341393</v>
      </c>
      <c r="K451" s="1">
        <f t="shared" si="112"/>
        <v>28586.73586052913</v>
      </c>
      <c r="L451" s="1">
        <f t="shared" si="116"/>
        <v>2.9371522082747903E-2</v>
      </c>
      <c r="M451" s="1">
        <f t="shared" si="117"/>
        <v>2.2950714690329679E-2</v>
      </c>
      <c r="N451" s="1">
        <f t="shared" si="118"/>
        <v>-7.5272951463405669E-5</v>
      </c>
      <c r="O451" s="1">
        <f t="shared" si="113"/>
        <v>-2.9371522082747281E-5</v>
      </c>
      <c r="P451" s="1">
        <f t="shared" si="114"/>
        <v>2.9371522082747281E-5</v>
      </c>
      <c r="Q451" s="1">
        <f t="shared" si="119"/>
        <v>2.2950714690329191E-5</v>
      </c>
    </row>
    <row r="452" spans="1:17" x14ac:dyDescent="0.25">
      <c r="A452">
        <f t="shared" si="120"/>
        <v>8.8399999999999004</v>
      </c>
      <c r="B452">
        <f t="shared" si="115"/>
        <v>0.44199999999999506</v>
      </c>
      <c r="C452" s="1">
        <f t="shared" si="121"/>
        <v>2.6396245054169615E-2</v>
      </c>
      <c r="D452" s="1">
        <f t="shared" si="122"/>
        <v>6.7725274566904928E-2</v>
      </c>
      <c r="E452" s="1">
        <f t="shared" si="123"/>
        <v>3.2274725433095251E-2</v>
      </c>
      <c r="F452" s="1">
        <f t="shared" si="124"/>
        <v>7.0664514756367619E-2</v>
      </c>
      <c r="G452">
        <f t="shared" si="125"/>
        <v>0.24706075981053743</v>
      </c>
      <c r="H452" s="1">
        <f t="shared" si="109"/>
        <v>10684.110691803913</v>
      </c>
      <c r="I452" s="1">
        <f t="shared" si="110"/>
        <v>27412.39629427237</v>
      </c>
      <c r="J452" s="1">
        <f t="shared" si="111"/>
        <v>13063.476959208596</v>
      </c>
      <c r="K452" s="1">
        <f t="shared" si="112"/>
        <v>28602.079427974662</v>
      </c>
      <c r="L452" s="1">
        <f t="shared" si="116"/>
        <v>2.9287707633560141E-2</v>
      </c>
      <c r="M452" s="1">
        <f t="shared" si="117"/>
        <v>2.2830044254943737E-2</v>
      </c>
      <c r="N452" s="1">
        <f t="shared" si="118"/>
        <v>-7.4947796143446022E-5</v>
      </c>
      <c r="O452" s="1">
        <f t="shared" si="113"/>
        <v>-2.9287707633559519E-5</v>
      </c>
      <c r="P452" s="1">
        <f t="shared" si="114"/>
        <v>2.9287707633559519E-5</v>
      </c>
      <c r="Q452" s="1">
        <f t="shared" si="119"/>
        <v>2.2830044254943253E-5</v>
      </c>
    </row>
    <row r="453" spans="1:17" x14ac:dyDescent="0.25">
      <c r="A453">
        <f t="shared" si="120"/>
        <v>8.8599999999999</v>
      </c>
      <c r="B453">
        <f t="shared" si="115"/>
        <v>0.44299999999999501</v>
      </c>
      <c r="C453" s="1">
        <f t="shared" si="121"/>
        <v>2.632129725802617E-2</v>
      </c>
      <c r="D453" s="1">
        <f t="shared" si="122"/>
        <v>6.7695986859271362E-2</v>
      </c>
      <c r="E453" s="1">
        <f t="shared" si="123"/>
        <v>3.230401314072881E-2</v>
      </c>
      <c r="F453" s="1">
        <f t="shared" si="124"/>
        <v>7.0687344800622567E-2</v>
      </c>
      <c r="G453">
        <f t="shared" si="125"/>
        <v>0.24700864205864892</v>
      </c>
      <c r="H453" s="1">
        <f t="shared" si="109"/>
        <v>10656.022817119301</v>
      </c>
      <c r="I453" s="1">
        <f t="shared" si="110"/>
        <v>27406.323234309286</v>
      </c>
      <c r="J453" s="1">
        <f t="shared" si="111"/>
        <v>13078.090252833605</v>
      </c>
      <c r="K453" s="1">
        <f t="shared" si="112"/>
        <v>28617.356952166392</v>
      </c>
      <c r="L453" s="1">
        <f t="shared" si="116"/>
        <v>2.9204240571814657E-2</v>
      </c>
      <c r="M453" s="1">
        <f t="shared" si="117"/>
        <v>2.2710164455793436E-2</v>
      </c>
      <c r="N453" s="1">
        <f t="shared" si="118"/>
        <v>-7.462456948339994E-5</v>
      </c>
      <c r="O453" s="1">
        <f t="shared" si="113"/>
        <v>-2.9204240571814037E-5</v>
      </c>
      <c r="P453" s="1">
        <f t="shared" si="114"/>
        <v>2.9204240571814037E-5</v>
      </c>
      <c r="Q453" s="1">
        <f t="shared" si="119"/>
        <v>2.2710164455792955E-5</v>
      </c>
    </row>
    <row r="454" spans="1:17" x14ac:dyDescent="0.25">
      <c r="A454">
        <f t="shared" si="120"/>
        <v>8.8799999999998995</v>
      </c>
      <c r="B454">
        <f t="shared" si="115"/>
        <v>0.44399999999999501</v>
      </c>
      <c r="C454" s="1">
        <f t="shared" si="121"/>
        <v>2.624667268854277E-2</v>
      </c>
      <c r="D454" s="1">
        <f t="shared" si="122"/>
        <v>6.7666782618699545E-2</v>
      </c>
      <c r="E454" s="1">
        <f t="shared" si="123"/>
        <v>3.2333217381300627E-2</v>
      </c>
      <c r="F454" s="1">
        <f t="shared" si="124"/>
        <v>7.0710054965078359E-2</v>
      </c>
      <c r="G454">
        <f t="shared" si="125"/>
        <v>0.24695672765362131</v>
      </c>
      <c r="H454" s="1">
        <f t="shared" si="109"/>
        <v>10628.045219871901</v>
      </c>
      <c r="I454" s="1">
        <f t="shared" si="110"/>
        <v>27400.258847618115</v>
      </c>
      <c r="J454" s="1">
        <f t="shared" si="111"/>
        <v>13092.66513550942</v>
      </c>
      <c r="K454" s="1">
        <f t="shared" si="112"/>
        <v>28632.568805436829</v>
      </c>
      <c r="L454" s="1">
        <f t="shared" si="116"/>
        <v>2.9121119006868052E-2</v>
      </c>
      <c r="M454" s="1">
        <f t="shared" si="117"/>
        <v>2.2591069039128393E-2</v>
      </c>
      <c r="N454" s="1">
        <f t="shared" si="118"/>
        <v>-7.430325708512326E-5</v>
      </c>
      <c r="O454" s="1">
        <f t="shared" si="113"/>
        <v>-2.9121119006867435E-5</v>
      </c>
      <c r="P454" s="1">
        <f t="shared" si="114"/>
        <v>2.9121119006867435E-5</v>
      </c>
      <c r="Q454" s="1">
        <f t="shared" si="119"/>
        <v>2.2591069039127914E-5</v>
      </c>
    </row>
    <row r="455" spans="1:17" x14ac:dyDescent="0.25">
      <c r="A455">
        <f t="shared" si="120"/>
        <v>8.8999999999998991</v>
      </c>
      <c r="B455">
        <f t="shared" si="115"/>
        <v>0.44499999999999496</v>
      </c>
      <c r="C455" s="1">
        <f t="shared" si="121"/>
        <v>2.6172369431457648E-2</v>
      </c>
      <c r="D455" s="1">
        <f t="shared" si="122"/>
        <v>6.7637661499692678E-2</v>
      </c>
      <c r="E455" s="1">
        <f t="shared" si="123"/>
        <v>3.2362338500307494E-2</v>
      </c>
      <c r="F455" s="1">
        <f t="shared" si="124"/>
        <v>7.0732646034117483E-2</v>
      </c>
      <c r="G455">
        <f t="shared" si="125"/>
        <v>0.24690501546557531</v>
      </c>
      <c r="H455" s="1">
        <f t="shared" si="109"/>
        <v>10600.177311953685</v>
      </c>
      <c r="I455" s="1">
        <f t="shared" si="110"/>
        <v>27394.203140082849</v>
      </c>
      <c r="J455" s="1">
        <f t="shared" si="111"/>
        <v>13107.201746908058</v>
      </c>
      <c r="K455" s="1">
        <f t="shared" si="112"/>
        <v>28647.715357559988</v>
      </c>
      <c r="L455" s="1">
        <f t="shared" si="116"/>
        <v>2.903834106045566E-2</v>
      </c>
      <c r="M455" s="1">
        <f t="shared" si="117"/>
        <v>2.2472751808971531E-2</v>
      </c>
      <c r="N455" s="1">
        <f t="shared" si="118"/>
        <v>-7.3983844678397146E-5</v>
      </c>
      <c r="O455" s="1">
        <f t="shared" si="113"/>
        <v>-2.9038341060455044E-5</v>
      </c>
      <c r="P455" s="1">
        <f t="shared" si="114"/>
        <v>2.9038341060455044E-5</v>
      </c>
      <c r="Q455" s="1">
        <f t="shared" si="119"/>
        <v>2.2472751808971053E-5</v>
      </c>
    </row>
    <row r="456" spans="1:17" x14ac:dyDescent="0.25">
      <c r="A456">
        <f t="shared" si="120"/>
        <v>8.9199999999998987</v>
      </c>
      <c r="B456">
        <f t="shared" si="115"/>
        <v>0.44599999999999496</v>
      </c>
      <c r="C456" s="1">
        <f t="shared" si="121"/>
        <v>2.6098385586779252E-2</v>
      </c>
      <c r="D456" s="1">
        <f t="shared" si="122"/>
        <v>6.7608623158632225E-2</v>
      </c>
      <c r="E456" s="1">
        <f t="shared" si="123"/>
        <v>3.2391376841367947E-2</v>
      </c>
      <c r="F456" s="1">
        <f t="shared" si="124"/>
        <v>7.0755118785926455E-2</v>
      </c>
      <c r="G456">
        <f t="shared" si="125"/>
        <v>0.24685350437270587</v>
      </c>
      <c r="H456" s="1">
        <f t="shared" si="109"/>
        <v>10572.418509147525</v>
      </c>
      <c r="I456" s="1">
        <f t="shared" si="110"/>
        <v>27388.156117303872</v>
      </c>
      <c r="J456" s="1">
        <f t="shared" si="111"/>
        <v>13121.700226083321</v>
      </c>
      <c r="K456" s="1">
        <f t="shared" si="112"/>
        <v>28662.796975771722</v>
      </c>
      <c r="L456" s="1">
        <f t="shared" si="116"/>
        <v>2.8955904866600549E-2</v>
      </c>
      <c r="M456" s="1">
        <f t="shared" si="117"/>
        <v>2.2355206626513035E-2</v>
      </c>
      <c r="N456" s="1">
        <f t="shared" si="118"/>
        <v>-7.3666318119625053E-5</v>
      </c>
      <c r="O456" s="1">
        <f t="shared" si="113"/>
        <v>-2.8955904866599936E-5</v>
      </c>
      <c r="P456" s="1">
        <f t="shared" si="114"/>
        <v>2.8955904866599936E-5</v>
      </c>
      <c r="Q456" s="1">
        <f t="shared" si="119"/>
        <v>2.235520662651256E-5</v>
      </c>
    </row>
    <row r="457" spans="1:17" x14ac:dyDescent="0.25">
      <c r="A457">
        <f t="shared" si="120"/>
        <v>8.9399999999998983</v>
      </c>
      <c r="B457">
        <f t="shared" si="115"/>
        <v>0.44699999999999496</v>
      </c>
      <c r="C457" s="1">
        <f t="shared" si="121"/>
        <v>2.6024719268659628E-2</v>
      </c>
      <c r="D457" s="1">
        <f t="shared" si="122"/>
        <v>6.757966725376563E-2</v>
      </c>
      <c r="E457" s="1">
        <f t="shared" si="123"/>
        <v>3.2420332746234549E-2</v>
      </c>
      <c r="F457" s="1">
        <f t="shared" si="124"/>
        <v>7.0777473992552964E-2</v>
      </c>
      <c r="G457">
        <f t="shared" si="125"/>
        <v>0.24680219326121278</v>
      </c>
      <c r="H457" s="1">
        <f t="shared" si="109"/>
        <v>10544.76823109726</v>
      </c>
      <c r="I457" s="1">
        <f t="shared" si="110"/>
        <v>27382.117784601709</v>
      </c>
      <c r="J457" s="1">
        <f t="shared" si="111"/>
        <v>13136.160711473589</v>
      </c>
      <c r="K457" s="1">
        <f t="shared" si="112"/>
        <v>28677.814024789826</v>
      </c>
      <c r="L457" s="1">
        <f t="shared" si="116"/>
        <v>2.8873808571523139E-2</v>
      </c>
      <c r="M457" s="1">
        <f t="shared" si="117"/>
        <v>2.2238427409511607E-2</v>
      </c>
      <c r="N457" s="1">
        <f t="shared" si="118"/>
        <v>-7.3350663390544802E-5</v>
      </c>
      <c r="O457" s="1">
        <f t="shared" si="113"/>
        <v>-2.8873808571522525E-5</v>
      </c>
      <c r="P457" s="1">
        <f t="shared" si="114"/>
        <v>2.8873808571522525E-5</v>
      </c>
      <c r="Q457" s="1">
        <f t="shared" si="119"/>
        <v>2.2238427409511134E-5</v>
      </c>
    </row>
    <row r="458" spans="1:17" x14ac:dyDescent="0.25">
      <c r="A458">
        <f t="shared" si="120"/>
        <v>8.9599999999998978</v>
      </c>
      <c r="B458">
        <f t="shared" si="115"/>
        <v>0.4479999999999949</v>
      </c>
      <c r="C458" s="1">
        <f t="shared" si="121"/>
        <v>2.5951368605269084E-2</v>
      </c>
      <c r="D458" s="1">
        <f t="shared" si="122"/>
        <v>6.7550793445194102E-2</v>
      </c>
      <c r="E458" s="1">
        <f t="shared" si="123"/>
        <v>3.244920655480607E-2</v>
      </c>
      <c r="F458" s="1">
        <f t="shared" si="124"/>
        <v>7.0799712419962468E-2</v>
      </c>
      <c r="G458">
        <f t="shared" si="125"/>
        <v>0.24675108102523174</v>
      </c>
      <c r="H458" s="1">
        <f t="shared" ref="H458:H521" si="126">$F$4*C458/$G458</f>
        <v>10517.22590127798</v>
      </c>
      <c r="I458" s="1">
        <f t="shared" ref="I458:I521" si="127">$F$4*D458/$G458</f>
        <v>27376.088147020779</v>
      </c>
      <c r="J458" s="1">
        <f t="shared" ref="J458:J521" si="128">$F$4*E458/$G458</f>
        <v>13150.583340904572</v>
      </c>
      <c r="K458" s="1">
        <f t="shared" ref="K458:K521" si="129">$F$4*F458/$G458</f>
        <v>28692.766866834023</v>
      </c>
      <c r="L458" s="1">
        <f t="shared" si="116"/>
        <v>2.8792050333551603E-2</v>
      </c>
      <c r="M458" s="1">
        <f t="shared" si="117"/>
        <v>2.2122408131702482E-2</v>
      </c>
      <c r="N458" s="1">
        <f t="shared" si="118"/>
        <v>-7.3036866596955027E-5</v>
      </c>
      <c r="O458" s="1">
        <f t="shared" ref="O458:O521" si="130">($A459-$A458)*$F$6*(-L458)</f>
        <v>-2.8792050333550992E-5</v>
      </c>
      <c r="P458" s="1">
        <f t="shared" ref="P458:P521" si="131">($A459-$A458)*$F$6*(L458)</f>
        <v>2.8792050333550992E-5</v>
      </c>
      <c r="Q458" s="1">
        <f t="shared" si="119"/>
        <v>2.2122408131702011E-5</v>
      </c>
    </row>
    <row r="459" spans="1:17" x14ac:dyDescent="0.25">
      <c r="A459">
        <f t="shared" si="120"/>
        <v>8.9799999999998974</v>
      </c>
      <c r="B459">
        <f t="shared" ref="B459:B522" si="132">A459*$F$6</f>
        <v>0.4489999999999949</v>
      </c>
      <c r="C459" s="1">
        <f t="shared" si="121"/>
        <v>2.5878331738672128E-2</v>
      </c>
      <c r="D459" s="1">
        <f t="shared" si="122"/>
        <v>6.7522001394860545E-2</v>
      </c>
      <c r="E459" s="1">
        <f t="shared" si="123"/>
        <v>3.247799860513962E-2</v>
      </c>
      <c r="F459" s="1">
        <f t="shared" si="124"/>
        <v>7.0821834828094177E-2</v>
      </c>
      <c r="G459">
        <f t="shared" si="125"/>
        <v>0.24670016656676647</v>
      </c>
      <c r="H459" s="1">
        <f t="shared" si="126"/>
        <v>10489.790946966574</v>
      </c>
      <c r="I459" s="1">
        <f t="shared" si="127"/>
        <v>27370.067209333043</v>
      </c>
      <c r="J459" s="1">
        <f t="shared" si="128"/>
        <v>13164.968251592094</v>
      </c>
      <c r="K459" s="1">
        <f t="shared" si="129"/>
        <v>28707.655861645759</v>
      </c>
      <c r="L459" s="1">
        <f t="shared" ref="L459:L522" si="133">$F$1*H459*I459</f>
        <v>2.8710628323032845E-2</v>
      </c>
      <c r="M459" s="1">
        <f t="shared" ref="M459:M522" si="134">$F$2*H459^2</f>
        <v>2.2007142822212378E-2</v>
      </c>
      <c r="N459" s="1">
        <f t="shared" ref="N459:N522" si="135">($A460-$A459)*$F$6*(-L459-2*M459)</f>
        <v>-7.2724913967456056E-5</v>
      </c>
      <c r="O459" s="1">
        <f t="shared" si="130"/>
        <v>-2.8710628323032236E-5</v>
      </c>
      <c r="P459" s="1">
        <f t="shared" si="131"/>
        <v>2.8710628323032236E-5</v>
      </c>
      <c r="Q459" s="1">
        <f t="shared" ref="Q459:Q522" si="136">($A460-$A459)*$F$6*(M459)</f>
        <v>2.200714282221191E-5</v>
      </c>
    </row>
    <row r="460" spans="1:17" x14ac:dyDescent="0.25">
      <c r="A460">
        <f t="shared" ref="A460:A523" si="137">A459+$F$7/1000</f>
        <v>8.999999999999897</v>
      </c>
      <c r="B460">
        <f t="shared" si="132"/>
        <v>0.44999999999999485</v>
      </c>
      <c r="C460" s="1">
        <f t="shared" si="121"/>
        <v>2.5805606824704671E-2</v>
      </c>
      <c r="D460" s="1">
        <f t="shared" si="122"/>
        <v>6.7493290766537511E-2</v>
      </c>
      <c r="E460" s="1">
        <f t="shared" si="123"/>
        <v>3.2506709233462654E-2</v>
      </c>
      <c r="F460" s="1">
        <f t="shared" si="124"/>
        <v>7.0843841970916394E-2</v>
      </c>
      <c r="G460">
        <f t="shared" si="125"/>
        <v>0.24664944879562123</v>
      </c>
      <c r="H460" s="1">
        <f t="shared" si="126"/>
        <v>10462.462799212546</v>
      </c>
      <c r="I460" s="1">
        <f t="shared" si="127"/>
        <v>27364.054976041658</v>
      </c>
      <c r="J460" s="1">
        <f t="shared" si="128"/>
        <v>13179.31558014483</v>
      </c>
      <c r="K460" s="1">
        <f t="shared" si="129"/>
        <v>28722.481366507753</v>
      </c>
      <c r="L460" s="1">
        <f t="shared" si="133"/>
        <v>2.8629540722244284E-2</v>
      </c>
      <c r="M460" s="1">
        <f t="shared" si="134"/>
        <v>2.1892625564981286E-2</v>
      </c>
      <c r="N460" s="1">
        <f t="shared" si="135"/>
        <v>-7.2414791852205322E-5</v>
      </c>
      <c r="O460" s="1">
        <f t="shared" si="130"/>
        <v>-2.8629540722243676E-5</v>
      </c>
      <c r="P460" s="1">
        <f t="shared" si="131"/>
        <v>2.8629540722243676E-5</v>
      </c>
      <c r="Q460" s="1">
        <f t="shared" si="136"/>
        <v>2.1892625564980821E-5</v>
      </c>
    </row>
    <row r="461" spans="1:17" x14ac:dyDescent="0.25">
      <c r="A461">
        <f t="shared" si="137"/>
        <v>9.0199999999998965</v>
      </c>
      <c r="B461">
        <f t="shared" si="132"/>
        <v>0.45099999999999485</v>
      </c>
      <c r="C461" s="1">
        <f t="shared" si="121"/>
        <v>2.5733192032852466E-2</v>
      </c>
      <c r="D461" s="1">
        <f t="shared" si="122"/>
        <v>6.7464661225815264E-2</v>
      </c>
      <c r="E461" s="1">
        <f t="shared" si="123"/>
        <v>3.2535338774184901E-2</v>
      </c>
      <c r="F461" s="1">
        <f t="shared" si="124"/>
        <v>7.0865734596481378E-2</v>
      </c>
      <c r="G461">
        <f t="shared" si="125"/>
        <v>0.24659892662933403</v>
      </c>
      <c r="H461" s="1">
        <f t="shared" si="126"/>
        <v>10435.240892809057</v>
      </c>
      <c r="I461" s="1">
        <f t="shared" si="127"/>
        <v>27358.051451384559</v>
      </c>
      <c r="J461" s="1">
        <f t="shared" si="128"/>
        <v>13193.62546256707</v>
      </c>
      <c r="K461" s="1">
        <f t="shared" si="129"/>
        <v>28737.243736263525</v>
      </c>
      <c r="L461" s="1">
        <f t="shared" si="133"/>
        <v>2.8548785725306235E-2</v>
      </c>
      <c r="M461" s="1">
        <f t="shared" si="134"/>
        <v>2.1778850498190876E-2</v>
      </c>
      <c r="N461" s="1">
        <f t="shared" si="135"/>
        <v>-7.210648672168645E-5</v>
      </c>
      <c r="O461" s="1">
        <f t="shared" si="130"/>
        <v>-2.8548785725305628E-5</v>
      </c>
      <c r="P461" s="1">
        <f t="shared" si="131"/>
        <v>2.8548785725305628E-5</v>
      </c>
      <c r="Q461" s="1">
        <f t="shared" si="136"/>
        <v>2.1778850498190413E-5</v>
      </c>
    </row>
    <row r="462" spans="1:17" x14ac:dyDescent="0.25">
      <c r="A462">
        <f t="shared" si="137"/>
        <v>9.0399999999998961</v>
      </c>
      <c r="B462">
        <f t="shared" si="132"/>
        <v>0.45199999999999485</v>
      </c>
      <c r="C462" s="1">
        <f t="shared" si="121"/>
        <v>2.566108554613078E-2</v>
      </c>
      <c r="D462" s="1">
        <f t="shared" si="122"/>
        <v>6.7436112440089957E-2</v>
      </c>
      <c r="E462" s="1">
        <f t="shared" si="123"/>
        <v>3.2563887559910208E-2</v>
      </c>
      <c r="F462" s="1">
        <f t="shared" si="124"/>
        <v>7.0887513446979564E-2</v>
      </c>
      <c r="G462">
        <f t="shared" si="125"/>
        <v>0.24654859899311049</v>
      </c>
      <c r="H462" s="1">
        <f t="shared" si="126"/>
        <v>10408.124666264215</v>
      </c>
      <c r="I462" s="1">
        <f t="shared" si="127"/>
        <v>27352.056639338021</v>
      </c>
      <c r="J462" s="1">
        <f t="shared" si="128"/>
        <v>13207.89803426146</v>
      </c>
      <c r="K462" s="1">
        <f t="shared" si="129"/>
        <v>28751.943323336603</v>
      </c>
      <c r="L462" s="1">
        <f t="shared" si="133"/>
        <v>2.8468361538094993E-2</v>
      </c>
      <c r="M462" s="1">
        <f t="shared" si="134"/>
        <v>2.1665811813699518E-2</v>
      </c>
      <c r="N462" s="1">
        <f t="shared" si="135"/>
        <v>-7.1799985165492514E-5</v>
      </c>
      <c r="O462" s="1">
        <f t="shared" si="130"/>
        <v>-2.846836153809439E-5</v>
      </c>
      <c r="P462" s="1">
        <f t="shared" si="131"/>
        <v>2.846836153809439E-5</v>
      </c>
      <c r="Q462" s="1">
        <f t="shared" si="136"/>
        <v>2.1665811813699059E-5</v>
      </c>
    </row>
    <row r="463" spans="1:17" x14ac:dyDescent="0.25">
      <c r="A463">
        <f t="shared" si="137"/>
        <v>9.0599999999998957</v>
      </c>
      <c r="B463">
        <f t="shared" si="132"/>
        <v>0.4529999999999948</v>
      </c>
      <c r="C463" s="1">
        <f t="shared" si="121"/>
        <v>2.5589285560965288E-2</v>
      </c>
      <c r="D463" s="1">
        <f t="shared" si="122"/>
        <v>6.7407644078551862E-2</v>
      </c>
      <c r="E463" s="1">
        <f t="shared" si="123"/>
        <v>3.2592355921448303E-2</v>
      </c>
      <c r="F463" s="1">
        <f t="shared" si="124"/>
        <v>7.0909179258793267E-2</v>
      </c>
      <c r="G463">
        <f t="shared" si="125"/>
        <v>0.24649846481975873</v>
      </c>
      <c r="H463" s="1">
        <f t="shared" si="126"/>
        <v>10381.113561772621</v>
      </c>
      <c r="I463" s="1">
        <f t="shared" si="127"/>
        <v>27346.070543620128</v>
      </c>
      <c r="J463" s="1">
        <f t="shared" si="128"/>
        <v>13222.133430031721</v>
      </c>
      <c r="K463" s="1">
        <f t="shared" si="129"/>
        <v>28766.580477749634</v>
      </c>
      <c r="L463" s="1">
        <f t="shared" si="133"/>
        <v>2.8388266378156571E-2</v>
      </c>
      <c r="M463" s="1">
        <f t="shared" si="134"/>
        <v>2.1553503756483891E-2</v>
      </c>
      <c r="N463" s="1">
        <f t="shared" si="135"/>
        <v>-7.1495273891122841E-5</v>
      </c>
      <c r="O463" s="1">
        <f t="shared" si="130"/>
        <v>-2.838826637815597E-5</v>
      </c>
      <c r="P463" s="1">
        <f t="shared" si="131"/>
        <v>2.838826637815597E-5</v>
      </c>
      <c r="Q463" s="1">
        <f t="shared" si="136"/>
        <v>2.1553503756483432E-5</v>
      </c>
    </row>
    <row r="464" spans="1:17" x14ac:dyDescent="0.25">
      <c r="A464">
        <f t="shared" si="137"/>
        <v>9.0799999999998953</v>
      </c>
      <c r="B464">
        <f t="shared" si="132"/>
        <v>0.4539999999999948</v>
      </c>
      <c r="C464" s="1">
        <f t="shared" si="121"/>
        <v>2.5517790287074165E-2</v>
      </c>
      <c r="D464" s="1">
        <f t="shared" si="122"/>
        <v>6.7379255812173702E-2</v>
      </c>
      <c r="E464" s="1">
        <f t="shared" si="123"/>
        <v>3.2620744187826456E-2</v>
      </c>
      <c r="F464" s="1">
        <f t="shared" si="124"/>
        <v>7.0930732762549756E-2</v>
      </c>
      <c r="G464">
        <f t="shared" si="125"/>
        <v>0.24644852304962406</v>
      </c>
      <c r="H464" s="1">
        <f t="shared" si="126"/>
        <v>10354.207025187159</v>
      </c>
      <c r="I464" s="1">
        <f t="shared" si="127"/>
        <v>27340.093167694271</v>
      </c>
      <c r="J464" s="1">
        <f t="shared" si="128"/>
        <v>13236.331784085414</v>
      </c>
      <c r="K464" s="1">
        <f t="shared" si="129"/>
        <v>28781.15554714336</v>
      </c>
      <c r="L464" s="1">
        <f t="shared" si="133"/>
        <v>2.8308498474621149E-2</v>
      </c>
      <c r="M464" s="1">
        <f t="shared" si="134"/>
        <v>2.1441920624087025E-2</v>
      </c>
      <c r="N464" s="1">
        <f t="shared" si="135"/>
        <v>-7.1192339722793698E-5</v>
      </c>
      <c r="O464" s="1">
        <f t="shared" si="130"/>
        <v>-2.8308498474620549E-5</v>
      </c>
      <c r="P464" s="1">
        <f t="shared" si="131"/>
        <v>2.8308498474620549E-5</v>
      </c>
      <c r="Q464" s="1">
        <f t="shared" si="136"/>
        <v>2.1441920624086571E-5</v>
      </c>
    </row>
    <row r="465" spans="1:17" x14ac:dyDescent="0.25">
      <c r="A465">
        <f t="shared" si="137"/>
        <v>9.0999999999998948</v>
      </c>
      <c r="B465">
        <f t="shared" si="132"/>
        <v>0.45499999999999474</v>
      </c>
      <c r="C465" s="1">
        <f t="shared" si="121"/>
        <v>2.5446597947351372E-2</v>
      </c>
      <c r="D465" s="1">
        <f t="shared" si="122"/>
        <v>6.7350947313699075E-2</v>
      </c>
      <c r="E465" s="1">
        <f t="shared" si="123"/>
        <v>3.2649052686301076E-2</v>
      </c>
      <c r="F465" s="1">
        <f t="shared" si="124"/>
        <v>7.0952174683173844E-2</v>
      </c>
      <c r="G465">
        <f t="shared" si="125"/>
        <v>0.24639877263052534</v>
      </c>
      <c r="H465" s="1">
        <f t="shared" si="126"/>
        <v>10327.404505990993</v>
      </c>
      <c r="I465" s="1">
        <f t="shared" si="127"/>
        <v>27334.124514772535</v>
      </c>
      <c r="J465" s="1">
        <f t="shared" si="128"/>
        <v>13250.493230036616</v>
      </c>
      <c r="K465" s="1">
        <f t="shared" si="129"/>
        <v>28795.668876795316</v>
      </c>
      <c r="L465" s="1">
        <f t="shared" si="133"/>
        <v>2.8229056068118073E-2</v>
      </c>
      <c r="M465" s="1">
        <f t="shared" si="134"/>
        <v>2.1331056766072613E-2</v>
      </c>
      <c r="N465" s="1">
        <f t="shared" si="135"/>
        <v>-7.0891169600261796E-5</v>
      </c>
      <c r="O465" s="1">
        <f t="shared" si="130"/>
        <v>-2.8229056068117475E-5</v>
      </c>
      <c r="P465" s="1">
        <f t="shared" si="131"/>
        <v>2.8229056068117475E-5</v>
      </c>
      <c r="Q465" s="1">
        <f t="shared" si="136"/>
        <v>2.1331056766072159E-5</v>
      </c>
    </row>
    <row r="466" spans="1:17" x14ac:dyDescent="0.25">
      <c r="A466">
        <f t="shared" si="137"/>
        <v>9.1199999999998944</v>
      </c>
      <c r="B466">
        <f t="shared" si="132"/>
        <v>0.45599999999999474</v>
      </c>
      <c r="C466" s="1">
        <f t="shared" si="121"/>
        <v>2.5375706777751111E-2</v>
      </c>
      <c r="D466" s="1">
        <f t="shared" si="122"/>
        <v>6.7322718257630962E-2</v>
      </c>
      <c r="E466" s="1">
        <f t="shared" si="123"/>
        <v>3.2677281742369196E-2</v>
      </c>
      <c r="F466" s="1">
        <f t="shared" si="124"/>
        <v>7.0973505739939921E-2</v>
      </c>
      <c r="G466">
        <f t="shared" si="125"/>
        <v>0.24634921251769121</v>
      </c>
      <c r="H466" s="1">
        <f t="shared" si="126"/>
        <v>10300.705457269847</v>
      </c>
      <c r="I466" s="1">
        <f t="shared" si="127"/>
        <v>27328.164587819123</v>
      </c>
      <c r="J466" s="1">
        <f t="shared" si="128"/>
        <v>13264.617900908665</v>
      </c>
      <c r="K466" s="1">
        <f t="shared" si="129"/>
        <v>28810.120809638498</v>
      </c>
      <c r="L466" s="1">
        <f t="shared" si="133"/>
        <v>2.8149937410691703E-2</v>
      </c>
      <c r="M466" s="1">
        <f t="shared" si="134"/>
        <v>2.1220906583485761E-2</v>
      </c>
      <c r="N466" s="1">
        <f t="shared" si="135"/>
        <v>-7.0591750577661739E-5</v>
      </c>
      <c r="O466" s="1">
        <f t="shared" si="130"/>
        <v>-2.8149937410691105E-5</v>
      </c>
      <c r="P466" s="1">
        <f t="shared" si="131"/>
        <v>2.8149937410691105E-5</v>
      </c>
      <c r="Q466" s="1">
        <f t="shared" si="136"/>
        <v>2.1220906583485312E-5</v>
      </c>
    </row>
    <row r="467" spans="1:17" x14ac:dyDescent="0.25">
      <c r="A467">
        <f t="shared" si="137"/>
        <v>9.139999999999894</v>
      </c>
      <c r="B467">
        <f t="shared" si="132"/>
        <v>0.45699999999999474</v>
      </c>
      <c r="C467" s="1">
        <f t="shared" si="121"/>
        <v>2.5305115027173451E-2</v>
      </c>
      <c r="D467" s="1">
        <f t="shared" si="122"/>
        <v>6.7294568320220266E-2</v>
      </c>
      <c r="E467" s="1">
        <f t="shared" si="123"/>
        <v>3.2705431679779885E-2</v>
      </c>
      <c r="F467" s="1">
        <f t="shared" si="124"/>
        <v>7.0994726646523412E-2</v>
      </c>
      <c r="G467">
        <f t="shared" si="125"/>
        <v>0.24629984167369701</v>
      </c>
      <c r="H467" s="1">
        <f t="shared" si="126"/>
        <v>10274.109335684501</v>
      </c>
      <c r="I467" s="1">
        <f t="shared" si="127"/>
        <v>27322.213389553643</v>
      </c>
      <c r="J467" s="1">
        <f t="shared" si="128"/>
        <v>13278.705929136853</v>
      </c>
      <c r="K467" s="1">
        <f t="shared" si="129"/>
        <v>28824.511686279791</v>
      </c>
      <c r="L467" s="1">
        <f t="shared" si="133"/>
        <v>2.807114076571772E-2</v>
      </c>
      <c r="M467" s="1">
        <f t="shared" si="134"/>
        <v>2.1111464528319884E-2</v>
      </c>
      <c r="N467" s="1">
        <f t="shared" si="135"/>
        <v>-7.0294069822356001E-5</v>
      </c>
      <c r="O467" s="1">
        <f t="shared" si="130"/>
        <v>-2.8071140765717123E-5</v>
      </c>
      <c r="P467" s="1">
        <f t="shared" si="131"/>
        <v>2.8071140765717123E-5</v>
      </c>
      <c r="Q467" s="1">
        <f t="shared" si="136"/>
        <v>2.1111464528319438E-5</v>
      </c>
    </row>
    <row r="468" spans="1:17" x14ac:dyDescent="0.25">
      <c r="A468">
        <f t="shared" si="137"/>
        <v>9.1599999999998936</v>
      </c>
      <c r="B468">
        <f t="shared" si="132"/>
        <v>0.45799999999999469</v>
      </c>
      <c r="C468" s="1">
        <f t="shared" si="121"/>
        <v>2.5234820957351096E-2</v>
      </c>
      <c r="D468" s="1">
        <f t="shared" si="122"/>
        <v>6.7266497179454543E-2</v>
      </c>
      <c r="E468" s="1">
        <f t="shared" si="123"/>
        <v>3.2733502820545601E-2</v>
      </c>
      <c r="F468" s="1">
        <f t="shared" si="124"/>
        <v>7.1015838111051735E-2</v>
      </c>
      <c r="G468">
        <f t="shared" si="125"/>
        <v>0.24625065906840293</v>
      </c>
      <c r="H468" s="1">
        <f t="shared" si="126"/>
        <v>10247.615601443496</v>
      </c>
      <c r="I468" s="1">
        <f t="shared" si="127"/>
        <v>27316.270922454431</v>
      </c>
      <c r="J468" s="1">
        <f t="shared" si="128"/>
        <v>13292.757446571124</v>
      </c>
      <c r="K468" s="1">
        <f t="shared" si="129"/>
        <v>28838.841845018218</v>
      </c>
      <c r="L468" s="1">
        <f t="shared" si="133"/>
        <v>2.7992664407820136E-2</v>
      </c>
      <c r="M468" s="1">
        <f t="shared" si="134"/>
        <v>2.1002725102989634E-2</v>
      </c>
      <c r="N468" s="1">
        <f t="shared" si="135"/>
        <v>-6.9998114613797921E-5</v>
      </c>
      <c r="O468" s="1">
        <f t="shared" si="130"/>
        <v>-2.7992664407819542E-5</v>
      </c>
      <c r="P468" s="1">
        <f t="shared" si="131"/>
        <v>2.7992664407819542E-5</v>
      </c>
      <c r="Q468" s="1">
        <f t="shared" si="136"/>
        <v>2.1002725102989187E-5</v>
      </c>
    </row>
    <row r="469" spans="1:17" x14ac:dyDescent="0.25">
      <c r="A469">
        <f t="shared" si="137"/>
        <v>9.1799999999998931</v>
      </c>
      <c r="B469">
        <f t="shared" si="132"/>
        <v>0.45899999999999469</v>
      </c>
      <c r="C469" s="1">
        <f t="shared" ref="C469:C532" si="138">C468+N468</f>
        <v>2.5164822842737296E-2</v>
      </c>
      <c r="D469" s="1">
        <f t="shared" ref="D469:D532" si="139">D468+O468</f>
        <v>6.7238504515046718E-2</v>
      </c>
      <c r="E469" s="1">
        <f t="shared" ref="E469:E532" si="140">E468+P468</f>
        <v>3.2761495484953419E-2</v>
      </c>
      <c r="F469" s="1">
        <f t="shared" ref="F469:F532" si="141">F468+Q468</f>
        <v>7.1036840836154719E-2</v>
      </c>
      <c r="G469">
        <f t="shared" ref="G469:G532" si="142">SUM(C469:F469)+$B$5</f>
        <v>0.24620166367889218</v>
      </c>
      <c r="H469" s="1">
        <f t="shared" si="126"/>
        <v>10221.223718276107</v>
      </c>
      <c r="I469" s="1">
        <f t="shared" si="127"/>
        <v>27310.337188761787</v>
      </c>
      <c r="J469" s="1">
        <f t="shared" si="128"/>
        <v>13306.772584478758</v>
      </c>
      <c r="K469" s="1">
        <f t="shared" si="129"/>
        <v>28853.111621863089</v>
      </c>
      <c r="L469" s="1">
        <f t="shared" si="133"/>
        <v>2.7914506622789E-2</v>
      </c>
      <c r="M469" s="1">
        <f t="shared" si="134"/>
        <v>2.0894682859810009E-2</v>
      </c>
      <c r="N469" s="1">
        <f t="shared" si="135"/>
        <v>-6.9703872342407531E-5</v>
      </c>
      <c r="O469" s="1">
        <f t="shared" si="130"/>
        <v>-2.7914506622788406E-5</v>
      </c>
      <c r="P469" s="1">
        <f t="shared" si="131"/>
        <v>2.7914506622788406E-5</v>
      </c>
      <c r="Q469" s="1">
        <f t="shared" si="136"/>
        <v>2.0894682859809564E-5</v>
      </c>
    </row>
    <row r="470" spans="1:17" x14ac:dyDescent="0.25">
      <c r="A470">
        <f t="shared" si="137"/>
        <v>9.1999999999998927</v>
      </c>
      <c r="B470">
        <f t="shared" si="132"/>
        <v>0.45999999999999464</v>
      </c>
      <c r="C470" s="1">
        <f t="shared" si="138"/>
        <v>2.5095118970394889E-2</v>
      </c>
      <c r="D470" s="1">
        <f t="shared" si="139"/>
        <v>6.7210590008423929E-2</v>
      </c>
      <c r="E470" s="1">
        <f t="shared" si="140"/>
        <v>3.2789409991576209E-2</v>
      </c>
      <c r="F470" s="1">
        <f t="shared" si="141"/>
        <v>7.1057735519014523E-2</v>
      </c>
      <c r="G470">
        <f t="shared" si="142"/>
        <v>0.24615285448940954</v>
      </c>
      <c r="H470" s="1">
        <f t="shared" si="126"/>
        <v>10194.933153405531</v>
      </c>
      <c r="I470" s="1">
        <f t="shared" si="127"/>
        <v>27304.412190481256</v>
      </c>
      <c r="J470" s="1">
        <f t="shared" si="128"/>
        <v>13320.751473547074</v>
      </c>
      <c r="K470" s="1">
        <f t="shared" si="129"/>
        <v>28867.321350552</v>
      </c>
      <c r="L470" s="1">
        <f t="shared" si="133"/>
        <v>2.7836665707498751E-2</v>
      </c>
      <c r="M470" s="1">
        <f t="shared" si="134"/>
        <v>2.0787332400481449E-2</v>
      </c>
      <c r="N470" s="1">
        <f t="shared" si="135"/>
        <v>-6.9411330508460176E-5</v>
      </c>
      <c r="O470" s="1">
        <f t="shared" si="130"/>
        <v>-2.7836665707498159E-5</v>
      </c>
      <c r="P470" s="1">
        <f t="shared" si="131"/>
        <v>2.7836665707498159E-5</v>
      </c>
      <c r="Q470" s="1">
        <f t="shared" si="136"/>
        <v>2.0787332400481007E-5</v>
      </c>
    </row>
    <row r="471" spans="1:17" x14ac:dyDescent="0.25">
      <c r="A471">
        <f t="shared" si="137"/>
        <v>9.2199999999998923</v>
      </c>
      <c r="B471">
        <f t="shared" si="132"/>
        <v>0.46099999999999464</v>
      </c>
      <c r="C471" s="1">
        <f t="shared" si="138"/>
        <v>2.502570763988643E-2</v>
      </c>
      <c r="D471" s="1">
        <f t="shared" si="139"/>
        <v>6.7182753342716436E-2</v>
      </c>
      <c r="E471" s="1">
        <f t="shared" si="140"/>
        <v>3.2817246657283708E-2</v>
      </c>
      <c r="F471" s="1">
        <f t="shared" si="141"/>
        <v>7.1078522851414999E-2</v>
      </c>
      <c r="G471">
        <f t="shared" si="142"/>
        <v>0.24610423049130159</v>
      </c>
      <c r="H471" s="1">
        <f t="shared" si="126"/>
        <v>10168.743377522294</v>
      </c>
      <c r="I471" s="1">
        <f t="shared" si="127"/>
        <v>27298.495929386703</v>
      </c>
      <c r="J471" s="1">
        <f t="shared" si="128"/>
        <v>13334.694243886073</v>
      </c>
      <c r="K471" s="1">
        <f t="shared" si="129"/>
        <v>28881.471362568565</v>
      </c>
      <c r="L471" s="1">
        <f t="shared" si="133"/>
        <v>2.7759139969827037E-2</v>
      </c>
      <c r="M471" s="1">
        <f t="shared" si="134"/>
        <v>2.0680668375580705E-2</v>
      </c>
      <c r="N471" s="1">
        <f t="shared" si="135"/>
        <v>-6.9120476720986988E-5</v>
      </c>
      <c r="O471" s="1">
        <f t="shared" si="130"/>
        <v>-2.7759139969826446E-5</v>
      </c>
      <c r="P471" s="1">
        <f t="shared" si="131"/>
        <v>2.7759139969826446E-5</v>
      </c>
      <c r="Q471" s="1">
        <f t="shared" si="136"/>
        <v>2.0680668375580266E-5</v>
      </c>
    </row>
    <row r="472" spans="1:17" x14ac:dyDescent="0.25">
      <c r="A472">
        <f t="shared" si="137"/>
        <v>9.2399999999998919</v>
      </c>
      <c r="B472">
        <f t="shared" si="132"/>
        <v>0.46199999999999464</v>
      </c>
      <c r="C472" s="1">
        <f t="shared" si="138"/>
        <v>2.4956587163165442E-2</v>
      </c>
      <c r="D472" s="1">
        <f t="shared" si="139"/>
        <v>6.7154994202746607E-2</v>
      </c>
      <c r="E472" s="1">
        <f t="shared" si="140"/>
        <v>3.2845005797253538E-2</v>
      </c>
      <c r="F472" s="1">
        <f t="shared" si="141"/>
        <v>7.1099203519790585E-2</v>
      </c>
      <c r="G472">
        <f t="shared" si="142"/>
        <v>0.24605579068295619</v>
      </c>
      <c r="H472" s="1">
        <f t="shared" si="126"/>
        <v>10142.653864757891</v>
      </c>
      <c r="I472" s="1">
        <f t="shared" si="127"/>
        <v>27292.588407023541</v>
      </c>
      <c r="J472" s="1">
        <f t="shared" si="128"/>
        <v>13348.601025031128</v>
      </c>
      <c r="K472" s="1">
        <f t="shared" si="129"/>
        <v>28895.56198716013</v>
      </c>
      <c r="L472" s="1">
        <f t="shared" si="133"/>
        <v>2.7681927728574376E-2</v>
      </c>
      <c r="M472" s="1">
        <f t="shared" si="134"/>
        <v>2.0574685484057637E-2</v>
      </c>
      <c r="N472" s="1">
        <f t="shared" si="135"/>
        <v>-6.8831298696688184E-5</v>
      </c>
      <c r="O472" s="1">
        <f t="shared" si="130"/>
        <v>-2.7681927728573788E-5</v>
      </c>
      <c r="P472" s="1">
        <f t="shared" si="131"/>
        <v>2.7681927728573788E-5</v>
      </c>
      <c r="Q472" s="1">
        <f t="shared" si="136"/>
        <v>2.0574685484057198E-5</v>
      </c>
    </row>
    <row r="473" spans="1:17" x14ac:dyDescent="0.25">
      <c r="A473">
        <f t="shared" si="137"/>
        <v>9.2599999999998914</v>
      </c>
      <c r="B473">
        <f t="shared" si="132"/>
        <v>0.46299999999999458</v>
      </c>
      <c r="C473" s="1">
        <f t="shared" si="138"/>
        <v>2.4887755864468755E-2</v>
      </c>
      <c r="D473" s="1">
        <f t="shared" si="139"/>
        <v>6.7127312275018031E-2</v>
      </c>
      <c r="E473" s="1">
        <f t="shared" si="140"/>
        <v>3.2872687724982114E-2</v>
      </c>
      <c r="F473" s="1">
        <f t="shared" si="141"/>
        <v>7.1119778205274639E-2</v>
      </c>
      <c r="G473">
        <f t="shared" si="142"/>
        <v>0.24600753406974352</v>
      </c>
      <c r="H473" s="1">
        <f t="shared" si="126"/>
        <v>10116.664092658657</v>
      </c>
      <c r="I473" s="1">
        <f t="shared" si="127"/>
        <v>27286.689624711791</v>
      </c>
      <c r="J473" s="1">
        <f t="shared" si="128"/>
        <v>13362.47194594563</v>
      </c>
      <c r="K473" s="1">
        <f t="shared" si="129"/>
        <v>28909.59355135525</v>
      </c>
      <c r="L473" s="1">
        <f t="shared" si="133"/>
        <v>2.760502731338433E-2</v>
      </c>
      <c r="M473" s="1">
        <f t="shared" si="134"/>
        <v>2.04693784727378E-2</v>
      </c>
      <c r="N473" s="1">
        <f t="shared" si="135"/>
        <v>-6.8543784258858468E-5</v>
      </c>
      <c r="O473" s="1">
        <f t="shared" si="130"/>
        <v>-2.7605027313383743E-5</v>
      </c>
      <c r="P473" s="1">
        <f t="shared" si="131"/>
        <v>2.7605027313383743E-5</v>
      </c>
      <c r="Q473" s="1">
        <f t="shared" si="136"/>
        <v>2.0469378472737366E-5</v>
      </c>
    </row>
    <row r="474" spans="1:17" x14ac:dyDescent="0.25">
      <c r="A474">
        <f t="shared" si="137"/>
        <v>9.279999999999891</v>
      </c>
      <c r="B474">
        <f t="shared" si="132"/>
        <v>0.46399999999999458</v>
      </c>
      <c r="C474" s="1">
        <f t="shared" si="138"/>
        <v>2.4819212080209894E-2</v>
      </c>
      <c r="D474" s="1">
        <f t="shared" si="139"/>
        <v>6.7099707247704643E-2</v>
      </c>
      <c r="E474" s="1">
        <f t="shared" si="140"/>
        <v>3.2900292752295494E-2</v>
      </c>
      <c r="F474" s="1">
        <f t="shared" si="141"/>
        <v>7.1140247583747374E-2</v>
      </c>
      <c r="G474">
        <f t="shared" si="142"/>
        <v>0.24595945966395744</v>
      </c>
      <c r="H474" s="1">
        <f t="shared" si="126"/>
        <v>10090.77354215983</v>
      </c>
      <c r="I474" s="1">
        <f t="shared" si="127"/>
        <v>27280.799583549153</v>
      </c>
      <c r="J474" s="1">
        <f t="shared" si="128"/>
        <v>13376.307135023626</v>
      </c>
      <c r="K474" s="1">
        <f t="shared" si="129"/>
        <v>28923.566379981025</v>
      </c>
      <c r="L474" s="1">
        <f t="shared" si="133"/>
        <v>2.752843706466427E-2</v>
      </c>
      <c r="M474" s="1">
        <f t="shared" si="134"/>
        <v>2.0364742135830571E-2</v>
      </c>
      <c r="N474" s="1">
        <f t="shared" si="135"/>
        <v>-6.8257921336323959E-5</v>
      </c>
      <c r="O474" s="1">
        <f t="shared" si="130"/>
        <v>-2.7528437064663685E-5</v>
      </c>
      <c r="P474" s="1">
        <f t="shared" si="131"/>
        <v>2.7528437064663685E-5</v>
      </c>
      <c r="Q474" s="1">
        <f t="shared" si="136"/>
        <v>2.0364742135830139E-5</v>
      </c>
    </row>
    <row r="475" spans="1:17" x14ac:dyDescent="0.25">
      <c r="A475">
        <f t="shared" si="137"/>
        <v>9.2999999999998906</v>
      </c>
      <c r="B475">
        <f t="shared" si="132"/>
        <v>0.46499999999999453</v>
      </c>
      <c r="C475" s="1">
        <f t="shared" si="138"/>
        <v>2.4750954158873569E-2</v>
      </c>
      <c r="D475" s="1">
        <f t="shared" si="139"/>
        <v>6.7072178810639982E-2</v>
      </c>
      <c r="E475" s="1">
        <f t="shared" si="140"/>
        <v>3.2927821189360156E-2</v>
      </c>
      <c r="F475" s="1">
        <f t="shared" si="141"/>
        <v>7.1160612325883207E-2</v>
      </c>
      <c r="G475">
        <f t="shared" si="142"/>
        <v>0.24591156648475693</v>
      </c>
      <c r="H475" s="1">
        <f t="shared" si="126"/>
        <v>10064.981697559875</v>
      </c>
      <c r="I475" s="1">
        <f t="shared" si="127"/>
        <v>27274.918284414049</v>
      </c>
      <c r="J475" s="1">
        <f t="shared" si="128"/>
        <v>13390.106720092494</v>
      </c>
      <c r="K475" s="1">
        <f t="shared" si="129"/>
        <v>28937.480795680331</v>
      </c>
      <c r="L475" s="1">
        <f t="shared" si="133"/>
        <v>2.745215533350686E-2</v>
      </c>
      <c r="M475" s="1">
        <f t="shared" si="134"/>
        <v>2.0260771314443052E-2</v>
      </c>
      <c r="N475" s="1">
        <f t="shared" si="135"/>
        <v>-6.7973697962391531E-5</v>
      </c>
      <c r="O475" s="1">
        <f t="shared" si="130"/>
        <v>-2.7452155333506278E-5</v>
      </c>
      <c r="P475" s="1">
        <f t="shared" si="131"/>
        <v>2.7452155333506278E-5</v>
      </c>
      <c r="Q475" s="1">
        <f t="shared" si="136"/>
        <v>2.0260771314442623E-5</v>
      </c>
    </row>
    <row r="476" spans="1:17" x14ac:dyDescent="0.25">
      <c r="A476">
        <f t="shared" si="137"/>
        <v>9.3199999999998902</v>
      </c>
      <c r="B476">
        <f t="shared" si="132"/>
        <v>0.46599999999999453</v>
      </c>
      <c r="C476" s="1">
        <f t="shared" si="138"/>
        <v>2.4682980460911177E-2</v>
      </c>
      <c r="D476" s="1">
        <f t="shared" si="139"/>
        <v>6.7044726655306475E-2</v>
      </c>
      <c r="E476" s="1">
        <f t="shared" si="140"/>
        <v>3.2955273344693663E-2</v>
      </c>
      <c r="F476" s="1">
        <f t="shared" si="141"/>
        <v>7.1180873097197644E-2</v>
      </c>
      <c r="G476">
        <f t="shared" si="142"/>
        <v>0.24586385355810897</v>
      </c>
      <c r="H476" s="1">
        <f t="shared" si="126"/>
        <v>10039.288046494989</v>
      </c>
      <c r="I476" s="1">
        <f t="shared" si="127"/>
        <v>27269.045727968594</v>
      </c>
      <c r="J476" s="1">
        <f t="shared" si="128"/>
        <v>13403.870828415538</v>
      </c>
      <c r="K476" s="1">
        <f t="shared" si="129"/>
        <v>28951.337118928841</v>
      </c>
      <c r="L476" s="1">
        <f t="shared" si="133"/>
        <v>2.7376180481612035E-2</v>
      </c>
      <c r="M476" s="1">
        <f t="shared" si="134"/>
        <v>2.0157460896099433E-2</v>
      </c>
      <c r="N476" s="1">
        <f t="shared" si="135"/>
        <v>-6.7691102273809457E-5</v>
      </c>
      <c r="O476" s="1">
        <f t="shared" si="130"/>
        <v>-2.7376180481611454E-5</v>
      </c>
      <c r="P476" s="1">
        <f t="shared" si="131"/>
        <v>2.7376180481611454E-5</v>
      </c>
      <c r="Q476" s="1">
        <f t="shared" si="136"/>
        <v>2.0157460896099006E-5</v>
      </c>
    </row>
    <row r="477" spans="1:17" x14ac:dyDescent="0.25">
      <c r="A477">
        <f t="shared" si="137"/>
        <v>9.3399999999998897</v>
      </c>
      <c r="B477">
        <f t="shared" si="132"/>
        <v>0.46699999999999453</v>
      </c>
      <c r="C477" s="1">
        <f t="shared" si="138"/>
        <v>2.4615289358637368E-2</v>
      </c>
      <c r="D477" s="1">
        <f t="shared" si="139"/>
        <v>6.7017350474824863E-2</v>
      </c>
      <c r="E477" s="1">
        <f t="shared" si="140"/>
        <v>3.2982649525175274E-2</v>
      </c>
      <c r="F477" s="1">
        <f t="shared" si="141"/>
        <v>7.120103055809375E-2</v>
      </c>
      <c r="G477">
        <f t="shared" si="142"/>
        <v>0.24581631991673125</v>
      </c>
      <c r="H477" s="1">
        <f t="shared" si="126"/>
        <v>10013.692079913833</v>
      </c>
      <c r="I477" s="1">
        <f t="shared" si="127"/>
        <v>27263.181914661553</v>
      </c>
      <c r="J477" s="1">
        <f t="shared" si="128"/>
        <v>13417.599586694627</v>
      </c>
      <c r="K477" s="1">
        <f t="shared" si="129"/>
        <v>28965.135668051924</v>
      </c>
      <c r="L477" s="1">
        <f t="shared" si="133"/>
        <v>2.7300510881209644E-2</v>
      </c>
      <c r="M477" s="1">
        <f t="shared" si="134"/>
        <v>2.0054805814265806E-2</v>
      </c>
      <c r="N477" s="1">
        <f t="shared" si="135"/>
        <v>-6.7410122509739827E-5</v>
      </c>
      <c r="O477" s="1">
        <f t="shared" si="130"/>
        <v>-2.7300510881209064E-5</v>
      </c>
      <c r="P477" s="1">
        <f t="shared" si="131"/>
        <v>2.7300510881209064E-5</v>
      </c>
      <c r="Q477" s="1">
        <f t="shared" si="136"/>
        <v>2.005480581426538E-5</v>
      </c>
    </row>
    <row r="478" spans="1:17" x14ac:dyDescent="0.25">
      <c r="A478">
        <f t="shared" si="137"/>
        <v>9.3599999999998893</v>
      </c>
      <c r="B478">
        <f t="shared" si="132"/>
        <v>0.46799999999999448</v>
      </c>
      <c r="C478" s="1">
        <f t="shared" si="138"/>
        <v>2.4547879236127629E-2</v>
      </c>
      <c r="D478" s="1">
        <f t="shared" si="139"/>
        <v>6.6990049963943657E-2</v>
      </c>
      <c r="E478" s="1">
        <f t="shared" si="140"/>
        <v>3.300995003605648E-2</v>
      </c>
      <c r="F478" s="1">
        <f t="shared" si="141"/>
        <v>7.1221085363908018E-2</v>
      </c>
      <c r="G478">
        <f t="shared" si="142"/>
        <v>0.24576896460003578</v>
      </c>
      <c r="H478" s="1">
        <f t="shared" si="126"/>
        <v>9988.1932920524887</v>
      </c>
      <c r="I478" s="1">
        <f t="shared" si="127"/>
        <v>27257.326844731277</v>
      </c>
      <c r="J478" s="1">
        <f t="shared" si="128"/>
        <v>13431.293121072811</v>
      </c>
      <c r="K478" s="1">
        <f t="shared" si="129"/>
        <v>28978.876759241408</v>
      </c>
      <c r="L478" s="1">
        <f t="shared" si="133"/>
        <v>2.7225144914982721E-2</v>
      </c>
      <c r="M478" s="1">
        <f t="shared" si="134"/>
        <v>1.995280104788047E-2</v>
      </c>
      <c r="N478" s="1">
        <f t="shared" si="135"/>
        <v>-6.7130747010742234E-5</v>
      </c>
      <c r="O478" s="1">
        <f t="shared" si="130"/>
        <v>-2.7225144914982142E-5</v>
      </c>
      <c r="P478" s="1">
        <f t="shared" si="131"/>
        <v>2.7225144914982142E-5</v>
      </c>
      <c r="Q478" s="1">
        <f t="shared" si="136"/>
        <v>1.9952801047880048E-5</v>
      </c>
    </row>
    <row r="479" spans="1:17" x14ac:dyDescent="0.25">
      <c r="A479">
        <f t="shared" si="137"/>
        <v>9.3799999999998889</v>
      </c>
      <c r="B479">
        <f t="shared" si="132"/>
        <v>0.46899999999999448</v>
      </c>
      <c r="C479" s="1">
        <f t="shared" si="138"/>
        <v>2.4480748489116886E-2</v>
      </c>
      <c r="D479" s="1">
        <f t="shared" si="139"/>
        <v>6.6962824819028668E-2</v>
      </c>
      <c r="E479" s="1">
        <f t="shared" si="140"/>
        <v>3.3037175180971462E-2</v>
      </c>
      <c r="F479" s="1">
        <f t="shared" si="141"/>
        <v>7.1241038164955903E-2</v>
      </c>
      <c r="G479">
        <f t="shared" si="142"/>
        <v>0.2457217866540729</v>
      </c>
      <c r="H479" s="1">
        <f t="shared" si="126"/>
        <v>9962.7911804096075</v>
      </c>
      <c r="I479" s="1">
        <f t="shared" si="127"/>
        <v>27251.480518208555</v>
      </c>
      <c r="J479" s="1">
        <f t="shared" si="128"/>
        <v>13444.95155713693</v>
      </c>
      <c r="K479" s="1">
        <f t="shared" si="129"/>
        <v>28992.560706572192</v>
      </c>
      <c r="L479" s="1">
        <f t="shared" si="133"/>
        <v>2.7150080975991243E-2</v>
      </c>
      <c r="M479" s="1">
        <f t="shared" si="134"/>
        <v>1.985144162088949E-2</v>
      </c>
      <c r="N479" s="1">
        <f t="shared" si="135"/>
        <v>-6.6852964217768796E-5</v>
      </c>
      <c r="O479" s="1">
        <f t="shared" si="130"/>
        <v>-2.7150080975990666E-5</v>
      </c>
      <c r="P479" s="1">
        <f t="shared" si="131"/>
        <v>2.7150080975990666E-5</v>
      </c>
      <c r="Q479" s="1">
        <f t="shared" si="136"/>
        <v>1.9851441620889069E-5</v>
      </c>
    </row>
    <row r="480" spans="1:17" x14ac:dyDescent="0.25">
      <c r="A480">
        <f t="shared" si="137"/>
        <v>9.3999999999998884</v>
      </c>
      <c r="B480">
        <f t="shared" si="132"/>
        <v>0.46999999999999442</v>
      </c>
      <c r="C480" s="1">
        <f t="shared" si="138"/>
        <v>2.4413895524899119E-2</v>
      </c>
      <c r="D480" s="1">
        <f t="shared" si="139"/>
        <v>6.6935674738052675E-2</v>
      </c>
      <c r="E480" s="1">
        <f t="shared" si="140"/>
        <v>3.3064325261947455E-2</v>
      </c>
      <c r="F480" s="1">
        <f t="shared" si="141"/>
        <v>7.1260889606576797E-2</v>
      </c>
      <c r="G480">
        <f t="shared" si="142"/>
        <v>0.24567478513147606</v>
      </c>
      <c r="H480" s="1">
        <f t="shared" si="126"/>
        <v>9937.4852457217785</v>
      </c>
      <c r="I480" s="1">
        <f t="shared" si="127"/>
        <v>27245.642934919502</v>
      </c>
      <c r="J480" s="1">
        <f t="shared" si="128"/>
        <v>13458.575019920198</v>
      </c>
      <c r="K480" s="1">
        <f t="shared" si="129"/>
        <v>29006.187822018692</v>
      </c>
      <c r="L480" s="1">
        <f t="shared" si="133"/>
        <v>2.707531746759664E-2</v>
      </c>
      <c r="M480" s="1">
        <f t="shared" si="134"/>
        <v>1.9750722601787608E-2</v>
      </c>
      <c r="N480" s="1">
        <f t="shared" si="135"/>
        <v>-6.6576762671170434E-5</v>
      </c>
      <c r="O480" s="1">
        <f t="shared" si="130"/>
        <v>-2.7075317467596066E-5</v>
      </c>
      <c r="P480" s="1">
        <f t="shared" si="131"/>
        <v>2.7075317467596066E-5</v>
      </c>
      <c r="Q480" s="1">
        <f t="shared" si="136"/>
        <v>1.9750722601787189E-5</v>
      </c>
    </row>
    <row r="481" spans="1:17" x14ac:dyDescent="0.25">
      <c r="A481">
        <f t="shared" si="137"/>
        <v>9.419999999999888</v>
      </c>
      <c r="B481">
        <f t="shared" si="132"/>
        <v>0.47099999999999442</v>
      </c>
      <c r="C481" s="1">
        <f t="shared" si="138"/>
        <v>2.4347318762227947E-2</v>
      </c>
      <c r="D481" s="1">
        <f t="shared" si="139"/>
        <v>6.690859942058508E-2</v>
      </c>
      <c r="E481" s="1">
        <f t="shared" si="140"/>
        <v>3.3091400579415051E-2</v>
      </c>
      <c r="F481" s="1">
        <f t="shared" si="141"/>
        <v>7.128064032917858E-2</v>
      </c>
      <c r="G481">
        <f t="shared" si="142"/>
        <v>0.24562795909140667</v>
      </c>
      <c r="H481" s="1">
        <f t="shared" si="126"/>
        <v>9912.2749919391172</v>
      </c>
      <c r="I481" s="1">
        <f t="shared" si="127"/>
        <v>27239.814094488353</v>
      </c>
      <c r="J481" s="1">
        <f t="shared" si="128"/>
        <v>13472.1636339048</v>
      </c>
      <c r="K481" s="1">
        <f t="shared" si="129"/>
        <v>29019.758415471173</v>
      </c>
      <c r="L481" s="1">
        <f t="shared" si="133"/>
        <v>2.7000852803386759E-2</v>
      </c>
      <c r="M481" s="1">
        <f t="shared" si="134"/>
        <v>1.9650639103164325E-2</v>
      </c>
      <c r="N481" s="1">
        <f t="shared" si="135"/>
        <v>-6.6302131009713999E-5</v>
      </c>
      <c r="O481" s="1">
        <f t="shared" si="130"/>
        <v>-2.7000852803386186E-5</v>
      </c>
      <c r="P481" s="1">
        <f t="shared" si="131"/>
        <v>2.7000852803386186E-5</v>
      </c>
      <c r="Q481" s="1">
        <f t="shared" si="136"/>
        <v>1.9650639103163908E-5</v>
      </c>
    </row>
    <row r="482" spans="1:17" x14ac:dyDescent="0.25">
      <c r="A482">
        <f t="shared" si="137"/>
        <v>9.4399999999998876</v>
      </c>
      <c r="B482">
        <f t="shared" si="132"/>
        <v>0.47199999999999442</v>
      </c>
      <c r="C482" s="1">
        <f t="shared" si="138"/>
        <v>2.4281016631218233E-2</v>
      </c>
      <c r="D482" s="1">
        <f t="shared" si="139"/>
        <v>6.6881598567781697E-2</v>
      </c>
      <c r="E482" s="1">
        <f t="shared" si="140"/>
        <v>3.311840143221844E-2</v>
      </c>
      <c r="F482" s="1">
        <f t="shared" si="141"/>
        <v>7.1300290968281749E-2</v>
      </c>
      <c r="G482">
        <f t="shared" si="142"/>
        <v>0.24558130759950014</v>
      </c>
      <c r="H482" s="1">
        <f t="shared" si="126"/>
        <v>9887.1599262010168</v>
      </c>
      <c r="I482" s="1">
        <f t="shared" si="127"/>
        <v>27233.993996340225</v>
      </c>
      <c r="J482" s="1">
        <f t="shared" si="128"/>
        <v>13485.717523024479</v>
      </c>
      <c r="K482" s="1">
        <f t="shared" si="129"/>
        <v>29033.272794751938</v>
      </c>
      <c r="L482" s="1">
        <f t="shared" si="133"/>
        <v>2.6926685407101417E-2</v>
      </c>
      <c r="M482" s="1">
        <f t="shared" si="134"/>
        <v>1.9551186281255063E-2</v>
      </c>
      <c r="N482" s="1">
        <f t="shared" si="135"/>
        <v>-6.6029057969610138E-5</v>
      </c>
      <c r="O482" s="1">
        <f t="shared" si="130"/>
        <v>-2.6926685407100846E-5</v>
      </c>
      <c r="P482" s="1">
        <f t="shared" si="131"/>
        <v>2.6926685407100846E-5</v>
      </c>
      <c r="Q482" s="1">
        <f t="shared" si="136"/>
        <v>1.9551186281254646E-5</v>
      </c>
    </row>
    <row r="483" spans="1:17" x14ac:dyDescent="0.25">
      <c r="A483">
        <f t="shared" si="137"/>
        <v>9.4599999999998872</v>
      </c>
      <c r="B483">
        <f t="shared" si="132"/>
        <v>0.47299999999999437</v>
      </c>
      <c r="C483" s="1">
        <f t="shared" si="138"/>
        <v>2.4214987573248622E-2</v>
      </c>
      <c r="D483" s="1">
        <f t="shared" si="139"/>
        <v>6.6854671882374594E-2</v>
      </c>
      <c r="E483" s="1">
        <f t="shared" si="140"/>
        <v>3.3145328117625543E-2</v>
      </c>
      <c r="F483" s="1">
        <f t="shared" si="141"/>
        <v>7.131984215456301E-2</v>
      </c>
      <c r="G483">
        <f t="shared" si="142"/>
        <v>0.24553482972781177</v>
      </c>
      <c r="H483" s="1">
        <f t="shared" si="126"/>
        <v>9862.1395588121686</v>
      </c>
      <c r="I483" s="1">
        <f t="shared" si="127"/>
        <v>27228.182639703908</v>
      </c>
      <c r="J483" s="1">
        <f t="shared" si="128"/>
        <v>13499.236810667097</v>
      </c>
      <c r="K483" s="1">
        <f t="shared" si="129"/>
        <v>29046.731265631355</v>
      </c>
      <c r="L483" s="1">
        <f t="shared" si="133"/>
        <v>2.6852813712558668E-2</v>
      </c>
      <c r="M483" s="1">
        <f t="shared" si="134"/>
        <v>1.9452359335497577E-2</v>
      </c>
      <c r="N483" s="1">
        <f t="shared" si="135"/>
        <v>-6.5757532383552418E-5</v>
      </c>
      <c r="O483" s="1">
        <f t="shared" si="130"/>
        <v>-2.6852813712558099E-5</v>
      </c>
      <c r="P483" s="1">
        <f t="shared" si="131"/>
        <v>2.6852813712558099E-5</v>
      </c>
      <c r="Q483" s="1">
        <f t="shared" si="136"/>
        <v>1.9452359335497165E-5</v>
      </c>
    </row>
    <row r="484" spans="1:17" x14ac:dyDescent="0.25">
      <c r="A484">
        <f t="shared" si="137"/>
        <v>9.4799999999998867</v>
      </c>
      <c r="B484">
        <f t="shared" si="132"/>
        <v>0.47399999999999437</v>
      </c>
      <c r="C484" s="1">
        <f t="shared" si="138"/>
        <v>2.4149230040865069E-2</v>
      </c>
      <c r="D484" s="1">
        <f t="shared" si="139"/>
        <v>6.6827819068662031E-2</v>
      </c>
      <c r="E484" s="1">
        <f t="shared" si="140"/>
        <v>3.3172180931338099E-2</v>
      </c>
      <c r="F484" s="1">
        <f t="shared" si="141"/>
        <v>7.1339294513898505E-2</v>
      </c>
      <c r="G484">
        <f t="shared" si="142"/>
        <v>0.24548852455476372</v>
      </c>
      <c r="H484" s="1">
        <f t="shared" si="126"/>
        <v>9837.2134032187096</v>
      </c>
      <c r="I484" s="1">
        <f t="shared" si="127"/>
        <v>27222.380023614522</v>
      </c>
      <c r="J484" s="1">
        <f t="shared" si="128"/>
        <v>13512.721619677188</v>
      </c>
      <c r="K484" s="1">
        <f t="shared" si="129"/>
        <v>29060.134131843744</v>
      </c>
      <c r="L484" s="1">
        <f t="shared" si="133"/>
        <v>2.6779236163581403E-2</v>
      </c>
      <c r="M484" s="1">
        <f t="shared" si="134"/>
        <v>1.9354153508093167E-2</v>
      </c>
      <c r="N484" s="1">
        <f t="shared" si="135"/>
        <v>-6.5487543179766348E-5</v>
      </c>
      <c r="O484" s="1">
        <f t="shared" si="130"/>
        <v>-2.6779236163580834E-5</v>
      </c>
      <c r="P484" s="1">
        <f t="shared" si="131"/>
        <v>2.6779236163580834E-5</v>
      </c>
      <c r="Q484" s="1">
        <f t="shared" si="136"/>
        <v>1.9354153508092757E-5</v>
      </c>
    </row>
    <row r="485" spans="1:17" x14ac:dyDescent="0.25">
      <c r="A485">
        <f t="shared" si="137"/>
        <v>9.4999999999998863</v>
      </c>
      <c r="B485">
        <f t="shared" si="132"/>
        <v>0.47499999999999432</v>
      </c>
      <c r="C485" s="1">
        <f t="shared" si="138"/>
        <v>2.4083742497685301E-2</v>
      </c>
      <c r="D485" s="1">
        <f t="shared" si="139"/>
        <v>6.6801039832498452E-2</v>
      </c>
      <c r="E485" s="1">
        <f t="shared" si="140"/>
        <v>3.3198960167501679E-2</v>
      </c>
      <c r="F485" s="1">
        <f t="shared" si="141"/>
        <v>7.1358648667406599E-2</v>
      </c>
      <c r="G485">
        <f t="shared" si="142"/>
        <v>0.24544239116509203</v>
      </c>
      <c r="H485" s="1">
        <f t="shared" si="126"/>
        <v>9812.3809759846426</v>
      </c>
      <c r="I485" s="1">
        <f t="shared" si="127"/>
        <v>27216.586146916259</v>
      </c>
      <c r="J485" s="1">
        <f t="shared" si="128"/>
        <v>13526.172072358539</v>
      </c>
      <c r="K485" s="1">
        <f t="shared" si="129"/>
        <v>29073.481695103186</v>
      </c>
      <c r="L485" s="1">
        <f t="shared" si="133"/>
        <v>2.6705951213924831E-2</v>
      </c>
      <c r="M485" s="1">
        <f t="shared" si="134"/>
        <v>1.9256564083573065E-2</v>
      </c>
      <c r="N485" s="1">
        <f t="shared" si="135"/>
        <v>-6.5219079381069575E-5</v>
      </c>
      <c r="O485" s="1">
        <f t="shared" si="130"/>
        <v>-2.6705951213924263E-5</v>
      </c>
      <c r="P485" s="1">
        <f t="shared" si="131"/>
        <v>2.6705951213924263E-5</v>
      </c>
      <c r="Q485" s="1">
        <f t="shared" si="136"/>
        <v>1.9256564083572658E-5</v>
      </c>
    </row>
    <row r="486" spans="1:17" x14ac:dyDescent="0.25">
      <c r="A486">
        <f t="shared" si="137"/>
        <v>9.5199999999998859</v>
      </c>
      <c r="B486">
        <f t="shared" si="132"/>
        <v>0.47599999999999432</v>
      </c>
      <c r="C486" s="1">
        <f t="shared" si="138"/>
        <v>2.4018523418304231E-2</v>
      </c>
      <c r="D486" s="1">
        <f t="shared" si="139"/>
        <v>6.6774333881284523E-2</v>
      </c>
      <c r="E486" s="1">
        <f t="shared" si="140"/>
        <v>3.3225666118715601E-2</v>
      </c>
      <c r="F486" s="1">
        <f t="shared" si="141"/>
        <v>7.1377905231490166E-2</v>
      </c>
      <c r="G486">
        <f t="shared" si="142"/>
        <v>0.2453964286497945</v>
      </c>
      <c r="H486" s="1">
        <f t="shared" si="126"/>
        <v>9787.6417967683992</v>
      </c>
      <c r="I486" s="1">
        <f t="shared" si="127"/>
        <v>27210.801008264974</v>
      </c>
      <c r="J486" s="1">
        <f t="shared" si="128"/>
        <v>13539.588290476706</v>
      </c>
      <c r="K486" s="1">
        <f t="shared" si="129"/>
        <v>29086.774255119111</v>
      </c>
      <c r="L486" s="1">
        <f t="shared" si="133"/>
        <v>2.6632957327204197E-2</v>
      </c>
      <c r="M486" s="1">
        <f t="shared" si="134"/>
        <v>1.9159586388369548E-2</v>
      </c>
      <c r="N486" s="1">
        <f t="shared" si="135"/>
        <v>-6.4952130103941913E-5</v>
      </c>
      <c r="O486" s="1">
        <f t="shared" si="130"/>
        <v>-2.663295732720363E-5</v>
      </c>
      <c r="P486" s="1">
        <f t="shared" si="131"/>
        <v>2.663295732720363E-5</v>
      </c>
      <c r="Q486" s="1">
        <f t="shared" si="136"/>
        <v>1.915958638836914E-5</v>
      </c>
    </row>
    <row r="487" spans="1:17" x14ac:dyDescent="0.25">
      <c r="A487">
        <f t="shared" si="137"/>
        <v>9.5399999999998855</v>
      </c>
      <c r="B487">
        <f t="shared" si="132"/>
        <v>0.47699999999999432</v>
      </c>
      <c r="C487" s="1">
        <f t="shared" si="138"/>
        <v>2.395357128820029E-2</v>
      </c>
      <c r="D487" s="1">
        <f t="shared" si="139"/>
        <v>6.674770092395732E-2</v>
      </c>
      <c r="E487" s="1">
        <f t="shared" si="140"/>
        <v>3.3252299076042803E-2</v>
      </c>
      <c r="F487" s="1">
        <f t="shared" si="141"/>
        <v>7.1397064817878539E-2</v>
      </c>
      <c r="G487">
        <f t="shared" si="142"/>
        <v>0.24535063610607893</v>
      </c>
      <c r="H487" s="1">
        <f t="shared" si="126"/>
        <v>9762.9953882996288</v>
      </c>
      <c r="I487" s="1">
        <f t="shared" si="127"/>
        <v>27205.024606130843</v>
      </c>
      <c r="J487" s="1">
        <f t="shared" si="128"/>
        <v>13552.970395261564</v>
      </c>
      <c r="K487" s="1">
        <f t="shared" si="129"/>
        <v>29100.012109611795</v>
      </c>
      <c r="L487" s="1">
        <f t="shared" si="133"/>
        <v>2.6560252976823337E-2</v>
      </c>
      <c r="M487" s="1">
        <f t="shared" si="134"/>
        <v>1.9063215790391965E-2</v>
      </c>
      <c r="N487" s="1">
        <f t="shared" si="135"/>
        <v>-6.4686684557605883E-5</v>
      </c>
      <c r="O487" s="1">
        <f t="shared" si="130"/>
        <v>-2.6560252976822772E-5</v>
      </c>
      <c r="P487" s="1">
        <f t="shared" si="131"/>
        <v>2.6560252976822772E-5</v>
      </c>
      <c r="Q487" s="1">
        <f t="shared" si="136"/>
        <v>1.9063215790391561E-5</v>
      </c>
    </row>
    <row r="488" spans="1:17" x14ac:dyDescent="0.25">
      <c r="A488">
        <f t="shared" si="137"/>
        <v>9.559999999999885</v>
      </c>
      <c r="B488">
        <f t="shared" si="132"/>
        <v>0.47799999999999426</v>
      </c>
      <c r="C488" s="1">
        <f t="shared" si="138"/>
        <v>2.3888884603642684E-2</v>
      </c>
      <c r="D488" s="1">
        <f t="shared" si="139"/>
        <v>6.6721140670980492E-2</v>
      </c>
      <c r="E488" s="1">
        <f t="shared" si="140"/>
        <v>3.3278859329019625E-2</v>
      </c>
      <c r="F488" s="1">
        <f t="shared" si="141"/>
        <v>7.1416128033668924E-2</v>
      </c>
      <c r="G488">
        <f t="shared" si="142"/>
        <v>0.24530501263731169</v>
      </c>
      <c r="H488" s="1">
        <f t="shared" si="126"/>
        <v>9738.4412763561704</v>
      </c>
      <c r="I488" s="1">
        <f t="shared" si="127"/>
        <v>27199.256938800929</v>
      </c>
      <c r="J488" s="1">
        <f t="shared" si="128"/>
        <v>13566.318507409824</v>
      </c>
      <c r="K488" s="1">
        <f t="shared" si="129"/>
        <v>29113.195554327736</v>
      </c>
      <c r="L488" s="1">
        <f t="shared" si="133"/>
        <v>2.6487836645903595E-2</v>
      </c>
      <c r="M488" s="1">
        <f t="shared" si="134"/>
        <v>1.8967447698607521E-2</v>
      </c>
      <c r="N488" s="1">
        <f t="shared" si="135"/>
        <v>-6.442273204311726E-5</v>
      </c>
      <c r="O488" s="1">
        <f t="shared" si="130"/>
        <v>-2.6487836645903032E-5</v>
      </c>
      <c r="P488" s="1">
        <f t="shared" si="131"/>
        <v>2.6487836645903032E-5</v>
      </c>
      <c r="Q488" s="1">
        <f t="shared" si="136"/>
        <v>1.8967447698607119E-5</v>
      </c>
    </row>
    <row r="489" spans="1:17" x14ac:dyDescent="0.25">
      <c r="A489">
        <f t="shared" si="137"/>
        <v>9.5799999999998846</v>
      </c>
      <c r="B489">
        <f t="shared" si="132"/>
        <v>0.47899999999999426</v>
      </c>
      <c r="C489" s="1">
        <f t="shared" si="138"/>
        <v>2.3824461871599565E-2</v>
      </c>
      <c r="D489" s="1">
        <f t="shared" si="139"/>
        <v>6.6694652834334595E-2</v>
      </c>
      <c r="E489" s="1">
        <f t="shared" si="140"/>
        <v>3.3305347165665529E-2</v>
      </c>
      <c r="F489" s="1">
        <f t="shared" si="141"/>
        <v>7.1435095481367533E-2</v>
      </c>
      <c r="G489">
        <f t="shared" si="142"/>
        <v>0.24525955735296723</v>
      </c>
      <c r="H489" s="1">
        <f t="shared" si="126"/>
        <v>9713.9789897412247</v>
      </c>
      <c r="I489" s="1">
        <f t="shared" si="127"/>
        <v>27193.498004381723</v>
      </c>
      <c r="J489" s="1">
        <f t="shared" si="128"/>
        <v>13579.632747087559</v>
      </c>
      <c r="K489" s="1">
        <f t="shared" si="129"/>
        <v>29126.324883054873</v>
      </c>
      <c r="L489" s="1">
        <f t="shared" si="133"/>
        <v>2.6415706827213399E-2</v>
      </c>
      <c r="M489" s="1">
        <f t="shared" si="134"/>
        <v>1.8872277562626789E-2</v>
      </c>
      <c r="N489" s="1">
        <f t="shared" si="135"/>
        <v>-6.4160261952465615E-5</v>
      </c>
      <c r="O489" s="1">
        <f t="shared" si="130"/>
        <v>-2.6415706827212839E-5</v>
      </c>
      <c r="P489" s="1">
        <f t="shared" si="131"/>
        <v>2.6415706827212839E-5</v>
      </c>
      <c r="Q489" s="1">
        <f t="shared" si="136"/>
        <v>1.8872277562626388E-5</v>
      </c>
    </row>
    <row r="490" spans="1:17" x14ac:dyDescent="0.25">
      <c r="A490">
        <f t="shared" si="137"/>
        <v>9.5999999999998842</v>
      </c>
      <c r="B490">
        <f t="shared" si="132"/>
        <v>0.47999999999999421</v>
      </c>
      <c r="C490" s="1">
        <f t="shared" si="138"/>
        <v>2.3760301609647098E-2</v>
      </c>
      <c r="D490" s="1">
        <f t="shared" si="139"/>
        <v>6.6668237127507385E-2</v>
      </c>
      <c r="E490" s="1">
        <f t="shared" si="140"/>
        <v>3.3331762872492739E-2</v>
      </c>
      <c r="F490" s="1">
        <f t="shared" si="141"/>
        <v>7.1453967758930162E-2</v>
      </c>
      <c r="G490">
        <f t="shared" si="142"/>
        <v>0.24521426936857738</v>
      </c>
      <c r="H490" s="1">
        <f t="shared" si="126"/>
        <v>9689.6080602607162</v>
      </c>
      <c r="I490" s="1">
        <f t="shared" si="127"/>
        <v>27187.747800801713</v>
      </c>
      <c r="J490" s="1">
        <f t="shared" si="128"/>
        <v>13592.913233932702</v>
      </c>
      <c r="K490" s="1">
        <f t="shared" si="129"/>
        <v>29139.400387637692</v>
      </c>
      <c r="L490" s="1">
        <f t="shared" si="133"/>
        <v>2.6343862023098387E-2</v>
      </c>
      <c r="M490" s="1">
        <f t="shared" si="134"/>
        <v>1.8777700872293888E-2</v>
      </c>
      <c r="N490" s="1">
        <f t="shared" si="135"/>
        <v>-6.389926376768481E-5</v>
      </c>
      <c r="O490" s="1">
        <f t="shared" si="130"/>
        <v>-2.6343862023097829E-5</v>
      </c>
      <c r="P490" s="1">
        <f t="shared" si="131"/>
        <v>2.6343862023097829E-5</v>
      </c>
      <c r="Q490" s="1">
        <f t="shared" si="136"/>
        <v>1.8777700872293491E-5</v>
      </c>
    </row>
    <row r="491" spans="1:17" x14ac:dyDescent="0.25">
      <c r="A491">
        <f t="shared" si="137"/>
        <v>9.6199999999998838</v>
      </c>
      <c r="B491">
        <f t="shared" si="132"/>
        <v>0.48099999999999421</v>
      </c>
      <c r="C491" s="1">
        <f t="shared" si="138"/>
        <v>2.3696402345879414E-2</v>
      </c>
      <c r="D491" s="1">
        <f t="shared" si="139"/>
        <v>6.6641893265484281E-2</v>
      </c>
      <c r="E491" s="1">
        <f t="shared" si="140"/>
        <v>3.3358106734515836E-2</v>
      </c>
      <c r="F491" s="1">
        <f t="shared" si="141"/>
        <v>7.147274545980245E-2</v>
      </c>
      <c r="G491">
        <f t="shared" si="142"/>
        <v>0.245169147805682</v>
      </c>
      <c r="H491" s="1">
        <f t="shared" si="126"/>
        <v>9665.3280227008363</v>
      </c>
      <c r="I491" s="1">
        <f t="shared" si="127"/>
        <v>27182.006325813803</v>
      </c>
      <c r="J491" s="1">
        <f t="shared" si="128"/>
        <v>13606.160087057551</v>
      </c>
      <c r="K491" s="1">
        <f t="shared" si="129"/>
        <v>29152.422357992149</v>
      </c>
      <c r="L491" s="1">
        <f t="shared" si="133"/>
        <v>2.6272300745411956E-2</v>
      </c>
      <c r="M491" s="1">
        <f t="shared" si="134"/>
        <v>1.868371315728121E-2</v>
      </c>
      <c r="N491" s="1">
        <f t="shared" si="135"/>
        <v>-6.3639727059973023E-5</v>
      </c>
      <c r="O491" s="1">
        <f t="shared" si="130"/>
        <v>-2.6272300745411398E-5</v>
      </c>
      <c r="P491" s="1">
        <f t="shared" si="131"/>
        <v>2.6272300745411398E-5</v>
      </c>
      <c r="Q491" s="1">
        <f t="shared" si="136"/>
        <v>1.8683713157280812E-5</v>
      </c>
    </row>
    <row r="492" spans="1:17" x14ac:dyDescent="0.25">
      <c r="A492">
        <f t="shared" si="137"/>
        <v>9.6399999999998833</v>
      </c>
      <c r="B492">
        <f t="shared" si="132"/>
        <v>0.48199999999999421</v>
      </c>
      <c r="C492" s="1">
        <f t="shared" si="138"/>
        <v>2.3632762618819442E-2</v>
      </c>
      <c r="D492" s="1">
        <f t="shared" si="139"/>
        <v>6.6615620964738873E-2</v>
      </c>
      <c r="E492" s="1">
        <f t="shared" si="140"/>
        <v>3.3384379035261244E-2</v>
      </c>
      <c r="F492" s="1">
        <f t="shared" si="141"/>
        <v>7.1491429172959725E-2</v>
      </c>
      <c r="G492">
        <f t="shared" si="142"/>
        <v>0.2451241917917793</v>
      </c>
      <c r="H492" s="1">
        <f t="shared" si="126"/>
        <v>9641.1384148057841</v>
      </c>
      <c r="I492" s="1">
        <f t="shared" si="127"/>
        <v>27176.273576997861</v>
      </c>
      <c r="J492" s="1">
        <f t="shared" si="128"/>
        <v>13619.37342505125</v>
      </c>
      <c r="K492" s="1">
        <f t="shared" si="129"/>
        <v>29165.391082120572</v>
      </c>
      <c r="L492" s="1">
        <f t="shared" si="133"/>
        <v>2.6201021515446548E-2</v>
      </c>
      <c r="M492" s="1">
        <f t="shared" si="134"/>
        <v>1.8590309986688758E-2</v>
      </c>
      <c r="N492" s="1">
        <f t="shared" si="135"/>
        <v>-6.3381641488822723E-5</v>
      </c>
      <c r="O492" s="1">
        <f t="shared" si="130"/>
        <v>-2.6201021515445992E-5</v>
      </c>
      <c r="P492" s="1">
        <f t="shared" si="131"/>
        <v>2.6201021515445992E-5</v>
      </c>
      <c r="Q492" s="1">
        <f t="shared" si="136"/>
        <v>1.8590309986688363E-5</v>
      </c>
    </row>
    <row r="493" spans="1:17" x14ac:dyDescent="0.25">
      <c r="A493">
        <f t="shared" si="137"/>
        <v>9.6599999999998829</v>
      </c>
      <c r="B493">
        <f t="shared" si="132"/>
        <v>0.48299999999999416</v>
      </c>
      <c r="C493" s="1">
        <f t="shared" si="138"/>
        <v>2.356938097733062E-2</v>
      </c>
      <c r="D493" s="1">
        <f t="shared" si="139"/>
        <v>6.6589419943223427E-2</v>
      </c>
      <c r="E493" s="1">
        <f t="shared" si="140"/>
        <v>3.341058005677669E-2</v>
      </c>
      <c r="F493" s="1">
        <f t="shared" si="141"/>
        <v>7.1510019482946413E-2</v>
      </c>
      <c r="G493">
        <f t="shared" si="142"/>
        <v>0.24507940046027715</v>
      </c>
      <c r="H493" s="1">
        <f t="shared" si="126"/>
        <v>9617.0387772556933</v>
      </c>
      <c r="I493" s="1">
        <f t="shared" si="127"/>
        <v>27170.549551763059</v>
      </c>
      <c r="J493" s="1">
        <f t="shared" si="128"/>
        <v>13632.553365982274</v>
      </c>
      <c r="K493" s="1">
        <f t="shared" si="129"/>
        <v>29178.306846126328</v>
      </c>
      <c r="L493" s="1">
        <f t="shared" si="133"/>
        <v>2.6130022863865263E-2</v>
      </c>
      <c r="M493" s="1">
        <f t="shared" si="134"/>
        <v>1.8497486968647937E-2</v>
      </c>
      <c r="N493" s="1">
        <f t="shared" si="135"/>
        <v>-6.3124996801159803E-5</v>
      </c>
      <c r="O493" s="1">
        <f t="shared" si="130"/>
        <v>-2.6130022863864707E-5</v>
      </c>
      <c r="P493" s="1">
        <f t="shared" si="131"/>
        <v>2.6130022863864707E-5</v>
      </c>
      <c r="Q493" s="1">
        <f t="shared" si="136"/>
        <v>1.8497486968647544E-5</v>
      </c>
    </row>
    <row r="494" spans="1:17" x14ac:dyDescent="0.25">
      <c r="A494">
        <f t="shared" si="137"/>
        <v>9.6799999999998825</v>
      </c>
      <c r="B494">
        <f t="shared" si="132"/>
        <v>0.48399999999999416</v>
      </c>
      <c r="C494" s="1">
        <f t="shared" si="138"/>
        <v>2.350625598052946E-2</v>
      </c>
      <c r="D494" s="1">
        <f t="shared" si="139"/>
        <v>6.6563289920359564E-2</v>
      </c>
      <c r="E494" s="1">
        <f t="shared" si="140"/>
        <v>3.3436710079640553E-2</v>
      </c>
      <c r="F494" s="1">
        <f t="shared" si="141"/>
        <v>7.1528516969915065E-2</v>
      </c>
      <c r="G494">
        <f t="shared" si="142"/>
        <v>0.24503477295044462</v>
      </c>
      <c r="H494" s="1">
        <f t="shared" si="126"/>
        <v>9593.0286536447293</v>
      </c>
      <c r="I494" s="1">
        <f t="shared" si="127"/>
        <v>27164.834247350354</v>
      </c>
      <c r="J494" s="1">
        <f t="shared" si="128"/>
        <v>13645.700027400899</v>
      </c>
      <c r="K494" s="1">
        <f t="shared" si="129"/>
        <v>29191.169934228419</v>
      </c>
      <c r="L494" s="1">
        <f t="shared" si="133"/>
        <v>2.6059303330634161E-2</v>
      </c>
      <c r="M494" s="1">
        <f t="shared" si="134"/>
        <v>1.8405239749929761E-2</v>
      </c>
      <c r="N494" s="1">
        <f t="shared" si="135"/>
        <v>-6.2869782830492349E-5</v>
      </c>
      <c r="O494" s="1">
        <f t="shared" si="130"/>
        <v>-2.6059303330633607E-5</v>
      </c>
      <c r="P494" s="1">
        <f t="shared" si="131"/>
        <v>2.6059303330633607E-5</v>
      </c>
      <c r="Q494" s="1">
        <f t="shared" si="136"/>
        <v>1.8405239749929369E-5</v>
      </c>
    </row>
    <row r="495" spans="1:17" x14ac:dyDescent="0.25">
      <c r="A495">
        <f t="shared" si="137"/>
        <v>9.699999999999882</v>
      </c>
      <c r="B495">
        <f t="shared" si="132"/>
        <v>0.4849999999999941</v>
      </c>
      <c r="C495" s="1">
        <f t="shared" si="138"/>
        <v>2.3443386197698968E-2</v>
      </c>
      <c r="D495" s="1">
        <f t="shared" si="139"/>
        <v>6.6537230617028931E-2</v>
      </c>
      <c r="E495" s="1">
        <f t="shared" si="140"/>
        <v>3.3462769382971186E-2</v>
      </c>
      <c r="F495" s="1">
        <f t="shared" si="141"/>
        <v>7.1546922209664993E-2</v>
      </c>
      <c r="G495">
        <f t="shared" si="142"/>
        <v>0.24499030840736408</v>
      </c>
      <c r="H495" s="1">
        <f t="shared" si="126"/>
        <v>9569.1075904593999</v>
      </c>
      <c r="I495" s="1">
        <f t="shared" si="127"/>
        <v>27159.127660834809</v>
      </c>
      <c r="J495" s="1">
        <f t="shared" si="128"/>
        <v>13658.813526341657</v>
      </c>
      <c r="K495" s="1">
        <f t="shared" si="129"/>
        <v>29203.98062877592</v>
      </c>
      <c r="L495" s="1">
        <f t="shared" si="133"/>
        <v>2.5988861464955021E-2</v>
      </c>
      <c r="M495" s="1">
        <f t="shared" si="134"/>
        <v>1.8313564015557539E-2</v>
      </c>
      <c r="N495" s="1">
        <f t="shared" si="135"/>
        <v>-6.2615989496068764E-5</v>
      </c>
      <c r="O495" s="1">
        <f t="shared" si="130"/>
        <v>-2.5988861464954468E-5</v>
      </c>
      <c r="P495" s="1">
        <f t="shared" si="131"/>
        <v>2.5988861464954468E-5</v>
      </c>
      <c r="Q495" s="1">
        <f t="shared" si="136"/>
        <v>1.8313564015557151E-5</v>
      </c>
    </row>
    <row r="496" spans="1:17" x14ac:dyDescent="0.25">
      <c r="A496">
        <f t="shared" si="137"/>
        <v>9.7199999999998816</v>
      </c>
      <c r="B496">
        <f t="shared" si="132"/>
        <v>0.4859999999999941</v>
      </c>
      <c r="C496" s="1">
        <f t="shared" si="138"/>
        <v>2.3380770208202898E-2</v>
      </c>
      <c r="D496" s="1">
        <f t="shared" si="139"/>
        <v>6.6511241755563971E-2</v>
      </c>
      <c r="E496" s="1">
        <f t="shared" si="140"/>
        <v>3.3488758244436138E-2</v>
      </c>
      <c r="F496" s="1">
        <f t="shared" si="141"/>
        <v>7.1565235773680555E-2</v>
      </c>
      <c r="G496">
        <f t="shared" si="142"/>
        <v>0.24494600598188354</v>
      </c>
      <c r="H496" s="1">
        <f t="shared" si="126"/>
        <v>9545.2751370570077</v>
      </c>
      <c r="I496" s="1">
        <f t="shared" si="127"/>
        <v>27153.429789127978</v>
      </c>
      <c r="J496" s="1">
        <f t="shared" si="128"/>
        <v>13671.893979325796</v>
      </c>
      <c r="K496" s="1">
        <f t="shared" si="129"/>
        <v>29216.73921026236</v>
      </c>
      <c r="L496" s="1">
        <f t="shared" si="133"/>
        <v>2.5918695825198637E-2</v>
      </c>
      <c r="M496" s="1">
        <f t="shared" si="134"/>
        <v>1.8222455488423734E-2</v>
      </c>
      <c r="N496" s="1">
        <f t="shared" si="135"/>
        <v>-6.2363606802044781E-5</v>
      </c>
      <c r="O496" s="1">
        <f t="shared" si="130"/>
        <v>-2.5918695825198087E-5</v>
      </c>
      <c r="P496" s="1">
        <f t="shared" si="131"/>
        <v>2.5918695825198087E-5</v>
      </c>
      <c r="Q496" s="1">
        <f t="shared" si="136"/>
        <v>1.8222455488423349E-5</v>
      </c>
    </row>
    <row r="497" spans="1:17" x14ac:dyDescent="0.25">
      <c r="A497">
        <f t="shared" si="137"/>
        <v>9.7399999999998812</v>
      </c>
      <c r="B497">
        <f t="shared" si="132"/>
        <v>0.4869999999999941</v>
      </c>
      <c r="C497" s="1">
        <f t="shared" si="138"/>
        <v>2.3318406601400853E-2</v>
      </c>
      <c r="D497" s="1">
        <f t="shared" si="139"/>
        <v>6.6485323059738768E-2</v>
      </c>
      <c r="E497" s="1">
        <f t="shared" si="140"/>
        <v>3.3514676940261334E-2</v>
      </c>
      <c r="F497" s="1">
        <f t="shared" si="141"/>
        <v>7.1583458229168978E-2</v>
      </c>
      <c r="G497">
        <f t="shared" si="142"/>
        <v>0.24490186483056992</v>
      </c>
      <c r="H497" s="1">
        <f t="shared" si="126"/>
        <v>9521.5308456443108</v>
      </c>
      <c r="I497" s="1">
        <f t="shared" si="127"/>
        <v>27147.740628980187</v>
      </c>
      <c r="J497" s="1">
        <f t="shared" si="128"/>
        <v>13684.941502363708</v>
      </c>
      <c r="K497" s="1">
        <f t="shared" si="129"/>
        <v>29229.445957339874</v>
      </c>
      <c r="L497" s="1">
        <f t="shared" si="133"/>
        <v>2.5848804978838614E-2</v>
      </c>
      <c r="M497" s="1">
        <f t="shared" si="134"/>
        <v>1.8131909928911213E-2</v>
      </c>
      <c r="N497" s="1">
        <f t="shared" si="135"/>
        <v>-6.2112624836659712E-5</v>
      </c>
      <c r="O497" s="1">
        <f t="shared" si="130"/>
        <v>-2.5848804978838064E-5</v>
      </c>
      <c r="P497" s="1">
        <f t="shared" si="131"/>
        <v>2.5848804978838064E-5</v>
      </c>
      <c r="Q497" s="1">
        <f t="shared" si="136"/>
        <v>1.8131909928910828E-5</v>
      </c>
    </row>
    <row r="498" spans="1:17" x14ac:dyDescent="0.25">
      <c r="A498">
        <f t="shared" si="137"/>
        <v>9.7599999999998808</v>
      </c>
      <c r="B498">
        <f t="shared" si="132"/>
        <v>0.48799999999999405</v>
      </c>
      <c r="C498" s="1">
        <f t="shared" si="138"/>
        <v>2.3256293976564191E-2</v>
      </c>
      <c r="D498" s="1">
        <f t="shared" si="139"/>
        <v>6.6459474254759926E-2</v>
      </c>
      <c r="E498" s="1">
        <f t="shared" si="140"/>
        <v>3.354052574524017E-2</v>
      </c>
      <c r="F498" s="1">
        <f t="shared" si="141"/>
        <v>7.1601590139097893E-2</v>
      </c>
      <c r="G498">
        <f t="shared" si="142"/>
        <v>0.24485788411566217</v>
      </c>
      <c r="H498" s="1">
        <f t="shared" si="126"/>
        <v>9497.8742712563617</v>
      </c>
      <c r="I498" s="1">
        <f t="shared" si="127"/>
        <v>27142.060176982835</v>
      </c>
      <c r="J498" s="1">
        <f t="shared" si="128"/>
        <v>13697.95621095738</v>
      </c>
      <c r="K498" s="1">
        <f t="shared" si="129"/>
        <v>29242.101146833334</v>
      </c>
      <c r="L498" s="1">
        <f t="shared" si="133"/>
        <v>2.5779187502385718E-2</v>
      </c>
      <c r="M498" s="1">
        <f t="shared" si="134"/>
        <v>1.8041923134518714E-2</v>
      </c>
      <c r="N498" s="1">
        <f t="shared" si="135"/>
        <v>-6.186303377142183E-5</v>
      </c>
      <c r="O498" s="1">
        <f t="shared" si="130"/>
        <v>-2.5779187502385172E-5</v>
      </c>
      <c r="P498" s="1">
        <f t="shared" si="131"/>
        <v>2.5779187502385172E-5</v>
      </c>
      <c r="Q498" s="1">
        <f t="shared" si="136"/>
        <v>1.8041923134518329E-5</v>
      </c>
    </row>
    <row r="499" spans="1:17" x14ac:dyDescent="0.25">
      <c r="A499">
        <f t="shared" si="137"/>
        <v>9.7799999999998803</v>
      </c>
      <c r="B499">
        <f t="shared" si="132"/>
        <v>0.48899999999999405</v>
      </c>
      <c r="C499" s="1">
        <f t="shared" si="138"/>
        <v>2.3194430942792769E-2</v>
      </c>
      <c r="D499" s="1">
        <f t="shared" si="139"/>
        <v>6.6433695067257548E-2</v>
      </c>
      <c r="E499" s="1">
        <f t="shared" si="140"/>
        <v>3.3566304932742555E-2</v>
      </c>
      <c r="F499" s="1">
        <f t="shared" si="141"/>
        <v>7.1619632062232416E-2</v>
      </c>
      <c r="G499">
        <f t="shared" si="142"/>
        <v>0.24481406300502528</v>
      </c>
      <c r="H499" s="1">
        <f t="shared" si="126"/>
        <v>9474.3049717354916</v>
      </c>
      <c r="I499" s="1">
        <f t="shared" si="127"/>
        <v>27136.388429570678</v>
      </c>
      <c r="J499" s="1">
        <f t="shared" si="128"/>
        <v>13710.938220102798</v>
      </c>
      <c r="K499" s="1">
        <f t="shared" si="129"/>
        <v>29254.705053754318</v>
      </c>
      <c r="L499" s="1">
        <f t="shared" si="133"/>
        <v>2.5709841981322697E-2</v>
      </c>
      <c r="M499" s="1">
        <f t="shared" si="134"/>
        <v>1.7952490939490372E-2</v>
      </c>
      <c r="N499" s="1">
        <f t="shared" si="135"/>
        <v>-6.1614823860302133E-5</v>
      </c>
      <c r="O499" s="1">
        <f t="shared" si="130"/>
        <v>-2.5709841981322152E-5</v>
      </c>
      <c r="P499" s="1">
        <f t="shared" si="131"/>
        <v>2.5709841981322152E-5</v>
      </c>
      <c r="Q499" s="1">
        <f t="shared" si="136"/>
        <v>1.7952490939489992E-5</v>
      </c>
    </row>
    <row r="500" spans="1:17" x14ac:dyDescent="0.25">
      <c r="A500">
        <f t="shared" si="137"/>
        <v>9.7999999999998799</v>
      </c>
      <c r="B500">
        <f t="shared" si="132"/>
        <v>0.489999999999994</v>
      </c>
      <c r="C500" s="1">
        <f t="shared" si="138"/>
        <v>2.3132816118932469E-2</v>
      </c>
      <c r="D500" s="1">
        <f t="shared" si="139"/>
        <v>6.6407985225276231E-2</v>
      </c>
      <c r="E500" s="1">
        <f t="shared" si="140"/>
        <v>3.3592014774723879E-2</v>
      </c>
      <c r="F500" s="1">
        <f t="shared" si="141"/>
        <v>7.1637584553171901E-2</v>
      </c>
      <c r="G500">
        <f t="shared" si="142"/>
        <v>0.24477040067210448</v>
      </c>
      <c r="H500" s="1">
        <f t="shared" si="126"/>
        <v>9450.822507710518</v>
      </c>
      <c r="I500" s="1">
        <f t="shared" si="127"/>
        <v>27130.725383024015</v>
      </c>
      <c r="J500" s="1">
        <f t="shared" si="128"/>
        <v>13723.887644292372</v>
      </c>
      <c r="K500" s="1">
        <f t="shared" si="129"/>
        <v>29267.257951314925</v>
      </c>
      <c r="L500" s="1">
        <f t="shared" si="133"/>
        <v>2.5640767010039645E-2</v>
      </c>
      <c r="M500" s="1">
        <f t="shared" si="134"/>
        <v>1.7863609214449547E-2</v>
      </c>
      <c r="N500" s="1">
        <f t="shared" si="135"/>
        <v>-6.1367985438937438E-5</v>
      </c>
      <c r="O500" s="1">
        <f t="shared" si="130"/>
        <v>-2.5640767010039099E-5</v>
      </c>
      <c r="P500" s="1">
        <f t="shared" si="131"/>
        <v>2.5640767010039099E-5</v>
      </c>
      <c r="Q500" s="1">
        <f t="shared" si="136"/>
        <v>1.786360921444917E-5</v>
      </c>
    </row>
    <row r="501" spans="1:17" x14ac:dyDescent="0.25">
      <c r="A501">
        <f t="shared" si="137"/>
        <v>9.8199999999998795</v>
      </c>
      <c r="B501">
        <f t="shared" si="132"/>
        <v>0.490999999999994</v>
      </c>
      <c r="C501" s="1">
        <f t="shared" si="138"/>
        <v>2.307144813349353E-2</v>
      </c>
      <c r="D501" s="1">
        <f t="shared" si="139"/>
        <v>6.6382344458266199E-2</v>
      </c>
      <c r="E501" s="1">
        <f t="shared" si="140"/>
        <v>3.3617655541733918E-2</v>
      </c>
      <c r="F501" s="1">
        <f t="shared" si="141"/>
        <v>7.1655448162386351E-2</v>
      </c>
      <c r="G501">
        <f t="shared" si="142"/>
        <v>0.24472689629588001</v>
      </c>
      <c r="H501" s="1">
        <f t="shared" si="126"/>
        <v>9427.4264425760794</v>
      </c>
      <c r="I501" s="1">
        <f t="shared" si="127"/>
        <v>27125.071033470933</v>
      </c>
      <c r="J501" s="1">
        <f t="shared" si="128"/>
        <v>13736.80459751733</v>
      </c>
      <c r="K501" s="1">
        <f t="shared" si="129"/>
        <v>29279.760110941541</v>
      </c>
      <c r="L501" s="1">
        <f t="shared" si="133"/>
        <v>2.5571961191769837E-2</v>
      </c>
      <c r="M501" s="1">
        <f t="shared" si="134"/>
        <v>1.7775273866036535E-2</v>
      </c>
      <c r="N501" s="1">
        <f t="shared" si="135"/>
        <v>-6.1122508923841615E-5</v>
      </c>
      <c r="O501" s="1">
        <f t="shared" si="130"/>
        <v>-2.5571961191769294E-5</v>
      </c>
      <c r="P501" s="1">
        <f t="shared" si="131"/>
        <v>2.5571961191769294E-5</v>
      </c>
      <c r="Q501" s="1">
        <f t="shared" si="136"/>
        <v>1.7775273866036157E-5</v>
      </c>
    </row>
    <row r="502" spans="1:17" x14ac:dyDescent="0.25">
      <c r="A502">
        <f t="shared" si="137"/>
        <v>9.8399999999998791</v>
      </c>
      <c r="B502">
        <f t="shared" si="132"/>
        <v>0.491999999999994</v>
      </c>
      <c r="C502" s="1">
        <f t="shared" si="138"/>
        <v>2.3010325624569689E-2</v>
      </c>
      <c r="D502" s="1">
        <f t="shared" si="139"/>
        <v>6.6356772497074432E-2</v>
      </c>
      <c r="E502" s="1">
        <f t="shared" si="140"/>
        <v>3.3643227502925685E-2</v>
      </c>
      <c r="F502" s="1">
        <f t="shared" si="141"/>
        <v>7.167322343625239E-2</v>
      </c>
      <c r="G502">
        <f t="shared" si="142"/>
        <v>0.24468354906082218</v>
      </c>
      <c r="H502" s="1">
        <f t="shared" si="126"/>
        <v>9404.1163424721708</v>
      </c>
      <c r="I502" s="1">
        <f t="shared" si="127"/>
        <v>27119.425376889481</v>
      </c>
      <c r="J502" s="1">
        <f t="shared" si="128"/>
        <v>13749.689193270129</v>
      </c>
      <c r="K502" s="1">
        <f t="shared" si="129"/>
        <v>29292.211802288446</v>
      </c>
      <c r="L502" s="1">
        <f t="shared" si="133"/>
        <v>2.5503423138526091E-2</v>
      </c>
      <c r="M502" s="1">
        <f t="shared" si="134"/>
        <v>1.7687480836550432E-2</v>
      </c>
      <c r="N502" s="1">
        <f t="shared" si="135"/>
        <v>-6.0878384811625662E-5</v>
      </c>
      <c r="O502" s="1">
        <f t="shared" si="130"/>
        <v>-2.550342313852555E-5</v>
      </c>
      <c r="P502" s="1">
        <f t="shared" si="131"/>
        <v>2.550342313852555E-5</v>
      </c>
      <c r="Q502" s="1">
        <f t="shared" si="136"/>
        <v>1.7687480836550056E-5</v>
      </c>
    </row>
    <row r="503" spans="1:17" x14ac:dyDescent="0.25">
      <c r="A503">
        <f t="shared" si="137"/>
        <v>9.8599999999998786</v>
      </c>
      <c r="B503">
        <f t="shared" si="132"/>
        <v>0.49299999999999394</v>
      </c>
      <c r="C503" s="1">
        <f t="shared" si="138"/>
        <v>2.2949447239758062E-2</v>
      </c>
      <c r="D503" s="1">
        <f t="shared" si="139"/>
        <v>6.6331269073935911E-2</v>
      </c>
      <c r="E503" s="1">
        <f t="shared" si="140"/>
        <v>3.3668730926064212E-2</v>
      </c>
      <c r="F503" s="1">
        <f t="shared" si="141"/>
        <v>7.1690910917088943E-2</v>
      </c>
      <c r="G503">
        <f t="shared" si="142"/>
        <v>0.24464035815684709</v>
      </c>
      <c r="H503" s="1">
        <f t="shared" si="126"/>
        <v>9380.8917762638339</v>
      </c>
      <c r="I503" s="1">
        <f t="shared" si="127"/>
        <v>27113.788409109802</v>
      </c>
      <c r="J503" s="1">
        <f t="shared" si="128"/>
        <v>13762.541544546819</v>
      </c>
      <c r="K503" s="1">
        <f t="shared" si="129"/>
        <v>29304.613293251274</v>
      </c>
      <c r="L503" s="1">
        <f t="shared" si="133"/>
        <v>2.543515147103758E-2</v>
      </c>
      <c r="M503" s="1">
        <f t="shared" si="134"/>
        <v>1.7600226103594886E-2</v>
      </c>
      <c r="N503" s="1">
        <f t="shared" si="135"/>
        <v>-6.0635603678226065E-5</v>
      </c>
      <c r="O503" s="1">
        <f t="shared" si="130"/>
        <v>-2.5435151471037041E-5</v>
      </c>
      <c r="P503" s="1">
        <f t="shared" si="131"/>
        <v>2.5435151471037041E-5</v>
      </c>
      <c r="Q503" s="1">
        <f t="shared" si="136"/>
        <v>1.7600226103594514E-5</v>
      </c>
    </row>
    <row r="504" spans="1:17" x14ac:dyDescent="0.25">
      <c r="A504">
        <f t="shared" si="137"/>
        <v>9.8799999999998782</v>
      </c>
      <c r="B504">
        <f t="shared" si="132"/>
        <v>0.49399999999999394</v>
      </c>
      <c r="C504" s="1">
        <f t="shared" si="138"/>
        <v>2.2888811636079837E-2</v>
      </c>
      <c r="D504" s="1">
        <f t="shared" si="139"/>
        <v>6.6305833922464877E-2</v>
      </c>
      <c r="E504" s="1">
        <f t="shared" si="140"/>
        <v>3.3694166077535247E-2</v>
      </c>
      <c r="F504" s="1">
        <f t="shared" si="141"/>
        <v>7.1708511143192544E-2</v>
      </c>
      <c r="G504">
        <f t="shared" si="142"/>
        <v>0.24459732277927249</v>
      </c>
      <c r="H504" s="1">
        <f t="shared" si="126"/>
        <v>9357.7523155210365</v>
      </c>
      <c r="I504" s="1">
        <f t="shared" si="127"/>
        <v>27108.160125816277</v>
      </c>
      <c r="J504" s="1">
        <f t="shared" si="128"/>
        <v>13775.361763849418</v>
      </c>
      <c r="K504" s="1">
        <f t="shared" si="129"/>
        <v>29316.964849980453</v>
      </c>
      <c r="L504" s="1">
        <f t="shared" si="133"/>
        <v>2.536714481868723E-2</v>
      </c>
      <c r="M504" s="1">
        <f t="shared" si="134"/>
        <v>1.7513505679727866E-2</v>
      </c>
      <c r="N504" s="1">
        <f t="shared" si="135"/>
        <v>-6.0394156178141679E-5</v>
      </c>
      <c r="O504" s="1">
        <f t="shared" si="130"/>
        <v>-2.5367144818686692E-5</v>
      </c>
      <c r="P504" s="1">
        <f t="shared" si="131"/>
        <v>2.5367144818686692E-5</v>
      </c>
      <c r="Q504" s="1">
        <f t="shared" si="136"/>
        <v>1.7513505679727495E-5</v>
      </c>
    </row>
    <row r="505" spans="1:17" x14ac:dyDescent="0.25">
      <c r="A505">
        <f t="shared" si="137"/>
        <v>9.8999999999998778</v>
      </c>
      <c r="B505">
        <f t="shared" si="132"/>
        <v>0.49499999999999389</v>
      </c>
      <c r="C505" s="1">
        <f t="shared" si="138"/>
        <v>2.2828417479901695E-2</v>
      </c>
      <c r="D505" s="1">
        <f t="shared" si="139"/>
        <v>6.6280466777646194E-2</v>
      </c>
      <c r="E505" s="1">
        <f t="shared" si="140"/>
        <v>3.3719533222353937E-2</v>
      </c>
      <c r="F505" s="1">
        <f t="shared" si="141"/>
        <v>7.1726024648872275E-2</v>
      </c>
      <c r="G505">
        <f t="shared" si="142"/>
        <v>0.24455444212877409</v>
      </c>
      <c r="H505" s="1">
        <f t="shared" si="126"/>
        <v>9334.6975344986877</v>
      </c>
      <c r="I505" s="1">
        <f t="shared" si="127"/>
        <v>27102.540522549636</v>
      </c>
      <c r="J505" s="1">
        <f t="shared" si="128"/>
        <v>13788.149963188309</v>
      </c>
      <c r="K505" s="1">
        <f t="shared" si="129"/>
        <v>29329.266736894428</v>
      </c>
      <c r="L505" s="1">
        <f t="shared" si="133"/>
        <v>2.5299401819449487E-2</v>
      </c>
      <c r="M505" s="1">
        <f t="shared" si="134"/>
        <v>1.7427315612115177E-2</v>
      </c>
      <c r="N505" s="1">
        <f t="shared" si="135"/>
        <v>-6.0154033043678566E-5</v>
      </c>
      <c r="O505" s="1">
        <f t="shared" si="130"/>
        <v>-2.529940181944895E-5</v>
      </c>
      <c r="P505" s="1">
        <f t="shared" si="131"/>
        <v>2.529940181944895E-5</v>
      </c>
      <c r="Q505" s="1">
        <f t="shared" si="136"/>
        <v>1.7427315612114806E-5</v>
      </c>
    </row>
    <row r="506" spans="1:17" x14ac:dyDescent="0.25">
      <c r="A506">
        <f t="shared" si="137"/>
        <v>9.9199999999998774</v>
      </c>
      <c r="B506">
        <f t="shared" si="132"/>
        <v>0.49599999999999389</v>
      </c>
      <c r="C506" s="1">
        <f t="shared" si="138"/>
        <v>2.2768263446858016E-2</v>
      </c>
      <c r="D506" s="1">
        <f t="shared" si="139"/>
        <v>6.6255167375826748E-2</v>
      </c>
      <c r="E506" s="1">
        <f t="shared" si="140"/>
        <v>3.3744832624173389E-2</v>
      </c>
      <c r="F506" s="1">
        <f t="shared" si="141"/>
        <v>7.1743451964484395E-2</v>
      </c>
      <c r="G506">
        <f t="shared" si="142"/>
        <v>0.24451171541134253</v>
      </c>
      <c r="H506" s="1">
        <f t="shared" si="126"/>
        <v>9311.7270101168469</v>
      </c>
      <c r="I506" s="1">
        <f t="shared" si="127"/>
        <v>27096.92959470901</v>
      </c>
      <c r="J506" s="1">
        <f t="shared" si="128"/>
        <v>13800.906254084552</v>
      </c>
      <c r="K506" s="1">
        <f t="shared" si="129"/>
        <v>29341.519216692846</v>
      </c>
      <c r="L506" s="1">
        <f t="shared" si="133"/>
        <v>2.5231921119828644E-2</v>
      </c>
      <c r="M506" s="1">
        <f t="shared" si="134"/>
        <v>1.7341651982187928E-2</v>
      </c>
      <c r="N506" s="1">
        <f t="shared" si="135"/>
        <v>-5.9915225084203227E-5</v>
      </c>
      <c r="O506" s="1">
        <f t="shared" si="130"/>
        <v>-2.523192111982811E-5</v>
      </c>
      <c r="P506" s="1">
        <f t="shared" si="131"/>
        <v>2.523192111982811E-5</v>
      </c>
      <c r="Q506" s="1">
        <f t="shared" si="136"/>
        <v>1.734165198218756E-5</v>
      </c>
    </row>
    <row r="507" spans="1:17" x14ac:dyDescent="0.25">
      <c r="A507">
        <f t="shared" si="137"/>
        <v>9.9399999999998769</v>
      </c>
      <c r="B507">
        <f t="shared" si="132"/>
        <v>0.49699999999999389</v>
      </c>
      <c r="C507" s="1">
        <f t="shared" si="138"/>
        <v>2.2708348221773814E-2</v>
      </c>
      <c r="D507" s="1">
        <f t="shared" si="139"/>
        <v>6.6229935454706915E-2</v>
      </c>
      <c r="E507" s="1">
        <f t="shared" si="140"/>
        <v>3.3770064545293216E-2</v>
      </c>
      <c r="F507" s="1">
        <f t="shared" si="141"/>
        <v>7.1760793616466576E-2</v>
      </c>
      <c r="G507">
        <f t="shared" si="142"/>
        <v>0.24446914183824053</v>
      </c>
      <c r="H507" s="1">
        <f t="shared" si="126"/>
        <v>9288.8403219410775</v>
      </c>
      <c r="I507" s="1">
        <f t="shared" si="127"/>
        <v>27091.327337553997</v>
      </c>
      <c r="J507" s="1">
        <f t="shared" si="128"/>
        <v>13813.630747572253</v>
      </c>
      <c r="K507" s="1">
        <f t="shared" si="129"/>
        <v>29353.722550369566</v>
      </c>
      <c r="L507" s="1">
        <f t="shared" si="133"/>
        <v>2.5164701374797618E-2</v>
      </c>
      <c r="M507" s="1">
        <f t="shared" si="134"/>
        <v>1.7256510905303685E-2</v>
      </c>
      <c r="N507" s="1">
        <f t="shared" si="135"/>
        <v>-5.9677723185403717E-5</v>
      </c>
      <c r="O507" s="1">
        <f t="shared" si="130"/>
        <v>-2.5164701374797082E-5</v>
      </c>
      <c r="P507" s="1">
        <f t="shared" si="131"/>
        <v>2.5164701374797082E-5</v>
      </c>
      <c r="Q507" s="1">
        <f t="shared" si="136"/>
        <v>1.7256510905303319E-5</v>
      </c>
    </row>
    <row r="508" spans="1:17" x14ac:dyDescent="0.25">
      <c r="A508">
        <f t="shared" si="137"/>
        <v>9.9599999999998765</v>
      </c>
      <c r="B508">
        <f t="shared" si="132"/>
        <v>0.49799999999999384</v>
      </c>
      <c r="C508" s="1">
        <f t="shared" si="138"/>
        <v>2.2648670498588409E-2</v>
      </c>
      <c r="D508" s="1">
        <f t="shared" si="139"/>
        <v>6.6204770753332115E-2</v>
      </c>
      <c r="E508" s="1">
        <f t="shared" si="140"/>
        <v>3.3795229246668015E-2</v>
      </c>
      <c r="F508" s="1">
        <f t="shared" si="141"/>
        <v>7.1778050127371873E-2</v>
      </c>
      <c r="G508">
        <f t="shared" si="142"/>
        <v>0.24442672062596038</v>
      </c>
      <c r="H508" s="1">
        <f t="shared" si="126"/>
        <v>9266.0370521629902</v>
      </c>
      <c r="I508" s="1">
        <f t="shared" si="127"/>
        <v>27085.733746206697</v>
      </c>
      <c r="J508" s="1">
        <f t="shared" si="128"/>
        <v>13826.32355420091</v>
      </c>
      <c r="K508" s="1">
        <f t="shared" si="129"/>
        <v>29365.876997225638</v>
      </c>
      <c r="L508" s="1">
        <f t="shared" si="133"/>
        <v>2.5097741247737271E-2</v>
      </c>
      <c r="M508" s="1">
        <f t="shared" si="134"/>
        <v>1.7171888530411478E-2</v>
      </c>
      <c r="N508" s="1">
        <f t="shared" si="135"/>
        <v>-5.9441518308558971E-5</v>
      </c>
      <c r="O508" s="1">
        <f t="shared" si="130"/>
        <v>-2.5097741247736738E-5</v>
      </c>
      <c r="P508" s="1">
        <f t="shared" si="131"/>
        <v>2.5097741247736738E-5</v>
      </c>
      <c r="Q508" s="1">
        <f t="shared" si="136"/>
        <v>1.7171888530411115E-5</v>
      </c>
    </row>
    <row r="509" spans="1:17" x14ac:dyDescent="0.25">
      <c r="A509">
        <f t="shared" si="137"/>
        <v>9.9799999999998761</v>
      </c>
      <c r="B509">
        <f t="shared" si="132"/>
        <v>0.49899999999999384</v>
      </c>
      <c r="C509" s="1">
        <f t="shared" si="138"/>
        <v>2.258922898027985E-2</v>
      </c>
      <c r="D509" s="1">
        <f t="shared" si="139"/>
        <v>6.6179673012084383E-2</v>
      </c>
      <c r="E509" s="1">
        <f t="shared" si="140"/>
        <v>3.3820326987915754E-2</v>
      </c>
      <c r="F509" s="1">
        <f t="shared" si="141"/>
        <v>7.1795222015902285E-2</v>
      </c>
      <c r="G509">
        <f t="shared" si="142"/>
        <v>0.24438445099618228</v>
      </c>
      <c r="H509" s="1">
        <f t="shared" si="126"/>
        <v>9243.3167855809024</v>
      </c>
      <c r="I509" s="1">
        <f t="shared" si="127"/>
        <v>27080.148815653673</v>
      </c>
      <c r="J509" s="1">
        <f t="shared" si="128"/>
        <v>13838.984784037708</v>
      </c>
      <c r="K509" s="1">
        <f t="shared" si="129"/>
        <v>29377.982814882052</v>
      </c>
      <c r="L509" s="1">
        <f t="shared" si="133"/>
        <v>2.5031039410376037E-2</v>
      </c>
      <c r="M509" s="1">
        <f t="shared" si="134"/>
        <v>1.7087781039720334E-2</v>
      </c>
      <c r="N509" s="1">
        <f t="shared" si="135"/>
        <v>-5.9206601489815449E-5</v>
      </c>
      <c r="O509" s="1">
        <f t="shared" si="130"/>
        <v>-2.5031039410375504E-5</v>
      </c>
      <c r="P509" s="1">
        <f t="shared" si="131"/>
        <v>2.5031039410375504E-5</v>
      </c>
      <c r="Q509" s="1">
        <f t="shared" si="136"/>
        <v>1.7087781039719971E-5</v>
      </c>
    </row>
    <row r="510" spans="1:17" x14ac:dyDescent="0.25">
      <c r="A510">
        <f t="shared" si="137"/>
        <v>9.9999999999998757</v>
      </c>
      <c r="B510">
        <f t="shared" si="132"/>
        <v>0.49999999999999378</v>
      </c>
      <c r="C510" s="1">
        <f t="shared" si="138"/>
        <v>2.2530022378790034E-2</v>
      </c>
      <c r="D510" s="1">
        <f t="shared" si="139"/>
        <v>6.6154641972674011E-2</v>
      </c>
      <c r="E510" s="1">
        <f t="shared" si="140"/>
        <v>3.3845358027326126E-2</v>
      </c>
      <c r="F510" s="1">
        <f t="shared" si="141"/>
        <v>7.1812309796942003E-2</v>
      </c>
      <c r="G510">
        <f t="shared" si="142"/>
        <v>0.2443423321757322</v>
      </c>
      <c r="H510" s="1">
        <f t="shared" si="126"/>
        <v>9220.6791095807057</v>
      </c>
      <c r="I510" s="1">
        <f t="shared" si="127"/>
        <v>27074.57254074798</v>
      </c>
      <c r="J510" s="1">
        <f t="shared" si="128"/>
        <v>13851.614546669867</v>
      </c>
      <c r="K510" s="1">
        <f t="shared" si="129"/>
        <v>29390.040259292538</v>
      </c>
      <c r="L510" s="1">
        <f t="shared" si="133"/>
        <v>2.4964594542730232E-2</v>
      </c>
      <c r="M510" s="1">
        <f t="shared" si="134"/>
        <v>1.7004184648371608E-2</v>
      </c>
      <c r="N510" s="1">
        <f t="shared" si="135"/>
        <v>-5.8972963839472201E-5</v>
      </c>
      <c r="O510" s="1">
        <f t="shared" si="130"/>
        <v>-2.4964594542729702E-5</v>
      </c>
      <c r="P510" s="1">
        <f t="shared" si="131"/>
        <v>2.4964594542729702E-5</v>
      </c>
      <c r="Q510" s="1">
        <f t="shared" si="136"/>
        <v>1.7004184648371248E-5</v>
      </c>
    </row>
    <row r="511" spans="1:17" x14ac:dyDescent="0.25">
      <c r="A511">
        <f t="shared" si="137"/>
        <v>10.019999999999875</v>
      </c>
      <c r="B511">
        <f t="shared" si="132"/>
        <v>0.50099999999999378</v>
      </c>
      <c r="C511" s="1">
        <f t="shared" si="138"/>
        <v>2.2471049414950563E-2</v>
      </c>
      <c r="D511" s="1">
        <f t="shared" si="139"/>
        <v>6.6129677378131288E-2</v>
      </c>
      <c r="E511" s="1">
        <f t="shared" si="140"/>
        <v>3.3870322621868856E-2</v>
      </c>
      <c r="F511" s="1">
        <f t="shared" si="141"/>
        <v>7.182931398159037E-2</v>
      </c>
      <c r="G511">
        <f t="shared" si="142"/>
        <v>0.2443003633965411</v>
      </c>
      <c r="H511" s="1">
        <f t="shared" si="126"/>
        <v>9198.1236141168647</v>
      </c>
      <c r="I511" s="1">
        <f t="shared" si="127"/>
        <v>27069.004916211099</v>
      </c>
      <c r="J511" s="1">
        <f t="shared" si="128"/>
        <v>13864.212951206933</v>
      </c>
      <c r="K511" s="1">
        <f t="shared" si="129"/>
        <v>29402.049584756103</v>
      </c>
      <c r="L511" s="1">
        <f t="shared" si="133"/>
        <v>2.4898405333044684E-2</v>
      </c>
      <c r="M511" s="1">
        <f t="shared" si="134"/>
        <v>1.6921095604114859E-2</v>
      </c>
      <c r="N511" s="1">
        <f t="shared" si="135"/>
        <v>-5.8740596541273156E-5</v>
      </c>
      <c r="O511" s="1">
        <f t="shared" si="130"/>
        <v>-2.4898405333044155E-5</v>
      </c>
      <c r="P511" s="1">
        <f t="shared" si="131"/>
        <v>2.4898405333044155E-5</v>
      </c>
      <c r="Q511" s="1">
        <f t="shared" si="136"/>
        <v>1.6921095604114499E-5</v>
      </c>
    </row>
    <row r="512" spans="1:17" x14ac:dyDescent="0.25">
      <c r="A512">
        <f t="shared" si="137"/>
        <v>10.039999999999875</v>
      </c>
      <c r="B512">
        <f t="shared" si="132"/>
        <v>0.50199999999999378</v>
      </c>
      <c r="C512" s="1">
        <f t="shared" si="138"/>
        <v>2.2412308818409291E-2</v>
      </c>
      <c r="D512" s="1">
        <f t="shared" si="139"/>
        <v>6.6104778972798248E-2</v>
      </c>
      <c r="E512" s="1">
        <f t="shared" si="140"/>
        <v>3.3895221027201904E-2</v>
      </c>
      <c r="F512" s="1">
        <f t="shared" si="141"/>
        <v>7.1846235077194481E-2</v>
      </c>
      <c r="G512">
        <f t="shared" si="142"/>
        <v>0.24425854389560392</v>
      </c>
      <c r="H512" s="1">
        <f t="shared" si="126"/>
        <v>9175.649891693578</v>
      </c>
      <c r="I512" s="1">
        <f t="shared" si="127"/>
        <v>27063.445936634842</v>
      </c>
      <c r="J512" s="1">
        <f t="shared" si="128"/>
        <v>13876.780106283086</v>
      </c>
      <c r="K512" s="1">
        <f t="shared" si="129"/>
        <v>29414.011043929564</v>
      </c>
      <c r="L512" s="1">
        <f t="shared" si="133"/>
        <v>2.4832470477733851E-2</v>
      </c>
      <c r="M512" s="1">
        <f t="shared" si="134"/>
        <v>1.6838510186987274E-2</v>
      </c>
      <c r="N512" s="1">
        <f t="shared" si="135"/>
        <v>-5.8509490851707152E-5</v>
      </c>
      <c r="O512" s="1">
        <f t="shared" si="130"/>
        <v>-2.4832470477733326E-5</v>
      </c>
      <c r="P512" s="1">
        <f t="shared" si="131"/>
        <v>2.4832470477733326E-5</v>
      </c>
      <c r="Q512" s="1">
        <f t="shared" si="136"/>
        <v>1.6838510186986916E-5</v>
      </c>
    </row>
    <row r="513" spans="1:17" x14ac:dyDescent="0.25">
      <c r="A513">
        <f t="shared" si="137"/>
        <v>10.059999999999874</v>
      </c>
      <c r="B513">
        <f t="shared" si="132"/>
        <v>0.50299999999999379</v>
      </c>
      <c r="C513" s="1">
        <f t="shared" si="138"/>
        <v>2.2353799327557582E-2</v>
      </c>
      <c r="D513" s="1">
        <f t="shared" si="139"/>
        <v>6.6079946502320519E-2</v>
      </c>
      <c r="E513" s="1">
        <f t="shared" si="140"/>
        <v>3.3920053497679639E-2</v>
      </c>
      <c r="F513" s="1">
        <f t="shared" si="141"/>
        <v>7.1863073587381462E-2</v>
      </c>
      <c r="G513">
        <f t="shared" si="142"/>
        <v>0.24421687291493921</v>
      </c>
      <c r="H513" s="1">
        <f t="shared" si="126"/>
        <v>9153.2575373460841</v>
      </c>
      <c r="I513" s="1">
        <f t="shared" si="127"/>
        <v>27057.895596483286</v>
      </c>
      <c r="J513" s="1">
        <f t="shared" si="128"/>
        <v>13889.316120059402</v>
      </c>
      <c r="K513" s="1">
        <f t="shared" si="129"/>
        <v>29425.924887839908</v>
      </c>
      <c r="L513" s="1">
        <f t="shared" si="133"/>
        <v>2.4766788681323405E-2</v>
      </c>
      <c r="M513" s="1">
        <f t="shared" si="134"/>
        <v>1.6756424708996579E-2</v>
      </c>
      <c r="N513" s="1">
        <f t="shared" si="135"/>
        <v>-5.8279638099315325E-5</v>
      </c>
      <c r="O513" s="1">
        <f t="shared" si="130"/>
        <v>-2.4766788681322879E-5</v>
      </c>
      <c r="P513" s="1">
        <f t="shared" si="131"/>
        <v>2.4766788681322879E-5</v>
      </c>
      <c r="Q513" s="1">
        <f t="shared" si="136"/>
        <v>1.6756424708996223E-5</v>
      </c>
    </row>
    <row r="514" spans="1:17" x14ac:dyDescent="0.25">
      <c r="A514">
        <f t="shared" si="137"/>
        <v>10.079999999999874</v>
      </c>
      <c r="B514">
        <f t="shared" si="132"/>
        <v>0.50399999999999368</v>
      </c>
      <c r="C514" s="1">
        <f t="shared" si="138"/>
        <v>2.2295519689458268E-2</v>
      </c>
      <c r="D514" s="1">
        <f t="shared" si="139"/>
        <v>6.6055179713639195E-2</v>
      </c>
      <c r="E514" s="1">
        <f t="shared" si="140"/>
        <v>3.3944820286360963E-2</v>
      </c>
      <c r="F514" s="1">
        <f t="shared" si="141"/>
        <v>7.1879830012090459E-2</v>
      </c>
      <c r="G514">
        <f t="shared" si="142"/>
        <v>0.24417534970154886</v>
      </c>
      <c r="H514" s="1">
        <f t="shared" si="126"/>
        <v>9130.9461486221608</v>
      </c>
      <c r="I514" s="1">
        <f t="shared" si="127"/>
        <v>27052.353890094659</v>
      </c>
      <c r="J514" s="1">
        <f t="shared" si="128"/>
        <v>13901.821100226172</v>
      </c>
      <c r="K514" s="1">
        <f t="shared" si="129"/>
        <v>29437.791365896632</v>
      </c>
      <c r="L514" s="1">
        <f t="shared" si="133"/>
        <v>2.4701358656392357E-2</v>
      </c>
      <c r="M514" s="1">
        <f t="shared" si="134"/>
        <v>1.6674835513807575E-2</v>
      </c>
      <c r="N514" s="1">
        <f t="shared" si="135"/>
        <v>-5.8051029684006274E-5</v>
      </c>
      <c r="O514" s="1">
        <f t="shared" si="130"/>
        <v>-2.4701358656391834E-5</v>
      </c>
      <c r="P514" s="1">
        <f t="shared" si="131"/>
        <v>2.4701358656391834E-5</v>
      </c>
      <c r="Q514" s="1">
        <f t="shared" si="136"/>
        <v>1.6674835513807222E-5</v>
      </c>
    </row>
    <row r="515" spans="1:17" x14ac:dyDescent="0.25">
      <c r="A515">
        <f t="shared" si="137"/>
        <v>10.099999999999874</v>
      </c>
      <c r="B515">
        <f t="shared" si="132"/>
        <v>0.50499999999999368</v>
      </c>
      <c r="C515" s="1">
        <f t="shared" si="138"/>
        <v>2.2237468659774263E-2</v>
      </c>
      <c r="D515" s="1">
        <f t="shared" si="139"/>
        <v>6.6030478354982797E-2</v>
      </c>
      <c r="E515" s="1">
        <f t="shared" si="140"/>
        <v>3.3969521645017355E-2</v>
      </c>
      <c r="F515" s="1">
        <f t="shared" si="141"/>
        <v>7.1896504847604265E-2</v>
      </c>
      <c r="G515">
        <f t="shared" si="142"/>
        <v>0.2441339735073787</v>
      </c>
      <c r="H515" s="1">
        <f t="shared" si="126"/>
        <v>9108.7153255637149</v>
      </c>
      <c r="I515" s="1">
        <f t="shared" si="127"/>
        <v>27046.820811683177</v>
      </c>
      <c r="J515" s="1">
        <f t="shared" si="128"/>
        <v>13914.295154005125</v>
      </c>
      <c r="K515" s="1">
        <f t="shared" si="129"/>
        <v>29449.610725903851</v>
      </c>
      <c r="L515" s="1">
        <f t="shared" si="133"/>
        <v>2.4636179123515418E-2</v>
      </c>
      <c r="M515" s="1">
        <f t="shared" si="134"/>
        <v>1.6593738976431859E-2</v>
      </c>
      <c r="N515" s="1">
        <f t="shared" si="135"/>
        <v>-5.7823657076377912E-5</v>
      </c>
      <c r="O515" s="1">
        <f t="shared" si="130"/>
        <v>-2.4636179123514896E-5</v>
      </c>
      <c r="P515" s="1">
        <f t="shared" si="131"/>
        <v>2.4636179123514896E-5</v>
      </c>
      <c r="Q515" s="1">
        <f t="shared" si="136"/>
        <v>1.6593738976431508E-5</v>
      </c>
    </row>
    <row r="516" spans="1:17" x14ac:dyDescent="0.25">
      <c r="A516">
        <f t="shared" si="137"/>
        <v>10.119999999999873</v>
      </c>
      <c r="B516">
        <f t="shared" si="132"/>
        <v>0.50599999999999368</v>
      </c>
      <c r="C516" s="1">
        <f t="shared" si="138"/>
        <v>2.2179645002697885E-2</v>
      </c>
      <c r="D516" s="1">
        <f t="shared" si="139"/>
        <v>6.6005842175859281E-2</v>
      </c>
      <c r="E516" s="1">
        <f t="shared" si="140"/>
        <v>3.3994157824140871E-2</v>
      </c>
      <c r="F516" s="1">
        <f t="shared" si="141"/>
        <v>7.1913098586580695E-2</v>
      </c>
      <c r="G516">
        <f t="shared" si="142"/>
        <v>0.24409274358927874</v>
      </c>
      <c r="H516" s="1">
        <f t="shared" si="126"/>
        <v>9086.5646706885873</v>
      </c>
      <c r="I516" s="1">
        <f t="shared" si="127"/>
        <v>27041.296355340917</v>
      </c>
      <c r="J516" s="1">
        <f t="shared" si="128"/>
        <v>13926.738388151738</v>
      </c>
      <c r="K516" s="1">
        <f t="shared" si="129"/>
        <v>29461.383214072463</v>
      </c>
      <c r="L516" s="1">
        <f t="shared" si="133"/>
        <v>2.4571248811206085E-2</v>
      </c>
      <c r="M516" s="1">
        <f t="shared" si="134"/>
        <v>1.6513131502921202E-2</v>
      </c>
      <c r="N516" s="1">
        <f t="shared" si="135"/>
        <v>-5.7597511817047265E-5</v>
      </c>
      <c r="O516" s="1">
        <f t="shared" si="130"/>
        <v>-2.4571248811205565E-5</v>
      </c>
      <c r="P516" s="1">
        <f t="shared" si="131"/>
        <v>2.4571248811205565E-5</v>
      </c>
      <c r="Q516" s="1">
        <f t="shared" si="136"/>
        <v>1.651313150292085E-5</v>
      </c>
    </row>
    <row r="517" spans="1:17" x14ac:dyDescent="0.25">
      <c r="A517">
        <f t="shared" si="137"/>
        <v>10.139999999999873</v>
      </c>
      <c r="B517">
        <f t="shared" si="132"/>
        <v>0.50699999999999368</v>
      </c>
      <c r="C517" s="1">
        <f t="shared" si="138"/>
        <v>2.2122047490880838E-2</v>
      </c>
      <c r="D517" s="1">
        <f t="shared" si="139"/>
        <v>6.5981270927048072E-2</v>
      </c>
      <c r="E517" s="1">
        <f t="shared" si="140"/>
        <v>3.4018729072952079E-2</v>
      </c>
      <c r="F517" s="1">
        <f t="shared" si="141"/>
        <v>7.1929611718083611E-2</v>
      </c>
      <c r="G517">
        <f t="shared" si="142"/>
        <v>0.2440516592089646</v>
      </c>
      <c r="H517" s="1">
        <f t="shared" si="126"/>
        <v>9064.4937889724624</v>
      </c>
      <c r="I517" s="1">
        <f t="shared" si="127"/>
        <v>27035.780515039591</v>
      </c>
      <c r="J517" s="1">
        <f t="shared" si="128"/>
        <v>13939.15090895743</v>
      </c>
      <c r="K517" s="1">
        <f t="shared" si="129"/>
        <v>29473.10907503204</v>
      </c>
      <c r="L517" s="1">
        <f t="shared" si="133"/>
        <v>2.4506566455859913E-2</v>
      </c>
      <c r="M517" s="1">
        <f t="shared" si="134"/>
        <v>1.6433009530064071E-2</v>
      </c>
      <c r="N517" s="1">
        <f t="shared" si="135"/>
        <v>-5.7372585515986836E-5</v>
      </c>
      <c r="O517" s="1">
        <f t="shared" si="130"/>
        <v>-2.4506566455859394E-5</v>
      </c>
      <c r="P517" s="1">
        <f t="shared" si="131"/>
        <v>2.4506566455859394E-5</v>
      </c>
      <c r="Q517" s="1">
        <f t="shared" si="136"/>
        <v>1.6433009530063723E-5</v>
      </c>
    </row>
    <row r="518" spans="1:17" x14ac:dyDescent="0.25">
      <c r="A518">
        <f t="shared" si="137"/>
        <v>10.159999999999872</v>
      </c>
      <c r="B518">
        <f t="shared" si="132"/>
        <v>0.50799999999999368</v>
      </c>
      <c r="C518" s="1">
        <f t="shared" si="138"/>
        <v>2.2064674905364852E-2</v>
      </c>
      <c r="D518" s="1">
        <f t="shared" si="139"/>
        <v>6.595676436059221E-2</v>
      </c>
      <c r="E518" s="1">
        <f t="shared" si="140"/>
        <v>3.4043235639407941E-2</v>
      </c>
      <c r="F518" s="1">
        <f t="shared" si="141"/>
        <v>7.1946044727613678E-2</v>
      </c>
      <c r="G518">
        <f t="shared" si="142"/>
        <v>0.24401071963297871</v>
      </c>
      <c r="H518" s="1">
        <f t="shared" si="126"/>
        <v>9042.5022878309446</v>
      </c>
      <c r="I518" s="1">
        <f t="shared" si="127"/>
        <v>27030.273284632356</v>
      </c>
      <c r="J518" s="1">
        <f t="shared" si="128"/>
        <v>13951.53282225184</v>
      </c>
      <c r="K518" s="1">
        <f t="shared" si="129"/>
        <v>29484.788551842776</v>
      </c>
      <c r="L518" s="1">
        <f t="shared" si="133"/>
        <v>2.4442130801698374E-2</v>
      </c>
      <c r="M518" s="1">
        <f t="shared" si="134"/>
        <v>1.6353369525085575E-2</v>
      </c>
      <c r="N518" s="1">
        <f t="shared" si="135"/>
        <v>-5.7148869851868312E-5</v>
      </c>
      <c r="O518" s="1">
        <f t="shared" si="130"/>
        <v>-2.4442130801697856E-5</v>
      </c>
      <c r="P518" s="1">
        <f t="shared" si="131"/>
        <v>2.4442130801697856E-5</v>
      </c>
      <c r="Q518" s="1">
        <f t="shared" si="136"/>
        <v>1.6353369525085228E-5</v>
      </c>
    </row>
    <row r="519" spans="1:17" x14ac:dyDescent="0.25">
      <c r="A519">
        <f t="shared" si="137"/>
        <v>10.179999999999872</v>
      </c>
      <c r="B519">
        <f t="shared" si="132"/>
        <v>0.50899999999999357</v>
      </c>
      <c r="C519" s="1">
        <f t="shared" si="138"/>
        <v>2.2007526035512984E-2</v>
      </c>
      <c r="D519" s="1">
        <f t="shared" si="139"/>
        <v>6.5932322229790508E-2</v>
      </c>
      <c r="E519" s="1">
        <f t="shared" si="140"/>
        <v>3.4067677770209637E-2</v>
      </c>
      <c r="F519" s="1">
        <f t="shared" si="141"/>
        <v>7.1962398097138766E-2</v>
      </c>
      <c r="G519">
        <f t="shared" si="142"/>
        <v>0.24396992413265189</v>
      </c>
      <c r="H519" s="1">
        <f t="shared" si="126"/>
        <v>9020.5897771017881</v>
      </c>
      <c r="I519" s="1">
        <f t="shared" si="127"/>
        <v>27024.774657855625</v>
      </c>
      <c r="J519" s="1">
        <f t="shared" si="128"/>
        <v>13963.88423340505</v>
      </c>
      <c r="K519" s="1">
        <f t="shared" si="129"/>
        <v>29496.421886007229</v>
      </c>
      <c r="L519" s="1">
        <f t="shared" si="133"/>
        <v>2.4377940600713195E-2</v>
      </c>
      <c r="M519" s="1">
        <f t="shared" si="134"/>
        <v>1.6274207985350658E-2</v>
      </c>
      <c r="N519" s="1">
        <f t="shared" si="135"/>
        <v>-5.6926356571413302E-5</v>
      </c>
      <c r="O519" s="1">
        <f t="shared" si="130"/>
        <v>-2.4377940600712678E-5</v>
      </c>
      <c r="P519" s="1">
        <f t="shared" si="131"/>
        <v>2.4377940600712678E-5</v>
      </c>
      <c r="Q519" s="1">
        <f t="shared" si="136"/>
        <v>1.627420798535031E-5</v>
      </c>
    </row>
    <row r="520" spans="1:17" x14ac:dyDescent="0.25">
      <c r="A520">
        <f t="shared" si="137"/>
        <v>10.199999999999871</v>
      </c>
      <c r="B520">
        <f t="shared" si="132"/>
        <v>0.50999999999999357</v>
      </c>
      <c r="C520" s="1">
        <f t="shared" si="138"/>
        <v>2.1950599678941571E-2</v>
      </c>
      <c r="D520" s="1">
        <f t="shared" si="139"/>
        <v>6.5907944289189793E-2</v>
      </c>
      <c r="E520" s="1">
        <f t="shared" si="140"/>
        <v>3.4092055710810351E-2</v>
      </c>
      <c r="F520" s="1">
        <f t="shared" si="141"/>
        <v>7.1978672305124114E-2</v>
      </c>
      <c r="G520">
        <f t="shared" si="142"/>
        <v>0.24392927198406583</v>
      </c>
      <c r="H520" s="1">
        <f t="shared" si="126"/>
        <v>8998.7558690272508</v>
      </c>
      <c r="I520" s="1">
        <f t="shared" si="127"/>
        <v>27019.284628330744</v>
      </c>
      <c r="J520" s="1">
        <f t="shared" si="128"/>
        <v>13976.205247329784</v>
      </c>
      <c r="K520" s="1">
        <f t="shared" si="129"/>
        <v>29508.009317481981</v>
      </c>
      <c r="L520" s="1">
        <f t="shared" si="133"/>
        <v>2.4313994612610908E-2</v>
      </c>
      <c r="M520" s="1">
        <f t="shared" si="134"/>
        <v>1.619552143807048E-2</v>
      </c>
      <c r="N520" s="1">
        <f t="shared" si="135"/>
        <v>-5.670503748875067E-5</v>
      </c>
      <c r="O520" s="1">
        <f t="shared" si="130"/>
        <v>-2.4313994612610391E-5</v>
      </c>
      <c r="P520" s="1">
        <f t="shared" si="131"/>
        <v>2.4313994612610391E-5</v>
      </c>
      <c r="Q520" s="1">
        <f t="shared" si="136"/>
        <v>1.6195521438070138E-5</v>
      </c>
    </row>
    <row r="521" spans="1:17" x14ac:dyDescent="0.25">
      <c r="A521">
        <f t="shared" si="137"/>
        <v>10.219999999999871</v>
      </c>
      <c r="B521">
        <f t="shared" si="132"/>
        <v>0.51099999999999357</v>
      </c>
      <c r="C521" s="1">
        <f t="shared" si="138"/>
        <v>2.1893894641452818E-2</v>
      </c>
      <c r="D521" s="1">
        <f t="shared" si="139"/>
        <v>6.5883630294577181E-2</v>
      </c>
      <c r="E521" s="1">
        <f t="shared" si="140"/>
        <v>3.4116369705422964E-2</v>
      </c>
      <c r="F521" s="1">
        <f t="shared" si="141"/>
        <v>7.1994867826562184E-2</v>
      </c>
      <c r="G521">
        <f t="shared" si="142"/>
        <v>0.24388876246801516</v>
      </c>
      <c r="H521" s="1">
        <f t="shared" si="126"/>
        <v>8977.0001782366235</v>
      </c>
      <c r="I521" s="1">
        <f t="shared" si="127"/>
        <v>27013.803189565777</v>
      </c>
      <c r="J521" s="1">
        <f t="shared" si="128"/>
        <v>13988.495968483649</v>
      </c>
      <c r="K521" s="1">
        <f t="shared" si="129"/>
        <v>29519.551084689261</v>
      </c>
      <c r="L521" s="1">
        <f t="shared" si="133"/>
        <v>2.4250291604758105E-2</v>
      </c>
      <c r="M521" s="1">
        <f t="shared" si="134"/>
        <v>1.6117306440012073E-2</v>
      </c>
      <c r="N521" s="1">
        <f t="shared" si="135"/>
        <v>-5.6484904484781055E-5</v>
      </c>
      <c r="O521" s="1">
        <f t="shared" si="130"/>
        <v>-2.425029160475759E-5</v>
      </c>
      <c r="P521" s="1">
        <f t="shared" si="131"/>
        <v>2.425029160475759E-5</v>
      </c>
      <c r="Q521" s="1">
        <f t="shared" si="136"/>
        <v>1.6117306440011731E-5</v>
      </c>
    </row>
    <row r="522" spans="1:17" x14ac:dyDescent="0.25">
      <c r="A522">
        <f t="shared" si="137"/>
        <v>10.239999999999871</v>
      </c>
      <c r="B522">
        <f t="shared" si="132"/>
        <v>0.51199999999999357</v>
      </c>
      <c r="C522" s="1">
        <f t="shared" si="138"/>
        <v>2.1837409736968037E-2</v>
      </c>
      <c r="D522" s="1">
        <f t="shared" si="139"/>
        <v>6.5859380002972423E-2</v>
      </c>
      <c r="E522" s="1">
        <f t="shared" si="140"/>
        <v>3.4140619997027721E-2</v>
      </c>
      <c r="F522" s="1">
        <f t="shared" si="141"/>
        <v>7.2010985133002192E-2</v>
      </c>
      <c r="G522">
        <f t="shared" si="142"/>
        <v>0.2438483948699704</v>
      </c>
      <c r="H522" s="1">
        <f t="shared" ref="H522:H585" si="143">$F$4*C522/$G522</f>
        <v>8955.3223217288796</v>
      </c>
      <c r="I522" s="1">
        <f t="shared" ref="I522:I585" si="144">$F$4*D522/$G522</f>
        <v>27008.330334957194</v>
      </c>
      <c r="J522" s="1">
        <f t="shared" ref="J522:J585" si="145">$F$4*E522/$G522</f>
        <v>14000.75650087131</v>
      </c>
      <c r="K522" s="1">
        <f t="shared" ref="K522:K585" si="146">$F$4*F522/$G522</f>
        <v>29531.047424528384</v>
      </c>
      <c r="L522" s="1">
        <f t="shared" si="133"/>
        <v>2.4186830352126938E-2</v>
      </c>
      <c r="M522" s="1">
        <f t="shared" si="134"/>
        <v>1.6039559577211107E-2</v>
      </c>
      <c r="N522" s="1">
        <f t="shared" si="135"/>
        <v>-5.6265949506547956E-5</v>
      </c>
      <c r="O522" s="1">
        <f t="shared" ref="O522:O585" si="147">($A523-$A522)*$F$6*(-L522)</f>
        <v>-2.4186830352126425E-5</v>
      </c>
      <c r="P522" s="1">
        <f t="shared" ref="P522:P585" si="148">($A523-$A522)*$F$6*(L522)</f>
        <v>2.4186830352126425E-5</v>
      </c>
      <c r="Q522" s="1">
        <f t="shared" si="136"/>
        <v>1.6039559577210767E-5</v>
      </c>
    </row>
    <row r="523" spans="1:17" x14ac:dyDescent="0.25">
      <c r="A523">
        <f t="shared" si="137"/>
        <v>10.25999999999987</v>
      </c>
      <c r="B523">
        <f t="shared" ref="B523:B586" si="149">A523*$F$6</f>
        <v>0.51299999999999357</v>
      </c>
      <c r="C523" s="1">
        <f t="shared" si="138"/>
        <v>2.1781143787461488E-2</v>
      </c>
      <c r="D523" s="1">
        <f t="shared" si="139"/>
        <v>6.5835193172620293E-2</v>
      </c>
      <c r="E523" s="1">
        <f t="shared" si="140"/>
        <v>3.4164806827379851E-2</v>
      </c>
      <c r="F523" s="1">
        <f t="shared" si="141"/>
        <v>7.2027024692579406E-2</v>
      </c>
      <c r="G523">
        <f t="shared" si="142"/>
        <v>0.24380816848004105</v>
      </c>
      <c r="H523" s="1">
        <f t="shared" si="143"/>
        <v>8933.7219188554645</v>
      </c>
      <c r="I523" s="1">
        <f t="shared" si="144"/>
        <v>27002.866057791573</v>
      </c>
      <c r="J523" s="1">
        <f t="shared" si="145"/>
        <v>14012.986948046697</v>
      </c>
      <c r="K523" s="1">
        <f t="shared" si="146"/>
        <v>29542.498572387158</v>
      </c>
      <c r="L523" s="1">
        <f t="shared" ref="L523:L586" si="150">$F$1*H523*I523</f>
        <v>2.4123609637241084E-2</v>
      </c>
      <c r="M523" s="1">
        <f t="shared" ref="M523:M586" si="151">$F$2*H523^2</f>
        <v>1.5962277464687716E-2</v>
      </c>
      <c r="N523" s="1">
        <f t="shared" ref="N523:N586" si="152">($A524-$A523)*$F$6*(-L523-2*M523)</f>
        <v>-5.6048164566615322E-5</v>
      </c>
      <c r="O523" s="1">
        <f t="shared" si="147"/>
        <v>-2.4123609637240571E-5</v>
      </c>
      <c r="P523" s="1">
        <f t="shared" si="148"/>
        <v>2.4123609637240571E-5</v>
      </c>
      <c r="Q523" s="1">
        <f t="shared" ref="Q523:Q586" si="153">($A524-$A523)*$F$6*(M523)</f>
        <v>1.5962277464687376E-5</v>
      </c>
    </row>
    <row r="524" spans="1:17" x14ac:dyDescent="0.25">
      <c r="A524">
        <f t="shared" ref="A524:A587" si="154">A523+$F$7/1000</f>
        <v>10.27999999999987</v>
      </c>
      <c r="B524">
        <f t="shared" si="149"/>
        <v>0.51399999999999346</v>
      </c>
      <c r="C524" s="1">
        <f t="shared" si="138"/>
        <v>2.1725095622894871E-2</v>
      </c>
      <c r="D524" s="1">
        <f t="shared" si="139"/>
        <v>6.5811069562983049E-2</v>
      </c>
      <c r="E524" s="1">
        <f t="shared" si="140"/>
        <v>3.4188930437017089E-2</v>
      </c>
      <c r="F524" s="1">
        <f t="shared" si="141"/>
        <v>7.204298697004409E-2</v>
      </c>
      <c r="G524">
        <f t="shared" si="142"/>
        <v>0.24376808259293908</v>
      </c>
      <c r="H524" s="1">
        <f t="shared" si="143"/>
        <v>8912.1985913032531</v>
      </c>
      <c r="I524" s="1">
        <f t="shared" si="144"/>
        <v>26997.410351247236</v>
      </c>
      <c r="J524" s="1">
        <f t="shared" si="145"/>
        <v>14025.187413115173</v>
      </c>
      <c r="K524" s="1">
        <f t="shared" si="146"/>
        <v>29553.904762153168</v>
      </c>
      <c r="L524" s="1">
        <f t="shared" si="150"/>
        <v>2.4060628250122149E-2</v>
      </c>
      <c r="M524" s="1">
        <f t="shared" si="151"/>
        <v>1.5885456746165538E-2</v>
      </c>
      <c r="N524" s="1">
        <f t="shared" si="152"/>
        <v>-5.583154174245204E-5</v>
      </c>
      <c r="O524" s="1">
        <f t="shared" si="147"/>
        <v>-2.4060628250121638E-5</v>
      </c>
      <c r="P524" s="1">
        <f t="shared" si="148"/>
        <v>2.4060628250121638E-5</v>
      </c>
      <c r="Q524" s="1">
        <f t="shared" si="153"/>
        <v>1.58854567461652E-5</v>
      </c>
    </row>
    <row r="525" spans="1:17" x14ac:dyDescent="0.25">
      <c r="A525">
        <f t="shared" si="154"/>
        <v>10.299999999999869</v>
      </c>
      <c r="B525">
        <f t="shared" si="149"/>
        <v>0.51499999999999346</v>
      </c>
      <c r="C525" s="1">
        <f t="shared" si="138"/>
        <v>2.1669264081152419E-2</v>
      </c>
      <c r="D525" s="1">
        <f t="shared" si="139"/>
        <v>6.5787008934732924E-2</v>
      </c>
      <c r="E525" s="1">
        <f t="shared" si="140"/>
        <v>3.4212991065267213E-2</v>
      </c>
      <c r="F525" s="1">
        <f t="shared" si="141"/>
        <v>7.2058872426790252E-2</v>
      </c>
      <c r="G525">
        <f t="shared" si="142"/>
        <v>0.24372813650794278</v>
      </c>
      <c r="H525" s="1">
        <f t="shared" si="143"/>
        <v>8890.7519630776169</v>
      </c>
      <c r="I525" s="1">
        <f t="shared" si="144"/>
        <v>26991.96320839593</v>
      </c>
      <c r="J525" s="1">
        <f t="shared" si="145"/>
        <v>14037.357998735717</v>
      </c>
      <c r="K525" s="1">
        <f t="shared" si="146"/>
        <v>29565.266226224951</v>
      </c>
      <c r="L525" s="1">
        <f t="shared" si="150"/>
        <v>2.3997884988236493E-2</v>
      </c>
      <c r="M525" s="1">
        <f t="shared" si="151"/>
        <v>1.5809094093793701E-2</v>
      </c>
      <c r="N525" s="1">
        <f t="shared" si="152"/>
        <v>-5.5616073175822719E-5</v>
      </c>
      <c r="O525" s="1">
        <f t="shared" si="147"/>
        <v>-2.3997884988235985E-5</v>
      </c>
      <c r="P525" s="1">
        <f t="shared" si="148"/>
        <v>2.3997884988235985E-5</v>
      </c>
      <c r="Q525" s="1">
        <f t="shared" si="153"/>
        <v>1.5809094093793365E-5</v>
      </c>
    </row>
    <row r="526" spans="1:17" x14ac:dyDescent="0.25">
      <c r="A526">
        <f t="shared" si="154"/>
        <v>10.319999999999869</v>
      </c>
      <c r="B526">
        <f t="shared" si="149"/>
        <v>0.51599999999999346</v>
      </c>
      <c r="C526" s="1">
        <f t="shared" si="138"/>
        <v>2.1613648007976594E-2</v>
      </c>
      <c r="D526" s="1">
        <f t="shared" si="139"/>
        <v>6.5763011049744691E-2</v>
      </c>
      <c r="E526" s="1">
        <f t="shared" si="140"/>
        <v>3.4236988950255447E-2</v>
      </c>
      <c r="F526" s="1">
        <f t="shared" si="141"/>
        <v>7.2074681520884046E-2</v>
      </c>
      <c r="G526">
        <f t="shared" si="142"/>
        <v>0.24368832952886077</v>
      </c>
      <c r="H526" s="1">
        <f t="shared" si="143"/>
        <v>8869.381660485642</v>
      </c>
      <c r="I526" s="1">
        <f t="shared" si="144"/>
        <v>26986.524622204433</v>
      </c>
      <c r="J526" s="1">
        <f t="shared" si="145"/>
        <v>14049.498807123076</v>
      </c>
      <c r="K526" s="1">
        <f t="shared" si="146"/>
        <v>29576.583195523122</v>
      </c>
      <c r="L526" s="1">
        <f t="shared" si="150"/>
        <v>2.3935378656442421E-2</v>
      </c>
      <c r="M526" s="1">
        <f t="shared" si="151"/>
        <v>1.573318620787181E-2</v>
      </c>
      <c r="N526" s="1">
        <f t="shared" si="152"/>
        <v>-5.5401751072184867E-5</v>
      </c>
      <c r="O526" s="1">
        <f t="shared" si="147"/>
        <v>-2.3935378656441912E-5</v>
      </c>
      <c r="P526" s="1">
        <f t="shared" si="148"/>
        <v>2.3935378656441912E-5</v>
      </c>
      <c r="Q526" s="1">
        <f t="shared" si="153"/>
        <v>1.5733186207871476E-5</v>
      </c>
    </row>
    <row r="527" spans="1:17" x14ac:dyDescent="0.25">
      <c r="A527">
        <f t="shared" si="154"/>
        <v>10.339999999999868</v>
      </c>
      <c r="B527">
        <f t="shared" si="149"/>
        <v>0.51699999999999346</v>
      </c>
      <c r="C527" s="1">
        <f t="shared" si="138"/>
        <v>2.1558246256904411E-2</v>
      </c>
      <c r="D527" s="1">
        <f t="shared" si="139"/>
        <v>6.5739075671088248E-2</v>
      </c>
      <c r="E527" s="1">
        <f t="shared" si="140"/>
        <v>3.4260924328911889E-2</v>
      </c>
      <c r="F527" s="1">
        <f t="shared" si="141"/>
        <v>7.2090414707091918E-2</v>
      </c>
      <c r="G527">
        <f t="shared" si="142"/>
        <v>0.24364866096399646</v>
      </c>
      <c r="H527" s="1">
        <f t="shared" si="143"/>
        <v>8848.0873121194945</v>
      </c>
      <c r="I527" s="1">
        <f t="shared" si="144"/>
        <v>26981.094585536179</v>
      </c>
      <c r="J527" s="1">
        <f t="shared" si="145"/>
        <v>14061.609940049933</v>
      </c>
      <c r="K527" s="1">
        <f t="shared" si="146"/>
        <v>29587.855899501374</v>
      </c>
      <c r="L527" s="1">
        <f t="shared" si="150"/>
        <v>2.3873108066937865E-2</v>
      </c>
      <c r="M527" s="1">
        <f t="shared" si="151"/>
        <v>1.5657729816577995E-2</v>
      </c>
      <c r="N527" s="1">
        <f t="shared" si="152"/>
        <v>-5.5188567700092679E-5</v>
      </c>
      <c r="O527" s="1">
        <f t="shared" si="147"/>
        <v>-2.387310806693736E-5</v>
      </c>
      <c r="P527" s="1">
        <f t="shared" si="148"/>
        <v>2.387310806693736E-5</v>
      </c>
      <c r="Q527" s="1">
        <f t="shared" si="153"/>
        <v>1.5657729816577661E-5</v>
      </c>
    </row>
    <row r="528" spans="1:17" x14ac:dyDescent="0.25">
      <c r="A528">
        <f t="shared" si="154"/>
        <v>10.359999999999868</v>
      </c>
      <c r="B528">
        <f t="shared" si="149"/>
        <v>0.51799999999999347</v>
      </c>
      <c r="C528" s="1">
        <f t="shared" si="138"/>
        <v>2.1503057689204318E-2</v>
      </c>
      <c r="D528" s="1">
        <f t="shared" si="139"/>
        <v>6.571520256302131E-2</v>
      </c>
      <c r="E528" s="1">
        <f t="shared" si="140"/>
        <v>3.4284797436978827E-2</v>
      </c>
      <c r="F528" s="1">
        <f t="shared" si="141"/>
        <v>7.2106072436908503E-2</v>
      </c>
      <c r="G528">
        <f t="shared" si="142"/>
        <v>0.24360913012611296</v>
      </c>
      <c r="H528" s="1">
        <f t="shared" si="143"/>
        <v>8826.8685488398933</v>
      </c>
      <c r="I528" s="1">
        <f t="shared" si="144"/>
        <v>26975.673091152821</v>
      </c>
      <c r="J528" s="1">
        <f t="shared" si="145"/>
        <v>14073.69149884903</v>
      </c>
      <c r="K528" s="1">
        <f t="shared" si="146"/>
        <v>29599.084566157358</v>
      </c>
      <c r="L528" s="1">
        <f t="shared" si="150"/>
        <v>2.3811072039208344E-2</v>
      </c>
      <c r="M528" s="1">
        <f t="shared" si="151"/>
        <v>1.5582721675699776E-2</v>
      </c>
      <c r="N528" s="1">
        <f t="shared" si="152"/>
        <v>-5.4976515390606729E-5</v>
      </c>
      <c r="O528" s="1">
        <f t="shared" si="147"/>
        <v>-2.3811072039207837E-5</v>
      </c>
      <c r="P528" s="1">
        <f t="shared" si="148"/>
        <v>2.3811072039207837E-5</v>
      </c>
      <c r="Q528" s="1">
        <f t="shared" si="153"/>
        <v>1.5582721675699446E-5</v>
      </c>
    </row>
    <row r="529" spans="1:17" x14ac:dyDescent="0.25">
      <c r="A529">
        <f t="shared" si="154"/>
        <v>10.379999999999868</v>
      </c>
      <c r="B529">
        <f t="shared" si="149"/>
        <v>0.51899999999999336</v>
      </c>
      <c r="C529" s="1">
        <f t="shared" si="138"/>
        <v>2.1448081173813711E-2</v>
      </c>
      <c r="D529" s="1">
        <f t="shared" si="139"/>
        <v>6.5691391490982104E-2</v>
      </c>
      <c r="E529" s="1">
        <f t="shared" si="140"/>
        <v>3.4308608509018033E-2</v>
      </c>
      <c r="F529" s="1">
        <f t="shared" si="141"/>
        <v>7.2121655158584208E-2</v>
      </c>
      <c r="G529">
        <f t="shared" si="142"/>
        <v>0.24356973633239803</v>
      </c>
      <c r="H529" s="1">
        <f t="shared" si="143"/>
        <v>8805.7250037597678</v>
      </c>
      <c r="I529" s="1">
        <f t="shared" si="144"/>
        <v>26970.260131715826</v>
      </c>
      <c r="J529" s="1">
        <f t="shared" si="145"/>
        <v>14085.743584415306</v>
      </c>
      <c r="K529" s="1">
        <f t="shared" si="146"/>
        <v>29610.269422043573</v>
      </c>
      <c r="L529" s="1">
        <f t="shared" si="150"/>
        <v>2.3749269399975528E-2</v>
      </c>
      <c r="M529" s="1">
        <f t="shared" si="151"/>
        <v>1.5508158568367994E-2</v>
      </c>
      <c r="N529" s="1">
        <f t="shared" si="152"/>
        <v>-5.476558653671035E-5</v>
      </c>
      <c r="O529" s="1">
        <f t="shared" si="147"/>
        <v>-2.3749269399975024E-5</v>
      </c>
      <c r="P529" s="1">
        <f t="shared" si="148"/>
        <v>2.3749269399975024E-5</v>
      </c>
      <c r="Q529" s="1">
        <f t="shared" si="153"/>
        <v>1.5508158568367666E-5</v>
      </c>
    </row>
    <row r="530" spans="1:17" x14ac:dyDescent="0.25">
      <c r="A530">
        <f t="shared" si="154"/>
        <v>10.399999999999867</v>
      </c>
      <c r="B530">
        <f t="shared" si="149"/>
        <v>0.51999999999999336</v>
      </c>
      <c r="C530" s="1">
        <f t="shared" si="138"/>
        <v>2.1393315587277001E-2</v>
      </c>
      <c r="D530" s="1">
        <f t="shared" si="139"/>
        <v>6.5667642221582126E-2</v>
      </c>
      <c r="E530" s="1">
        <f t="shared" si="140"/>
        <v>3.4332357778418011E-2</v>
      </c>
      <c r="F530" s="1">
        <f t="shared" si="141"/>
        <v>7.2137163317152572E-2</v>
      </c>
      <c r="G530">
        <f t="shared" si="142"/>
        <v>0.24353047890442969</v>
      </c>
      <c r="H530" s="1">
        <f t="shared" si="143"/>
        <v>8784.6563122279767</v>
      </c>
      <c r="I530" s="1">
        <f t="shared" si="144"/>
        <v>26964.855699788</v>
      </c>
      <c r="J530" s="1">
        <f t="shared" si="145"/>
        <v>14097.766297208036</v>
      </c>
      <c r="K530" s="1">
        <f t="shared" si="146"/>
        <v>29621.410692278005</v>
      </c>
      <c r="L530" s="1">
        <f t="shared" si="150"/>
        <v>2.3687698983145919E-2</v>
      </c>
      <c r="M530" s="1">
        <f t="shared" si="151"/>
        <v>1.5434037304793367E-2</v>
      </c>
      <c r="N530" s="1">
        <f t="shared" si="152"/>
        <v>-5.4555773592731501E-5</v>
      </c>
      <c r="O530" s="1">
        <f t="shared" si="147"/>
        <v>-2.3687698983145417E-5</v>
      </c>
      <c r="P530" s="1">
        <f t="shared" si="148"/>
        <v>2.3687698983145417E-5</v>
      </c>
      <c r="Q530" s="1">
        <f t="shared" si="153"/>
        <v>1.5434037304793039E-5</v>
      </c>
    </row>
    <row r="531" spans="1:17" x14ac:dyDescent="0.25">
      <c r="A531">
        <f t="shared" si="154"/>
        <v>10.419999999999867</v>
      </c>
      <c r="B531">
        <f t="shared" si="149"/>
        <v>0.52099999999999336</v>
      </c>
      <c r="C531" s="1">
        <f t="shared" si="138"/>
        <v>2.1338759813684268E-2</v>
      </c>
      <c r="D531" s="1">
        <f t="shared" si="139"/>
        <v>6.5643954522598982E-2</v>
      </c>
      <c r="E531" s="1">
        <f t="shared" si="140"/>
        <v>3.4356045477401155E-2</v>
      </c>
      <c r="F531" s="1">
        <f t="shared" si="141"/>
        <v>7.2152597354457365E-2</v>
      </c>
      <c r="G531">
        <f t="shared" si="142"/>
        <v>0.2434913571681418</v>
      </c>
      <c r="H531" s="1">
        <f t="shared" si="143"/>
        <v>8763.6621118132298</v>
      </c>
      <c r="I531" s="1">
        <f t="shared" si="144"/>
        <v>26959.45978783504</v>
      </c>
      <c r="J531" s="1">
        <f t="shared" si="145"/>
        <v>14109.759737252913</v>
      </c>
      <c r="K531" s="1">
        <f t="shared" si="146"/>
        <v>29632.508600554858</v>
      </c>
      <c r="L531" s="1">
        <f t="shared" si="150"/>
        <v>2.3626359629760226E-2</v>
      </c>
      <c r="M531" s="1">
        <f t="shared" si="151"/>
        <v>1.5360354722006146E-2</v>
      </c>
      <c r="N531" s="1">
        <f t="shared" si="152"/>
        <v>-5.4347069073771361E-5</v>
      </c>
      <c r="O531" s="1">
        <f t="shared" si="147"/>
        <v>-2.3626359629759726E-5</v>
      </c>
      <c r="P531" s="1">
        <f t="shared" si="148"/>
        <v>2.3626359629759726E-5</v>
      </c>
      <c r="Q531" s="1">
        <f t="shared" si="153"/>
        <v>1.5360354722005819E-5</v>
      </c>
    </row>
    <row r="532" spans="1:17" x14ac:dyDescent="0.25">
      <c r="A532">
        <f t="shared" si="154"/>
        <v>10.439999999999866</v>
      </c>
      <c r="B532">
        <f t="shared" si="149"/>
        <v>0.52199999999999336</v>
      </c>
      <c r="C532" s="1">
        <f t="shared" si="138"/>
        <v>2.1284412744610497E-2</v>
      </c>
      <c r="D532" s="1">
        <f t="shared" si="139"/>
        <v>6.5620328162969227E-2</v>
      </c>
      <c r="E532" s="1">
        <f t="shared" si="140"/>
        <v>3.4379671837030917E-2</v>
      </c>
      <c r="F532" s="1">
        <f t="shared" si="141"/>
        <v>7.2167957709179373E-2</v>
      </c>
      <c r="G532">
        <f t="shared" si="142"/>
        <v>0.24345237045379003</v>
      </c>
      <c r="H532" s="1">
        <f t="shared" si="143"/>
        <v>8742.7420422881114</v>
      </c>
      <c r="I532" s="1">
        <f t="shared" si="144"/>
        <v>26954.072388227039</v>
      </c>
      <c r="J532" s="1">
        <f t="shared" si="145"/>
        <v>14121.724004144196</v>
      </c>
      <c r="K532" s="1">
        <f t="shared" si="146"/>
        <v>29643.563369155057</v>
      </c>
      <c r="L532" s="1">
        <f t="shared" si="150"/>
        <v>2.3565250187942966E-2</v>
      </c>
      <c r="M532" s="1">
        <f t="shared" si="151"/>
        <v>1.528710768359842E-2</v>
      </c>
      <c r="N532" s="1">
        <f t="shared" si="152"/>
        <v>-5.4139465555138655E-5</v>
      </c>
      <c r="O532" s="1">
        <f t="shared" si="147"/>
        <v>-2.3565250187942465E-5</v>
      </c>
      <c r="P532" s="1">
        <f t="shared" si="148"/>
        <v>2.3565250187942465E-5</v>
      </c>
      <c r="Q532" s="1">
        <f t="shared" si="153"/>
        <v>1.5287107683598096E-5</v>
      </c>
    </row>
    <row r="533" spans="1:17" x14ac:dyDescent="0.25">
      <c r="A533">
        <f t="shared" si="154"/>
        <v>10.459999999999866</v>
      </c>
      <c r="B533">
        <f t="shared" si="149"/>
        <v>0.52299999999999336</v>
      </c>
      <c r="C533" s="1">
        <f t="shared" ref="C533:C596" si="155">C532+N532</f>
        <v>2.123027327905536E-2</v>
      </c>
      <c r="D533" s="1">
        <f t="shared" ref="D533:D596" si="156">D532+O532</f>
        <v>6.5596762912781284E-2</v>
      </c>
      <c r="E533" s="1">
        <f t="shared" ref="E533:E596" si="157">E532+P532</f>
        <v>3.440323708721886E-2</v>
      </c>
      <c r="F533" s="1">
        <f t="shared" ref="F533:F596" si="158">F532+Q532</f>
        <v>7.2183244816862974E-2</v>
      </c>
      <c r="G533">
        <f t="shared" ref="G533:G596" si="159">SUM(C533:F533)+$B$5</f>
        <v>0.24341351809591849</v>
      </c>
      <c r="H533" s="1">
        <f t="shared" si="143"/>
        <v>8721.8957456132121</v>
      </c>
      <c r="I533" s="1">
        <f t="shared" si="144"/>
        <v>26948.693493239971</v>
      </c>
      <c r="J533" s="1">
        <f t="shared" si="145"/>
        <v>14133.659197046758</v>
      </c>
      <c r="K533" s="1">
        <f t="shared" si="146"/>
        <v>29654.575218956717</v>
      </c>
      <c r="L533" s="1">
        <f t="shared" si="150"/>
        <v>2.3504369512852417E-2</v>
      </c>
      <c r="M533" s="1">
        <f t="shared" si="151"/>
        <v>1.5214293079469169E-2</v>
      </c>
      <c r="N533" s="1">
        <f t="shared" si="152"/>
        <v>-5.3932955671789607E-5</v>
      </c>
      <c r="O533" s="1">
        <f t="shared" si="147"/>
        <v>-2.3504369512851917E-5</v>
      </c>
      <c r="P533" s="1">
        <f t="shared" si="148"/>
        <v>2.3504369512851917E-5</v>
      </c>
      <c r="Q533" s="1">
        <f t="shared" si="153"/>
        <v>1.5214293079468846E-5</v>
      </c>
    </row>
    <row r="534" spans="1:17" x14ac:dyDescent="0.25">
      <c r="A534">
        <f t="shared" si="154"/>
        <v>10.479999999999865</v>
      </c>
      <c r="B534">
        <f t="shared" si="149"/>
        <v>0.52399999999999325</v>
      </c>
      <c r="C534" s="1">
        <f t="shared" si="155"/>
        <v>2.1176340323383568E-2</v>
      </c>
      <c r="D534" s="1">
        <f t="shared" si="156"/>
        <v>6.5573258543268426E-2</v>
      </c>
      <c r="E534" s="1">
        <f t="shared" si="157"/>
        <v>3.4426741456731712E-2</v>
      </c>
      <c r="F534" s="1">
        <f t="shared" si="158"/>
        <v>7.2198459109942437E-2</v>
      </c>
      <c r="G534">
        <f t="shared" si="159"/>
        <v>0.24337479943332613</v>
      </c>
      <c r="H534" s="1">
        <f t="shared" si="143"/>
        <v>8701.1228659214339</v>
      </c>
      <c r="I534" s="1">
        <f t="shared" si="144"/>
        <v>26943.323095057171</v>
      </c>
      <c r="J534" s="1">
        <f t="shared" si="145"/>
        <v>14145.565414698209</v>
      </c>
      <c r="K534" s="1">
        <f t="shared" si="146"/>
        <v>29665.544369445532</v>
      </c>
      <c r="L534" s="1">
        <f t="shared" si="150"/>
        <v>2.3443716466631102E-2</v>
      </c>
      <c r="M534" s="1">
        <f t="shared" si="151"/>
        <v>1.5141907825572166E-2</v>
      </c>
      <c r="N534" s="1">
        <f t="shared" si="152"/>
        <v>-5.3727532117774298E-5</v>
      </c>
      <c r="O534" s="1">
        <f t="shared" si="147"/>
        <v>-2.3443716466630604E-5</v>
      </c>
      <c r="P534" s="1">
        <f t="shared" si="148"/>
        <v>2.3443716466630604E-5</v>
      </c>
      <c r="Q534" s="1">
        <f t="shared" si="153"/>
        <v>1.5141907825571844E-5</v>
      </c>
    </row>
    <row r="535" spans="1:17" x14ac:dyDescent="0.25">
      <c r="A535">
        <f t="shared" si="154"/>
        <v>10.499999999999865</v>
      </c>
      <c r="B535">
        <f t="shared" si="149"/>
        <v>0.52499999999999325</v>
      </c>
      <c r="C535" s="1">
        <f t="shared" si="155"/>
        <v>2.1122612791265795E-2</v>
      </c>
      <c r="D535" s="1">
        <f t="shared" si="156"/>
        <v>6.5549814826801792E-2</v>
      </c>
      <c r="E535" s="1">
        <f t="shared" si="157"/>
        <v>3.4450185173198346E-2</v>
      </c>
      <c r="F535" s="1">
        <f t="shared" si="158"/>
        <v>7.2213601017768012E-2</v>
      </c>
      <c r="G535">
        <f t="shared" si="159"/>
        <v>0.24333621380903392</v>
      </c>
      <c r="H535" s="1">
        <f t="shared" si="143"/>
        <v>8680.4230495023894</v>
      </c>
      <c r="I535" s="1">
        <f t="shared" si="144"/>
        <v>26937.961185770797</v>
      </c>
      <c r="J535" s="1">
        <f t="shared" si="145"/>
        <v>14157.442755410939</v>
      </c>
      <c r="K535" s="1">
        <f t="shared" si="146"/>
        <v>29676.471038725049</v>
      </c>
      <c r="L535" s="1">
        <f t="shared" si="150"/>
        <v>2.3383289918356556E-2</v>
      </c>
      <c r="M535" s="1">
        <f t="shared" si="151"/>
        <v>1.5069948863666473E-2</v>
      </c>
      <c r="N535" s="1">
        <f t="shared" si="152"/>
        <v>-5.3523187645688364E-5</v>
      </c>
      <c r="O535" s="1">
        <f t="shared" si="147"/>
        <v>-2.3383289918356059E-5</v>
      </c>
      <c r="P535" s="1">
        <f t="shared" si="148"/>
        <v>2.3383289918356059E-5</v>
      </c>
      <c r="Q535" s="1">
        <f t="shared" si="153"/>
        <v>1.5069948863666153E-5</v>
      </c>
    </row>
    <row r="536" spans="1:17" x14ac:dyDescent="0.25">
      <c r="A536">
        <f t="shared" si="154"/>
        <v>10.519999999999865</v>
      </c>
      <c r="B536">
        <f t="shared" si="149"/>
        <v>0.52599999999999325</v>
      </c>
      <c r="C536" s="1">
        <f t="shared" si="155"/>
        <v>2.1069089603620108E-2</v>
      </c>
      <c r="D536" s="1">
        <f t="shared" si="156"/>
        <v>6.5526431536883437E-2</v>
      </c>
      <c r="E536" s="1">
        <f t="shared" si="157"/>
        <v>3.4473568463116701E-2</v>
      </c>
      <c r="F536" s="1">
        <f t="shared" si="158"/>
        <v>7.2228670966631672E-2</v>
      </c>
      <c r="G536">
        <f t="shared" si="159"/>
        <v>0.24329776057025193</v>
      </c>
      <c r="H536" s="1">
        <f t="shared" si="143"/>
        <v>8659.795944786938</v>
      </c>
      <c r="I536" s="1">
        <f t="shared" si="144"/>
        <v>26932.607757383266</v>
      </c>
      <c r="J536" s="1">
        <f t="shared" si="145"/>
        <v>14169.291317074207</v>
      </c>
      <c r="K536" s="1">
        <f t="shared" si="146"/>
        <v>29687.355443526874</v>
      </c>
      <c r="L536" s="1">
        <f t="shared" si="150"/>
        <v>2.3323088743992484E-2</v>
      </c>
      <c r="M536" s="1">
        <f t="shared" si="151"/>
        <v>1.499841316106966E-2</v>
      </c>
      <c r="N536" s="1">
        <f t="shared" si="152"/>
        <v>-5.3319915066130673E-5</v>
      </c>
      <c r="O536" s="1">
        <f t="shared" si="147"/>
        <v>-2.332308874399199E-5</v>
      </c>
      <c r="P536" s="1">
        <f t="shared" si="148"/>
        <v>2.332308874399199E-5</v>
      </c>
      <c r="Q536" s="1">
        <f t="shared" si="153"/>
        <v>1.4998413161069342E-5</v>
      </c>
    </row>
    <row r="537" spans="1:17" x14ac:dyDescent="0.25">
      <c r="A537">
        <f t="shared" si="154"/>
        <v>10.539999999999864</v>
      </c>
      <c r="B537">
        <f t="shared" si="149"/>
        <v>0.52699999999999325</v>
      </c>
      <c r="C537" s="1">
        <f t="shared" si="155"/>
        <v>2.1015769688553978E-2</v>
      </c>
      <c r="D537" s="1">
        <f t="shared" si="156"/>
        <v>6.5503108448139447E-2</v>
      </c>
      <c r="E537" s="1">
        <f t="shared" si="157"/>
        <v>3.4496891551860691E-2</v>
      </c>
      <c r="F537" s="1">
        <f t="shared" si="158"/>
        <v>7.2243669379792735E-2</v>
      </c>
      <c r="G537">
        <f t="shared" si="159"/>
        <v>0.24325943906834685</v>
      </c>
      <c r="H537" s="1">
        <f t="shared" si="143"/>
        <v>8639.2412023318557</v>
      </c>
      <c r="I537" s="1">
        <f t="shared" si="144"/>
        <v>26927.262801808694</v>
      </c>
      <c r="J537" s="1">
        <f t="shared" si="145"/>
        <v>14181.111197156197</v>
      </c>
      <c r="K537" s="1">
        <f t="shared" si="146"/>
        <v>29698.197799220838</v>
      </c>
      <c r="L537" s="1">
        <f t="shared" si="150"/>
        <v>2.326311182634036E-2</v>
      </c>
      <c r="M537" s="1">
        <f t="shared" si="151"/>
        <v>1.4927297710413675E-2</v>
      </c>
      <c r="N537" s="1">
        <f t="shared" si="152"/>
        <v>-5.3117707247166579E-5</v>
      </c>
      <c r="O537" s="1">
        <f t="shared" si="147"/>
        <v>-2.3263111826339866E-5</v>
      </c>
      <c r="P537" s="1">
        <f t="shared" si="148"/>
        <v>2.3263111826339866E-5</v>
      </c>
      <c r="Q537" s="1">
        <f t="shared" si="153"/>
        <v>1.4927297710413359E-5</v>
      </c>
    </row>
    <row r="538" spans="1:17" x14ac:dyDescent="0.25">
      <c r="A538">
        <f t="shared" si="154"/>
        <v>10.559999999999864</v>
      </c>
      <c r="B538">
        <f t="shared" si="149"/>
        <v>0.52799999999999325</v>
      </c>
      <c r="C538" s="1">
        <f t="shared" si="155"/>
        <v>2.0962651981306812E-2</v>
      </c>
      <c r="D538" s="1">
        <f t="shared" si="156"/>
        <v>6.5479845336313111E-2</v>
      </c>
      <c r="E538" s="1">
        <f t="shared" si="157"/>
        <v>3.4520154663687033E-2</v>
      </c>
      <c r="F538" s="1">
        <f t="shared" si="158"/>
        <v>7.2258596677503145E-2</v>
      </c>
      <c r="G538">
        <f t="shared" si="159"/>
        <v>0.24322124865881012</v>
      </c>
      <c r="H538" s="1">
        <f t="shared" si="143"/>
        <v>8618.7584748046193</v>
      </c>
      <c r="I538" s="1">
        <f t="shared" si="144"/>
        <v>26921.92631087426</v>
      </c>
      <c r="J538" s="1">
        <f t="shared" si="145"/>
        <v>14192.902492706047</v>
      </c>
      <c r="K538" s="1">
        <f t="shared" si="146"/>
        <v>29708.998319824943</v>
      </c>
      <c r="L538" s="1">
        <f t="shared" si="150"/>
        <v>2.32033580549913E-2</v>
      </c>
      <c r="M538" s="1">
        <f t="shared" si="151"/>
        <v>1.485659952940329E-2</v>
      </c>
      <c r="N538" s="1">
        <f t="shared" si="152"/>
        <v>-5.2916557113796752E-5</v>
      </c>
      <c r="O538" s="1">
        <f t="shared" si="147"/>
        <v>-2.3203358054990806E-5</v>
      </c>
      <c r="P538" s="1">
        <f t="shared" si="148"/>
        <v>2.3203358054990806E-5</v>
      </c>
      <c r="Q538" s="1">
        <f t="shared" si="153"/>
        <v>1.4856599529402975E-5</v>
      </c>
    </row>
    <row r="539" spans="1:17" x14ac:dyDescent="0.25">
      <c r="A539">
        <f t="shared" si="154"/>
        <v>10.579999999999863</v>
      </c>
      <c r="B539">
        <f t="shared" si="149"/>
        <v>0.52899999999999314</v>
      </c>
      <c r="C539" s="1">
        <f t="shared" si="155"/>
        <v>2.0909735424193016E-2</v>
      </c>
      <c r="D539" s="1">
        <f t="shared" si="156"/>
        <v>6.5456641978258123E-2</v>
      </c>
      <c r="E539" s="1">
        <f t="shared" si="157"/>
        <v>3.4543358021742021E-2</v>
      </c>
      <c r="F539" s="1">
        <f t="shared" si="158"/>
        <v>7.2273453277032551E-2</v>
      </c>
      <c r="G539">
        <f t="shared" si="159"/>
        <v>0.24318318870122568</v>
      </c>
      <c r="H539" s="1">
        <f t="shared" si="143"/>
        <v>8598.3474169683141</v>
      </c>
      <c r="I539" s="1">
        <f t="shared" si="144"/>
        <v>26916.598276321642</v>
      </c>
      <c r="J539" s="1">
        <f t="shared" si="145"/>
        <v>14204.665300355902</v>
      </c>
      <c r="K539" s="1">
        <f t="shared" si="146"/>
        <v>29719.757218015409</v>
      </c>
      <c r="L539" s="1">
        <f t="shared" si="150"/>
        <v>2.3143826326278399E-2</v>
      </c>
      <c r="M539" s="1">
        <f t="shared" si="151"/>
        <v>1.4786315660577138E-2</v>
      </c>
      <c r="N539" s="1">
        <f t="shared" si="152"/>
        <v>-5.2716457647431549E-5</v>
      </c>
      <c r="O539" s="1">
        <f t="shared" si="147"/>
        <v>-2.3143826326277909E-5</v>
      </c>
      <c r="P539" s="1">
        <f t="shared" si="148"/>
        <v>2.3143826326277909E-5</v>
      </c>
      <c r="Q539" s="1">
        <f t="shared" si="153"/>
        <v>1.4786315660576823E-5</v>
      </c>
    </row>
    <row r="540" spans="1:17" x14ac:dyDescent="0.25">
      <c r="A540">
        <f t="shared" si="154"/>
        <v>10.599999999999863</v>
      </c>
      <c r="B540">
        <f t="shared" si="149"/>
        <v>0.52999999999999314</v>
      </c>
      <c r="C540" s="1">
        <f t="shared" si="155"/>
        <v>2.0857018966545585E-2</v>
      </c>
      <c r="D540" s="1">
        <f t="shared" si="156"/>
        <v>6.5433498151931849E-2</v>
      </c>
      <c r="E540" s="1">
        <f t="shared" si="157"/>
        <v>3.4566501848068296E-2</v>
      </c>
      <c r="F540" s="1">
        <f t="shared" si="158"/>
        <v>7.2288239592693135E-2</v>
      </c>
      <c r="G540">
        <f t="shared" si="159"/>
        <v>0.24314525855923885</v>
      </c>
      <c r="H540" s="1">
        <f t="shared" si="143"/>
        <v>8578.0076856666601</v>
      </c>
      <c r="I540" s="1">
        <f t="shared" si="144"/>
        <v>26911.278689808343</v>
      </c>
      <c r="J540" s="1">
        <f t="shared" si="145"/>
        <v>14216.399716322934</v>
      </c>
      <c r="K540" s="1">
        <f t="shared" si="146"/>
        <v>29730.474705136454</v>
      </c>
      <c r="L540" s="1">
        <f t="shared" si="150"/>
        <v>2.3084515543229336E-2</v>
      </c>
      <c r="M540" s="1">
        <f t="shared" si="151"/>
        <v>1.4716443171071259E-2</v>
      </c>
      <c r="N540" s="1">
        <f t="shared" si="152"/>
        <v>-5.2517401885370738E-5</v>
      </c>
      <c r="O540" s="1">
        <f t="shared" si="147"/>
        <v>-2.3084515543228846E-5</v>
      </c>
      <c r="P540" s="1">
        <f t="shared" si="148"/>
        <v>2.3084515543228846E-5</v>
      </c>
      <c r="Q540" s="1">
        <f t="shared" si="153"/>
        <v>1.4716443171070946E-5</v>
      </c>
    </row>
    <row r="541" spans="1:17" x14ac:dyDescent="0.25">
      <c r="A541">
        <f t="shared" si="154"/>
        <v>10.619999999999862</v>
      </c>
      <c r="B541">
        <f t="shared" si="149"/>
        <v>0.53099999999999314</v>
      </c>
      <c r="C541" s="1">
        <f t="shared" si="155"/>
        <v>2.0804501564660214E-2</v>
      </c>
      <c r="D541" s="1">
        <f t="shared" si="156"/>
        <v>6.5410413636388623E-2</v>
      </c>
      <c r="E541" s="1">
        <f t="shared" si="157"/>
        <v>3.4589586363611521E-2</v>
      </c>
      <c r="F541" s="1">
        <f t="shared" si="158"/>
        <v>7.2302956035864202E-2</v>
      </c>
      <c r="G541">
        <f t="shared" si="159"/>
        <v>0.24310745760052455</v>
      </c>
      <c r="H541" s="1">
        <f t="shared" si="143"/>
        <v>8557.7389398091927</v>
      </c>
      <c r="I541" s="1">
        <f t="shared" si="144"/>
        <v>26905.967542909093</v>
      </c>
      <c r="J541" s="1">
        <f t="shared" si="145"/>
        <v>14228.105836411367</v>
      </c>
      <c r="K541" s="1">
        <f t="shared" si="146"/>
        <v>29741.15099121015</v>
      </c>
      <c r="L541" s="1">
        <f t="shared" si="150"/>
        <v>2.3025424615519541E-2</v>
      </c>
      <c r="M541" s="1">
        <f t="shared" si="151"/>
        <v>1.4646979152385314E-2</v>
      </c>
      <c r="N541" s="1">
        <f t="shared" si="152"/>
        <v>-5.2319382920289056E-5</v>
      </c>
      <c r="O541" s="1">
        <f t="shared" si="147"/>
        <v>-2.3025424615519053E-5</v>
      </c>
      <c r="P541" s="1">
        <f t="shared" si="148"/>
        <v>2.3025424615519053E-5</v>
      </c>
      <c r="Q541" s="1">
        <f t="shared" si="153"/>
        <v>1.4646979152385003E-5</v>
      </c>
    </row>
    <row r="542" spans="1:17" x14ac:dyDescent="0.25">
      <c r="A542">
        <f t="shared" si="154"/>
        <v>10.639999999999862</v>
      </c>
      <c r="B542">
        <f t="shared" si="149"/>
        <v>0.53199999999999315</v>
      </c>
      <c r="C542" s="1">
        <f t="shared" si="155"/>
        <v>2.0752182181739926E-2</v>
      </c>
      <c r="D542" s="1">
        <f t="shared" si="156"/>
        <v>6.5387388211773104E-2</v>
      </c>
      <c r="E542" s="1">
        <f t="shared" si="157"/>
        <v>3.4612611788227041E-2</v>
      </c>
      <c r="F542" s="1">
        <f t="shared" si="158"/>
        <v>7.2317603015016593E-2</v>
      </c>
      <c r="G542">
        <f t="shared" si="159"/>
        <v>0.24306978519675665</v>
      </c>
      <c r="H542" s="1">
        <f t="shared" si="143"/>
        <v>8537.5408403565034</v>
      </c>
      <c r="I542" s="1">
        <f t="shared" si="144"/>
        <v>26900.664827117143</v>
      </c>
      <c r="J542" s="1">
        <f t="shared" si="145"/>
        <v>14239.78375601448</v>
      </c>
      <c r="K542" s="1">
        <f t="shared" si="146"/>
        <v>29751.786284946102</v>
      </c>
      <c r="L542" s="1">
        <f t="shared" si="150"/>
        <v>2.2966552459425436E-2</v>
      </c>
      <c r="M542" s="1">
        <f t="shared" si="151"/>
        <v>1.4577920720151046E-2</v>
      </c>
      <c r="N542" s="1">
        <f t="shared" si="152"/>
        <v>-5.2122393899726428E-5</v>
      </c>
      <c r="O542" s="1">
        <f t="shared" si="147"/>
        <v>-2.2966552459424948E-5</v>
      </c>
      <c r="P542" s="1">
        <f t="shared" si="148"/>
        <v>2.2966552459424948E-5</v>
      </c>
      <c r="Q542" s="1">
        <f t="shared" si="153"/>
        <v>1.4577920720150737E-5</v>
      </c>
    </row>
    <row r="543" spans="1:17" x14ac:dyDescent="0.25">
      <c r="A543">
        <f t="shared" si="154"/>
        <v>10.659999999999862</v>
      </c>
      <c r="B543">
        <f t="shared" si="149"/>
        <v>0.53299999999999315</v>
      </c>
      <c r="C543" s="1">
        <f t="shared" si="155"/>
        <v>2.0700059787840199E-2</v>
      </c>
      <c r="D543" s="1">
        <f t="shared" si="156"/>
        <v>6.5364421659313679E-2</v>
      </c>
      <c r="E543" s="1">
        <f t="shared" si="157"/>
        <v>3.4635578340686465E-2</v>
      </c>
      <c r="F543" s="1">
        <f t="shared" si="158"/>
        <v>7.2332180935736748E-2</v>
      </c>
      <c r="G543">
        <f t="shared" si="159"/>
        <v>0.2430322407235771</v>
      </c>
      <c r="H543" s="1">
        <f t="shared" si="143"/>
        <v>8517.4130503056513</v>
      </c>
      <c r="I543" s="1">
        <f t="shared" si="144"/>
        <v>26895.370533845606</v>
      </c>
      <c r="J543" s="1">
        <f t="shared" si="145"/>
        <v>14251.433570116606</v>
      </c>
      <c r="K543" s="1">
        <f t="shared" si="146"/>
        <v>29762.380793751061</v>
      </c>
      <c r="L543" s="1">
        <f t="shared" si="150"/>
        <v>2.2907897997778263E-2</v>
      </c>
      <c r="M543" s="1">
        <f t="shared" si="151"/>
        <v>1.4509265013903403E-2</v>
      </c>
      <c r="N543" s="1">
        <f t="shared" si="152"/>
        <v>-5.1926428025583967E-5</v>
      </c>
      <c r="O543" s="1">
        <f t="shared" si="147"/>
        <v>-2.2907897997777778E-5</v>
      </c>
      <c r="P543" s="1">
        <f t="shared" si="148"/>
        <v>2.2907897997777778E-5</v>
      </c>
      <c r="Q543" s="1">
        <f t="shared" si="153"/>
        <v>1.4509265013903095E-5</v>
      </c>
    </row>
    <row r="544" spans="1:17" x14ac:dyDescent="0.25">
      <c r="A544">
        <f t="shared" si="154"/>
        <v>10.679999999999861</v>
      </c>
      <c r="B544">
        <f t="shared" si="149"/>
        <v>0.53399999999999304</v>
      </c>
      <c r="C544" s="1">
        <f t="shared" si="155"/>
        <v>2.0648133359814615E-2</v>
      </c>
      <c r="D544" s="1">
        <f t="shared" si="156"/>
        <v>6.5341513761315903E-2</v>
      </c>
      <c r="E544" s="1">
        <f t="shared" si="157"/>
        <v>3.4658486238684241E-2</v>
      </c>
      <c r="F544" s="1">
        <f t="shared" si="158"/>
        <v>7.2346690200750657E-2</v>
      </c>
      <c r="G544">
        <f t="shared" si="159"/>
        <v>0.2429948235605654</v>
      </c>
      <c r="H544" s="1">
        <f t="shared" si="143"/>
        <v>8497.3552346756715</v>
      </c>
      <c r="I544" s="1">
        <f t="shared" si="144"/>
        <v>26890.084654428785</v>
      </c>
      <c r="J544" s="1">
        <f t="shared" si="145"/>
        <v>14263.055373295128</v>
      </c>
      <c r="K544" s="1">
        <f t="shared" si="146"/>
        <v>29772.93472373849</v>
      </c>
      <c r="L544" s="1">
        <f t="shared" si="150"/>
        <v>2.2849460159918237E-2</v>
      </c>
      <c r="M544" s="1">
        <f t="shared" si="151"/>
        <v>1.4441009196854008E-2</v>
      </c>
      <c r="N544" s="1">
        <f t="shared" si="152"/>
        <v>-5.1731478553625157E-5</v>
      </c>
      <c r="O544" s="1">
        <f t="shared" si="147"/>
        <v>-2.2849460159917753E-5</v>
      </c>
      <c r="P544" s="1">
        <f t="shared" si="148"/>
        <v>2.2849460159917753E-5</v>
      </c>
      <c r="Q544" s="1">
        <f t="shared" si="153"/>
        <v>1.4441009196853702E-5</v>
      </c>
    </row>
    <row r="545" spans="1:17" x14ac:dyDescent="0.25">
      <c r="A545">
        <f t="shared" si="154"/>
        <v>10.699999999999861</v>
      </c>
      <c r="B545">
        <f t="shared" si="149"/>
        <v>0.53499999999999304</v>
      </c>
      <c r="C545" s="1">
        <f t="shared" si="155"/>
        <v>2.0596401881260988E-2</v>
      </c>
      <c r="D545" s="1">
        <f t="shared" si="156"/>
        <v>6.5318664301155988E-2</v>
      </c>
      <c r="E545" s="1">
        <f t="shared" si="157"/>
        <v>3.4681335698844157E-2</v>
      </c>
      <c r="F545" s="1">
        <f t="shared" si="158"/>
        <v>7.2361131209947513E-2</v>
      </c>
      <c r="G545">
        <f t="shared" si="159"/>
        <v>0.24295753309120866</v>
      </c>
      <c r="H545" s="1">
        <f t="shared" si="143"/>
        <v>8477.3670604932013</v>
      </c>
      <c r="I545" s="1">
        <f t="shared" si="144"/>
        <v>26884.807180123415</v>
      </c>
      <c r="J545" s="1">
        <f t="shared" si="145"/>
        <v>14274.649259722455</v>
      </c>
      <c r="K545" s="1">
        <f t="shared" si="146"/>
        <v>29783.448279738022</v>
      </c>
      <c r="L545" s="1">
        <f t="shared" si="150"/>
        <v>2.2791237881648937E-2</v>
      </c>
      <c r="M545" s="1">
        <f t="shared" si="151"/>
        <v>1.4373150455667028E-2</v>
      </c>
      <c r="N545" s="1">
        <f t="shared" si="152"/>
        <v>-5.1537538792981901E-5</v>
      </c>
      <c r="O545" s="1">
        <f t="shared" si="147"/>
        <v>-2.2791237881648454E-5</v>
      </c>
      <c r="P545" s="1">
        <f t="shared" si="148"/>
        <v>2.2791237881648454E-5</v>
      </c>
      <c r="Q545" s="1">
        <f t="shared" si="153"/>
        <v>1.4373150455666722E-5</v>
      </c>
    </row>
    <row r="546" spans="1:17" x14ac:dyDescent="0.25">
      <c r="A546">
        <f t="shared" si="154"/>
        <v>10.71999999999986</v>
      </c>
      <c r="B546">
        <f t="shared" si="149"/>
        <v>0.53599999999999304</v>
      </c>
      <c r="C546" s="1">
        <f t="shared" si="155"/>
        <v>2.0544864342468005E-2</v>
      </c>
      <c r="D546" s="1">
        <f t="shared" si="156"/>
        <v>6.5295873063274334E-2</v>
      </c>
      <c r="E546" s="1">
        <f t="shared" si="157"/>
        <v>3.4704126936725803E-2</v>
      </c>
      <c r="F546" s="1">
        <f t="shared" si="158"/>
        <v>7.2375504360403173E-2</v>
      </c>
      <c r="G546">
        <f t="shared" si="159"/>
        <v>0.24292036870287131</v>
      </c>
      <c r="H546" s="1">
        <f t="shared" si="143"/>
        <v>8457.4481967782249</v>
      </c>
      <c r="I546" s="1">
        <f t="shared" si="144"/>
        <v>26879.538102109975</v>
      </c>
      <c r="J546" s="1">
        <f t="shared" si="145"/>
        <v>14286.215323167999</v>
      </c>
      <c r="K546" s="1">
        <f t="shared" si="146"/>
        <v>29793.921665304839</v>
      </c>
      <c r="L546" s="1">
        <f t="shared" si="150"/>
        <v>2.2733230105192161E-2</v>
      </c>
      <c r="M546" s="1">
        <f t="shared" si="151"/>
        <v>1.430568600023745E-2</v>
      </c>
      <c r="N546" s="1">
        <f t="shared" si="152"/>
        <v>-5.1344602105665973E-5</v>
      </c>
      <c r="O546" s="1">
        <f t="shared" si="147"/>
        <v>-2.2733230105191676E-5</v>
      </c>
      <c r="P546" s="1">
        <f t="shared" si="148"/>
        <v>2.2733230105191676E-5</v>
      </c>
      <c r="Q546" s="1">
        <f t="shared" si="153"/>
        <v>1.4305686000237146E-5</v>
      </c>
    </row>
    <row r="547" spans="1:17" x14ac:dyDescent="0.25">
      <c r="A547">
        <f t="shared" si="154"/>
        <v>10.73999999999986</v>
      </c>
      <c r="B547">
        <f t="shared" si="149"/>
        <v>0.53699999999999304</v>
      </c>
      <c r="C547" s="1">
        <f t="shared" si="155"/>
        <v>2.0493519740362339E-2</v>
      </c>
      <c r="D547" s="1">
        <f t="shared" si="156"/>
        <v>6.5273139833169139E-2</v>
      </c>
      <c r="E547" s="1">
        <f t="shared" si="157"/>
        <v>3.4726860166830992E-2</v>
      </c>
      <c r="F547" s="1">
        <f t="shared" si="158"/>
        <v>7.2389810046403408E-2</v>
      </c>
      <c r="G547">
        <f t="shared" si="159"/>
        <v>0.24288332978676586</v>
      </c>
      <c r="H547" s="1">
        <f t="shared" si="143"/>
        <v>8437.5983145299342</v>
      </c>
      <c r="I547" s="1">
        <f t="shared" si="144"/>
        <v>26874.277411493935</v>
      </c>
      <c r="J547" s="1">
        <f t="shared" si="145"/>
        <v>14297.753657000127</v>
      </c>
      <c r="K547" s="1">
        <f t="shared" si="146"/>
        <v>29804.355082729009</v>
      </c>
      <c r="L547" s="1">
        <f t="shared" si="150"/>
        <v>2.2675435779143112E-2</v>
      </c>
      <c r="M547" s="1">
        <f t="shared" si="151"/>
        <v>1.4238613063471678E-2</v>
      </c>
      <c r="N547" s="1">
        <f t="shared" si="152"/>
        <v>-5.1152661906085383E-5</v>
      </c>
      <c r="O547" s="1">
        <f t="shared" si="147"/>
        <v>-2.2675435779142632E-5</v>
      </c>
      <c r="P547" s="1">
        <f t="shared" si="148"/>
        <v>2.2675435779142632E-5</v>
      </c>
      <c r="Q547" s="1">
        <f t="shared" si="153"/>
        <v>1.4238613063471376E-5</v>
      </c>
    </row>
    <row r="548" spans="1:17" x14ac:dyDescent="0.25">
      <c r="A548">
        <f t="shared" si="154"/>
        <v>10.759999999999859</v>
      </c>
      <c r="B548">
        <f t="shared" si="149"/>
        <v>0.53799999999999304</v>
      </c>
      <c r="C548" s="1">
        <f t="shared" si="155"/>
        <v>2.0442367078456255E-2</v>
      </c>
      <c r="D548" s="1">
        <f t="shared" si="156"/>
        <v>6.525046439738999E-2</v>
      </c>
      <c r="E548" s="1">
        <f t="shared" si="157"/>
        <v>3.4749535602610133E-2</v>
      </c>
      <c r="F548" s="1">
        <f t="shared" si="158"/>
        <v>7.2404048659466883E-2</v>
      </c>
      <c r="G548">
        <f t="shared" si="159"/>
        <v>0.24284641573792326</v>
      </c>
      <c r="H548" s="1">
        <f t="shared" si="143"/>
        <v>8417.8170867126955</v>
      </c>
      <c r="I548" s="1">
        <f t="shared" si="144"/>
        <v>26869.025099306986</v>
      </c>
      <c r="J548" s="1">
        <f t="shared" si="145"/>
        <v>14309.264354188117</v>
      </c>
      <c r="K548" s="1">
        <f t="shared" si="146"/>
        <v>29814.748733044675</v>
      </c>
      <c r="L548" s="1">
        <f t="shared" si="150"/>
        <v>2.2617853858425862E-2</v>
      </c>
      <c r="M548" s="1">
        <f t="shared" si="151"/>
        <v>1.4171928901070443E-2</v>
      </c>
      <c r="N548" s="1">
        <f t="shared" si="152"/>
        <v>-5.0961711660565665E-5</v>
      </c>
      <c r="O548" s="1">
        <f t="shared" si="147"/>
        <v>-2.2617853858425382E-5</v>
      </c>
      <c r="P548" s="1">
        <f t="shared" si="148"/>
        <v>2.2617853858425382E-5</v>
      </c>
      <c r="Q548" s="1">
        <f t="shared" si="153"/>
        <v>1.4171928901070141E-5</v>
      </c>
    </row>
    <row r="549" spans="1:17" x14ac:dyDescent="0.25">
      <c r="A549">
        <f t="shared" si="154"/>
        <v>10.779999999999859</v>
      </c>
      <c r="B549">
        <f t="shared" si="149"/>
        <v>0.53899999999999293</v>
      </c>
      <c r="C549" s="1">
        <f t="shared" si="155"/>
        <v>2.0391405366795689E-2</v>
      </c>
      <c r="D549" s="1">
        <f t="shared" si="156"/>
        <v>6.5227846543531559E-2</v>
      </c>
      <c r="E549" s="1">
        <f t="shared" si="157"/>
        <v>3.4772153456468557E-2</v>
      </c>
      <c r="F549" s="1">
        <f t="shared" si="158"/>
        <v>7.2418220588367957E-2</v>
      </c>
      <c r="G549">
        <f t="shared" si="159"/>
        <v>0.24280962595516375</v>
      </c>
      <c r="H549" s="1">
        <f t="shared" si="143"/>
        <v>8398.1041882421432</v>
      </c>
      <c r="I549" s="1">
        <f t="shared" si="144"/>
        <v>26863.781156508296</v>
      </c>
      <c r="J549" s="1">
        <f t="shared" si="145"/>
        <v>14320.747507304115</v>
      </c>
      <c r="K549" s="1">
        <f t="shared" si="146"/>
        <v>29825.102816039267</v>
      </c>
      <c r="L549" s="1">
        <f t="shared" si="150"/>
        <v>2.2560483304249271E-2</v>
      </c>
      <c r="M549" s="1">
        <f t="shared" si="151"/>
        <v>1.4105630791314045E-2</v>
      </c>
      <c r="N549" s="1">
        <f t="shared" si="152"/>
        <v>-5.077174488687628E-5</v>
      </c>
      <c r="O549" s="1">
        <f t="shared" si="147"/>
        <v>-2.2560483304248792E-5</v>
      </c>
      <c r="P549" s="1">
        <f t="shared" si="148"/>
        <v>2.2560483304248792E-5</v>
      </c>
      <c r="Q549" s="1">
        <f t="shared" si="153"/>
        <v>1.4105630791313746E-5</v>
      </c>
    </row>
    <row r="550" spans="1:17" x14ac:dyDescent="0.25">
      <c r="A550">
        <f t="shared" si="154"/>
        <v>10.799999999999859</v>
      </c>
      <c r="B550">
        <f t="shared" si="149"/>
        <v>0.53999999999999293</v>
      </c>
      <c r="C550" s="1">
        <f t="shared" si="155"/>
        <v>2.0340633621908813E-2</v>
      </c>
      <c r="D550" s="1">
        <f t="shared" si="156"/>
        <v>6.520528606022731E-2</v>
      </c>
      <c r="E550" s="1">
        <f t="shared" si="157"/>
        <v>3.4794713939772806E-2</v>
      </c>
      <c r="F550" s="1">
        <f t="shared" si="158"/>
        <v>7.2432326219159265E-2</v>
      </c>
      <c r="G550">
        <f t="shared" si="159"/>
        <v>0.24277295984106817</v>
      </c>
      <c r="H550" s="1">
        <f t="shared" si="143"/>
        <v>8378.4592959713682</v>
      </c>
      <c r="I550" s="1">
        <f t="shared" si="144"/>
        <v>26858.545573985706</v>
      </c>
      <c r="J550" s="1">
        <f t="shared" si="145"/>
        <v>14332.20320852505</v>
      </c>
      <c r="K550" s="1">
        <f t="shared" si="146"/>
        <v>29835.41753026253</v>
      </c>
      <c r="L550" s="1">
        <f t="shared" si="150"/>
        <v>2.250332308406312E-2</v>
      </c>
      <c r="M550" s="1">
        <f t="shared" si="151"/>
        <v>1.4039716034849808E-2</v>
      </c>
      <c r="N550" s="1">
        <f t="shared" si="152"/>
        <v>-5.0582755153761657E-5</v>
      </c>
      <c r="O550" s="1">
        <f t="shared" si="147"/>
        <v>-2.2503323084062641E-5</v>
      </c>
      <c r="P550" s="1">
        <f t="shared" si="148"/>
        <v>2.2503323084062641E-5</v>
      </c>
      <c r="Q550" s="1">
        <f t="shared" si="153"/>
        <v>1.403971603484951E-5</v>
      </c>
    </row>
    <row r="551" spans="1:17" x14ac:dyDescent="0.25">
      <c r="A551">
        <f t="shared" si="154"/>
        <v>10.819999999999858</v>
      </c>
      <c r="B551">
        <f t="shared" si="149"/>
        <v>0.54099999999999293</v>
      </c>
      <c r="C551" s="1">
        <f t="shared" si="155"/>
        <v>2.029005086675505E-2</v>
      </c>
      <c r="D551" s="1">
        <f t="shared" si="156"/>
        <v>6.5182782737143244E-2</v>
      </c>
      <c r="E551" s="1">
        <f t="shared" si="157"/>
        <v>3.4817217262856866E-2</v>
      </c>
      <c r="F551" s="1">
        <f t="shared" si="158"/>
        <v>7.2446365935194115E-2</v>
      </c>
      <c r="G551">
        <f t="shared" si="159"/>
        <v>0.24273641680194924</v>
      </c>
      <c r="H551" s="1">
        <f t="shared" si="143"/>
        <v>8358.8820886772337</v>
      </c>
      <c r="I551" s="1">
        <f t="shared" si="144"/>
        <v>26853.318342556915</v>
      </c>
      <c r="J551" s="1">
        <f t="shared" si="145"/>
        <v>14343.631549634572</v>
      </c>
      <c r="K551" s="1">
        <f t="shared" si="146"/>
        <v>29845.693073035571</v>
      </c>
      <c r="L551" s="1">
        <f t="shared" si="150"/>
        <v>2.2446372171514684E-2</v>
      </c>
      <c r="M551" s="1">
        <f t="shared" si="151"/>
        <v>1.3974181954481813E-2</v>
      </c>
      <c r="N551" s="1">
        <f t="shared" si="152"/>
        <v>-5.0394736080477243E-5</v>
      </c>
      <c r="O551" s="1">
        <f t="shared" si="147"/>
        <v>-2.2446372171514206E-5</v>
      </c>
      <c r="P551" s="1">
        <f t="shared" si="148"/>
        <v>2.2446372171514206E-5</v>
      </c>
      <c r="Q551" s="1">
        <f t="shared" si="153"/>
        <v>1.3974181954481517E-5</v>
      </c>
    </row>
    <row r="552" spans="1:17" x14ac:dyDescent="0.25">
      <c r="A552">
        <f t="shared" si="154"/>
        <v>10.839999999999858</v>
      </c>
      <c r="B552">
        <f t="shared" si="149"/>
        <v>0.54199999999999293</v>
      </c>
      <c r="C552" s="1">
        <f t="shared" si="155"/>
        <v>2.0239656130674574E-2</v>
      </c>
      <c r="D552" s="1">
        <f t="shared" si="156"/>
        <v>6.5160336364971733E-2</v>
      </c>
      <c r="E552" s="1">
        <f t="shared" si="157"/>
        <v>3.4839663635028377E-2</v>
      </c>
      <c r="F552" s="1">
        <f t="shared" si="158"/>
        <v>7.2460340117148594E-2</v>
      </c>
      <c r="G552">
        <f t="shared" si="159"/>
        <v>0.24269999624782329</v>
      </c>
      <c r="H552" s="1">
        <f t="shared" si="143"/>
        <v>8339.3722470467892</v>
      </c>
      <c r="I552" s="1">
        <f t="shared" si="144"/>
        <v>26848.099452970691</v>
      </c>
      <c r="J552" s="1">
        <f t="shared" si="145"/>
        <v>14355.032622024955</v>
      </c>
      <c r="K552" s="1">
        <f t="shared" si="146"/>
        <v>29855.929640459759</v>
      </c>
      <c r="L552" s="1">
        <f t="shared" si="150"/>
        <v>2.2389629546405585E-2</v>
      </c>
      <c r="M552" s="1">
        <f t="shared" si="151"/>
        <v>1.3909025894962845E-2</v>
      </c>
      <c r="N552" s="1">
        <f t="shared" si="152"/>
        <v>-5.0207681336330205E-5</v>
      </c>
      <c r="O552" s="1">
        <f t="shared" si="147"/>
        <v>-2.2389629546405111E-5</v>
      </c>
      <c r="P552" s="1">
        <f t="shared" si="148"/>
        <v>2.2389629546405111E-5</v>
      </c>
      <c r="Q552" s="1">
        <f t="shared" si="153"/>
        <v>1.3909025894962551E-5</v>
      </c>
    </row>
    <row r="553" spans="1:17" x14ac:dyDescent="0.25">
      <c r="A553">
        <f t="shared" si="154"/>
        <v>10.859999999999857</v>
      </c>
      <c r="B553">
        <f t="shared" si="149"/>
        <v>0.54299999999999293</v>
      </c>
      <c r="C553" s="1">
        <f t="shared" si="155"/>
        <v>2.0189448449338242E-2</v>
      </c>
      <c r="D553" s="1">
        <f t="shared" si="156"/>
        <v>6.5137946735425334E-2</v>
      </c>
      <c r="E553" s="1">
        <f t="shared" si="157"/>
        <v>3.4862053264574783E-2</v>
      </c>
      <c r="F553" s="1">
        <f t="shared" si="158"/>
        <v>7.2474249143043554E-2</v>
      </c>
      <c r="G553">
        <f t="shared" si="159"/>
        <v>0.24266369759238193</v>
      </c>
      <c r="H553" s="1">
        <f t="shared" si="143"/>
        <v>8319.9294536638026</v>
      </c>
      <c r="I553" s="1">
        <f t="shared" si="144"/>
        <v>26842.888895908029</v>
      </c>
      <c r="J553" s="1">
        <f t="shared" si="145"/>
        <v>14366.406516699029</v>
      </c>
      <c r="K553" s="1">
        <f t="shared" si="146"/>
        <v>29866.127427425625</v>
      </c>
      <c r="L553" s="1">
        <f t="shared" si="150"/>
        <v>2.2333094194649024E-2</v>
      </c>
      <c r="M553" s="1">
        <f t="shared" si="151"/>
        <v>1.3844245222788492E-2</v>
      </c>
      <c r="N553" s="1">
        <f t="shared" si="152"/>
        <v>-5.0021584640224946E-5</v>
      </c>
      <c r="O553" s="1">
        <f t="shared" si="147"/>
        <v>-2.2333094194648549E-5</v>
      </c>
      <c r="P553" s="1">
        <f t="shared" si="148"/>
        <v>2.2333094194648549E-5</v>
      </c>
      <c r="Q553" s="1">
        <f t="shared" si="153"/>
        <v>1.3844245222788198E-5</v>
      </c>
    </row>
    <row r="554" spans="1:17" x14ac:dyDescent="0.25">
      <c r="A554">
        <f t="shared" si="154"/>
        <v>10.879999999999857</v>
      </c>
      <c r="B554">
        <f t="shared" si="149"/>
        <v>0.54399999999999282</v>
      </c>
      <c r="C554" s="1">
        <f t="shared" si="155"/>
        <v>2.0139426864698017E-2</v>
      </c>
      <c r="D554" s="1">
        <f t="shared" si="156"/>
        <v>6.5115613641230682E-2</v>
      </c>
      <c r="E554" s="1">
        <f t="shared" si="157"/>
        <v>3.4884386358769434E-2</v>
      </c>
      <c r="F554" s="1">
        <f t="shared" si="158"/>
        <v>7.2488093388266339E-2</v>
      </c>
      <c r="G554">
        <f t="shared" si="159"/>
        <v>0.24262752025296447</v>
      </c>
      <c r="H554" s="1">
        <f t="shared" si="143"/>
        <v>8300.553392995389</v>
      </c>
      <c r="I554" s="1">
        <f t="shared" si="144"/>
        <v>26837.686661983305</v>
      </c>
      <c r="J554" s="1">
        <f t="shared" si="145"/>
        <v>14377.753324272047</v>
      </c>
      <c r="K554" s="1">
        <f t="shared" si="146"/>
        <v>29876.286627621612</v>
      </c>
      <c r="L554" s="1">
        <f t="shared" si="150"/>
        <v>2.2276765108227261E-2</v>
      </c>
      <c r="M554" s="1">
        <f t="shared" si="151"/>
        <v>1.3779837325993452E-2</v>
      </c>
      <c r="N554" s="1">
        <f t="shared" si="152"/>
        <v>-4.983643976021311E-5</v>
      </c>
      <c r="O554" s="1">
        <f t="shared" si="147"/>
        <v>-2.227676510822679E-5</v>
      </c>
      <c r="P554" s="1">
        <f t="shared" si="148"/>
        <v>2.227676510822679E-5</v>
      </c>
      <c r="Q554" s="1">
        <f t="shared" si="153"/>
        <v>1.377983732599316E-5</v>
      </c>
    </row>
    <row r="555" spans="1:17" x14ac:dyDescent="0.25">
      <c r="A555">
        <f t="shared" si="154"/>
        <v>10.899999999999856</v>
      </c>
      <c r="B555">
        <f t="shared" si="149"/>
        <v>0.54499999999999282</v>
      </c>
      <c r="C555" s="1">
        <f t="shared" si="155"/>
        <v>2.0089590424937805E-2</v>
      </c>
      <c r="D555" s="1">
        <f t="shared" si="156"/>
        <v>6.5093336876122454E-2</v>
      </c>
      <c r="E555" s="1">
        <f t="shared" si="157"/>
        <v>3.4906663123877663E-2</v>
      </c>
      <c r="F555" s="1">
        <f t="shared" si="158"/>
        <v>7.2501873225592331E-2</v>
      </c>
      <c r="G555">
        <f t="shared" si="159"/>
        <v>0.24259146365053025</v>
      </c>
      <c r="H555" s="1">
        <f t="shared" si="143"/>
        <v>8281.2437513787572</v>
      </c>
      <c r="I555" s="1">
        <f t="shared" si="144"/>
        <v>26832.492741745398</v>
      </c>
      <c r="J555" s="1">
        <f t="shared" si="145"/>
        <v>14389.073134973587</v>
      </c>
      <c r="K555" s="1">
        <f t="shared" si="146"/>
        <v>29886.407433542794</v>
      </c>
      <c r="L555" s="1">
        <f t="shared" si="150"/>
        <v>2.2220641285149494E-2</v>
      </c>
      <c r="M555" s="1">
        <f t="shared" si="151"/>
        <v>1.3715799613949944E-2</v>
      </c>
      <c r="N555" s="1">
        <f t="shared" si="152"/>
        <v>-4.9652240513048325E-5</v>
      </c>
      <c r="O555" s="1">
        <f t="shared" si="147"/>
        <v>-2.2220641285149021E-5</v>
      </c>
      <c r="P555" s="1">
        <f t="shared" si="148"/>
        <v>2.2220641285149021E-5</v>
      </c>
      <c r="Q555" s="1">
        <f t="shared" si="153"/>
        <v>1.3715799613949652E-5</v>
      </c>
    </row>
    <row r="556" spans="1:17" x14ac:dyDescent="0.25">
      <c r="A556">
        <f t="shared" si="154"/>
        <v>10.919999999999856</v>
      </c>
      <c r="B556">
        <f t="shared" si="149"/>
        <v>0.54599999999999282</v>
      </c>
      <c r="C556" s="1">
        <f t="shared" si="155"/>
        <v>2.0039938184424757E-2</v>
      </c>
      <c r="D556" s="1">
        <f t="shared" si="156"/>
        <v>6.5071116234837301E-2</v>
      </c>
      <c r="E556" s="1">
        <f t="shared" si="157"/>
        <v>3.4928883765162809E-2</v>
      </c>
      <c r="F556" s="1">
        <f t="shared" si="158"/>
        <v>7.2515589025206287E-2</v>
      </c>
      <c r="G556">
        <f t="shared" si="159"/>
        <v>0.24255552720963114</v>
      </c>
      <c r="H556" s="1">
        <f t="shared" si="143"/>
        <v>8262.0002170080552</v>
      </c>
      <c r="I556" s="1">
        <f t="shared" si="144"/>
        <v>26827.307125678861</v>
      </c>
      <c r="J556" s="1">
        <f t="shared" si="145"/>
        <v>14400.366038649434</v>
      </c>
      <c r="K556" s="1">
        <f t="shared" si="146"/>
        <v>29896.490036499534</v>
      </c>
      <c r="L556" s="1">
        <f t="shared" si="150"/>
        <v>2.2164721729410048E-2</v>
      </c>
      <c r="M556" s="1">
        <f t="shared" si="151"/>
        <v>1.3652129517168231E-2</v>
      </c>
      <c r="N556" s="1">
        <f t="shared" si="152"/>
        <v>-4.9468980763745453E-5</v>
      </c>
      <c r="O556" s="1">
        <f t="shared" si="147"/>
        <v>-2.2164721729409577E-5</v>
      </c>
      <c r="P556" s="1">
        <f t="shared" si="148"/>
        <v>2.2164721729409577E-5</v>
      </c>
      <c r="Q556" s="1">
        <f t="shared" si="153"/>
        <v>1.3652129517167942E-5</v>
      </c>
    </row>
    <row r="557" spans="1:17" x14ac:dyDescent="0.25">
      <c r="A557">
        <f t="shared" si="154"/>
        <v>10.939999999999856</v>
      </c>
      <c r="B557">
        <f t="shared" si="149"/>
        <v>0.54699999999999283</v>
      </c>
      <c r="C557" s="1">
        <f t="shared" si="155"/>
        <v>1.9990469203661012E-2</v>
      </c>
      <c r="D557" s="1">
        <f t="shared" si="156"/>
        <v>6.5048951513107897E-2</v>
      </c>
      <c r="E557" s="1">
        <f t="shared" si="157"/>
        <v>3.4951048486892219E-2</v>
      </c>
      <c r="F557" s="1">
        <f t="shared" si="158"/>
        <v>7.2529241154723451E-2</v>
      </c>
      <c r="G557">
        <f t="shared" si="159"/>
        <v>0.2425197103583846</v>
      </c>
      <c r="H557" s="1">
        <f t="shared" si="143"/>
        <v>8242.8224799213258</v>
      </c>
      <c r="I557" s="1">
        <f t="shared" si="144"/>
        <v>26822.129804204993</v>
      </c>
      <c r="J557" s="1">
        <f t="shared" si="145"/>
        <v>14411.632124763446</v>
      </c>
      <c r="K557" s="1">
        <f t="shared" si="146"/>
        <v>29906.534626626031</v>
      </c>
      <c r="L557" s="1">
        <f t="shared" si="150"/>
        <v>2.2109005450946871E-2</v>
      </c>
      <c r="M557" s="1">
        <f t="shared" si="151"/>
        <v>1.3588824487099272E-2</v>
      </c>
      <c r="N557" s="1">
        <f t="shared" si="152"/>
        <v>-4.9286654425144374E-5</v>
      </c>
      <c r="O557" s="1">
        <f t="shared" si="147"/>
        <v>-2.2109005450946401E-5</v>
      </c>
      <c r="P557" s="1">
        <f t="shared" si="148"/>
        <v>2.2109005450946401E-5</v>
      </c>
      <c r="Q557" s="1">
        <f t="shared" si="153"/>
        <v>1.3588824487098983E-5</v>
      </c>
    </row>
    <row r="558" spans="1:17" x14ac:dyDescent="0.25">
      <c r="A558">
        <f t="shared" si="154"/>
        <v>10.959999999999855</v>
      </c>
      <c r="B558">
        <f t="shared" si="149"/>
        <v>0.54799999999999283</v>
      </c>
      <c r="C558" s="1">
        <f t="shared" si="155"/>
        <v>1.9941182549235867E-2</v>
      </c>
      <c r="D558" s="1">
        <f t="shared" si="156"/>
        <v>6.5026842507656946E-2</v>
      </c>
      <c r="E558" s="1">
        <f t="shared" si="157"/>
        <v>3.4973157492343164E-2</v>
      </c>
      <c r="F558" s="1">
        <f t="shared" si="158"/>
        <v>7.2542829979210549E-2</v>
      </c>
      <c r="G558">
        <f t="shared" si="159"/>
        <v>0.24248401252844654</v>
      </c>
      <c r="H558" s="1">
        <f t="shared" si="143"/>
        <v>8223.7102319875648</v>
      </c>
      <c r="I558" s="1">
        <f t="shared" si="144"/>
        <v>26816.960767682962</v>
      </c>
      <c r="J558" s="1">
        <f t="shared" si="145"/>
        <v>14422.871482399425</v>
      </c>
      <c r="K558" s="1">
        <f t="shared" si="146"/>
        <v>29916.541392888874</v>
      </c>
      <c r="L558" s="1">
        <f t="shared" si="150"/>
        <v>2.2053491465600348E-2</v>
      </c>
      <c r="M558" s="1">
        <f t="shared" si="151"/>
        <v>1.3525881995939395E-2</v>
      </c>
      <c r="N558" s="1">
        <f t="shared" si="152"/>
        <v>-4.9105255457478093E-5</v>
      </c>
      <c r="O558" s="1">
        <f t="shared" si="147"/>
        <v>-2.2053491465599879E-5</v>
      </c>
      <c r="P558" s="1">
        <f t="shared" si="148"/>
        <v>2.2053491465599879E-5</v>
      </c>
      <c r="Q558" s="1">
        <f t="shared" si="153"/>
        <v>1.3525881995939108E-5</v>
      </c>
    </row>
    <row r="559" spans="1:17" x14ac:dyDescent="0.25">
      <c r="A559">
        <f t="shared" si="154"/>
        <v>10.979999999999855</v>
      </c>
      <c r="B559">
        <f t="shared" si="149"/>
        <v>0.54899999999999272</v>
      </c>
      <c r="C559" s="1">
        <f t="shared" si="155"/>
        <v>1.9892077293778388E-2</v>
      </c>
      <c r="D559" s="1">
        <f t="shared" si="156"/>
        <v>6.5004789016191347E-2</v>
      </c>
      <c r="E559" s="1">
        <f t="shared" si="157"/>
        <v>3.4995210983808762E-2</v>
      </c>
      <c r="F559" s="1">
        <f t="shared" si="158"/>
        <v>7.2556355861206484E-2</v>
      </c>
      <c r="G559">
        <f t="shared" si="159"/>
        <v>0.24244843315498499</v>
      </c>
      <c r="H559" s="1">
        <f t="shared" si="143"/>
        <v>8204.6631668938826</v>
      </c>
      <c r="I559" s="1">
        <f t="shared" si="144"/>
        <v>26811.800006410882</v>
      </c>
      <c r="J559" s="1">
        <f t="shared" si="145"/>
        <v>14434.084200262947</v>
      </c>
      <c r="K559" s="1">
        <f t="shared" si="146"/>
        <v>29926.510523095392</v>
      </c>
      <c r="L559" s="1">
        <f t="shared" si="150"/>
        <v>2.1998178795072452E-2</v>
      </c>
      <c r="M559" s="1">
        <f t="shared" si="151"/>
        <v>1.3463299536437032E-2</v>
      </c>
      <c r="N559" s="1">
        <f t="shared" si="152"/>
        <v>-4.8924777867945479E-5</v>
      </c>
      <c r="O559" s="1">
        <f t="shared" si="147"/>
        <v>-2.1998178795071984E-5</v>
      </c>
      <c r="P559" s="1">
        <f t="shared" si="148"/>
        <v>2.1998178795071984E-5</v>
      </c>
      <c r="Q559" s="1">
        <f t="shared" si="153"/>
        <v>1.3463299536436746E-5</v>
      </c>
    </row>
    <row r="560" spans="1:17" x14ac:dyDescent="0.25">
      <c r="A560">
        <f t="shared" si="154"/>
        <v>10.999999999999854</v>
      </c>
      <c r="B560">
        <f t="shared" si="149"/>
        <v>0.54999999999999272</v>
      </c>
      <c r="C560" s="1">
        <f t="shared" si="155"/>
        <v>1.9843152515910442E-2</v>
      </c>
      <c r="D560" s="1">
        <f t="shared" si="156"/>
        <v>6.4982790837396276E-2</v>
      </c>
      <c r="E560" s="1">
        <f t="shared" si="157"/>
        <v>3.5017209162603834E-2</v>
      </c>
      <c r="F560" s="1">
        <f t="shared" si="158"/>
        <v>7.2569819160742927E-2</v>
      </c>
      <c r="G560">
        <f t="shared" si="159"/>
        <v>0.24241297167665349</v>
      </c>
      <c r="H560" s="1">
        <f t="shared" si="143"/>
        <v>8185.6809801327609</v>
      </c>
      <c r="I560" s="1">
        <f t="shared" si="144"/>
        <v>26806.647510626881</v>
      </c>
      <c r="J560" s="1">
        <f t="shared" si="145"/>
        <v>14445.270366683229</v>
      </c>
      <c r="K560" s="1">
        <f t="shared" si="146"/>
        <v>29936.442203902094</v>
      </c>
      <c r="L560" s="1">
        <f t="shared" si="150"/>
        <v>2.1943066466886166E-2</v>
      </c>
      <c r="M560" s="1">
        <f t="shared" si="151"/>
        <v>1.3401074621701448E-2</v>
      </c>
      <c r="N560" s="1">
        <f t="shared" si="152"/>
        <v>-4.8745215710288026E-5</v>
      </c>
      <c r="O560" s="1">
        <f t="shared" si="147"/>
        <v>-2.1943066466885699E-5</v>
      </c>
      <c r="P560" s="1">
        <f t="shared" si="148"/>
        <v>2.1943066466885699E-5</v>
      </c>
      <c r="Q560" s="1">
        <f t="shared" si="153"/>
        <v>1.3401074621701163E-5</v>
      </c>
    </row>
    <row r="561" spans="1:17" x14ac:dyDescent="0.25">
      <c r="A561">
        <f t="shared" si="154"/>
        <v>11.019999999999854</v>
      </c>
      <c r="B561">
        <f t="shared" si="149"/>
        <v>0.55099999999999272</v>
      </c>
      <c r="C561" s="1">
        <f t="shared" si="155"/>
        <v>1.9794407300200153E-2</v>
      </c>
      <c r="D561" s="1">
        <f t="shared" si="156"/>
        <v>6.4960847770929392E-2</v>
      </c>
      <c r="E561" s="1">
        <f t="shared" si="157"/>
        <v>3.5039152229070718E-2</v>
      </c>
      <c r="F561" s="1">
        <f t="shared" si="158"/>
        <v>7.2583220235364634E-2</v>
      </c>
      <c r="G561">
        <f t="shared" si="159"/>
        <v>0.24237762753556491</v>
      </c>
      <c r="H561" s="1">
        <f t="shared" si="143"/>
        <v>8166.7633689894301</v>
      </c>
      <c r="I561" s="1">
        <f t="shared" si="144"/>
        <v>26801.503270510173</v>
      </c>
      <c r="J561" s="1">
        <f t="shared" si="145"/>
        <v>14456.430069614946</v>
      </c>
      <c r="K561" s="1">
        <f t="shared" si="146"/>
        <v>29946.336620822913</v>
      </c>
      <c r="L561" s="1">
        <f t="shared" si="150"/>
        <v>2.1888153514345289E-2</v>
      </c>
      <c r="M561" s="1">
        <f t="shared" si="151"/>
        <v>1.3339204785013518E-2</v>
      </c>
      <c r="N561" s="1">
        <f t="shared" si="152"/>
        <v>-4.8566563084371294E-5</v>
      </c>
      <c r="O561" s="1">
        <f t="shared" si="147"/>
        <v>-2.1888153514344826E-5</v>
      </c>
      <c r="P561" s="1">
        <f t="shared" si="148"/>
        <v>2.1888153514344826E-5</v>
      </c>
      <c r="Q561" s="1">
        <f t="shared" si="153"/>
        <v>1.3339204785013234E-5</v>
      </c>
    </row>
    <row r="562" spans="1:17" x14ac:dyDescent="0.25">
      <c r="A562">
        <f t="shared" si="154"/>
        <v>11.039999999999853</v>
      </c>
      <c r="B562">
        <f t="shared" si="149"/>
        <v>0.55199999999999272</v>
      </c>
      <c r="C562" s="1">
        <f t="shared" si="155"/>
        <v>1.9745840737115782E-2</v>
      </c>
      <c r="D562" s="1">
        <f t="shared" si="156"/>
        <v>6.493895961741504E-2</v>
      </c>
      <c r="E562" s="1">
        <f t="shared" si="157"/>
        <v>3.5061040382585063E-2</v>
      </c>
      <c r="F562" s="1">
        <f t="shared" si="158"/>
        <v>7.2596559440149644E-2</v>
      </c>
      <c r="G562">
        <f t="shared" si="159"/>
        <v>0.24234240017726555</v>
      </c>
      <c r="H562" s="1">
        <f t="shared" si="143"/>
        <v>8147.9100325293239</v>
      </c>
      <c r="I562" s="1">
        <f t="shared" si="144"/>
        <v>26796.367276182093</v>
      </c>
      <c r="J562" s="1">
        <f t="shared" si="145"/>
        <v>14467.563396640066</v>
      </c>
      <c r="K562" s="1">
        <f t="shared" si="146"/>
        <v>29956.193958237447</v>
      </c>
      <c r="L562" s="1">
        <f t="shared" si="150"/>
        <v>2.1833438976494455E-2</v>
      </c>
      <c r="M562" s="1">
        <f t="shared" si="151"/>
        <v>1.3277687579638403E-2</v>
      </c>
      <c r="N562" s="1">
        <f t="shared" si="152"/>
        <v>-4.8388814135770232E-5</v>
      </c>
      <c r="O562" s="1">
        <f t="shared" si="147"/>
        <v>-2.1833438976493992E-5</v>
      </c>
      <c r="P562" s="1">
        <f t="shared" si="148"/>
        <v>2.1833438976493992E-5</v>
      </c>
      <c r="Q562" s="1">
        <f t="shared" si="153"/>
        <v>1.3277687579638121E-5</v>
      </c>
    </row>
    <row r="563" spans="1:17" x14ac:dyDescent="0.25">
      <c r="A563">
        <f t="shared" si="154"/>
        <v>11.059999999999853</v>
      </c>
      <c r="B563">
        <f t="shared" si="149"/>
        <v>0.55299999999999272</v>
      </c>
      <c r="C563" s="1">
        <f t="shared" si="155"/>
        <v>1.9697451922980013E-2</v>
      </c>
      <c r="D563" s="1">
        <f t="shared" si="156"/>
        <v>6.4917126178438547E-2</v>
      </c>
      <c r="E563" s="1">
        <f t="shared" si="157"/>
        <v>3.5082873821561555E-2</v>
      </c>
      <c r="F563" s="1">
        <f t="shared" si="158"/>
        <v>7.2609837127729282E-2</v>
      </c>
      <c r="G563">
        <f t="shared" si="159"/>
        <v>0.24230728905070942</v>
      </c>
      <c r="H563" s="1">
        <f t="shared" si="143"/>
        <v>8129.1206715856506</v>
      </c>
      <c r="I563" s="1">
        <f t="shared" si="144"/>
        <v>26791.239517707148</v>
      </c>
      <c r="J563" s="1">
        <f t="shared" si="145"/>
        <v>14478.670434969667</v>
      </c>
      <c r="K563" s="1">
        <f t="shared" si="146"/>
        <v>29966.014399399141</v>
      </c>
      <c r="L563" s="1">
        <f t="shared" si="150"/>
        <v>2.1778921898079558E-2</v>
      </c>
      <c r="M563" s="1">
        <f t="shared" si="151"/>
        <v>1.3216520578640228E-2</v>
      </c>
      <c r="N563" s="1">
        <f t="shared" si="152"/>
        <v>-4.8211963055358994E-5</v>
      </c>
      <c r="O563" s="1">
        <f t="shared" si="147"/>
        <v>-2.1778921898079096E-5</v>
      </c>
      <c r="P563" s="1">
        <f t="shared" si="148"/>
        <v>2.1778921898079096E-5</v>
      </c>
      <c r="Q563" s="1">
        <f t="shared" si="153"/>
        <v>1.3216520578639947E-5</v>
      </c>
    </row>
    <row r="564" spans="1:17" x14ac:dyDescent="0.25">
      <c r="A564">
        <f t="shared" si="154"/>
        <v>11.079999999999853</v>
      </c>
      <c r="B564">
        <f t="shared" si="149"/>
        <v>0.55399999999999261</v>
      </c>
      <c r="C564" s="1">
        <f t="shared" si="155"/>
        <v>1.9649239959924653E-2</v>
      </c>
      <c r="D564" s="1">
        <f t="shared" si="156"/>
        <v>6.4895347256540462E-2</v>
      </c>
      <c r="E564" s="1">
        <f t="shared" si="157"/>
        <v>3.5104652743459634E-2</v>
      </c>
      <c r="F564" s="1">
        <f t="shared" si="158"/>
        <v>7.2623053648307928E-2</v>
      </c>
      <c r="G564">
        <f t="shared" si="159"/>
        <v>0.24227229360823266</v>
      </c>
      <c r="H564" s="1">
        <f t="shared" si="143"/>
        <v>8110.3949887470544</v>
      </c>
      <c r="I564" s="1">
        <f t="shared" si="144"/>
        <v>26786.119985094017</v>
      </c>
      <c r="J564" s="1">
        <f t="shared" si="145"/>
        <v>14489.751271445733</v>
      </c>
      <c r="K564" s="1">
        <f t="shared" si="146"/>
        <v>29975.798126443347</v>
      </c>
      <c r="L564" s="1">
        <f t="shared" si="150"/>
        <v>2.1724601329508385E-2</v>
      </c>
      <c r="M564" s="1">
        <f t="shared" si="151"/>
        <v>1.3155701374698668E-2</v>
      </c>
      <c r="N564" s="1">
        <f t="shared" si="152"/>
        <v>-4.80360040789047E-5</v>
      </c>
      <c r="O564" s="1">
        <f t="shared" si="147"/>
        <v>-2.1724601329507924E-5</v>
      </c>
      <c r="P564" s="1">
        <f t="shared" si="148"/>
        <v>2.1724601329507924E-5</v>
      </c>
      <c r="Q564" s="1">
        <f t="shared" si="153"/>
        <v>1.315570137469839E-5</v>
      </c>
    </row>
    <row r="565" spans="1:17" x14ac:dyDescent="0.25">
      <c r="A565">
        <f t="shared" si="154"/>
        <v>11.099999999999852</v>
      </c>
      <c r="B565">
        <f t="shared" si="149"/>
        <v>0.55499999999999261</v>
      </c>
      <c r="C565" s="1">
        <f t="shared" si="155"/>
        <v>1.9601203955845747E-2</v>
      </c>
      <c r="D565" s="1">
        <f t="shared" si="156"/>
        <v>6.4873622655210947E-2</v>
      </c>
      <c r="E565" s="1">
        <f t="shared" si="157"/>
        <v>3.5126377344789142E-2</v>
      </c>
      <c r="F565" s="1">
        <f t="shared" si="158"/>
        <v>7.2636209349682623E-2</v>
      </c>
      <c r="G565">
        <f t="shared" si="159"/>
        <v>0.24223741330552845</v>
      </c>
      <c r="H565" s="1">
        <f t="shared" si="143"/>
        <v>8091.7326883453798</v>
      </c>
      <c r="I565" s="1">
        <f t="shared" si="144"/>
        <v>26781.008668296563</v>
      </c>
      <c r="J565" s="1">
        <f t="shared" si="145"/>
        <v>14500.805992542966</v>
      </c>
      <c r="K565" s="1">
        <f t="shared" si="146"/>
        <v>29985.545320395348</v>
      </c>
      <c r="L565" s="1">
        <f t="shared" si="150"/>
        <v>2.1670476326811627E-2</v>
      </c>
      <c r="M565" s="1">
        <f t="shared" si="151"/>
        <v>1.309522757992743E-2</v>
      </c>
      <c r="N565" s="1">
        <f t="shared" si="152"/>
        <v>-4.7860931486665469E-5</v>
      </c>
      <c r="O565" s="1">
        <f t="shared" si="147"/>
        <v>-2.1670476326811169E-5</v>
      </c>
      <c r="P565" s="1">
        <f t="shared" si="148"/>
        <v>2.1670476326811169E-5</v>
      </c>
      <c r="Q565" s="1">
        <f t="shared" si="153"/>
        <v>1.3095227579927152E-5</v>
      </c>
    </row>
    <row r="566" spans="1:17" x14ac:dyDescent="0.25">
      <c r="A566">
        <f t="shared" si="154"/>
        <v>11.119999999999852</v>
      </c>
      <c r="B566">
        <f t="shared" si="149"/>
        <v>0.55599999999999261</v>
      </c>
      <c r="C566" s="1">
        <f t="shared" si="155"/>
        <v>1.9553343024359082E-2</v>
      </c>
      <c r="D566" s="1">
        <f t="shared" si="156"/>
        <v>6.4851952178884134E-2</v>
      </c>
      <c r="E566" s="1">
        <f t="shared" si="157"/>
        <v>3.5148047821115955E-2</v>
      </c>
      <c r="F566" s="1">
        <f t="shared" si="158"/>
        <v>7.2649304577262555E-2</v>
      </c>
      <c r="G566">
        <f t="shared" si="159"/>
        <v>0.24220264760162175</v>
      </c>
      <c r="H566" s="1">
        <f t="shared" si="143"/>
        <v>8073.1334764435314</v>
      </c>
      <c r="I566" s="1">
        <f t="shared" si="144"/>
        <v>26775.905557214846</v>
      </c>
      <c r="J566" s="1">
        <f t="shared" si="145"/>
        <v>14511.834684370564</v>
      </c>
      <c r="K566" s="1">
        <f t="shared" si="146"/>
        <v>29995.25616117836</v>
      </c>
      <c r="L566" s="1">
        <f t="shared" si="150"/>
        <v>2.1616545951604157E-2</v>
      </c>
      <c r="M566" s="1">
        <f t="shared" si="151"/>
        <v>1.3035096825694644E-2</v>
      </c>
      <c r="N566" s="1">
        <f t="shared" si="152"/>
        <v>-4.7686739602992434E-5</v>
      </c>
      <c r="O566" s="1">
        <f t="shared" si="147"/>
        <v>-2.16165459516037E-5</v>
      </c>
      <c r="P566" s="1">
        <f t="shared" si="148"/>
        <v>2.16165459516037E-5</v>
      </c>
      <c r="Q566" s="1">
        <f t="shared" si="153"/>
        <v>1.3035096825694367E-5</v>
      </c>
    </row>
    <row r="567" spans="1:17" x14ac:dyDescent="0.25">
      <c r="A567">
        <f t="shared" si="154"/>
        <v>11.139999999999851</v>
      </c>
      <c r="B567">
        <f t="shared" si="149"/>
        <v>0.55699999999999261</v>
      </c>
      <c r="C567" s="1">
        <f t="shared" si="155"/>
        <v>1.950565628475609E-2</v>
      </c>
      <c r="D567" s="1">
        <f t="shared" si="156"/>
        <v>6.4830335632932529E-2</v>
      </c>
      <c r="E567" s="1">
        <f t="shared" si="157"/>
        <v>3.516966436706756E-2</v>
      </c>
      <c r="F567" s="1">
        <f t="shared" si="158"/>
        <v>7.266233967408825E-2</v>
      </c>
      <c r="G567">
        <f t="shared" si="159"/>
        <v>0.24216799595884442</v>
      </c>
      <c r="H567" s="1">
        <f t="shared" si="143"/>
        <v>8054.597060823432</v>
      </c>
      <c r="I567" s="1">
        <f t="shared" si="144"/>
        <v>26770.810641696109</v>
      </c>
      <c r="J567" s="1">
        <f t="shared" si="145"/>
        <v>14522.83743267402</v>
      </c>
      <c r="K567" s="1">
        <f t="shared" si="146"/>
        <v>30004.9308276214</v>
      </c>
      <c r="L567" s="1">
        <f t="shared" si="150"/>
        <v>2.1562809271046614E-2</v>
      </c>
      <c r="M567" s="1">
        <f t="shared" si="151"/>
        <v>1.2975306762445094E-2</v>
      </c>
      <c r="N567" s="1">
        <f t="shared" si="152"/>
        <v>-4.7513422795935791E-5</v>
      </c>
      <c r="O567" s="1">
        <f t="shared" si="147"/>
        <v>-2.1562809271046156E-5</v>
      </c>
      <c r="P567" s="1">
        <f t="shared" si="148"/>
        <v>2.1562809271046156E-5</v>
      </c>
      <c r="Q567" s="1">
        <f t="shared" si="153"/>
        <v>1.2975306762444819E-5</v>
      </c>
    </row>
    <row r="568" spans="1:17" x14ac:dyDescent="0.25">
      <c r="A568">
        <f t="shared" si="154"/>
        <v>11.159999999999851</v>
      </c>
      <c r="B568">
        <f t="shared" si="149"/>
        <v>0.55799999999999261</v>
      </c>
      <c r="C568" s="1">
        <f t="shared" si="155"/>
        <v>1.9458142861960154E-2</v>
      </c>
      <c r="D568" s="1">
        <f t="shared" si="156"/>
        <v>6.4808772823661487E-2</v>
      </c>
      <c r="E568" s="1">
        <f t="shared" si="157"/>
        <v>3.5191227176338609E-2</v>
      </c>
      <c r="F568" s="1">
        <f t="shared" si="158"/>
        <v>7.2675314980850697E-2</v>
      </c>
      <c r="G568">
        <f t="shared" si="159"/>
        <v>0.24213345784281093</v>
      </c>
      <c r="H568" s="1">
        <f t="shared" si="143"/>
        <v>8036.1231509740637</v>
      </c>
      <c r="I568" s="1">
        <f t="shared" si="144"/>
        <v>26765.723911535712</v>
      </c>
      <c r="J568" s="1">
        <f t="shared" si="145"/>
        <v>14533.814322836861</v>
      </c>
      <c r="K568" s="1">
        <f t="shared" si="146"/>
        <v>30014.569497467106</v>
      </c>
      <c r="L568" s="1">
        <f t="shared" si="150"/>
        <v>2.1509265357807221E-2</v>
      </c>
      <c r="M568" s="1">
        <f t="shared" si="151"/>
        <v>1.2915855059524264E-2</v>
      </c>
      <c r="N568" s="1">
        <f t="shared" si="152"/>
        <v>-4.7340975476854746E-5</v>
      </c>
      <c r="O568" s="1">
        <f t="shared" si="147"/>
        <v>-2.1509265357806763E-5</v>
      </c>
      <c r="P568" s="1">
        <f t="shared" si="148"/>
        <v>2.1509265357806763E-5</v>
      </c>
      <c r="Q568" s="1">
        <f t="shared" si="153"/>
        <v>1.291585505952399E-5</v>
      </c>
    </row>
    <row r="569" spans="1:17" x14ac:dyDescent="0.25">
      <c r="A569">
        <f t="shared" si="154"/>
        <v>11.179999999999851</v>
      </c>
      <c r="B569">
        <f t="shared" si="149"/>
        <v>0.5589999999999925</v>
      </c>
      <c r="C569" s="1">
        <f t="shared" si="155"/>
        <v>1.9410801886483298E-2</v>
      </c>
      <c r="D569" s="1">
        <f t="shared" si="156"/>
        <v>6.4787263558303679E-2</v>
      </c>
      <c r="E569" s="1">
        <f t="shared" si="157"/>
        <v>3.5212736441696417E-2</v>
      </c>
      <c r="F569" s="1">
        <f t="shared" si="158"/>
        <v>7.2688230835910222E-2</v>
      </c>
      <c r="G569">
        <f t="shared" si="159"/>
        <v>0.24209903272239364</v>
      </c>
      <c r="H569" s="1">
        <f t="shared" si="143"/>
        <v>8017.711458079626</v>
      </c>
      <c r="I569" s="1">
        <f t="shared" si="144"/>
        <v>26760.645356478119</v>
      </c>
      <c r="J569" s="1">
        <f t="shared" si="145"/>
        <v>14544.765439882451</v>
      </c>
      <c r="K569" s="1">
        <f t="shared" si="146"/>
        <v>30024.172347379528</v>
      </c>
      <c r="L569" s="1">
        <f t="shared" si="150"/>
        <v>2.1455913290023994E-2</v>
      </c>
      <c r="M569" s="1">
        <f t="shared" si="151"/>
        <v>1.2856739405004265E-2</v>
      </c>
      <c r="N569" s="1">
        <f t="shared" si="152"/>
        <v>-4.7169392100031529E-5</v>
      </c>
      <c r="O569" s="1">
        <f t="shared" si="147"/>
        <v>-2.145591329002354E-5</v>
      </c>
      <c r="P569" s="1">
        <f t="shared" si="148"/>
        <v>2.145591329002354E-5</v>
      </c>
      <c r="Q569" s="1">
        <f t="shared" si="153"/>
        <v>1.2856739405003993E-5</v>
      </c>
    </row>
    <row r="570" spans="1:17" x14ac:dyDescent="0.25">
      <c r="A570">
        <f t="shared" si="154"/>
        <v>11.19999999999985</v>
      </c>
      <c r="B570">
        <f t="shared" si="149"/>
        <v>0.5599999999999925</v>
      </c>
      <c r="C570" s="1">
        <f t="shared" si="155"/>
        <v>1.9363632494383266E-2</v>
      </c>
      <c r="D570" s="1">
        <f t="shared" si="156"/>
        <v>6.4765807645013662E-2</v>
      </c>
      <c r="E570" s="1">
        <f t="shared" si="157"/>
        <v>3.5234192354986441E-2</v>
      </c>
      <c r="F570" s="1">
        <f t="shared" si="158"/>
        <v>7.2701087575315224E-2</v>
      </c>
      <c r="G570">
        <f t="shared" si="159"/>
        <v>0.24206472006969859</v>
      </c>
      <c r="H570" s="1">
        <f t="shared" si="143"/>
        <v>7999.3616950077749</v>
      </c>
      <c r="I570" s="1">
        <f t="shared" si="144"/>
        <v>26755.574966217879</v>
      </c>
      <c r="J570" s="1">
        <f t="shared" si="145"/>
        <v>14555.690868475724</v>
      </c>
      <c r="K570" s="1">
        <f t="shared" si="146"/>
        <v>30033.739552951844</v>
      </c>
      <c r="L570" s="1">
        <f t="shared" si="150"/>
        <v>2.1402752151267225E-2</v>
      </c>
      <c r="M570" s="1">
        <f t="shared" si="151"/>
        <v>1.2797957505511532E-2</v>
      </c>
      <c r="N570" s="1">
        <f t="shared" si="152"/>
        <v>-4.6998667162289288E-5</v>
      </c>
      <c r="O570" s="1">
        <f t="shared" si="147"/>
        <v>-2.1402752151266772E-5</v>
      </c>
      <c r="P570" s="1">
        <f t="shared" si="148"/>
        <v>2.1402752151266772E-5</v>
      </c>
      <c r="Q570" s="1">
        <f t="shared" si="153"/>
        <v>1.2797957505511261E-5</v>
      </c>
    </row>
    <row r="571" spans="1:17" x14ac:dyDescent="0.25">
      <c r="A571">
        <f t="shared" si="154"/>
        <v>11.21999999999985</v>
      </c>
      <c r="B571">
        <f t="shared" si="149"/>
        <v>0.5609999999999925</v>
      </c>
      <c r="C571" s="1">
        <f t="shared" si="155"/>
        <v>1.9316633827220975E-2</v>
      </c>
      <c r="D571" s="1">
        <f t="shared" si="156"/>
        <v>6.4744404892862401E-2</v>
      </c>
      <c r="E571" s="1">
        <f t="shared" si="157"/>
        <v>3.5255595107137709E-2</v>
      </c>
      <c r="F571" s="1">
        <f t="shared" si="158"/>
        <v>7.2713885532820738E-2</v>
      </c>
      <c r="G571">
        <f t="shared" si="159"/>
        <v>0.24203051936004183</v>
      </c>
      <c r="H571" s="1">
        <f t="shared" si="143"/>
        <v>7981.073576297943</v>
      </c>
      <c r="I571" s="1">
        <f t="shared" si="144"/>
        <v>26750.512730400485</v>
      </c>
      <c r="J571" s="1">
        <f t="shared" si="145"/>
        <v>14566.590692924925</v>
      </c>
      <c r="K571" s="1">
        <f t="shared" si="146"/>
        <v>30043.271288713964</v>
      </c>
      <c r="L571" s="1">
        <f t="shared" si="150"/>
        <v>2.1349781030502106E-2</v>
      </c>
      <c r="M571" s="1">
        <f t="shared" si="151"/>
        <v>1.2739507086056248E-2</v>
      </c>
      <c r="N571" s="1">
        <f t="shared" si="152"/>
        <v>-4.6828795202613602E-5</v>
      </c>
      <c r="O571" s="1">
        <f t="shared" si="147"/>
        <v>-2.1349781030501651E-5</v>
      </c>
      <c r="P571" s="1">
        <f t="shared" si="148"/>
        <v>2.1349781030501651E-5</v>
      </c>
      <c r="Q571" s="1">
        <f t="shared" si="153"/>
        <v>1.2739507086055977E-5</v>
      </c>
    </row>
    <row r="572" spans="1:17" x14ac:dyDescent="0.25">
      <c r="A572">
        <f t="shared" si="154"/>
        <v>11.239999999999849</v>
      </c>
      <c r="B572">
        <f t="shared" si="149"/>
        <v>0.56199999999999251</v>
      </c>
      <c r="C572" s="1">
        <f t="shared" si="155"/>
        <v>1.9269805032018361E-2</v>
      </c>
      <c r="D572" s="1">
        <f t="shared" si="156"/>
        <v>6.4723055111831893E-2</v>
      </c>
      <c r="E572" s="1">
        <f t="shared" si="157"/>
        <v>3.527694488816821E-2</v>
      </c>
      <c r="F572" s="1">
        <f t="shared" si="158"/>
        <v>7.2726625039906789E-2</v>
      </c>
      <c r="G572">
        <f t="shared" si="159"/>
        <v>0.24199643007192523</v>
      </c>
      <c r="H572" s="1">
        <f t="shared" si="143"/>
        <v>7962.8468181497828</v>
      </c>
      <c r="I572" s="1">
        <f t="shared" si="144"/>
        <v>26745.458638623371</v>
      </c>
      <c r="J572" s="1">
        <f t="shared" si="145"/>
        <v>14577.464997183361</v>
      </c>
      <c r="K572" s="1">
        <f t="shared" si="146"/>
        <v>30052.767728140148</v>
      </c>
      <c r="L572" s="1">
        <f t="shared" si="150"/>
        <v>2.1296999022051875E-2</v>
      </c>
      <c r="M572" s="1">
        <f t="shared" si="151"/>
        <v>1.2681385889863624E-2</v>
      </c>
      <c r="N572" s="1">
        <f t="shared" si="152"/>
        <v>-4.6659770801778126E-5</v>
      </c>
      <c r="O572" s="1">
        <f t="shared" si="147"/>
        <v>-2.1296999022051422E-5</v>
      </c>
      <c r="P572" s="1">
        <f t="shared" si="148"/>
        <v>2.1296999022051422E-5</v>
      </c>
      <c r="Q572" s="1">
        <f t="shared" si="153"/>
        <v>1.2681385889863354E-5</v>
      </c>
    </row>
    <row r="573" spans="1:17" x14ac:dyDescent="0.25">
      <c r="A573">
        <f t="shared" si="154"/>
        <v>11.259999999999849</v>
      </c>
      <c r="B573">
        <f t="shared" si="149"/>
        <v>0.56299999999999251</v>
      </c>
      <c r="C573" s="1">
        <f t="shared" si="155"/>
        <v>1.9223145261216584E-2</v>
      </c>
      <c r="D573" s="1">
        <f t="shared" si="156"/>
        <v>6.4701758112809843E-2</v>
      </c>
      <c r="E573" s="1">
        <f t="shared" si="157"/>
        <v>3.529824188719026E-2</v>
      </c>
      <c r="F573" s="1">
        <f t="shared" si="158"/>
        <v>7.2739306425796652E-2</v>
      </c>
      <c r="G573">
        <f t="shared" si="159"/>
        <v>0.24196245168701336</v>
      </c>
      <c r="H573" s="1">
        <f t="shared" si="143"/>
        <v>7944.6811384116636</v>
      </c>
      <c r="I573" s="1">
        <f t="shared" si="144"/>
        <v>26740.412680436781</v>
      </c>
      <c r="J573" s="1">
        <f t="shared" si="145"/>
        <v>14588.313864851119</v>
      </c>
      <c r="K573" s="1">
        <f t="shared" si="146"/>
        <v>30062.229043656498</v>
      </c>
      <c r="L573" s="1">
        <f t="shared" si="150"/>
        <v>2.1244405225561019E-2</v>
      </c>
      <c r="M573" s="1">
        <f t="shared" si="151"/>
        <v>1.262359167820681E-2</v>
      </c>
      <c r="N573" s="1">
        <f t="shared" si="152"/>
        <v>-4.6491588581973645E-5</v>
      </c>
      <c r="O573" s="1">
        <f t="shared" si="147"/>
        <v>-2.1244405225560567E-5</v>
      </c>
      <c r="P573" s="1">
        <f t="shared" si="148"/>
        <v>2.1244405225560567E-5</v>
      </c>
      <c r="Q573" s="1">
        <f t="shared" si="153"/>
        <v>1.2623591678206542E-5</v>
      </c>
    </row>
    <row r="574" spans="1:17" x14ac:dyDescent="0.25">
      <c r="A574">
        <f t="shared" si="154"/>
        <v>11.279999999999848</v>
      </c>
      <c r="B574">
        <f t="shared" si="149"/>
        <v>0.5639999999999924</v>
      </c>
      <c r="C574" s="1">
        <f t="shared" si="155"/>
        <v>1.917665367263461E-2</v>
      </c>
      <c r="D574" s="1">
        <f t="shared" si="156"/>
        <v>6.4680513707584278E-2</v>
      </c>
      <c r="E574" s="1">
        <f t="shared" si="157"/>
        <v>3.5319486292415818E-2</v>
      </c>
      <c r="F574" s="1">
        <f t="shared" si="158"/>
        <v>7.2751930017474861E-2</v>
      </c>
      <c r="G574">
        <f t="shared" si="159"/>
        <v>0.24192858369010956</v>
      </c>
      <c r="H574" s="1">
        <f t="shared" si="143"/>
        <v>7926.5762565692985</v>
      </c>
      <c r="I574" s="1">
        <f t="shared" si="144"/>
        <v>26735.374845344712</v>
      </c>
      <c r="J574" s="1">
        <f t="shared" si="145"/>
        <v>14599.137379176802</v>
      </c>
      <c r="K574" s="1">
        <f t="shared" si="146"/>
        <v>30071.655406648453</v>
      </c>
      <c r="L574" s="1">
        <f t="shared" si="150"/>
        <v>2.1191998745958947E-2</v>
      </c>
      <c r="M574" s="1">
        <f t="shared" si="151"/>
        <v>1.2566122230241632E-2</v>
      </c>
      <c r="N574" s="1">
        <f t="shared" si="152"/>
        <v>-4.6324243206441225E-5</v>
      </c>
      <c r="O574" s="1">
        <f t="shared" si="147"/>
        <v>-2.1191998745958499E-5</v>
      </c>
      <c r="P574" s="1">
        <f t="shared" si="148"/>
        <v>2.1191998745958499E-5</v>
      </c>
      <c r="Q574" s="1">
        <f t="shared" si="153"/>
        <v>1.2566122230241365E-5</v>
      </c>
    </row>
    <row r="575" spans="1:17" x14ac:dyDescent="0.25">
      <c r="A575">
        <f t="shared" si="154"/>
        <v>11.299999999999848</v>
      </c>
      <c r="B575">
        <f t="shared" si="149"/>
        <v>0.5649999999999924</v>
      </c>
      <c r="C575" s="1">
        <f t="shared" si="155"/>
        <v>1.9130329429428168E-2</v>
      </c>
      <c r="D575" s="1">
        <f t="shared" si="156"/>
        <v>6.4659321708838313E-2</v>
      </c>
      <c r="E575" s="1">
        <f t="shared" si="157"/>
        <v>3.5340678291161776E-2</v>
      </c>
      <c r="F575" s="1">
        <f t="shared" si="158"/>
        <v>7.2764496139705107E-2</v>
      </c>
      <c r="G575">
        <f t="shared" si="159"/>
        <v>0.24189482556913333</v>
      </c>
      <c r="H575" s="1">
        <f t="shared" si="143"/>
        <v>7908.5318937344264</v>
      </c>
      <c r="I575" s="1">
        <f t="shared" si="144"/>
        <v>26730.345122805753</v>
      </c>
      <c r="J575" s="1">
        <f t="shared" si="145"/>
        <v>14609.93562305922</v>
      </c>
      <c r="K575" s="1">
        <f t="shared" si="146"/>
        <v>30081.046987468144</v>
      </c>
      <c r="L575" s="1">
        <f t="shared" si="150"/>
        <v>2.1139778693423778E-2</v>
      </c>
      <c r="M575" s="1">
        <f t="shared" si="151"/>
        <v>1.2508975342842926E-2</v>
      </c>
      <c r="N575" s="1">
        <f t="shared" si="152"/>
        <v>-4.615772937910865E-5</v>
      </c>
      <c r="O575" s="1">
        <f t="shared" si="147"/>
        <v>-2.1139778693423329E-5</v>
      </c>
      <c r="P575" s="1">
        <f t="shared" si="148"/>
        <v>2.1139778693423329E-5</v>
      </c>
      <c r="Q575" s="1">
        <f t="shared" si="153"/>
        <v>1.250897534284266E-5</v>
      </c>
    </row>
    <row r="576" spans="1:17" x14ac:dyDescent="0.25">
      <c r="A576">
        <f t="shared" si="154"/>
        <v>11.319999999999848</v>
      </c>
      <c r="B576">
        <f t="shared" si="149"/>
        <v>0.5659999999999924</v>
      </c>
      <c r="C576" s="1">
        <f t="shared" si="155"/>
        <v>1.9084171700049061E-2</v>
      </c>
      <c r="D576" s="1">
        <f t="shared" si="156"/>
        <v>6.4638181930144895E-2</v>
      </c>
      <c r="E576" s="1">
        <f t="shared" si="157"/>
        <v>3.5361818069855201E-2</v>
      </c>
      <c r="F576" s="1">
        <f t="shared" si="158"/>
        <v>7.2777005115047949E-2</v>
      </c>
      <c r="G576">
        <f t="shared" si="159"/>
        <v>0.24186117681509711</v>
      </c>
      <c r="H576" s="1">
        <f t="shared" si="143"/>
        <v>7890.5477726336003</v>
      </c>
      <c r="I576" s="1">
        <f t="shared" si="144"/>
        <v>26725.323502234005</v>
      </c>
      <c r="J576" s="1">
        <f t="shared" si="145"/>
        <v>14620.708679049105</v>
      </c>
      <c r="K576" s="1">
        <f t="shared" si="146"/>
        <v>30090.40395544175</v>
      </c>
      <c r="L576" s="1">
        <f t="shared" si="150"/>
        <v>2.1087744183346496E-2</v>
      </c>
      <c r="M576" s="1">
        <f t="shared" si="151"/>
        <v>1.2452148830442615E-2</v>
      </c>
      <c r="N576" s="1">
        <f t="shared" si="152"/>
        <v>-4.5992041844230747E-5</v>
      </c>
      <c r="O576" s="1">
        <f t="shared" si="147"/>
        <v>-2.108774418334605E-5</v>
      </c>
      <c r="P576" s="1">
        <f t="shared" si="148"/>
        <v>2.108774418334605E-5</v>
      </c>
      <c r="Q576" s="1">
        <f t="shared" si="153"/>
        <v>1.245214883044235E-5</v>
      </c>
    </row>
    <row r="577" spans="1:17" x14ac:dyDescent="0.25">
      <c r="A577">
        <f t="shared" si="154"/>
        <v>11.339999999999847</v>
      </c>
      <c r="B577">
        <f t="shared" si="149"/>
        <v>0.5669999999999924</v>
      </c>
      <c r="C577" s="1">
        <f t="shared" si="155"/>
        <v>1.903817965820483E-2</v>
      </c>
      <c r="D577" s="1">
        <f t="shared" si="156"/>
        <v>6.4617094185961552E-2</v>
      </c>
      <c r="E577" s="1">
        <f t="shared" si="157"/>
        <v>3.5382905814038544E-2</v>
      </c>
      <c r="F577" s="1">
        <f t="shared" si="158"/>
        <v>7.2789457263878393E-2</v>
      </c>
      <c r="G577">
        <f t="shared" si="159"/>
        <v>0.24182763692208331</v>
      </c>
      <c r="H577" s="1">
        <f t="shared" si="143"/>
        <v>7872.6236175970726</v>
      </c>
      <c r="I577" s="1">
        <f t="shared" si="144"/>
        <v>26720.309972999956</v>
      </c>
      <c r="J577" s="1">
        <f t="shared" si="145"/>
        <v>14631.456629350801</v>
      </c>
      <c r="K577" s="1">
        <f t="shared" si="146"/>
        <v>30099.726478876815</v>
      </c>
      <c r="L577" s="1">
        <f t="shared" si="150"/>
        <v>2.1035894336295404E-2</v>
      </c>
      <c r="M577" s="1">
        <f t="shared" si="151"/>
        <v>1.2395640524869444E-2</v>
      </c>
      <c r="N577" s="1">
        <f t="shared" si="152"/>
        <v>-4.582717538603332E-5</v>
      </c>
      <c r="O577" s="1">
        <f t="shared" si="147"/>
        <v>-2.1035894336294957E-5</v>
      </c>
      <c r="P577" s="1">
        <f t="shared" si="148"/>
        <v>2.1035894336294957E-5</v>
      </c>
      <c r="Q577" s="1">
        <f t="shared" si="153"/>
        <v>1.2395640524869182E-5</v>
      </c>
    </row>
    <row r="578" spans="1:17" x14ac:dyDescent="0.25">
      <c r="A578">
        <f t="shared" si="154"/>
        <v>11.359999999999847</v>
      </c>
      <c r="B578">
        <f t="shared" si="149"/>
        <v>0.5679999999999924</v>
      </c>
      <c r="C578" s="1">
        <f t="shared" si="155"/>
        <v>1.8992352482818796E-2</v>
      </c>
      <c r="D578" s="1">
        <f t="shared" si="156"/>
        <v>6.4596058291625263E-2</v>
      </c>
      <c r="E578" s="1">
        <f t="shared" si="157"/>
        <v>3.5403941708374839E-2</v>
      </c>
      <c r="F578" s="1">
        <f t="shared" si="158"/>
        <v>7.2801852904403261E-2</v>
      </c>
      <c r="G578">
        <f t="shared" si="159"/>
        <v>0.24179420538722218</v>
      </c>
      <c r="H578" s="1">
        <f t="shared" si="143"/>
        <v>7854.7591545477389</v>
      </c>
      <c r="I578" s="1">
        <f t="shared" si="144"/>
        <v>26715.304524431296</v>
      </c>
      <c r="J578" s="1">
        <f t="shared" si="145"/>
        <v>14642.179555823959</v>
      </c>
      <c r="K578" s="1">
        <f t="shared" si="146"/>
        <v>30109.014725069392</v>
      </c>
      <c r="L578" s="1">
        <f t="shared" si="150"/>
        <v>2.0984228277980736E-2</v>
      </c>
      <c r="M578" s="1">
        <f t="shared" si="151"/>
        <v>1.2339448275190304E-2</v>
      </c>
      <c r="N578" s="1">
        <f t="shared" si="152"/>
        <v>-4.5663124828360376E-5</v>
      </c>
      <c r="O578" s="1">
        <f t="shared" si="147"/>
        <v>-2.098422827798029E-5</v>
      </c>
      <c r="P578" s="1">
        <f t="shared" si="148"/>
        <v>2.098422827798029E-5</v>
      </c>
      <c r="Q578" s="1">
        <f t="shared" si="153"/>
        <v>1.2339448275190043E-5</v>
      </c>
    </row>
    <row r="579" spans="1:17" x14ac:dyDescent="0.25">
      <c r="A579">
        <f t="shared" si="154"/>
        <v>11.379999999999846</v>
      </c>
      <c r="B579">
        <f t="shared" si="149"/>
        <v>0.56899999999999229</v>
      </c>
      <c r="C579" s="1">
        <f t="shared" si="155"/>
        <v>1.8946689357990435E-2</v>
      </c>
      <c r="D579" s="1">
        <f t="shared" si="156"/>
        <v>6.4575074063347282E-2</v>
      </c>
      <c r="E579" s="1">
        <f t="shared" si="157"/>
        <v>3.5424925936652821E-2</v>
      </c>
      <c r="F579" s="1">
        <f t="shared" si="158"/>
        <v>7.2814192352678456E-2</v>
      </c>
      <c r="G579">
        <f t="shared" si="159"/>
        <v>0.24176088171066901</v>
      </c>
      <c r="H579" s="1">
        <f t="shared" si="143"/>
        <v>7836.9541109902029</v>
      </c>
      <c r="I579" s="1">
        <f t="shared" si="144"/>
        <v>26710.307145813804</v>
      </c>
      <c r="J579" s="1">
        <f t="shared" si="145"/>
        <v>14652.877539985206</v>
      </c>
      <c r="K579" s="1">
        <f t="shared" si="146"/>
        <v>30118.268860311298</v>
      </c>
      <c r="L579" s="1">
        <f t="shared" si="150"/>
        <v>2.0932745139219649E-2</v>
      </c>
      <c r="M579" s="1">
        <f t="shared" si="151"/>
        <v>1.2283569947553249E-2</v>
      </c>
      <c r="N579" s="1">
        <f t="shared" si="152"/>
        <v>-4.5499885034325177E-5</v>
      </c>
      <c r="O579" s="1">
        <f t="shared" si="147"/>
        <v>-2.0932745139219206E-5</v>
      </c>
      <c r="P579" s="1">
        <f t="shared" si="148"/>
        <v>2.0932745139219206E-5</v>
      </c>
      <c r="Q579" s="1">
        <f t="shared" si="153"/>
        <v>1.2283569947552989E-5</v>
      </c>
    </row>
    <row r="580" spans="1:17" x14ac:dyDescent="0.25">
      <c r="A580">
        <f t="shared" si="154"/>
        <v>11.399999999999846</v>
      </c>
      <c r="B580">
        <f t="shared" si="149"/>
        <v>0.56999999999999229</v>
      </c>
      <c r="C580" s="1">
        <f t="shared" si="155"/>
        <v>1.8901189472956111E-2</v>
      </c>
      <c r="D580" s="1">
        <f t="shared" si="156"/>
        <v>6.4554141318208066E-2</v>
      </c>
      <c r="E580" s="1">
        <f t="shared" si="157"/>
        <v>3.5445858681792043E-2</v>
      </c>
      <c r="F580" s="1">
        <f t="shared" si="158"/>
        <v>7.2826475922626005E-2</v>
      </c>
      <c r="G580">
        <f t="shared" si="159"/>
        <v>0.24172766539558221</v>
      </c>
      <c r="H580" s="1">
        <f t="shared" si="143"/>
        <v>7819.208215999899</v>
      </c>
      <c r="I580" s="1">
        <f t="shared" si="144"/>
        <v>26705.317826392184</v>
      </c>
      <c r="J580" s="1">
        <f t="shared" si="145"/>
        <v>14663.550663009815</v>
      </c>
      <c r="K580" s="1">
        <f t="shared" si="146"/>
        <v>30127.489049897129</v>
      </c>
      <c r="L580" s="1">
        <f t="shared" si="150"/>
        <v>2.0881444055901435E-2</v>
      </c>
      <c r="M580" s="1">
        <f t="shared" si="151"/>
        <v>1.2228003425032065E-2</v>
      </c>
      <c r="N580" s="1">
        <f t="shared" si="152"/>
        <v>-4.5337450905964608E-5</v>
      </c>
      <c r="O580" s="1">
        <f t="shared" si="147"/>
        <v>-2.0881444055900993E-5</v>
      </c>
      <c r="P580" s="1">
        <f t="shared" si="148"/>
        <v>2.0881444055900993E-5</v>
      </c>
      <c r="Q580" s="1">
        <f t="shared" si="153"/>
        <v>1.2228003425031806E-5</v>
      </c>
    </row>
    <row r="581" spans="1:17" x14ac:dyDescent="0.25">
      <c r="A581">
        <f t="shared" si="154"/>
        <v>11.419999999999845</v>
      </c>
      <c r="B581">
        <f t="shared" si="149"/>
        <v>0.57099999999999229</v>
      </c>
      <c r="C581" s="1">
        <f t="shared" si="155"/>
        <v>1.8855852022050146E-2</v>
      </c>
      <c r="D581" s="1">
        <f t="shared" si="156"/>
        <v>6.4533259874152163E-2</v>
      </c>
      <c r="E581" s="1">
        <f t="shared" si="157"/>
        <v>3.5466740125847947E-2</v>
      </c>
      <c r="F581" s="1">
        <f t="shared" si="158"/>
        <v>7.2838703926051032E-2</v>
      </c>
      <c r="G581">
        <f t="shared" si="159"/>
        <v>0.2416945559481013</v>
      </c>
      <c r="H581" s="1">
        <f t="shared" si="143"/>
        <v>7801.5212002123189</v>
      </c>
      <c r="I581" s="1">
        <f t="shared" si="144"/>
        <v>26700.336555370857</v>
      </c>
      <c r="J581" s="1">
        <f t="shared" si="145"/>
        <v>14674.199005733362</v>
      </c>
      <c r="K581" s="1">
        <f t="shared" si="146"/>
        <v>30136.675458131369</v>
      </c>
      <c r="L581" s="1">
        <f t="shared" si="150"/>
        <v>2.0830324168952974E-2</v>
      </c>
      <c r="M581" s="1">
        <f t="shared" si="151"/>
        <v>1.2172746607472452E-2</v>
      </c>
      <c r="N581" s="1">
        <f t="shared" si="152"/>
        <v>-4.5175817383896923E-5</v>
      </c>
      <c r="O581" s="1">
        <f t="shared" si="147"/>
        <v>-2.0830324168952531E-5</v>
      </c>
      <c r="P581" s="1">
        <f t="shared" si="148"/>
        <v>2.0830324168952531E-5</v>
      </c>
      <c r="Q581" s="1">
        <f t="shared" si="153"/>
        <v>1.2172746607472194E-5</v>
      </c>
    </row>
    <row r="582" spans="1:17" x14ac:dyDescent="0.25">
      <c r="A582">
        <f t="shared" si="154"/>
        <v>11.439999999999845</v>
      </c>
      <c r="B582">
        <f t="shared" si="149"/>
        <v>0.57199999999999229</v>
      </c>
      <c r="C582" s="1">
        <f t="shared" si="155"/>
        <v>1.8810676204666248E-2</v>
      </c>
      <c r="D582" s="1">
        <f t="shared" si="156"/>
        <v>6.4512429549983208E-2</v>
      </c>
      <c r="E582" s="1">
        <f t="shared" si="157"/>
        <v>3.5487570450016902E-2</v>
      </c>
      <c r="F582" s="1">
        <f t="shared" si="158"/>
        <v>7.2850876672658507E-2</v>
      </c>
      <c r="G582">
        <f t="shared" si="159"/>
        <v>0.24166155287732488</v>
      </c>
      <c r="H582" s="1">
        <f t="shared" si="143"/>
        <v>7783.8927958123095</v>
      </c>
      <c r="I582" s="1">
        <f t="shared" si="144"/>
        <v>26695.363321914832</v>
      </c>
      <c r="J582" s="1">
        <f t="shared" si="145"/>
        <v>14684.822648653393</v>
      </c>
      <c r="K582" s="1">
        <f t="shared" si="146"/>
        <v>30145.828248335365</v>
      </c>
      <c r="L582" s="1">
        <f t="shared" si="150"/>
        <v>2.0779384624304502E-2</v>
      </c>
      <c r="M582" s="1">
        <f t="shared" si="151"/>
        <v>1.2117797411339754E-2</v>
      </c>
      <c r="N582" s="1">
        <f t="shared" si="152"/>
        <v>-4.5014979446983052E-5</v>
      </c>
      <c r="O582" s="1">
        <f t="shared" si="147"/>
        <v>-2.0779384624304061E-5</v>
      </c>
      <c r="P582" s="1">
        <f t="shared" si="148"/>
        <v>2.0779384624304061E-5</v>
      </c>
      <c r="Q582" s="1">
        <f t="shared" si="153"/>
        <v>1.2117797411339497E-5</v>
      </c>
    </row>
    <row r="583" spans="1:17" x14ac:dyDescent="0.25">
      <c r="A583">
        <f t="shared" si="154"/>
        <v>11.459999999999845</v>
      </c>
      <c r="B583">
        <f t="shared" si="149"/>
        <v>0.57299999999999229</v>
      </c>
      <c r="C583" s="1">
        <f t="shared" si="155"/>
        <v>1.8765661225219266E-2</v>
      </c>
      <c r="D583" s="1">
        <f t="shared" si="156"/>
        <v>6.4491650165358905E-2</v>
      </c>
      <c r="E583" s="1">
        <f t="shared" si="157"/>
        <v>3.5508349834641205E-2</v>
      </c>
      <c r="F583" s="1">
        <f t="shared" si="158"/>
        <v>7.2862994470069845E-2</v>
      </c>
      <c r="G583">
        <f t="shared" si="159"/>
        <v>0.24162865569528919</v>
      </c>
      <c r="H583" s="1">
        <f t="shared" si="143"/>
        <v>7766.3227365234743</v>
      </c>
      <c r="I583" s="1">
        <f t="shared" si="144"/>
        <v>26690.398115150478</v>
      </c>
      <c r="J583" s="1">
        <f t="shared" si="145"/>
        <v>14695.421671931057</v>
      </c>
      <c r="K583" s="1">
        <f t="shared" si="146"/>
        <v>30154.947582854256</v>
      </c>
      <c r="L583" s="1">
        <f t="shared" si="150"/>
        <v>2.0728624572855646E-2</v>
      </c>
      <c r="M583" s="1">
        <f t="shared" si="151"/>
        <v>1.2063153769568293E-2</v>
      </c>
      <c r="N583" s="1">
        <f t="shared" si="152"/>
        <v>-4.4854932111991285E-5</v>
      </c>
      <c r="O583" s="1">
        <f t="shared" si="147"/>
        <v>-2.0728624572855205E-5</v>
      </c>
      <c r="P583" s="1">
        <f t="shared" si="148"/>
        <v>2.0728624572855205E-5</v>
      </c>
      <c r="Q583" s="1">
        <f t="shared" si="153"/>
        <v>1.2063153769568037E-5</v>
      </c>
    </row>
    <row r="584" spans="1:17" x14ac:dyDescent="0.25">
      <c r="A584">
        <f t="shared" si="154"/>
        <v>11.479999999999844</v>
      </c>
      <c r="B584">
        <f t="shared" si="149"/>
        <v>0.57399999999999218</v>
      </c>
      <c r="C584" s="1">
        <f t="shared" si="155"/>
        <v>1.8720806293107274E-2</v>
      </c>
      <c r="D584" s="1">
        <f t="shared" si="156"/>
        <v>6.4470921540786055E-2</v>
      </c>
      <c r="E584" s="1">
        <f t="shared" si="157"/>
        <v>3.5529078459214061E-2</v>
      </c>
      <c r="F584" s="1">
        <f t="shared" si="158"/>
        <v>7.2875057623839418E-2</v>
      </c>
      <c r="G584">
        <f t="shared" si="159"/>
        <v>0.24159586391694682</v>
      </c>
      <c r="H584" s="1">
        <f t="shared" si="143"/>
        <v>7748.8107575976164</v>
      </c>
      <c r="I584" s="1">
        <f t="shared" si="144"/>
        <v>26685.440924166302</v>
      </c>
      <c r="J584" s="1">
        <f t="shared" si="145"/>
        <v>14705.996155392733</v>
      </c>
      <c r="K584" s="1">
        <f t="shared" si="146"/>
        <v>30164.03362306385</v>
      </c>
      <c r="L584" s="1">
        <f t="shared" si="150"/>
        <v>2.0678043170441553E-2</v>
      </c>
      <c r="M584" s="1">
        <f t="shared" si="151"/>
        <v>1.200881363141211E-2</v>
      </c>
      <c r="N584" s="1">
        <f t="shared" si="152"/>
        <v>-4.4695670433264831E-5</v>
      </c>
      <c r="O584" s="1">
        <f t="shared" si="147"/>
        <v>-2.0678043170441113E-5</v>
      </c>
      <c r="P584" s="1">
        <f t="shared" si="148"/>
        <v>2.0678043170441113E-5</v>
      </c>
      <c r="Q584" s="1">
        <f t="shared" si="153"/>
        <v>1.2008813631411855E-5</v>
      </c>
    </row>
    <row r="585" spans="1:17" x14ac:dyDescent="0.25">
      <c r="A585">
        <f t="shared" si="154"/>
        <v>11.499999999999844</v>
      </c>
      <c r="B585">
        <f t="shared" si="149"/>
        <v>0.57499999999999218</v>
      </c>
      <c r="C585" s="1">
        <f t="shared" si="155"/>
        <v>1.8676110622674009E-2</v>
      </c>
      <c r="D585" s="1">
        <f t="shared" si="156"/>
        <v>6.445024349761562E-2</v>
      </c>
      <c r="E585" s="1">
        <f t="shared" si="157"/>
        <v>3.5549756502384504E-2</v>
      </c>
      <c r="F585" s="1">
        <f t="shared" si="158"/>
        <v>7.2887066437470824E-2</v>
      </c>
      <c r="G585">
        <f t="shared" si="159"/>
        <v>0.24156317706014496</v>
      </c>
      <c r="H585" s="1">
        <f t="shared" si="143"/>
        <v>7731.35659580433</v>
      </c>
      <c r="I585" s="1">
        <f t="shared" si="144"/>
        <v>26680.491738013799</v>
      </c>
      <c r="J585" s="1">
        <f t="shared" si="145"/>
        <v>14716.546178531689</v>
      </c>
      <c r="K585" s="1">
        <f t="shared" si="146"/>
        <v>30173.086529377459</v>
      </c>
      <c r="L585" s="1">
        <f t="shared" si="150"/>
        <v>2.0627639577799593E-2</v>
      </c>
      <c r="M585" s="1">
        <f t="shared" si="151"/>
        <v>1.1954774962297424E-2</v>
      </c>
      <c r="N585" s="1">
        <f t="shared" si="152"/>
        <v>-4.4537189502393491E-5</v>
      </c>
      <c r="O585" s="1">
        <f t="shared" si="147"/>
        <v>-2.0627639577799153E-5</v>
      </c>
      <c r="P585" s="1">
        <f t="shared" si="148"/>
        <v>2.0627639577799153E-5</v>
      </c>
      <c r="Q585" s="1">
        <f t="shared" si="153"/>
        <v>1.195477496229717E-5</v>
      </c>
    </row>
    <row r="586" spans="1:17" x14ac:dyDescent="0.25">
      <c r="A586">
        <f t="shared" si="154"/>
        <v>11.519999999999843</v>
      </c>
      <c r="B586">
        <f t="shared" si="149"/>
        <v>0.57599999999999218</v>
      </c>
      <c r="C586" s="1">
        <f t="shared" si="155"/>
        <v>1.8631573433171615E-2</v>
      </c>
      <c r="D586" s="1">
        <f t="shared" si="156"/>
        <v>6.4429615858037817E-2</v>
      </c>
      <c r="E586" s="1">
        <f t="shared" si="157"/>
        <v>3.55703841419623E-2</v>
      </c>
      <c r="F586" s="1">
        <f t="shared" si="158"/>
        <v>7.2899021212433121E-2</v>
      </c>
      <c r="G586">
        <f t="shared" si="159"/>
        <v>0.24153059464560483</v>
      </c>
      <c r="H586" s="1">
        <f t="shared" ref="H586:H649" si="160">$F$4*C586/$G586</f>
        <v>7713.9599894206021</v>
      </c>
      <c r="I586" s="1">
        <f t="shared" ref="I586:I649" si="161">$F$4*D586/$G586</f>
        <v>26675.550545708164</v>
      </c>
      <c r="J586" s="1">
        <f t="shared" ref="J586:J649" si="162">$F$4*E586/$G586</f>
        <v>14727.071820509667</v>
      </c>
      <c r="K586" s="1">
        <f t="shared" ref="K586:K649" si="163">$F$4*F586/$G586</f>
        <v>30182.106461252679</v>
      </c>
      <c r="L586" s="1">
        <f t="shared" si="150"/>
        <v>2.057741296053597E-2</v>
      </c>
      <c r="M586" s="1">
        <f t="shared" si="151"/>
        <v>1.190103574367638E-2</v>
      </c>
      <c r="N586" s="1">
        <f t="shared" si="152"/>
        <v>-4.4379484447887787E-5</v>
      </c>
      <c r="O586" s="1">
        <f t="shared" ref="O586:O649" si="164">($A587-$A586)*$F$6*(-L586)</f>
        <v>-2.0577412960535532E-5</v>
      </c>
      <c r="P586" s="1">
        <f t="shared" ref="P586:P649" si="165">($A587-$A586)*$F$6*(L586)</f>
        <v>2.0577412960535532E-5</v>
      </c>
      <c r="Q586" s="1">
        <f t="shared" si="153"/>
        <v>1.1901035743676128E-5</v>
      </c>
    </row>
    <row r="587" spans="1:17" x14ac:dyDescent="0.25">
      <c r="A587">
        <f t="shared" si="154"/>
        <v>11.539999999999843</v>
      </c>
      <c r="B587">
        <f t="shared" ref="B587:B650" si="166">A587*$F$6</f>
        <v>0.57699999999999219</v>
      </c>
      <c r="C587" s="1">
        <f t="shared" si="155"/>
        <v>1.8587193948723726E-2</v>
      </c>
      <c r="D587" s="1">
        <f t="shared" si="156"/>
        <v>6.4409038445077282E-2</v>
      </c>
      <c r="E587" s="1">
        <f t="shared" si="157"/>
        <v>3.5590961554922834E-2</v>
      </c>
      <c r="F587" s="1">
        <f t="shared" si="158"/>
        <v>7.2910922248176802E-2</v>
      </c>
      <c r="G587">
        <f t="shared" si="159"/>
        <v>0.24149811619690065</v>
      </c>
      <c r="H587" s="1">
        <f t="shared" si="160"/>
        <v>7696.6206782205418</v>
      </c>
      <c r="I587" s="1">
        <f t="shared" si="161"/>
        <v>26670.617336229101</v>
      </c>
      <c r="J587" s="1">
        <f t="shared" si="162"/>
        <v>14737.573160158507</v>
      </c>
      <c r="K587" s="1">
        <f t="shared" si="163"/>
        <v>30191.093577198069</v>
      </c>
      <c r="L587" s="1">
        <f t="shared" ref="L587:L650" si="167">$F$1*H587*I587</f>
        <v>2.0527362489092819E-2</v>
      </c>
      <c r="M587" s="1">
        <f t="shared" ref="M587:M650" si="168">$F$2*H587^2</f>
        <v>1.1847593972882407E-2</v>
      </c>
      <c r="N587" s="1">
        <f t="shared" ref="N587:N650" si="169">($A588-$A587)*$F$6*(-L587-2*M587)</f>
        <v>-4.4222550434856695E-5</v>
      </c>
      <c r="O587" s="1">
        <f t="shared" si="164"/>
        <v>-2.0527362489092384E-5</v>
      </c>
      <c r="P587" s="1">
        <f t="shared" si="165"/>
        <v>2.0527362489092384E-5</v>
      </c>
      <c r="Q587" s="1">
        <f t="shared" ref="Q587:Q650" si="170">($A588-$A587)*$F$6*(M587)</f>
        <v>1.1847593972882156E-5</v>
      </c>
    </row>
    <row r="588" spans="1:17" x14ac:dyDescent="0.25">
      <c r="A588">
        <f t="shared" ref="A588:A651" si="171">A587+$F$7/1000</f>
        <v>11.559999999999842</v>
      </c>
      <c r="B588">
        <f t="shared" si="166"/>
        <v>0.57799999999999219</v>
      </c>
      <c r="C588" s="1">
        <f t="shared" si="155"/>
        <v>1.8542971398288869E-2</v>
      </c>
      <c r="D588" s="1">
        <f t="shared" si="156"/>
        <v>6.4388511082588196E-2</v>
      </c>
      <c r="E588" s="1">
        <f t="shared" si="157"/>
        <v>3.5611488917411928E-2</v>
      </c>
      <c r="F588" s="1">
        <f t="shared" si="158"/>
        <v>7.2922769842149682E-2</v>
      </c>
      <c r="G588">
        <f t="shared" si="159"/>
        <v>0.24146574124043868</v>
      </c>
      <c r="H588" s="1">
        <f t="shared" si="160"/>
        <v>7679.3384034651808</v>
      </c>
      <c r="I588" s="1">
        <f t="shared" si="161"/>
        <v>26665.692098521569</v>
      </c>
      <c r="J588" s="1">
        <f t="shared" si="162"/>
        <v>14748.050275981765</v>
      </c>
      <c r="K588" s="1">
        <f t="shared" si="163"/>
        <v>30200.048034779844</v>
      </c>
      <c r="L588" s="1">
        <f t="shared" si="167"/>
        <v>2.0477487338715471E-2</v>
      </c>
      <c r="M588" s="1">
        <f t="shared" si="168"/>
        <v>1.1794447662987031E-2</v>
      </c>
      <c r="N588" s="1">
        <f t="shared" si="169"/>
        <v>-4.40663826646886E-5</v>
      </c>
      <c r="O588" s="1">
        <f t="shared" si="164"/>
        <v>-2.0477487338715038E-5</v>
      </c>
      <c r="P588" s="1">
        <f t="shared" si="165"/>
        <v>2.0477487338715038E-5</v>
      </c>
      <c r="Q588" s="1">
        <f t="shared" si="170"/>
        <v>1.1794447662986781E-5</v>
      </c>
    </row>
    <row r="589" spans="1:17" x14ac:dyDescent="0.25">
      <c r="A589">
        <f t="shared" si="171"/>
        <v>11.579999999999842</v>
      </c>
      <c r="B589">
        <f t="shared" si="166"/>
        <v>0.57899999999999208</v>
      </c>
      <c r="C589" s="1">
        <f t="shared" si="155"/>
        <v>1.8498905015624182E-2</v>
      </c>
      <c r="D589" s="1">
        <f t="shared" si="156"/>
        <v>6.436803359524948E-2</v>
      </c>
      <c r="E589" s="1">
        <f t="shared" si="157"/>
        <v>3.5631966404750644E-2</v>
      </c>
      <c r="F589" s="1">
        <f t="shared" si="158"/>
        <v>7.2934564289812667E-2</v>
      </c>
      <c r="G589">
        <f t="shared" si="159"/>
        <v>0.24143346930543697</v>
      </c>
      <c r="H589" s="1">
        <f t="shared" si="160"/>
        <v>7662.1129078923423</v>
      </c>
      <c r="I589" s="1">
        <f t="shared" si="161"/>
        <v>26660.774821496525</v>
      </c>
      <c r="J589" s="1">
        <f t="shared" si="162"/>
        <v>14758.503246156281</v>
      </c>
      <c r="K589" s="1">
        <f t="shared" si="163"/>
        <v>30208.969990628477</v>
      </c>
      <c r="L589" s="1">
        <f t="shared" si="167"/>
        <v>2.0427786689419969E-2</v>
      </c>
      <c r="M589" s="1">
        <f t="shared" si="168"/>
        <v>1.174159484265809E-2</v>
      </c>
      <c r="N589" s="1">
        <f t="shared" si="169"/>
        <v>-4.3910976374735217E-5</v>
      </c>
      <c r="O589" s="1">
        <f t="shared" si="164"/>
        <v>-2.0427786689419536E-5</v>
      </c>
      <c r="P589" s="1">
        <f t="shared" si="165"/>
        <v>2.0427786689419536E-5</v>
      </c>
      <c r="Q589" s="1">
        <f t="shared" si="170"/>
        <v>1.1741594842657841E-5</v>
      </c>
    </row>
    <row r="590" spans="1:17" x14ac:dyDescent="0.25">
      <c r="A590">
        <f t="shared" si="171"/>
        <v>11.599999999999842</v>
      </c>
      <c r="B590">
        <f t="shared" si="166"/>
        <v>0.57999999999999208</v>
      </c>
      <c r="C590" s="1">
        <f t="shared" si="155"/>
        <v>1.8454994039249446E-2</v>
      </c>
      <c r="D590" s="1">
        <f t="shared" si="156"/>
        <v>6.4347605808560054E-2</v>
      </c>
      <c r="E590" s="1">
        <f t="shared" si="157"/>
        <v>3.5652394191440062E-2</v>
      </c>
      <c r="F590" s="1">
        <f t="shared" si="158"/>
        <v>7.2946305884655324E-2</v>
      </c>
      <c r="G590">
        <f t="shared" si="159"/>
        <v>0.24140129992390486</v>
      </c>
      <c r="H590" s="1">
        <f t="shared" si="160"/>
        <v>7644.9439357065921</v>
      </c>
      <c r="I590" s="1">
        <f t="shared" si="161"/>
        <v>26655.86549403167</v>
      </c>
      <c r="J590" s="1">
        <f t="shared" si="162"/>
        <v>14768.932148533791</v>
      </c>
      <c r="K590" s="1">
        <f t="shared" si="163"/>
        <v>30217.859600445252</v>
      </c>
      <c r="L590" s="1">
        <f t="shared" si="167"/>
        <v>2.0378259725960805E-2</v>
      </c>
      <c r="M590" s="1">
        <f t="shared" si="168"/>
        <v>1.16890335560194E-2</v>
      </c>
      <c r="N590" s="1">
        <f t="shared" si="169"/>
        <v>-4.3756326837998674E-5</v>
      </c>
      <c r="O590" s="1">
        <f t="shared" si="164"/>
        <v>-2.0378259725960371E-5</v>
      </c>
      <c r="P590" s="1">
        <f t="shared" si="165"/>
        <v>2.0378259725960371E-5</v>
      </c>
      <c r="Q590" s="1">
        <f t="shared" si="170"/>
        <v>1.1689033556019152E-5</v>
      </c>
    </row>
    <row r="591" spans="1:17" x14ac:dyDescent="0.25">
      <c r="A591">
        <f t="shared" si="171"/>
        <v>11.619999999999841</v>
      </c>
      <c r="B591">
        <f t="shared" si="166"/>
        <v>0.58099999999999208</v>
      </c>
      <c r="C591" s="1">
        <f t="shared" si="155"/>
        <v>1.8411237712411446E-2</v>
      </c>
      <c r="D591" s="1">
        <f t="shared" si="156"/>
        <v>6.432722754883409E-2</v>
      </c>
      <c r="E591" s="1">
        <f t="shared" si="157"/>
        <v>3.567277245116602E-2</v>
      </c>
      <c r="F591" s="1">
        <f t="shared" si="158"/>
        <v>7.2957994918211339E-2</v>
      </c>
      <c r="G591">
        <f t="shared" si="159"/>
        <v>0.24136923263062288</v>
      </c>
      <c r="H591" s="1">
        <f t="shared" si="160"/>
        <v>7627.8312325692768</v>
      </c>
      <c r="I591" s="1">
        <f t="shared" si="161"/>
        <v>26650.964104972176</v>
      </c>
      <c r="J591" s="1">
        <f t="shared" si="162"/>
        <v>14779.337060642485</v>
      </c>
      <c r="K591" s="1">
        <f t="shared" si="163"/>
        <v>30226.71701900876</v>
      </c>
      <c r="L591" s="1">
        <f t="shared" si="167"/>
        <v>2.0328905637798947E-2</v>
      </c>
      <c r="M591" s="1">
        <f t="shared" si="168"/>
        <v>1.1636761862511868E-2</v>
      </c>
      <c r="N591" s="1">
        <f t="shared" si="169"/>
        <v>-4.3602429362821759E-5</v>
      </c>
      <c r="O591" s="1">
        <f t="shared" si="164"/>
        <v>-2.0328905637798514E-5</v>
      </c>
      <c r="P591" s="1">
        <f t="shared" si="165"/>
        <v>2.0328905637798514E-5</v>
      </c>
      <c r="Q591" s="1">
        <f t="shared" si="170"/>
        <v>1.1636761862511621E-5</v>
      </c>
    </row>
    <row r="592" spans="1:17" x14ac:dyDescent="0.25">
      <c r="A592">
        <f t="shared" si="171"/>
        <v>11.639999999999841</v>
      </c>
      <c r="B592">
        <f t="shared" si="166"/>
        <v>0.58199999999999208</v>
      </c>
      <c r="C592" s="1">
        <f t="shared" si="155"/>
        <v>1.8367635283048623E-2</v>
      </c>
      <c r="D592" s="1">
        <f t="shared" si="156"/>
        <v>6.4306898643196289E-2</v>
      </c>
      <c r="E592" s="1">
        <f t="shared" si="157"/>
        <v>3.5693101356803821E-2</v>
      </c>
      <c r="F592" s="1">
        <f t="shared" si="158"/>
        <v>7.2969631680073851E-2</v>
      </c>
      <c r="G592">
        <f t="shared" si="159"/>
        <v>0.24133726696312258</v>
      </c>
      <c r="H592" s="1">
        <f t="shared" si="160"/>
        <v>7610.7745455886352</v>
      </c>
      <c r="I592" s="1">
        <f t="shared" si="161"/>
        <v>26646.070643131414</v>
      </c>
      <c r="J592" s="1">
        <f t="shared" si="162"/>
        <v>14789.718059688597</v>
      </c>
      <c r="K592" s="1">
        <f t="shared" si="163"/>
        <v>30235.542400181377</v>
      </c>
      <c r="L592" s="1">
        <f t="shared" si="167"/>
        <v>2.0279723619070114E-2</v>
      </c>
      <c r="M592" s="1">
        <f t="shared" si="168"/>
        <v>1.158477783675598E-2</v>
      </c>
      <c r="N592" s="1">
        <f t="shared" si="169"/>
        <v>-4.3449279292581152E-5</v>
      </c>
      <c r="O592" s="1">
        <f t="shared" si="164"/>
        <v>-2.0279723619069684E-5</v>
      </c>
      <c r="P592" s="1">
        <f t="shared" si="165"/>
        <v>2.0279723619069684E-5</v>
      </c>
      <c r="Q592" s="1">
        <f t="shared" si="170"/>
        <v>1.1584777836755734E-5</v>
      </c>
    </row>
    <row r="593" spans="1:17" x14ac:dyDescent="0.25">
      <c r="A593">
        <f t="shared" si="171"/>
        <v>11.65999999999984</v>
      </c>
      <c r="B593">
        <f t="shared" si="166"/>
        <v>0.58299999999999208</v>
      </c>
      <c r="C593" s="1">
        <f t="shared" si="155"/>
        <v>1.8324186003756043E-2</v>
      </c>
      <c r="D593" s="1">
        <f t="shared" si="156"/>
        <v>6.4286618919577224E-2</v>
      </c>
      <c r="E593" s="1">
        <f t="shared" si="157"/>
        <v>3.5713381080422893E-2</v>
      </c>
      <c r="F593" s="1">
        <f t="shared" si="158"/>
        <v>7.2981216457910614E-2</v>
      </c>
      <c r="G593">
        <f t="shared" si="159"/>
        <v>0.24130540246166676</v>
      </c>
      <c r="H593" s="1">
        <f t="shared" si="160"/>
        <v>7593.7736233099804</v>
      </c>
      <c r="I593" s="1">
        <f t="shared" si="161"/>
        <v>26641.185097291658</v>
      </c>
      <c r="J593" s="1">
        <f t="shared" si="162"/>
        <v>14800.075222557953</v>
      </c>
      <c r="K593" s="1">
        <f t="shared" si="163"/>
        <v>30244.335896915629</v>
      </c>
      <c r="L593" s="1">
        <f t="shared" si="167"/>
        <v>2.0230712868553234E-2</v>
      </c>
      <c r="M593" s="1">
        <f t="shared" si="168"/>
        <v>1.1533079568415677E-2</v>
      </c>
      <c r="N593" s="1">
        <f t="shared" si="169"/>
        <v>-4.3296872005383672E-5</v>
      </c>
      <c r="O593" s="1">
        <f t="shared" si="164"/>
        <v>-2.0230712868552804E-5</v>
      </c>
      <c r="P593" s="1">
        <f t="shared" si="165"/>
        <v>2.0230712868552804E-5</v>
      </c>
      <c r="Q593" s="1">
        <f t="shared" si="170"/>
        <v>1.1533079568415433E-5</v>
      </c>
    </row>
    <row r="594" spans="1:17" x14ac:dyDescent="0.25">
      <c r="A594">
        <f t="shared" si="171"/>
        <v>11.67999999999984</v>
      </c>
      <c r="B594">
        <f t="shared" si="166"/>
        <v>0.58399999999999197</v>
      </c>
      <c r="C594" s="1">
        <f t="shared" si="155"/>
        <v>1.8280889131750661E-2</v>
      </c>
      <c r="D594" s="1">
        <f t="shared" si="156"/>
        <v>6.4266388206708672E-2</v>
      </c>
      <c r="E594" s="1">
        <f t="shared" si="157"/>
        <v>3.5733611793291445E-2</v>
      </c>
      <c r="F594" s="1">
        <f t="shared" si="158"/>
        <v>7.2992749537479029E-2</v>
      </c>
      <c r="G594">
        <f t="shared" si="159"/>
        <v>0.2412736386692298</v>
      </c>
      <c r="H594" s="1">
        <f t="shared" si="160"/>
        <v>7576.8282157059648</v>
      </c>
      <c r="I594" s="1">
        <f t="shared" si="161"/>
        <v>26636.307456204795</v>
      </c>
      <c r="J594" s="1">
        <f t="shared" si="162"/>
        <v>14810.408625817536</v>
      </c>
      <c r="K594" s="1">
        <f t="shared" si="163"/>
        <v>30253.097661260566</v>
      </c>
      <c r="L594" s="1">
        <f t="shared" si="167"/>
        <v>2.0181872589639167E-2</v>
      </c>
      <c r="M594" s="1">
        <f t="shared" si="168"/>
        <v>1.1481665162063608E-2</v>
      </c>
      <c r="N594" s="1">
        <f t="shared" si="169"/>
        <v>-4.3145202913765469E-5</v>
      </c>
      <c r="O594" s="1">
        <f t="shared" si="164"/>
        <v>-2.0181872589638738E-5</v>
      </c>
      <c r="P594" s="1">
        <f t="shared" si="165"/>
        <v>2.0181872589638738E-5</v>
      </c>
      <c r="Q594" s="1">
        <f t="shared" si="170"/>
        <v>1.1481665162063364E-5</v>
      </c>
    </row>
    <row r="595" spans="1:17" x14ac:dyDescent="0.25">
      <c r="A595">
        <f t="shared" si="171"/>
        <v>11.699999999999839</v>
      </c>
      <c r="B595">
        <f t="shared" si="166"/>
        <v>0.58499999999999197</v>
      </c>
      <c r="C595" s="1">
        <f t="shared" si="155"/>
        <v>1.8237743928836894E-2</v>
      </c>
      <c r="D595" s="1">
        <f t="shared" si="156"/>
        <v>6.4246206334119038E-2</v>
      </c>
      <c r="E595" s="1">
        <f t="shared" si="157"/>
        <v>3.5753793665881085E-2</v>
      </c>
      <c r="F595" s="1">
        <f t="shared" si="158"/>
        <v>7.3004231202641087E-2</v>
      </c>
      <c r="G595">
        <f t="shared" si="159"/>
        <v>0.2412419751314781</v>
      </c>
      <c r="H595" s="1">
        <f t="shared" si="160"/>
        <v>7559.9380741669156</v>
      </c>
      <c r="I595" s="1">
        <f t="shared" si="161"/>
        <v>26631.437708593014</v>
      </c>
      <c r="J595" s="1">
        <f t="shared" si="162"/>
        <v>14820.718345717029</v>
      </c>
      <c r="K595" s="1">
        <f t="shared" si="163"/>
        <v>30261.82784436805</v>
      </c>
      <c r="L595" s="1">
        <f t="shared" si="167"/>
        <v>2.0133201990299686E-2</v>
      </c>
      <c r="M595" s="1">
        <f t="shared" si="168"/>
        <v>1.1430532737047715E-2</v>
      </c>
      <c r="N595" s="1">
        <f t="shared" si="169"/>
        <v>-4.2994267464394201E-5</v>
      </c>
      <c r="O595" s="1">
        <f t="shared" si="164"/>
        <v>-2.0133201990299258E-5</v>
      </c>
      <c r="P595" s="1">
        <f t="shared" si="165"/>
        <v>2.0133201990299258E-5</v>
      </c>
      <c r="Q595" s="1">
        <f t="shared" si="170"/>
        <v>1.1430532737047472E-5</v>
      </c>
    </row>
    <row r="596" spans="1:17" x14ac:dyDescent="0.25">
      <c r="A596">
        <f t="shared" si="171"/>
        <v>11.719999999999839</v>
      </c>
      <c r="B596">
        <f t="shared" si="166"/>
        <v>0.58599999999999197</v>
      </c>
      <c r="C596" s="1">
        <f t="shared" si="155"/>
        <v>1.8194749661372498E-2</v>
      </c>
      <c r="D596" s="1">
        <f t="shared" si="156"/>
        <v>6.4226073132128733E-2</v>
      </c>
      <c r="E596" s="1">
        <f t="shared" si="157"/>
        <v>3.5773926867871383E-2</v>
      </c>
      <c r="F596" s="1">
        <f t="shared" si="158"/>
        <v>7.3015661735378129E-2</v>
      </c>
      <c r="G596">
        <f t="shared" si="159"/>
        <v>0.24121041139675076</v>
      </c>
      <c r="H596" s="1">
        <f t="shared" si="160"/>
        <v>7543.1029514912525</v>
      </c>
      <c r="I596" s="1">
        <f t="shared" si="161"/>
        <v>26626.575843149487</v>
      </c>
      <c r="J596" s="1">
        <f t="shared" si="162"/>
        <v>14831.004458190348</v>
      </c>
      <c r="K596" s="1">
        <f t="shared" si="163"/>
        <v>30270.526596499014</v>
      </c>
      <c r="L596" s="1">
        <f t="shared" si="167"/>
        <v>2.0084700283056658E-2</v>
      </c>
      <c r="M596" s="1">
        <f t="shared" si="168"/>
        <v>1.1379680427359208E-2</v>
      </c>
      <c r="N596" s="1">
        <f t="shared" si="169"/>
        <v>-4.2844061137774163E-5</v>
      </c>
      <c r="O596" s="1">
        <f t="shared" si="164"/>
        <v>-2.0084700283056233E-5</v>
      </c>
      <c r="P596" s="1">
        <f t="shared" si="165"/>
        <v>2.0084700283056233E-5</v>
      </c>
      <c r="Q596" s="1">
        <f t="shared" si="170"/>
        <v>1.1379680427358967E-5</v>
      </c>
    </row>
    <row r="597" spans="1:17" x14ac:dyDescent="0.25">
      <c r="A597">
        <f t="shared" si="171"/>
        <v>11.739999999999839</v>
      </c>
      <c r="B597">
        <f t="shared" si="166"/>
        <v>0.58699999999999197</v>
      </c>
      <c r="C597" s="1">
        <f t="shared" ref="C597:C660" si="172">C596+N596</f>
        <v>1.8151905600234722E-2</v>
      </c>
      <c r="D597" s="1">
        <f t="shared" ref="D597:D660" si="173">D596+O596</f>
        <v>6.4205988431845676E-2</v>
      </c>
      <c r="E597" s="1">
        <f t="shared" ref="E597:E660" si="174">E596+P596</f>
        <v>3.5794011568154441E-2</v>
      </c>
      <c r="F597" s="1">
        <f t="shared" ref="F597:F660" si="175">F596+Q596</f>
        <v>7.3027041415805488E-2</v>
      </c>
      <c r="G597">
        <f t="shared" ref="G597:G660" si="176">SUM(C597:F597)+$B$5</f>
        <v>0.24117894701604031</v>
      </c>
      <c r="H597" s="1">
        <f t="shared" si="160"/>
        <v>7526.3226018759742</v>
      </c>
      <c r="I597" s="1">
        <f t="shared" si="161"/>
        <v>26621.721848539069</v>
      </c>
      <c r="J597" s="1">
        <f t="shared" si="162"/>
        <v>14841.267038857191</v>
      </c>
      <c r="K597" s="1">
        <f t="shared" si="163"/>
        <v>30279.194067029661</v>
      </c>
      <c r="L597" s="1">
        <f t="shared" si="167"/>
        <v>2.0036366684951505E-2</v>
      </c>
      <c r="M597" s="1">
        <f t="shared" si="168"/>
        <v>1.1329106381501827E-2</v>
      </c>
      <c r="N597" s="1">
        <f t="shared" si="169"/>
        <v>-4.2694579447954247E-5</v>
      </c>
      <c r="O597" s="1">
        <f t="shared" si="164"/>
        <v>-2.0036366684951079E-5</v>
      </c>
      <c r="P597" s="1">
        <f t="shared" si="165"/>
        <v>2.0036366684951079E-5</v>
      </c>
      <c r="Q597" s="1">
        <f t="shared" si="170"/>
        <v>1.1329106381501586E-5</v>
      </c>
    </row>
    <row r="598" spans="1:17" x14ac:dyDescent="0.25">
      <c r="A598">
        <f t="shared" si="171"/>
        <v>11.759999999999838</v>
      </c>
      <c r="B598">
        <f t="shared" si="166"/>
        <v>0.58799999999999197</v>
      </c>
      <c r="C598" s="1">
        <f t="shared" si="172"/>
        <v>1.8109211020786768E-2</v>
      </c>
      <c r="D598" s="1">
        <f t="shared" si="173"/>
        <v>6.4185952065160728E-2</v>
      </c>
      <c r="E598" s="1">
        <f t="shared" si="174"/>
        <v>3.5814047934839395E-2</v>
      </c>
      <c r="F598" s="1">
        <f t="shared" si="175"/>
        <v>7.3038370522186993E-2</v>
      </c>
      <c r="G598">
        <f t="shared" si="176"/>
        <v>0.24114758154297389</v>
      </c>
      <c r="H598" s="1">
        <f t="shared" si="160"/>
        <v>7509.5967809072145</v>
      </c>
      <c r="I598" s="1">
        <f t="shared" si="161"/>
        <v>26616.875713398942</v>
      </c>
      <c r="J598" s="1">
        <f t="shared" si="162"/>
        <v>14851.50616302454</v>
      </c>
      <c r="K598" s="1">
        <f t="shared" si="163"/>
        <v>30287.830404457585</v>
      </c>
      <c r="L598" s="1">
        <f t="shared" si="167"/>
        <v>1.9988200417514812E-2</v>
      </c>
      <c r="M598" s="1">
        <f t="shared" si="168"/>
        <v>1.12788087623624E-2</v>
      </c>
      <c r="N598" s="1">
        <f t="shared" si="169"/>
        <v>-4.2545817942238707E-5</v>
      </c>
      <c r="O598" s="1">
        <f t="shared" si="164"/>
        <v>-1.9988200417514387E-5</v>
      </c>
      <c r="P598" s="1">
        <f t="shared" si="165"/>
        <v>1.9988200417514387E-5</v>
      </c>
      <c r="Q598" s="1">
        <f t="shared" si="170"/>
        <v>1.1278808762362161E-5</v>
      </c>
    </row>
    <row r="599" spans="1:17" x14ac:dyDescent="0.25">
      <c r="A599">
        <f t="shared" si="171"/>
        <v>11.779999999999838</v>
      </c>
      <c r="B599">
        <f t="shared" si="166"/>
        <v>0.58899999999999186</v>
      </c>
      <c r="C599" s="1">
        <f t="shared" si="172"/>
        <v>1.8066665202844528E-2</v>
      </c>
      <c r="D599" s="1">
        <f t="shared" si="173"/>
        <v>6.4165963864743214E-2</v>
      </c>
      <c r="E599" s="1">
        <f t="shared" si="174"/>
        <v>3.583403613525691E-2</v>
      </c>
      <c r="F599" s="1">
        <f t="shared" si="175"/>
        <v>7.3049649330949359E-2</v>
      </c>
      <c r="G599">
        <f t="shared" si="176"/>
        <v>0.24111631453379401</v>
      </c>
      <c r="H599" s="1">
        <f t="shared" si="160"/>
        <v>7492.9252455508849</v>
      </c>
      <c r="I599" s="1">
        <f t="shared" si="161"/>
        <v>26612.037426339288</v>
      </c>
      <c r="J599" s="1">
        <f t="shared" si="162"/>
        <v>14861.721905688193</v>
      </c>
      <c r="K599" s="1">
        <f t="shared" si="163"/>
        <v>30296.435756407922</v>
      </c>
      <c r="L599" s="1">
        <f t="shared" si="167"/>
        <v>1.9940200706736265E-2</v>
      </c>
      <c r="M599" s="1">
        <f t="shared" si="168"/>
        <v>1.1228785747082758E-2</v>
      </c>
      <c r="N599" s="1">
        <f t="shared" si="169"/>
        <v>-4.239777220090088E-5</v>
      </c>
      <c r="O599" s="1">
        <f t="shared" si="164"/>
        <v>-1.994020070673584E-5</v>
      </c>
      <c r="P599" s="1">
        <f t="shared" si="165"/>
        <v>1.994020070673584E-5</v>
      </c>
      <c r="Q599" s="1">
        <f t="shared" si="170"/>
        <v>1.122878574708252E-5</v>
      </c>
    </row>
    <row r="600" spans="1:17" x14ac:dyDescent="0.25">
      <c r="A600">
        <f t="shared" si="171"/>
        <v>11.799999999999837</v>
      </c>
      <c r="B600">
        <f t="shared" si="166"/>
        <v>0.58999999999999186</v>
      </c>
      <c r="C600" s="1">
        <f t="shared" si="172"/>
        <v>1.8024267430643628E-2</v>
      </c>
      <c r="D600" s="1">
        <f t="shared" si="173"/>
        <v>6.4146023664036475E-2</v>
      </c>
      <c r="E600" s="1">
        <f t="shared" si="174"/>
        <v>3.5853976335963648E-2</v>
      </c>
      <c r="F600" s="1">
        <f t="shared" si="175"/>
        <v>7.306087811669644E-2</v>
      </c>
      <c r="G600">
        <f t="shared" si="176"/>
        <v>0.24108514554734017</v>
      </c>
      <c r="H600" s="1">
        <f t="shared" si="160"/>
        <v>7476.3077541433722</v>
      </c>
      <c r="I600" s="1">
        <f t="shared" si="161"/>
        <v>26607.206975943933</v>
      </c>
      <c r="J600" s="1">
        <f t="shared" si="162"/>
        <v>14871.914341534268</v>
      </c>
      <c r="K600" s="1">
        <f t="shared" si="163"/>
        <v>30305.010269639362</v>
      </c>
      <c r="L600" s="1">
        <f t="shared" si="167"/>
        <v>1.9892366783034725E-2</v>
      </c>
      <c r="M600" s="1">
        <f t="shared" si="168"/>
        <v>1.1179035526932862E-2</v>
      </c>
      <c r="N600" s="1">
        <f t="shared" si="169"/>
        <v>-4.2250437836899559E-5</v>
      </c>
      <c r="O600" s="1">
        <f t="shared" si="164"/>
        <v>-1.9892366783034302E-5</v>
      </c>
      <c r="P600" s="1">
        <f t="shared" si="165"/>
        <v>1.9892366783034302E-5</v>
      </c>
      <c r="Q600" s="1">
        <f t="shared" si="170"/>
        <v>1.1179035526932625E-5</v>
      </c>
    </row>
    <row r="601" spans="1:17" x14ac:dyDescent="0.25">
      <c r="A601">
        <f t="shared" si="171"/>
        <v>11.819999999999837</v>
      </c>
      <c r="B601">
        <f t="shared" si="166"/>
        <v>0.59099999999999187</v>
      </c>
      <c r="C601" s="1">
        <f t="shared" si="172"/>
        <v>1.7982016992806729E-2</v>
      </c>
      <c r="D601" s="1">
        <f t="shared" si="173"/>
        <v>6.4126131297253447E-2</v>
      </c>
      <c r="E601" s="1">
        <f t="shared" si="174"/>
        <v>3.5873868702746683E-2</v>
      </c>
      <c r="F601" s="1">
        <f t="shared" si="175"/>
        <v>7.3072057152223369E-2</v>
      </c>
      <c r="G601">
        <f t="shared" si="176"/>
        <v>0.24105407414503022</v>
      </c>
      <c r="H601" s="1">
        <f t="shared" si="160"/>
        <v>7459.7440663823199</v>
      </c>
      <c r="I601" s="1">
        <f t="shared" si="161"/>
        <v>26602.384350771004</v>
      </c>
      <c r="J601" s="1">
        <f t="shared" si="162"/>
        <v>14882.083544940693</v>
      </c>
      <c r="K601" s="1">
        <f t="shared" si="163"/>
        <v>30313.554090050166</v>
      </c>
      <c r="L601" s="1">
        <f t="shared" si="167"/>
        <v>1.9844697881228592E-2</v>
      </c>
      <c r="M601" s="1">
        <f t="shared" si="168"/>
        <v>1.1129556307185247E-2</v>
      </c>
      <c r="N601" s="1">
        <f t="shared" si="169"/>
        <v>-4.2103810495598187E-5</v>
      </c>
      <c r="O601" s="1">
        <f t="shared" si="164"/>
        <v>-1.9844697881228171E-5</v>
      </c>
      <c r="P601" s="1">
        <f t="shared" si="165"/>
        <v>1.9844697881228171E-5</v>
      </c>
      <c r="Q601" s="1">
        <f t="shared" si="170"/>
        <v>1.112955630718501E-5</v>
      </c>
    </row>
    <row r="602" spans="1:17" x14ac:dyDescent="0.25">
      <c r="A602">
        <f t="shared" si="171"/>
        <v>11.839999999999836</v>
      </c>
      <c r="B602">
        <f t="shared" si="166"/>
        <v>0.59199999999999187</v>
      </c>
      <c r="C602" s="1">
        <f t="shared" si="172"/>
        <v>1.793991318231113E-2</v>
      </c>
      <c r="D602" s="1">
        <f t="shared" si="173"/>
        <v>6.4106286599372217E-2</v>
      </c>
      <c r="E602" s="1">
        <f t="shared" si="174"/>
        <v>3.5893713400627913E-2</v>
      </c>
      <c r="F602" s="1">
        <f t="shared" si="175"/>
        <v>7.3083186708530548E-2</v>
      </c>
      <c r="G602">
        <f t="shared" si="176"/>
        <v>0.24102309989084181</v>
      </c>
      <c r="H602" s="1">
        <f t="shared" si="160"/>
        <v>7443.2339433174784</v>
      </c>
      <c r="I602" s="1">
        <f t="shared" si="161"/>
        <v>26597.56953935355</v>
      </c>
      <c r="J602" s="1">
        <f t="shared" si="162"/>
        <v>14892.22958997872</v>
      </c>
      <c r="K602" s="1">
        <f t="shared" si="163"/>
        <v>30322.067362684145</v>
      </c>
      <c r="L602" s="1">
        <f t="shared" si="167"/>
        <v>1.9797193240506338E-2</v>
      </c>
      <c r="M602" s="1">
        <f t="shared" si="168"/>
        <v>1.1080346306990693E-2</v>
      </c>
      <c r="N602" s="1">
        <f t="shared" si="169"/>
        <v>-4.1957885854486836E-5</v>
      </c>
      <c r="O602" s="1">
        <f t="shared" si="164"/>
        <v>-1.9797193240505917E-5</v>
      </c>
      <c r="P602" s="1">
        <f t="shared" si="165"/>
        <v>1.9797193240505917E-5</v>
      </c>
      <c r="Q602" s="1">
        <f t="shared" si="170"/>
        <v>1.1080346306990458E-5</v>
      </c>
    </row>
    <row r="603" spans="1:17" x14ac:dyDescent="0.25">
      <c r="A603">
        <f t="shared" si="171"/>
        <v>11.859999999999836</v>
      </c>
      <c r="B603">
        <f t="shared" si="166"/>
        <v>0.59299999999999187</v>
      </c>
      <c r="C603" s="1">
        <f t="shared" si="172"/>
        <v>1.7897955296456644E-2</v>
      </c>
      <c r="D603" s="1">
        <f t="shared" si="173"/>
        <v>6.4086489406131708E-2</v>
      </c>
      <c r="E603" s="1">
        <f t="shared" si="174"/>
        <v>3.5913510593868422E-2</v>
      </c>
      <c r="F603" s="1">
        <f t="shared" si="175"/>
        <v>7.3094267054837542E-2</v>
      </c>
      <c r="G603">
        <f t="shared" si="176"/>
        <v>0.24099222235129431</v>
      </c>
      <c r="H603" s="1">
        <f t="shared" si="160"/>
        <v>7426.777147341626</v>
      </c>
      <c r="I603" s="1">
        <f t="shared" si="161"/>
        <v>26592.762530200183</v>
      </c>
      <c r="J603" s="1">
        <f t="shared" si="162"/>
        <v>14902.352550414389</v>
      </c>
      <c r="K603" s="1">
        <f t="shared" si="163"/>
        <v>30330.550231736543</v>
      </c>
      <c r="L603" s="1">
        <f t="shared" si="167"/>
        <v>1.9749852104397343E-2</v>
      </c>
      <c r="M603" s="1">
        <f t="shared" si="168"/>
        <v>1.1031403759255164E-2</v>
      </c>
      <c r="N603" s="1">
        <f t="shared" si="169"/>
        <v>-4.1812659622906784E-5</v>
      </c>
      <c r="O603" s="1">
        <f t="shared" si="164"/>
        <v>-1.9749852104396923E-5</v>
      </c>
      <c r="P603" s="1">
        <f t="shared" si="165"/>
        <v>1.9749852104396923E-5</v>
      </c>
      <c r="Q603" s="1">
        <f t="shared" si="170"/>
        <v>1.103140375925493E-5</v>
      </c>
    </row>
    <row r="604" spans="1:17" x14ac:dyDescent="0.25">
      <c r="A604">
        <f t="shared" si="171"/>
        <v>11.879999999999836</v>
      </c>
      <c r="B604">
        <f t="shared" si="166"/>
        <v>0.59399999999999176</v>
      </c>
      <c r="C604" s="1">
        <f t="shared" si="172"/>
        <v>1.7856142636833737E-2</v>
      </c>
      <c r="D604" s="1">
        <f t="shared" si="173"/>
        <v>6.4066739554027308E-2</v>
      </c>
      <c r="E604" s="1">
        <f t="shared" si="174"/>
        <v>3.5933260445972823E-2</v>
      </c>
      <c r="F604" s="1">
        <f t="shared" si="175"/>
        <v>7.3105298458596799E-2</v>
      </c>
      <c r="G604">
        <f t="shared" si="176"/>
        <v>0.24096144109543066</v>
      </c>
      <c r="H604" s="1">
        <f t="shared" si="160"/>
        <v>7410.3734421815516</v>
      </c>
      <c r="I604" s="1">
        <f t="shared" si="161"/>
        <v>26587.963311795698</v>
      </c>
      <c r="J604" s="1">
        <f t="shared" si="162"/>
        <v>14912.452499710014</v>
      </c>
      <c r="K604" s="1">
        <f t="shared" si="163"/>
        <v>30339.002840559908</v>
      </c>
      <c r="L604" s="1">
        <f t="shared" si="167"/>
        <v>1.970267372074283E-2</v>
      </c>
      <c r="M604" s="1">
        <f t="shared" si="168"/>
        <v>1.0982726910517932E-2</v>
      </c>
      <c r="N604" s="1">
        <f t="shared" si="169"/>
        <v>-4.1668127541777807E-5</v>
      </c>
      <c r="O604" s="1">
        <f t="shared" si="164"/>
        <v>-1.9702673720742411E-5</v>
      </c>
      <c r="P604" s="1">
        <f t="shared" si="165"/>
        <v>1.9702673720742411E-5</v>
      </c>
      <c r="Q604" s="1">
        <f t="shared" si="170"/>
        <v>1.0982726910517699E-5</v>
      </c>
    </row>
    <row r="605" spans="1:17" x14ac:dyDescent="0.25">
      <c r="A605">
        <f t="shared" si="171"/>
        <v>11.899999999999835</v>
      </c>
      <c r="B605">
        <f t="shared" si="166"/>
        <v>0.59499999999999176</v>
      </c>
      <c r="C605" s="1">
        <f t="shared" si="172"/>
        <v>1.781447450929196E-2</v>
      </c>
      <c r="D605" s="1">
        <f t="shared" si="173"/>
        <v>6.4047036880306565E-2</v>
      </c>
      <c r="E605" s="1">
        <f t="shared" si="174"/>
        <v>3.5952963119693565E-2</v>
      </c>
      <c r="F605" s="1">
        <f t="shared" si="175"/>
        <v>7.3116281185507323E-2</v>
      </c>
      <c r="G605">
        <f t="shared" si="176"/>
        <v>0.24093075569479938</v>
      </c>
      <c r="H605" s="1">
        <f t="shared" si="160"/>
        <v>7394.0225928891214</v>
      </c>
      <c r="I605" s="1">
        <f t="shared" si="161"/>
        <v>26583.171872601677</v>
      </c>
      <c r="J605" s="1">
        <f t="shared" si="162"/>
        <v>14922.529511025656</v>
      </c>
      <c r="K605" s="1">
        <f t="shared" si="163"/>
        <v>30347.425331669921</v>
      </c>
      <c r="L605" s="1">
        <f t="shared" si="167"/>
        <v>1.9655657341667142E-2</v>
      </c>
      <c r="M605" s="1">
        <f t="shared" si="168"/>
        <v>1.0934314020830954E-2</v>
      </c>
      <c r="N605" s="1">
        <f t="shared" si="169"/>
        <v>-4.1524285383328166E-5</v>
      </c>
      <c r="O605" s="1">
        <f t="shared" si="164"/>
        <v>-1.9655657341666726E-5</v>
      </c>
      <c r="P605" s="1">
        <f t="shared" si="165"/>
        <v>1.9655657341666726E-5</v>
      </c>
      <c r="Q605" s="1">
        <f t="shared" si="170"/>
        <v>1.0934314020830722E-5</v>
      </c>
    </row>
    <row r="606" spans="1:17" x14ac:dyDescent="0.25">
      <c r="A606">
        <f t="shared" si="171"/>
        <v>11.919999999999835</v>
      </c>
      <c r="B606">
        <f t="shared" si="166"/>
        <v>0.59599999999999176</v>
      </c>
      <c r="C606" s="1">
        <f t="shared" si="172"/>
        <v>1.777295022390863E-2</v>
      </c>
      <c r="D606" s="1">
        <f t="shared" si="173"/>
        <v>6.4027381222964905E-2</v>
      </c>
      <c r="E606" s="1">
        <f t="shared" si="174"/>
        <v>3.5972618777035233E-2</v>
      </c>
      <c r="F606" s="1">
        <f t="shared" si="175"/>
        <v>7.312721549952815E-2</v>
      </c>
      <c r="G606">
        <f t="shared" si="176"/>
        <v>0.24090016572343692</v>
      </c>
      <c r="H606" s="1">
        <f t="shared" si="160"/>
        <v>7377.7243658323978</v>
      </c>
      <c r="I606" s="1">
        <f t="shared" si="161"/>
        <v>26578.388201057078</v>
      </c>
      <c r="J606" s="1">
        <f t="shared" si="162"/>
        <v>14932.583657220579</v>
      </c>
      <c r="K606" s="1">
        <f t="shared" si="163"/>
        <v>30355.817846751142</v>
      </c>
      <c r="L606" s="1">
        <f t="shared" si="167"/>
        <v>1.9608802223549111E-2</v>
      </c>
      <c r="M606" s="1">
        <f t="shared" si="168"/>
        <v>1.0886163363639411E-2</v>
      </c>
      <c r="N606" s="1">
        <f t="shared" si="169"/>
        <v>-4.1381128950827056E-5</v>
      </c>
      <c r="O606" s="1">
        <f t="shared" si="164"/>
        <v>-1.9608802223548695E-5</v>
      </c>
      <c r="P606" s="1">
        <f t="shared" si="165"/>
        <v>1.9608802223548695E-5</v>
      </c>
      <c r="Q606" s="1">
        <f t="shared" si="170"/>
        <v>1.0886163363639181E-5</v>
      </c>
    </row>
    <row r="607" spans="1:17" x14ac:dyDescent="0.25">
      <c r="A607">
        <f t="shared" si="171"/>
        <v>11.939999999999834</v>
      </c>
      <c r="B607">
        <f t="shared" si="166"/>
        <v>0.59699999999999176</v>
      </c>
      <c r="C607" s="1">
        <f t="shared" si="172"/>
        <v>1.7731569094957805E-2</v>
      </c>
      <c r="D607" s="1">
        <f t="shared" si="173"/>
        <v>6.4007772420741363E-2</v>
      </c>
      <c r="E607" s="1">
        <f t="shared" si="174"/>
        <v>3.5992227579258781E-2</v>
      </c>
      <c r="F607" s="1">
        <f t="shared" si="175"/>
        <v>7.3138101662891794E-2</v>
      </c>
      <c r="G607">
        <f t="shared" si="176"/>
        <v>0.24086967075784976</v>
      </c>
      <c r="H607" s="1">
        <f t="shared" si="160"/>
        <v>7361.4785286868437</v>
      </c>
      <c r="I607" s="1">
        <f t="shared" si="161"/>
        <v>26573.612285578882</v>
      </c>
      <c r="J607" s="1">
        <f t="shared" si="162"/>
        <v>14942.615010854714</v>
      </c>
      <c r="K607" s="1">
        <f t="shared" si="163"/>
        <v>30364.180526662789</v>
      </c>
      <c r="L607" s="1">
        <f t="shared" si="167"/>
        <v>1.9562107626993785E-2</v>
      </c>
      <c r="M607" s="1">
        <f t="shared" si="168"/>
        <v>1.0838273225663483E-2</v>
      </c>
      <c r="N607" s="1">
        <f t="shared" si="169"/>
        <v>-4.1238654078319874E-5</v>
      </c>
      <c r="O607" s="1">
        <f t="shared" si="164"/>
        <v>-1.956210762699337E-5</v>
      </c>
      <c r="P607" s="1">
        <f t="shared" si="165"/>
        <v>1.956210762699337E-5</v>
      </c>
      <c r="Q607" s="1">
        <f t="shared" si="170"/>
        <v>1.0838273225663254E-5</v>
      </c>
    </row>
    <row r="608" spans="1:17" x14ac:dyDescent="0.25">
      <c r="A608">
        <f t="shared" si="171"/>
        <v>11.959999999999834</v>
      </c>
      <c r="B608">
        <f t="shared" si="166"/>
        <v>0.59799999999999176</v>
      </c>
      <c r="C608" s="1">
        <f t="shared" si="172"/>
        <v>1.7690330440879486E-2</v>
      </c>
      <c r="D608" s="1">
        <f t="shared" si="173"/>
        <v>6.3988210313114371E-2</v>
      </c>
      <c r="E608" s="1">
        <f t="shared" si="174"/>
        <v>3.6011789686885773E-2</v>
      </c>
      <c r="F608" s="1">
        <f t="shared" si="175"/>
        <v>7.3148939936117457E-2</v>
      </c>
      <c r="G608">
        <f t="shared" si="176"/>
        <v>0.24083927037699709</v>
      </c>
      <c r="H608" s="1">
        <f t="shared" si="160"/>
        <v>7345.2848504265839</v>
      </c>
      <c r="I608" s="1">
        <f t="shared" si="161"/>
        <v>26568.844114562628</v>
      </c>
      <c r="J608" s="1">
        <f t="shared" si="162"/>
        <v>14952.623644190093</v>
      </c>
      <c r="K608" s="1">
        <f t="shared" si="163"/>
        <v>30372.513511444362</v>
      </c>
      <c r="L608" s="1">
        <f t="shared" si="167"/>
        <v>1.9515572816804237E-2</v>
      </c>
      <c r="M608" s="1">
        <f t="shared" si="168"/>
        <v>1.0790641906781256E-2</v>
      </c>
      <c r="N608" s="1">
        <f t="shared" si="169"/>
        <v>-4.1096856630365872E-5</v>
      </c>
      <c r="O608" s="1">
        <f t="shared" si="164"/>
        <v>-1.9515572816803822E-5</v>
      </c>
      <c r="P608" s="1">
        <f t="shared" si="165"/>
        <v>1.9515572816803822E-5</v>
      </c>
      <c r="Q608" s="1">
        <f t="shared" si="170"/>
        <v>1.0790641906781027E-5</v>
      </c>
    </row>
    <row r="609" spans="1:17" x14ac:dyDescent="0.25">
      <c r="A609">
        <f t="shared" si="171"/>
        <v>11.979999999999833</v>
      </c>
      <c r="B609">
        <f t="shared" si="166"/>
        <v>0.59899999999999165</v>
      </c>
      <c r="C609" s="1">
        <f t="shared" si="172"/>
        <v>1.7649233584249122E-2</v>
      </c>
      <c r="D609" s="1">
        <f t="shared" si="173"/>
        <v>6.3968694740297566E-2</v>
      </c>
      <c r="E609" s="1">
        <f t="shared" si="174"/>
        <v>3.6031305259702578E-2</v>
      </c>
      <c r="F609" s="1">
        <f t="shared" si="175"/>
        <v>7.3159730578024232E-2</v>
      </c>
      <c r="G609">
        <f t="shared" si="176"/>
        <v>0.24080896416227349</v>
      </c>
      <c r="H609" s="1">
        <f t="shared" si="160"/>
        <v>7329.1431013157235</v>
      </c>
      <c r="I609" s="1">
        <f t="shared" si="161"/>
        <v>26564.083676383038</v>
      </c>
      <c r="J609" s="1">
        <f t="shared" si="162"/>
        <v>14962.609629192304</v>
      </c>
      <c r="K609" s="1">
        <f t="shared" si="163"/>
        <v>30380.8169403213</v>
      </c>
      <c r="L609" s="1">
        <f t="shared" si="167"/>
        <v>1.9469197061953637E-2</v>
      </c>
      <c r="M609" s="1">
        <f t="shared" si="168"/>
        <v>1.0743267719912773E-2</v>
      </c>
      <c r="N609" s="1">
        <f t="shared" si="169"/>
        <v>-4.0955732501778312E-5</v>
      </c>
      <c r="O609" s="1">
        <f t="shared" si="164"/>
        <v>-1.9469197061953225E-5</v>
      </c>
      <c r="P609" s="1">
        <f t="shared" si="165"/>
        <v>1.9469197061953225E-5</v>
      </c>
      <c r="Q609" s="1">
        <f t="shared" si="170"/>
        <v>1.0743267719912544E-5</v>
      </c>
    </row>
    <row r="610" spans="1:17" x14ac:dyDescent="0.25">
      <c r="A610">
        <f t="shared" si="171"/>
        <v>11.999999999999833</v>
      </c>
      <c r="B610">
        <f t="shared" si="166"/>
        <v>0.59999999999999165</v>
      </c>
      <c r="C610" s="1">
        <f t="shared" si="172"/>
        <v>1.7608277851747345E-2</v>
      </c>
      <c r="D610" s="1">
        <f t="shared" si="173"/>
        <v>6.3949225543235608E-2</v>
      </c>
      <c r="E610" s="1">
        <f t="shared" si="174"/>
        <v>3.605077445676453E-2</v>
      </c>
      <c r="F610" s="1">
        <f t="shared" si="175"/>
        <v>7.3170473845744141E-2</v>
      </c>
      <c r="G610">
        <f t="shared" si="176"/>
        <v>0.24077875169749163</v>
      </c>
      <c r="H610" s="1">
        <f t="shared" si="160"/>
        <v>7313.0530528997606</v>
      </c>
      <c r="I610" s="1">
        <f t="shared" si="161"/>
        <v>26559.330959394541</v>
      </c>
      <c r="J610" s="1">
        <f t="shared" si="162"/>
        <v>14972.573037531907</v>
      </c>
      <c r="K610" s="1">
        <f t="shared" si="163"/>
        <v>30389.090951710594</v>
      </c>
      <c r="L610" s="1">
        <f t="shared" si="167"/>
        <v>1.9422979635557537E-2</v>
      </c>
      <c r="M610" s="1">
        <f t="shared" si="168"/>
        <v>1.0696148990905301E-2</v>
      </c>
      <c r="N610" s="1">
        <f t="shared" si="169"/>
        <v>-4.0815277617367274E-5</v>
      </c>
      <c r="O610" s="1">
        <f t="shared" si="164"/>
        <v>-1.9422979635557124E-5</v>
      </c>
      <c r="P610" s="1">
        <f t="shared" si="165"/>
        <v>1.9422979635557124E-5</v>
      </c>
      <c r="Q610" s="1">
        <f t="shared" si="170"/>
        <v>1.0696148990905075E-5</v>
      </c>
    </row>
    <row r="611" spans="1:17" x14ac:dyDescent="0.25">
      <c r="A611">
        <f t="shared" si="171"/>
        <v>12.019999999999833</v>
      </c>
      <c r="B611">
        <f t="shared" si="166"/>
        <v>0.60099999999999165</v>
      </c>
      <c r="C611" s="1">
        <f t="shared" si="172"/>
        <v>1.7567462574129979E-2</v>
      </c>
      <c r="D611" s="1">
        <f t="shared" si="173"/>
        <v>6.3929802563600049E-2</v>
      </c>
      <c r="E611" s="1">
        <f t="shared" si="174"/>
        <v>3.6070197436400088E-2</v>
      </c>
      <c r="F611" s="1">
        <f t="shared" si="175"/>
        <v>7.3181169994735049E-2</v>
      </c>
      <c r="G611">
        <f t="shared" si="176"/>
        <v>0.24074863256886514</v>
      </c>
      <c r="H611" s="1">
        <f t="shared" si="160"/>
        <v>7297.0144779970369</v>
      </c>
      <c r="I611" s="1">
        <f t="shared" si="161"/>
        <v>26554.585951931916</v>
      </c>
      <c r="J611" s="1">
        <f t="shared" si="162"/>
        <v>14982.513940585877</v>
      </c>
      <c r="K611" s="1">
        <f t="shared" si="163"/>
        <v>30397.335683226313</v>
      </c>
      <c r="L611" s="1">
        <f t="shared" si="167"/>
        <v>1.9376919814846395E-2</v>
      </c>
      <c r="M611" s="1">
        <f t="shared" si="168"/>
        <v>1.0649284058419674E-2</v>
      </c>
      <c r="N611" s="1">
        <f t="shared" si="169"/>
        <v>-4.0675487931684876E-5</v>
      </c>
      <c r="O611" s="1">
        <f t="shared" si="164"/>
        <v>-1.9376919814845983E-5</v>
      </c>
      <c r="P611" s="1">
        <f t="shared" si="165"/>
        <v>1.9376919814845983E-5</v>
      </c>
      <c r="Q611" s="1">
        <f t="shared" si="170"/>
        <v>1.0649284058419448E-5</v>
      </c>
    </row>
    <row r="612" spans="1:17" x14ac:dyDescent="0.25">
      <c r="A612">
        <f t="shared" si="171"/>
        <v>12.039999999999832</v>
      </c>
      <c r="B612">
        <f t="shared" si="166"/>
        <v>0.60199999999999165</v>
      </c>
      <c r="C612" s="1">
        <f t="shared" si="172"/>
        <v>1.7526787086198294E-2</v>
      </c>
      <c r="D612" s="1">
        <f t="shared" si="173"/>
        <v>6.3910425643785199E-2</v>
      </c>
      <c r="E612" s="1">
        <f t="shared" si="174"/>
        <v>3.6089574356214932E-2</v>
      </c>
      <c r="F612" s="1">
        <f t="shared" si="175"/>
        <v>7.3191819278793466E-2</v>
      </c>
      <c r="G612">
        <f t="shared" si="176"/>
        <v>0.24071860636499187</v>
      </c>
      <c r="H612" s="1">
        <f t="shared" si="160"/>
        <v>7281.02715069027</v>
      </c>
      <c r="I612" s="1">
        <f t="shared" si="161"/>
        <v>26549.848642310772</v>
      </c>
      <c r="J612" s="1">
        <f t="shared" si="162"/>
        <v>14992.432409438999</v>
      </c>
      <c r="K612" s="1">
        <f t="shared" si="163"/>
        <v>30405.551271685112</v>
      </c>
      <c r="L612" s="1">
        <f t="shared" si="167"/>
        <v>1.9331016881138193E-2</v>
      </c>
      <c r="M612" s="1">
        <f t="shared" si="168"/>
        <v>1.0602671273817775E-2</v>
      </c>
      <c r="N612" s="1">
        <f t="shared" si="169"/>
        <v>-4.0536359428772884E-5</v>
      </c>
      <c r="O612" s="1">
        <f t="shared" si="164"/>
        <v>-1.9331016881137782E-5</v>
      </c>
      <c r="P612" s="1">
        <f t="shared" si="165"/>
        <v>1.9331016881137782E-5</v>
      </c>
      <c r="Q612" s="1">
        <f t="shared" si="170"/>
        <v>1.0602671273817551E-5</v>
      </c>
    </row>
    <row r="613" spans="1:17" x14ac:dyDescent="0.25">
      <c r="A613">
        <f t="shared" si="171"/>
        <v>12.059999999999832</v>
      </c>
      <c r="B613">
        <f t="shared" si="166"/>
        <v>0.60299999999999165</v>
      </c>
      <c r="C613" s="1">
        <f t="shared" si="172"/>
        <v>1.7486250726769521E-2</v>
      </c>
      <c r="D613" s="1">
        <f t="shared" si="173"/>
        <v>6.3891094626904066E-2</v>
      </c>
      <c r="E613" s="1">
        <f t="shared" si="174"/>
        <v>3.6108905373096072E-2</v>
      </c>
      <c r="F613" s="1">
        <f t="shared" si="175"/>
        <v>7.3202421950067278E-2</v>
      </c>
      <c r="G613">
        <f t="shared" si="176"/>
        <v>0.24068867267683691</v>
      </c>
      <c r="H613" s="1">
        <f t="shared" si="160"/>
        <v>7265.0908463181459</v>
      </c>
      <c r="I613" s="1">
        <f t="shared" si="161"/>
        <v>26545.119018828151</v>
      </c>
      <c r="J613" s="1">
        <f t="shared" si="162"/>
        <v>15002.32851488531</v>
      </c>
      <c r="K613" s="1">
        <f t="shared" si="163"/>
        <v>30413.737853111706</v>
      </c>
      <c r="L613" s="1">
        <f t="shared" si="167"/>
        <v>1.9285270119811414E-2</v>
      </c>
      <c r="M613" s="1">
        <f t="shared" si="168"/>
        <v>1.0556309001051143E-2</v>
      </c>
      <c r="N613" s="1">
        <f t="shared" si="169"/>
        <v>-4.0397888121912844E-5</v>
      </c>
      <c r="O613" s="1">
        <f t="shared" si="164"/>
        <v>-1.9285270119811006E-5</v>
      </c>
      <c r="P613" s="1">
        <f t="shared" si="165"/>
        <v>1.9285270119811006E-5</v>
      </c>
      <c r="Q613" s="1">
        <f t="shared" si="170"/>
        <v>1.0556309001050919E-5</v>
      </c>
    </row>
    <row r="614" spans="1:17" x14ac:dyDescent="0.25">
      <c r="A614">
        <f t="shared" si="171"/>
        <v>12.079999999999831</v>
      </c>
      <c r="B614">
        <f t="shared" si="166"/>
        <v>0.60399999999999165</v>
      </c>
      <c r="C614" s="1">
        <f t="shared" si="172"/>
        <v>1.7445852838647607E-2</v>
      </c>
      <c r="D614" s="1">
        <f t="shared" si="173"/>
        <v>6.3871809356784257E-2</v>
      </c>
      <c r="E614" s="1">
        <f t="shared" si="174"/>
        <v>3.6128190643215881E-2</v>
      </c>
      <c r="F614" s="1">
        <f t="shared" si="175"/>
        <v>7.3212978259068334E-2</v>
      </c>
      <c r="G614">
        <f t="shared" si="176"/>
        <v>0.24065883109771607</v>
      </c>
      <c r="H614" s="1">
        <f t="shared" si="160"/>
        <v>7249.2053414669699</v>
      </c>
      <c r="I614" s="1">
        <f t="shared" si="161"/>
        <v>26540.397069763058</v>
      </c>
      <c r="J614" s="1">
        <f t="shared" si="162"/>
        <v>15012.202327429466</v>
      </c>
      <c r="K614" s="1">
        <f t="shared" si="163"/>
        <v>30421.895562744277</v>
      </c>
      <c r="L614" s="1">
        <f t="shared" si="167"/>
        <v>1.9239678820278067E-2</v>
      </c>
      <c r="M614" s="1">
        <f t="shared" si="168"/>
        <v>1.0510195616550651E-2</v>
      </c>
      <c r="N614" s="1">
        <f t="shared" si="169"/>
        <v>-4.0260070053378508E-5</v>
      </c>
      <c r="O614" s="1">
        <f t="shared" si="164"/>
        <v>-1.9239678820277658E-5</v>
      </c>
      <c r="P614" s="1">
        <f t="shared" si="165"/>
        <v>1.9239678820277658E-5</v>
      </c>
      <c r="Q614" s="1">
        <f t="shared" si="170"/>
        <v>1.0510195616550428E-5</v>
      </c>
    </row>
    <row r="615" spans="1:17" x14ac:dyDescent="0.25">
      <c r="A615">
        <f t="shared" si="171"/>
        <v>12.099999999999831</v>
      </c>
      <c r="B615">
        <f t="shared" si="166"/>
        <v>0.60499999999999154</v>
      </c>
      <c r="C615" s="1">
        <f t="shared" si="172"/>
        <v>1.7405592768594227E-2</v>
      </c>
      <c r="D615" s="1">
        <f t="shared" si="173"/>
        <v>6.3852569677963975E-2</v>
      </c>
      <c r="E615" s="1">
        <f t="shared" si="174"/>
        <v>3.6147430322036156E-2</v>
      </c>
      <c r="F615" s="1">
        <f t="shared" si="175"/>
        <v>7.322348845468489E-2</v>
      </c>
      <c r="G615">
        <f t="shared" si="176"/>
        <v>0.24062908122327925</v>
      </c>
      <c r="H615" s="1">
        <f t="shared" si="160"/>
        <v>7233.3704139623969</v>
      </c>
      <c r="I615" s="1">
        <f t="shared" si="161"/>
        <v>26535.682783377004</v>
      </c>
      <c r="J615" s="1">
        <f t="shared" si="162"/>
        <v>15022.053917288171</v>
      </c>
      <c r="K615" s="1">
        <f t="shared" si="163"/>
        <v>30430.024535039869</v>
      </c>
      <c r="L615" s="1">
        <f t="shared" si="167"/>
        <v>1.9194242275957056E-2</v>
      </c>
      <c r="M615" s="1">
        <f t="shared" si="168"/>
        <v>1.0464329509117307E-2</v>
      </c>
      <c r="N615" s="1">
        <f t="shared" si="169"/>
        <v>-4.0122901294190824E-5</v>
      </c>
      <c r="O615" s="1">
        <f t="shared" si="164"/>
        <v>-1.9194242275956648E-5</v>
      </c>
      <c r="P615" s="1">
        <f t="shared" si="165"/>
        <v>1.9194242275956648E-5</v>
      </c>
      <c r="Q615" s="1">
        <f t="shared" si="170"/>
        <v>1.0464329509117085E-5</v>
      </c>
    </row>
    <row r="616" spans="1:17" x14ac:dyDescent="0.25">
      <c r="A616">
        <f t="shared" si="171"/>
        <v>12.11999999999983</v>
      </c>
      <c r="B616">
        <f t="shared" si="166"/>
        <v>0.60599999999999155</v>
      </c>
      <c r="C616" s="1">
        <f t="shared" si="172"/>
        <v>1.7365469867300035E-2</v>
      </c>
      <c r="D616" s="1">
        <f t="shared" si="173"/>
        <v>6.3833375435688011E-2</v>
      </c>
      <c r="E616" s="1">
        <f t="shared" si="174"/>
        <v>3.6166624564312112E-2</v>
      </c>
      <c r="F616" s="1">
        <f t="shared" si="175"/>
        <v>7.3233952784194006E-2</v>
      </c>
      <c r="G616">
        <f t="shared" si="176"/>
        <v>0.24059942265149414</v>
      </c>
      <c r="H616" s="1">
        <f t="shared" si="160"/>
        <v>7217.5858428612046</v>
      </c>
      <c r="I616" s="1">
        <f t="shared" si="161"/>
        <v>26530.976147914542</v>
      </c>
      <c r="J616" s="1">
        <f t="shared" si="162"/>
        <v>15031.883354391546</v>
      </c>
      <c r="K616" s="1">
        <f t="shared" si="163"/>
        <v>30438.124903679698</v>
      </c>
      <c r="L616" s="1">
        <f t="shared" si="167"/>
        <v>1.9148959784247629E-2</v>
      </c>
      <c r="M616" s="1">
        <f t="shared" si="168"/>
        <v>1.0418709079814098E-2</v>
      </c>
      <c r="N616" s="1">
        <f t="shared" si="169"/>
        <v>-3.9986377943874981E-5</v>
      </c>
      <c r="O616" s="1">
        <f t="shared" si="164"/>
        <v>-1.9148959784247223E-5</v>
      </c>
      <c r="P616" s="1">
        <f t="shared" si="165"/>
        <v>1.9148959784247223E-5</v>
      </c>
      <c r="Q616" s="1">
        <f t="shared" si="170"/>
        <v>1.0418709079813877E-5</v>
      </c>
    </row>
    <row r="617" spans="1:17" x14ac:dyDescent="0.25">
      <c r="A617">
        <f t="shared" si="171"/>
        <v>12.13999999999983</v>
      </c>
      <c r="B617">
        <f t="shared" si="166"/>
        <v>0.60699999999999155</v>
      </c>
      <c r="C617" s="1">
        <f t="shared" si="172"/>
        <v>1.7325483489356159E-2</v>
      </c>
      <c r="D617" s="1">
        <f t="shared" si="173"/>
        <v>6.3814226475903763E-2</v>
      </c>
      <c r="E617" s="1">
        <f t="shared" si="174"/>
        <v>3.6185773524096361E-2</v>
      </c>
      <c r="F617" s="1">
        <f t="shared" si="175"/>
        <v>7.3244371493273827E-2</v>
      </c>
      <c r="G617">
        <f t="shared" si="176"/>
        <v>0.24056985498263012</v>
      </c>
      <c r="H617" s="1">
        <f t="shared" si="160"/>
        <v>7201.8514084431372</v>
      </c>
      <c r="I617" s="1">
        <f t="shared" si="161"/>
        <v>26526.277151603779</v>
      </c>
      <c r="J617" s="1">
        <f t="shared" si="162"/>
        <v>15041.690708384509</v>
      </c>
      <c r="K617" s="1">
        <f t="shared" si="163"/>
        <v>30446.196801574453</v>
      </c>
      <c r="L617" s="1">
        <f t="shared" si="167"/>
        <v>1.9103830646503069E-2</v>
      </c>
      <c r="M617" s="1">
        <f t="shared" si="168"/>
        <v>1.0373332741858881E-2</v>
      </c>
      <c r="N617" s="1">
        <f t="shared" si="169"/>
        <v>-3.9850496130219989E-5</v>
      </c>
      <c r="O617" s="1">
        <f t="shared" si="164"/>
        <v>-1.9103830646502664E-5</v>
      </c>
      <c r="P617" s="1">
        <f t="shared" si="165"/>
        <v>1.9103830646502664E-5</v>
      </c>
      <c r="Q617" s="1">
        <f t="shared" si="170"/>
        <v>1.0373332741858661E-5</v>
      </c>
    </row>
    <row r="618" spans="1:17" x14ac:dyDescent="0.25">
      <c r="A618">
        <f t="shared" si="171"/>
        <v>12.15999999999983</v>
      </c>
      <c r="B618">
        <f t="shared" si="166"/>
        <v>0.60799999999999155</v>
      </c>
      <c r="C618" s="1">
        <f t="shared" si="172"/>
        <v>1.7285632993225938E-2</v>
      </c>
      <c r="D618" s="1">
        <f t="shared" si="173"/>
        <v>6.379512264525726E-2</v>
      </c>
      <c r="E618" s="1">
        <f t="shared" si="174"/>
        <v>3.6204877354742863E-2</v>
      </c>
      <c r="F618" s="1">
        <f t="shared" si="175"/>
        <v>7.3254744826015683E-2</v>
      </c>
      <c r="G618">
        <f t="shared" si="176"/>
        <v>0.24054037781924176</v>
      </c>
      <c r="H618" s="1">
        <f t="shared" si="160"/>
        <v>7186.1668922028248</v>
      </c>
      <c r="I618" s="1">
        <f t="shared" si="161"/>
        <v>26521.585782656919</v>
      </c>
      <c r="J618" s="1">
        <f t="shared" si="162"/>
        <v>15051.476048628163</v>
      </c>
      <c r="K618" s="1">
        <f t="shared" si="163"/>
        <v>30454.240360869571</v>
      </c>
      <c r="L618" s="1">
        <f t="shared" si="167"/>
        <v>1.9058854168004631E-2</v>
      </c>
      <c r="M618" s="1">
        <f t="shared" si="168"/>
        <v>1.0328198920518401E-2</v>
      </c>
      <c r="N618" s="1">
        <f t="shared" si="169"/>
        <v>-3.971525200904059E-5</v>
      </c>
      <c r="O618" s="1">
        <f t="shared" si="164"/>
        <v>-1.9058854168004227E-5</v>
      </c>
      <c r="P618" s="1">
        <f t="shared" si="165"/>
        <v>1.9058854168004227E-5</v>
      </c>
      <c r="Q618" s="1">
        <f t="shared" si="170"/>
        <v>1.0328198920518182E-5</v>
      </c>
    </row>
    <row r="619" spans="1:17" x14ac:dyDescent="0.25">
      <c r="A619">
        <f t="shared" si="171"/>
        <v>12.179999999999829</v>
      </c>
      <c r="B619">
        <f t="shared" si="166"/>
        <v>0.60899999999999155</v>
      </c>
      <c r="C619" s="1">
        <f t="shared" si="172"/>
        <v>1.7245917741216896E-2</v>
      </c>
      <c r="D619" s="1">
        <f t="shared" si="173"/>
        <v>6.3776063791089257E-2</v>
      </c>
      <c r="E619" s="1">
        <f t="shared" si="174"/>
        <v>3.6223936208910866E-2</v>
      </c>
      <c r="F619" s="1">
        <f t="shared" si="175"/>
        <v>7.3265073024936206E-2</v>
      </c>
      <c r="G619">
        <f t="shared" si="176"/>
        <v>0.24051099076615323</v>
      </c>
      <c r="H619" s="1">
        <f t="shared" si="160"/>
        <v>7170.5320768417414</v>
      </c>
      <c r="I619" s="1">
        <f t="shared" si="161"/>
        <v>26516.902029270743</v>
      </c>
      <c r="J619" s="1">
        <f t="shared" si="162"/>
        <v>15061.239444201155</v>
      </c>
      <c r="K619" s="1">
        <f t="shared" si="163"/>
        <v>30462.255712950435</v>
      </c>
      <c r="L619" s="1">
        <f t="shared" si="167"/>
        <v>1.9014029657935576E-2</v>
      </c>
      <c r="M619" s="1">
        <f t="shared" si="168"/>
        <v>1.0283306053003269E-2</v>
      </c>
      <c r="N619" s="1">
        <f t="shared" si="169"/>
        <v>-3.9580641763941276E-5</v>
      </c>
      <c r="O619" s="1">
        <f t="shared" si="164"/>
        <v>-1.9014029657935173E-5</v>
      </c>
      <c r="P619" s="1">
        <f t="shared" si="165"/>
        <v>1.9014029657935173E-5</v>
      </c>
      <c r="Q619" s="1">
        <f t="shared" si="170"/>
        <v>1.0283306053003051E-5</v>
      </c>
    </row>
    <row r="620" spans="1:17" x14ac:dyDescent="0.25">
      <c r="A620">
        <f t="shared" si="171"/>
        <v>12.199999999999829</v>
      </c>
      <c r="B620">
        <f t="shared" si="166"/>
        <v>0.60999999999999144</v>
      </c>
      <c r="C620" s="1">
        <f t="shared" si="172"/>
        <v>1.7206337099452955E-2</v>
      </c>
      <c r="D620" s="1">
        <f t="shared" si="173"/>
        <v>6.3757049761431317E-2</v>
      </c>
      <c r="E620" s="1">
        <f t="shared" si="174"/>
        <v>3.62429502385688E-2</v>
      </c>
      <c r="F620" s="1">
        <f t="shared" si="175"/>
        <v>7.3275356330989208E-2</v>
      </c>
      <c r="G620">
        <f t="shared" si="176"/>
        <v>0.24048169343044229</v>
      </c>
      <c r="H620" s="1">
        <f t="shared" si="160"/>
        <v>7154.9467462602397</v>
      </c>
      <c r="I620" s="1">
        <f t="shared" si="161"/>
        <v>26512.225879627138</v>
      </c>
      <c r="J620" s="1">
        <f t="shared" si="162"/>
        <v>15070.980963901035</v>
      </c>
      <c r="K620" s="1">
        <f t="shared" si="163"/>
        <v>30470.24298844752</v>
      </c>
      <c r="L620" s="1">
        <f t="shared" si="167"/>
        <v>1.8969356429355471E-2</v>
      </c>
      <c r="M620" s="1">
        <f t="shared" si="168"/>
        <v>1.0238652588363997E-2</v>
      </c>
      <c r="N620" s="1">
        <f t="shared" si="169"/>
        <v>-3.9446661606082631E-5</v>
      </c>
      <c r="O620" s="1">
        <f t="shared" si="164"/>
        <v>-1.896935642935507E-5</v>
      </c>
      <c r="P620" s="1">
        <f t="shared" si="165"/>
        <v>1.896935642935507E-5</v>
      </c>
      <c r="Q620" s="1">
        <f t="shared" si="170"/>
        <v>1.0238652588363781E-5</v>
      </c>
    </row>
    <row r="621" spans="1:17" x14ac:dyDescent="0.25">
      <c r="A621">
        <f t="shared" si="171"/>
        <v>12.219999999999828</v>
      </c>
      <c r="B621">
        <f t="shared" si="166"/>
        <v>0.61099999999999144</v>
      </c>
      <c r="C621" s="1">
        <f t="shared" si="172"/>
        <v>1.7166890437846874E-2</v>
      </c>
      <c r="D621" s="1">
        <f t="shared" si="173"/>
        <v>6.3738080405001965E-2</v>
      </c>
      <c r="E621" s="1">
        <f t="shared" si="174"/>
        <v>3.6261919594998152E-2</v>
      </c>
      <c r="F621" s="1">
        <f t="shared" si="175"/>
        <v>7.3285594983577576E-2</v>
      </c>
      <c r="G621">
        <f t="shared" si="176"/>
        <v>0.24045248542142456</v>
      </c>
      <c r="H621" s="1">
        <f t="shared" si="160"/>
        <v>7139.4106855496393</v>
      </c>
      <c r="I621" s="1">
        <f t="shared" si="161"/>
        <v>26507.557321893601</v>
      </c>
      <c r="J621" s="1">
        <f t="shared" si="162"/>
        <v>15080.700676245611</v>
      </c>
      <c r="K621" s="1">
        <f t="shared" si="163"/>
        <v>30478.202317241572</v>
      </c>
      <c r="L621" s="1">
        <f t="shared" si="167"/>
        <v>1.8924833799174676E-2</v>
      </c>
      <c r="M621" s="1">
        <f t="shared" si="168"/>
        <v>1.0194236987388075E-2</v>
      </c>
      <c r="N621" s="1">
        <f t="shared" si="169"/>
        <v>-3.931330777394999E-5</v>
      </c>
      <c r="O621" s="1">
        <f t="shared" si="164"/>
        <v>-1.8924833799174274E-5</v>
      </c>
      <c r="P621" s="1">
        <f t="shared" si="165"/>
        <v>1.8924833799174274E-5</v>
      </c>
      <c r="Q621" s="1">
        <f t="shared" si="170"/>
        <v>1.0194236987387858E-5</v>
      </c>
    </row>
    <row r="622" spans="1:17" x14ac:dyDescent="0.25">
      <c r="A622">
        <f t="shared" si="171"/>
        <v>12.239999999999828</v>
      </c>
      <c r="B622">
        <f t="shared" si="166"/>
        <v>0.61199999999999144</v>
      </c>
      <c r="C622" s="1">
        <f t="shared" si="172"/>
        <v>1.7127577130072923E-2</v>
      </c>
      <c r="D622" s="1">
        <f t="shared" si="173"/>
        <v>6.3719155571202793E-2</v>
      </c>
      <c r="E622" s="1">
        <f t="shared" si="174"/>
        <v>3.6280844428797324E-2</v>
      </c>
      <c r="F622" s="1">
        <f t="shared" si="175"/>
        <v>7.3295789220564969E-2</v>
      </c>
      <c r="G622">
        <f t="shared" si="176"/>
        <v>0.24042336635063799</v>
      </c>
      <c r="H622" s="1">
        <f t="shared" si="160"/>
        <v>7123.9236809843769</v>
      </c>
      <c r="I622" s="1">
        <f t="shared" si="161"/>
        <v>26502.8963442237</v>
      </c>
      <c r="J622" s="1">
        <f t="shared" si="162"/>
        <v>15090.398649474299</v>
      </c>
      <c r="K622" s="1">
        <f t="shared" si="163"/>
        <v>30486.133828468654</v>
      </c>
      <c r="L622" s="1">
        <f t="shared" si="167"/>
        <v>1.888046108812895E-2</v>
      </c>
      <c r="M622" s="1">
        <f t="shared" si="168"/>
        <v>1.0150057722497998E-2</v>
      </c>
      <c r="N622" s="1">
        <f t="shared" si="169"/>
        <v>-3.9180576533124112E-5</v>
      </c>
      <c r="O622" s="1">
        <f t="shared" si="164"/>
        <v>-1.888046108812855E-5</v>
      </c>
      <c r="P622" s="1">
        <f t="shared" si="165"/>
        <v>1.888046108812855E-5</v>
      </c>
      <c r="Q622" s="1">
        <f t="shared" si="170"/>
        <v>1.0150057722497783E-5</v>
      </c>
    </row>
    <row r="623" spans="1:17" x14ac:dyDescent="0.25">
      <c r="A623">
        <f t="shared" si="171"/>
        <v>12.259999999999827</v>
      </c>
      <c r="B623">
        <f t="shared" si="166"/>
        <v>0.61299999999999144</v>
      </c>
      <c r="C623" s="1">
        <f t="shared" si="172"/>
        <v>1.70883965535398E-2</v>
      </c>
      <c r="D623" s="1">
        <f t="shared" si="173"/>
        <v>6.3700275110114668E-2</v>
      </c>
      <c r="E623" s="1">
        <f t="shared" si="174"/>
        <v>3.6299724889885455E-2</v>
      </c>
      <c r="F623" s="1">
        <f t="shared" si="175"/>
        <v>7.3305939278287463E-2</v>
      </c>
      <c r="G623">
        <f t="shared" si="176"/>
        <v>0.2403943358318274</v>
      </c>
      <c r="H623" s="1">
        <f t="shared" si="160"/>
        <v>7108.4855200142165</v>
      </c>
      <c r="I623" s="1">
        <f t="shared" si="161"/>
        <v>26498.242934757604</v>
      </c>
      <c r="J623" s="1">
        <f t="shared" si="162"/>
        <v>15100.074951549459</v>
      </c>
      <c r="K623" s="1">
        <f t="shared" si="163"/>
        <v>30494.03765052521</v>
      </c>
      <c r="L623" s="1">
        <f t="shared" si="167"/>
        <v>1.8836237620754346E-2</v>
      </c>
      <c r="M623" s="1">
        <f t="shared" si="168"/>
        <v>1.0106113277650357E-2</v>
      </c>
      <c r="N623" s="1">
        <f t="shared" si="169"/>
        <v>-3.9048464176054238E-5</v>
      </c>
      <c r="O623" s="1">
        <f t="shared" si="164"/>
        <v>-1.8836237620753946E-5</v>
      </c>
      <c r="P623" s="1">
        <f t="shared" si="165"/>
        <v>1.8836237620753946E-5</v>
      </c>
      <c r="Q623" s="1">
        <f t="shared" si="170"/>
        <v>1.0106113277650143E-5</v>
      </c>
    </row>
    <row r="624" spans="1:17" x14ac:dyDescent="0.25">
      <c r="A624">
        <f t="shared" si="171"/>
        <v>12.279999999999827</v>
      </c>
      <c r="B624">
        <f t="shared" si="166"/>
        <v>0.61399999999999144</v>
      </c>
      <c r="C624" s="1">
        <f t="shared" si="172"/>
        <v>1.7049348089363744E-2</v>
      </c>
      <c r="D624" s="1">
        <f t="shared" si="173"/>
        <v>6.3681438872493917E-2</v>
      </c>
      <c r="E624" s="1">
        <f t="shared" si="174"/>
        <v>3.6318561127506206E-2</v>
      </c>
      <c r="F624" s="1">
        <f t="shared" si="175"/>
        <v>7.331604539156511E-2</v>
      </c>
      <c r="G624">
        <f t="shared" si="176"/>
        <v>0.240365393480929</v>
      </c>
      <c r="H624" s="1">
        <f t="shared" si="160"/>
        <v>7093.0959912565231</v>
      </c>
      <c r="I624" s="1">
        <f t="shared" si="161"/>
        <v>26493.597081622531</v>
      </c>
      <c r="J624" s="1">
        <f t="shared" si="162"/>
        <v>15109.729650157722</v>
      </c>
      <c r="K624" s="1">
        <f t="shared" si="163"/>
        <v>30501.913911073116</v>
      </c>
      <c r="L624" s="1">
        <f t="shared" si="167"/>
        <v>1.879216272536223E-2</v>
      </c>
      <c r="M624" s="1">
        <f t="shared" si="168"/>
        <v>1.0062402148235873E-2</v>
      </c>
      <c r="N624" s="1">
        <f t="shared" si="169"/>
        <v>-3.8916967021833152E-5</v>
      </c>
      <c r="O624" s="1">
        <f t="shared" si="164"/>
        <v>-1.879216272536183E-5</v>
      </c>
      <c r="P624" s="1">
        <f t="shared" si="165"/>
        <v>1.879216272536183E-5</v>
      </c>
      <c r="Q624" s="1">
        <f t="shared" si="170"/>
        <v>1.0062402148235659E-5</v>
      </c>
    </row>
    <row r="625" spans="1:17" x14ac:dyDescent="0.25">
      <c r="A625">
        <f t="shared" si="171"/>
        <v>12.299999999999827</v>
      </c>
      <c r="B625">
        <f t="shared" si="166"/>
        <v>0.61499999999999133</v>
      </c>
      <c r="C625" s="1">
        <f t="shared" si="172"/>
        <v>1.701043112234191E-2</v>
      </c>
      <c r="D625" s="1">
        <f t="shared" si="173"/>
        <v>6.3662646709768553E-2</v>
      </c>
      <c r="E625" s="1">
        <f t="shared" si="174"/>
        <v>3.6337353290231571E-2</v>
      </c>
      <c r="F625" s="1">
        <f t="shared" si="175"/>
        <v>7.3326107793713347E-2</v>
      </c>
      <c r="G625">
        <f t="shared" si="176"/>
        <v>0.24033653891605539</v>
      </c>
      <c r="H625" s="1">
        <f t="shared" si="160"/>
        <v>7077.7548844885814</v>
      </c>
      <c r="I625" s="1">
        <f t="shared" si="161"/>
        <v>26488.958772933234</v>
      </c>
      <c r="J625" s="1">
        <f t="shared" si="162"/>
        <v>15119.36281271133</v>
      </c>
      <c r="K625" s="1">
        <f t="shared" si="163"/>
        <v>30509.762737044595</v>
      </c>
      <c r="L625" s="1">
        <f t="shared" si="167"/>
        <v>1.8748235734014487E-2</v>
      </c>
      <c r="M625" s="1">
        <f t="shared" si="168"/>
        <v>1.0018922840980394E-2</v>
      </c>
      <c r="N625" s="1">
        <f t="shared" si="169"/>
        <v>-3.8786081415974451E-5</v>
      </c>
      <c r="O625" s="1">
        <f t="shared" si="164"/>
        <v>-1.874823573401409E-5</v>
      </c>
      <c r="P625" s="1">
        <f t="shared" si="165"/>
        <v>1.874823573401409E-5</v>
      </c>
      <c r="Q625" s="1">
        <f t="shared" si="170"/>
        <v>1.0018922840980182E-5</v>
      </c>
    </row>
    <row r="626" spans="1:17" x14ac:dyDescent="0.25">
      <c r="A626">
        <f t="shared" si="171"/>
        <v>12.319999999999826</v>
      </c>
      <c r="B626">
        <f t="shared" si="166"/>
        <v>0.61599999999999133</v>
      </c>
      <c r="C626" s="1">
        <f t="shared" si="172"/>
        <v>1.6971645040925937E-2</v>
      </c>
      <c r="D626" s="1">
        <f t="shared" si="173"/>
        <v>6.3643898474034538E-2</v>
      </c>
      <c r="E626" s="1">
        <f t="shared" si="174"/>
        <v>3.6356101525965585E-2</v>
      </c>
      <c r="F626" s="1">
        <f t="shared" si="175"/>
        <v>7.3336126716554331E-2</v>
      </c>
      <c r="G626">
        <f t="shared" si="176"/>
        <v>0.24030777175748036</v>
      </c>
      <c r="H626" s="1">
        <f t="shared" si="160"/>
        <v>7062.4619906399839</v>
      </c>
      <c r="I626" s="1">
        <f t="shared" si="161"/>
        <v>26484.327996792479</v>
      </c>
      <c r="J626" s="1">
        <f t="shared" si="162"/>
        <v>15128.974506349434</v>
      </c>
      <c r="K626" s="1">
        <f t="shared" si="163"/>
        <v>30517.584254647187</v>
      </c>
      <c r="L626" s="1">
        <f t="shared" si="167"/>
        <v>1.8704455982498928E-2</v>
      </c>
      <c r="M626" s="1">
        <f t="shared" si="168"/>
        <v>9.9756738738468985E-3</v>
      </c>
      <c r="N626" s="1">
        <f t="shared" si="169"/>
        <v>-3.8655803730191906E-5</v>
      </c>
      <c r="O626" s="1">
        <f t="shared" si="164"/>
        <v>-1.8704455982498531E-5</v>
      </c>
      <c r="P626" s="1">
        <f t="shared" si="165"/>
        <v>1.8704455982498531E-5</v>
      </c>
      <c r="Q626" s="1">
        <f t="shared" si="170"/>
        <v>9.9756738738466861E-6</v>
      </c>
    </row>
    <row r="627" spans="1:17" x14ac:dyDescent="0.25">
      <c r="A627">
        <f t="shared" si="171"/>
        <v>12.339999999999826</v>
      </c>
      <c r="B627">
        <f t="shared" si="166"/>
        <v>0.61699999999999133</v>
      </c>
      <c r="C627" s="1">
        <f t="shared" si="172"/>
        <v>1.6932989237195745E-2</v>
      </c>
      <c r="D627" s="1">
        <f t="shared" si="173"/>
        <v>6.3625194018052042E-2</v>
      </c>
      <c r="E627" s="1">
        <f t="shared" si="174"/>
        <v>3.6374805981948082E-2</v>
      </c>
      <c r="F627" s="1">
        <f t="shared" si="175"/>
        <v>7.3346102390428172E-2</v>
      </c>
      <c r="G627">
        <f t="shared" si="176"/>
        <v>0.24027909162762401</v>
      </c>
      <c r="H627" s="1">
        <f t="shared" si="160"/>
        <v>7047.2171017850733</v>
      </c>
      <c r="I627" s="1">
        <f t="shared" si="161"/>
        <v>26479.704741291476</v>
      </c>
      <c r="J627" s="1">
        <f t="shared" si="162"/>
        <v>15138.564797939414</v>
      </c>
      <c r="K627" s="1">
        <f t="shared" si="163"/>
        <v>30525.378589368629</v>
      </c>
      <c r="L627" s="1">
        <f t="shared" si="167"/>
        <v>1.8660822810304858E-2</v>
      </c>
      <c r="M627" s="1">
        <f t="shared" si="168"/>
        <v>9.9326537759384017E-3</v>
      </c>
      <c r="N627" s="1">
        <f t="shared" si="169"/>
        <v>-3.8526130362180845E-5</v>
      </c>
      <c r="O627" s="1">
        <f t="shared" si="164"/>
        <v>-1.8660822810304463E-5</v>
      </c>
      <c r="P627" s="1">
        <f t="shared" si="165"/>
        <v>1.8660822810304463E-5</v>
      </c>
      <c r="Q627" s="1">
        <f t="shared" si="170"/>
        <v>9.932653775938191E-6</v>
      </c>
    </row>
    <row r="628" spans="1:17" x14ac:dyDescent="0.25">
      <c r="A628">
        <f t="shared" si="171"/>
        <v>12.359999999999825</v>
      </c>
      <c r="B628">
        <f t="shared" si="166"/>
        <v>0.61799999999999133</v>
      </c>
      <c r="C628" s="1">
        <f t="shared" si="172"/>
        <v>1.6894463106833565E-2</v>
      </c>
      <c r="D628" s="1">
        <f t="shared" si="173"/>
        <v>6.3606533195241732E-2</v>
      </c>
      <c r="E628" s="1">
        <f t="shared" si="174"/>
        <v>3.6393466804758384E-2</v>
      </c>
      <c r="F628" s="1">
        <f t="shared" si="175"/>
        <v>7.3356035044204113E-2</v>
      </c>
      <c r="G628">
        <f t="shared" si="176"/>
        <v>0.24025049815103777</v>
      </c>
      <c r="H628" s="1">
        <f t="shared" si="160"/>
        <v>7032.0200111354434</v>
      </c>
      <c r="I628" s="1">
        <f t="shared" si="161"/>
        <v>26475.088994510366</v>
      </c>
      <c r="J628" s="1">
        <f t="shared" si="162"/>
        <v>15148.133754078204</v>
      </c>
      <c r="K628" s="1">
        <f t="shared" si="163"/>
        <v>30533.145865981733</v>
      </c>
      <c r="L628" s="1">
        <f t="shared" si="167"/>
        <v>1.8617335560598865E-2</v>
      </c>
      <c r="M628" s="1">
        <f t="shared" si="168"/>
        <v>9.8898610874018651E-3</v>
      </c>
      <c r="N628" s="1">
        <f t="shared" si="169"/>
        <v>-3.8397057735401785E-5</v>
      </c>
      <c r="O628" s="1">
        <f t="shared" si="164"/>
        <v>-1.8617335560598471E-5</v>
      </c>
      <c r="P628" s="1">
        <f t="shared" si="165"/>
        <v>1.8617335560598471E-5</v>
      </c>
      <c r="Q628" s="1">
        <f t="shared" si="170"/>
        <v>9.8898610874016553E-6</v>
      </c>
    </row>
    <row r="629" spans="1:17" x14ac:dyDescent="0.25">
      <c r="A629">
        <f t="shared" si="171"/>
        <v>12.379999999999825</v>
      </c>
      <c r="B629">
        <f t="shared" si="166"/>
        <v>0.61899999999999133</v>
      </c>
      <c r="C629" s="1">
        <f t="shared" si="172"/>
        <v>1.6856066049098162E-2</v>
      </c>
      <c r="D629" s="1">
        <f t="shared" si="173"/>
        <v>6.3587915859681141E-2</v>
      </c>
      <c r="E629" s="1">
        <f t="shared" si="174"/>
        <v>3.6412084140318983E-2</v>
      </c>
      <c r="F629" s="1">
        <f t="shared" si="175"/>
        <v>7.3365924905291507E-2</v>
      </c>
      <c r="G629">
        <f t="shared" si="176"/>
        <v>0.24022199095438979</v>
      </c>
      <c r="H629" s="1">
        <f t="shared" si="160"/>
        <v>7016.8705130324943</v>
      </c>
      <c r="I629" s="1">
        <f t="shared" si="161"/>
        <v>26470.480744518674</v>
      </c>
      <c r="J629" s="1">
        <f t="shared" si="162"/>
        <v>15157.681441093557</v>
      </c>
      <c r="K629" s="1">
        <f t="shared" si="163"/>
        <v>30540.886208549186</v>
      </c>
      <c r="L629" s="1">
        <f t="shared" si="167"/>
        <v>1.8573993580200752E-2</v>
      </c>
      <c r="M629" s="1">
        <f t="shared" si="168"/>
        <v>9.8472943593329813E-3</v>
      </c>
      <c r="N629" s="1">
        <f t="shared" si="169"/>
        <v>-3.8268582298865905E-5</v>
      </c>
      <c r="O629" s="1">
        <f t="shared" si="164"/>
        <v>-1.8573993580200357E-5</v>
      </c>
      <c r="P629" s="1">
        <f t="shared" si="165"/>
        <v>1.8573993580200357E-5</v>
      </c>
      <c r="Q629" s="1">
        <f t="shared" si="170"/>
        <v>9.8472943593327723E-6</v>
      </c>
    </row>
    <row r="630" spans="1:17" x14ac:dyDescent="0.25">
      <c r="A630">
        <f t="shared" si="171"/>
        <v>12.399999999999824</v>
      </c>
      <c r="B630">
        <f t="shared" si="166"/>
        <v>0.61999999999999122</v>
      </c>
      <c r="C630" s="1">
        <f t="shared" si="172"/>
        <v>1.6817797466799296E-2</v>
      </c>
      <c r="D630" s="1">
        <f t="shared" si="173"/>
        <v>6.3569341866100942E-2</v>
      </c>
      <c r="E630" s="1">
        <f t="shared" si="174"/>
        <v>3.6430658133899181E-2</v>
      </c>
      <c r="F630" s="1">
        <f t="shared" si="175"/>
        <v>7.3375772199650843E-2</v>
      </c>
      <c r="G630">
        <f t="shared" si="176"/>
        <v>0.24019356966645022</v>
      </c>
      <c r="H630" s="1">
        <f t="shared" si="160"/>
        <v>7001.7684029400443</v>
      </c>
      <c r="I630" s="1">
        <f t="shared" si="161"/>
        <v>26465.879979375728</v>
      </c>
      <c r="J630" s="1">
        <f t="shared" si="162"/>
        <v>15167.207925045359</v>
      </c>
      <c r="K630" s="1">
        <f t="shared" si="163"/>
        <v>30548.59974042837</v>
      </c>
      <c r="L630" s="1">
        <f t="shared" si="167"/>
        <v>1.8530796219559647E-2</v>
      </c>
      <c r="M630" s="1">
        <f t="shared" si="168"/>
        <v>9.8049521536819166E-3</v>
      </c>
      <c r="N630" s="1">
        <f t="shared" si="169"/>
        <v>-3.8140700526922668E-5</v>
      </c>
      <c r="O630" s="1">
        <f t="shared" si="164"/>
        <v>-1.8530796219559252E-5</v>
      </c>
      <c r="P630" s="1">
        <f t="shared" si="165"/>
        <v>1.8530796219559252E-5</v>
      </c>
      <c r="Q630" s="1">
        <f t="shared" si="170"/>
        <v>9.8049521536817079E-6</v>
      </c>
    </row>
    <row r="631" spans="1:17" x14ac:dyDescent="0.25">
      <c r="A631">
        <f t="shared" si="171"/>
        <v>12.419999999999824</v>
      </c>
      <c r="B631">
        <f t="shared" si="166"/>
        <v>0.62099999999999123</v>
      </c>
      <c r="C631" s="1">
        <f t="shared" si="172"/>
        <v>1.6779656766272372E-2</v>
      </c>
      <c r="D631" s="1">
        <f t="shared" si="173"/>
        <v>6.3550811069881377E-2</v>
      </c>
      <c r="E631" s="1">
        <f t="shared" si="174"/>
        <v>3.6449188930118739E-2</v>
      </c>
      <c r="F631" s="1">
        <f t="shared" si="175"/>
        <v>7.3385577151804521E-2</v>
      </c>
      <c r="G631">
        <f t="shared" si="176"/>
        <v>0.24016523391807698</v>
      </c>
      <c r="H631" s="1">
        <f t="shared" si="160"/>
        <v>6986.7134774369961</v>
      </c>
      <c r="I631" s="1">
        <f t="shared" si="161"/>
        <v>26461.286687131102</v>
      </c>
      <c r="J631" s="1">
        <f t="shared" si="162"/>
        <v>15176.713271726898</v>
      </c>
      <c r="K631" s="1">
        <f t="shared" si="163"/>
        <v>30556.286584276037</v>
      </c>
      <c r="L631" s="1">
        <f t="shared" si="167"/>
        <v>1.8487742832730303E-2</v>
      </c>
      <c r="M631" s="1">
        <f t="shared" si="168"/>
        <v>9.7628330431599533E-3</v>
      </c>
      <c r="N631" s="1">
        <f t="shared" si="169"/>
        <v>-3.8013408919049402E-5</v>
      </c>
      <c r="O631" s="1">
        <f t="shared" si="164"/>
        <v>-1.8487742832729909E-5</v>
      </c>
      <c r="P631" s="1">
        <f t="shared" si="165"/>
        <v>1.8487742832729909E-5</v>
      </c>
      <c r="Q631" s="1">
        <f t="shared" si="170"/>
        <v>9.7628330431597467E-6</v>
      </c>
    </row>
    <row r="632" spans="1:17" x14ac:dyDescent="0.25">
      <c r="A632">
        <f t="shared" si="171"/>
        <v>12.439999999999824</v>
      </c>
      <c r="B632">
        <f t="shared" si="166"/>
        <v>0.62199999999999123</v>
      </c>
      <c r="C632" s="1">
        <f t="shared" si="172"/>
        <v>1.6741643357353325E-2</v>
      </c>
      <c r="D632" s="1">
        <f t="shared" si="173"/>
        <v>6.3532323327048654E-2</v>
      </c>
      <c r="E632" s="1">
        <f t="shared" si="174"/>
        <v>3.646767667295147E-2</v>
      </c>
      <c r="F632" s="1">
        <f t="shared" si="175"/>
        <v>7.339533998484768E-2</v>
      </c>
      <c r="G632">
        <f t="shared" si="176"/>
        <v>0.24013698334220113</v>
      </c>
      <c r="H632" s="1">
        <f t="shared" si="160"/>
        <v>6971.7055342100603</v>
      </c>
      <c r="I632" s="1">
        <f t="shared" si="161"/>
        <v>26456.700855825078</v>
      </c>
      <c r="J632" s="1">
        <f t="shared" si="162"/>
        <v>15186.197546666159</v>
      </c>
      <c r="K632" s="1">
        <f t="shared" si="163"/>
        <v>30563.946862053108</v>
      </c>
      <c r="L632" s="1">
        <f t="shared" si="167"/>
        <v>1.8444832777349575E-2</v>
      </c>
      <c r="M632" s="1">
        <f t="shared" si="168"/>
        <v>9.7209356111470357E-3</v>
      </c>
      <c r="N632" s="1">
        <f t="shared" si="169"/>
        <v>-3.7886703999642845E-5</v>
      </c>
      <c r="O632" s="1">
        <f t="shared" si="164"/>
        <v>-1.8444832777349184E-5</v>
      </c>
      <c r="P632" s="1">
        <f t="shared" si="165"/>
        <v>1.8444832777349184E-5</v>
      </c>
      <c r="Q632" s="1">
        <f t="shared" si="170"/>
        <v>9.720935611146829E-6</v>
      </c>
    </row>
    <row r="633" spans="1:17" x14ac:dyDescent="0.25">
      <c r="A633">
        <f t="shared" si="171"/>
        <v>12.459999999999823</v>
      </c>
      <c r="B633">
        <f t="shared" si="166"/>
        <v>0.62299999999999123</v>
      </c>
      <c r="C633" s="1">
        <f t="shared" si="172"/>
        <v>1.670375665335368E-2</v>
      </c>
      <c r="D633" s="1">
        <f t="shared" si="173"/>
        <v>6.35138784942713E-2</v>
      </c>
      <c r="E633" s="1">
        <f t="shared" si="174"/>
        <v>3.6486121505728816E-2</v>
      </c>
      <c r="F633" s="1">
        <f t="shared" si="175"/>
        <v>7.3405060920458828E-2</v>
      </c>
      <c r="G633">
        <f t="shared" si="176"/>
        <v>0.24010881757381264</v>
      </c>
      <c r="H633" s="1">
        <f t="shared" si="160"/>
        <v>6956.7443720465299</v>
      </c>
      <c r="I633" s="1">
        <f t="shared" si="161"/>
        <v>26452.122473489042</v>
      </c>
      <c r="J633" s="1">
        <f t="shared" si="162"/>
        <v>15195.660815127081</v>
      </c>
      <c r="K633" s="1">
        <f t="shared" si="163"/>
        <v>30571.580695029301</v>
      </c>
      <c r="L633" s="1">
        <f t="shared" si="167"/>
        <v>1.8402065414613044E-2</v>
      </c>
      <c r="M633" s="1">
        <f t="shared" si="168"/>
        <v>9.6792584516002134E-3</v>
      </c>
      <c r="N633" s="1">
        <f t="shared" si="169"/>
        <v>-3.7760582317812667E-5</v>
      </c>
      <c r="O633" s="1">
        <f t="shared" si="164"/>
        <v>-1.8402065414612652E-5</v>
      </c>
      <c r="P633" s="1">
        <f t="shared" si="165"/>
        <v>1.8402065414612652E-5</v>
      </c>
      <c r="Q633" s="1">
        <f t="shared" si="170"/>
        <v>9.6792584516000076E-6</v>
      </c>
    </row>
    <row r="634" spans="1:17" x14ac:dyDescent="0.25">
      <c r="A634">
        <f t="shared" si="171"/>
        <v>12.479999999999823</v>
      </c>
      <c r="B634">
        <f t="shared" si="166"/>
        <v>0.62399999999999123</v>
      </c>
      <c r="C634" s="1">
        <f t="shared" si="172"/>
        <v>1.6665996071035867E-2</v>
      </c>
      <c r="D634" s="1">
        <f t="shared" si="173"/>
        <v>6.3495476428856681E-2</v>
      </c>
      <c r="E634" s="1">
        <f t="shared" si="174"/>
        <v>3.6504523571143428E-2</v>
      </c>
      <c r="F634" s="1">
        <f t="shared" si="175"/>
        <v>7.3414740178910434E-2</v>
      </c>
      <c r="G634">
        <f t="shared" si="176"/>
        <v>0.24008073624994641</v>
      </c>
      <c r="H634" s="1">
        <f t="shared" si="160"/>
        <v>6941.8297908271215</v>
      </c>
      <c r="I634" s="1">
        <f t="shared" si="161"/>
        <v>26447.551528145923</v>
      </c>
      <c r="J634" s="1">
        <f t="shared" si="162"/>
        <v>15205.103142110835</v>
      </c>
      <c r="K634" s="1">
        <f t="shared" si="163"/>
        <v>30579.188203787766</v>
      </c>
      <c r="L634" s="1">
        <f t="shared" si="167"/>
        <v>1.8359440109251873E-2</v>
      </c>
      <c r="M634" s="1">
        <f t="shared" si="168"/>
        <v>9.6378001689629844E-3</v>
      </c>
      <c r="N634" s="1">
        <f t="shared" si="169"/>
        <v>-3.7635040447177049E-5</v>
      </c>
      <c r="O634" s="1">
        <f t="shared" si="164"/>
        <v>-1.8359440109251484E-5</v>
      </c>
      <c r="P634" s="1">
        <f t="shared" si="165"/>
        <v>1.8359440109251484E-5</v>
      </c>
      <c r="Q634" s="1">
        <f t="shared" si="170"/>
        <v>9.6378001689627792E-6</v>
      </c>
    </row>
    <row r="635" spans="1:17" x14ac:dyDescent="0.25">
      <c r="A635">
        <f t="shared" si="171"/>
        <v>12.499999999999822</v>
      </c>
      <c r="B635">
        <f t="shared" si="166"/>
        <v>0.62499999999999112</v>
      </c>
      <c r="C635" s="1">
        <f t="shared" si="172"/>
        <v>1.6628361030588689E-2</v>
      </c>
      <c r="D635" s="1">
        <f t="shared" si="173"/>
        <v>6.3477116988747431E-2</v>
      </c>
      <c r="E635" s="1">
        <f t="shared" si="174"/>
        <v>3.6522883011252678E-2</v>
      </c>
      <c r="F635" s="1">
        <f t="shared" si="175"/>
        <v>7.34243779790794E-2</v>
      </c>
      <c r="G635">
        <f t="shared" si="176"/>
        <v>0.24005273900966817</v>
      </c>
      <c r="H635" s="1">
        <f t="shared" si="160"/>
        <v>6926.9615915188451</v>
      </c>
      <c r="I635" s="1">
        <f t="shared" si="161"/>
        <v>26442.9880078106</v>
      </c>
      <c r="J635" s="1">
        <f t="shared" si="162"/>
        <v>15214.524592357062</v>
      </c>
      <c r="K635" s="1">
        <f t="shared" si="163"/>
        <v>30586.769508229696</v>
      </c>
      <c r="L635" s="1">
        <f t="shared" si="167"/>
        <v>1.8316956229509747E-2</v>
      </c>
      <c r="M635" s="1">
        <f t="shared" si="168"/>
        <v>9.5965593780754591E-3</v>
      </c>
      <c r="N635" s="1">
        <f t="shared" si="169"/>
        <v>-3.7510074985659871E-5</v>
      </c>
      <c r="O635" s="1">
        <f t="shared" si="164"/>
        <v>-1.8316956229509358E-5</v>
      </c>
      <c r="P635" s="1">
        <f t="shared" si="165"/>
        <v>1.8316956229509358E-5</v>
      </c>
      <c r="Q635" s="1">
        <f t="shared" si="170"/>
        <v>9.596559378075255E-6</v>
      </c>
    </row>
    <row r="636" spans="1:17" x14ac:dyDescent="0.25">
      <c r="A636">
        <f t="shared" si="171"/>
        <v>12.519999999999822</v>
      </c>
      <c r="B636">
        <f t="shared" si="166"/>
        <v>0.62599999999999112</v>
      </c>
      <c r="C636" s="1">
        <f t="shared" si="172"/>
        <v>1.6590850955603028E-2</v>
      </c>
      <c r="D636" s="1">
        <f t="shared" si="173"/>
        <v>6.3458800032517929E-2</v>
      </c>
      <c r="E636" s="1">
        <f t="shared" si="174"/>
        <v>3.6541199967482188E-2</v>
      </c>
      <c r="F636" s="1">
        <f t="shared" si="175"/>
        <v>7.3433974538457472E-2</v>
      </c>
      <c r="G636">
        <f t="shared" si="176"/>
        <v>0.24002482549406062</v>
      </c>
      <c r="H636" s="1">
        <f t="shared" si="160"/>
        <v>6912.1395761679514</v>
      </c>
      <c r="I636" s="1">
        <f t="shared" si="161"/>
        <v>26438.431900490312</v>
      </c>
      <c r="J636" s="1">
        <f t="shared" si="162"/>
        <v>15223.925230345139</v>
      </c>
      <c r="K636" s="1">
        <f t="shared" si="163"/>
        <v>30594.324727578889</v>
      </c>
      <c r="L636" s="1">
        <f t="shared" si="167"/>
        <v>1.8274613147120037E-2</v>
      </c>
      <c r="M636" s="1">
        <f t="shared" si="168"/>
        <v>9.5555347040854523E-3</v>
      </c>
      <c r="N636" s="1">
        <f t="shared" si="169"/>
        <v>-3.7385682555290149E-5</v>
      </c>
      <c r="O636" s="1">
        <f t="shared" si="164"/>
        <v>-1.827461314711965E-5</v>
      </c>
      <c r="P636" s="1">
        <f t="shared" si="165"/>
        <v>1.827461314711965E-5</v>
      </c>
      <c r="Q636" s="1">
        <f t="shared" si="170"/>
        <v>9.5555347040852496E-6</v>
      </c>
    </row>
    <row r="637" spans="1:17" x14ac:dyDescent="0.25">
      <c r="A637">
        <f t="shared" si="171"/>
        <v>12.539999999999822</v>
      </c>
      <c r="B637">
        <f t="shared" si="166"/>
        <v>0.62699999999999112</v>
      </c>
      <c r="C637" s="1">
        <f t="shared" si="172"/>
        <v>1.6553465273047737E-2</v>
      </c>
      <c r="D637" s="1">
        <f t="shared" si="173"/>
        <v>6.3440525419370813E-2</v>
      </c>
      <c r="E637" s="1">
        <f t="shared" si="174"/>
        <v>3.655947458062931E-2</v>
      </c>
      <c r="F637" s="1">
        <f t="shared" si="175"/>
        <v>7.3443530073161553E-2</v>
      </c>
      <c r="G637">
        <f t="shared" si="176"/>
        <v>0.23999699534620939</v>
      </c>
      <c r="H637" s="1">
        <f t="shared" si="160"/>
        <v>6897.3635478929291</v>
      </c>
      <c r="I637" s="1">
        <f t="shared" si="161"/>
        <v>26433.883194185091</v>
      </c>
      <c r="J637" s="1">
        <f t="shared" si="162"/>
        <v>15233.305120295436</v>
      </c>
      <c r="K637" s="1">
        <f t="shared" si="163"/>
        <v>30601.853980386324</v>
      </c>
      <c r="L637" s="1">
        <f t="shared" si="167"/>
        <v>1.8232410237283177E-2</v>
      </c>
      <c r="M637" s="1">
        <f t="shared" si="168"/>
        <v>9.5147247823604269E-3</v>
      </c>
      <c r="N637" s="1">
        <f t="shared" si="169"/>
        <v>-3.7261859802003237E-5</v>
      </c>
      <c r="O637" s="1">
        <f t="shared" si="164"/>
        <v>-1.8232410237282791E-5</v>
      </c>
      <c r="P637" s="1">
        <f t="shared" si="165"/>
        <v>1.8232410237282791E-5</v>
      </c>
      <c r="Q637" s="1">
        <f t="shared" si="170"/>
        <v>9.5147247823602245E-6</v>
      </c>
    </row>
    <row r="638" spans="1:17" x14ac:dyDescent="0.25">
      <c r="A638">
        <f t="shared" si="171"/>
        <v>12.559999999999821</v>
      </c>
      <c r="B638">
        <f t="shared" si="166"/>
        <v>0.62799999999999112</v>
      </c>
      <c r="C638" s="1">
        <f t="shared" si="172"/>
        <v>1.6516203413245733E-2</v>
      </c>
      <c r="D638" s="1">
        <f t="shared" si="173"/>
        <v>6.3422293009133532E-2</v>
      </c>
      <c r="E638" s="1">
        <f t="shared" si="174"/>
        <v>3.6577706990866592E-2</v>
      </c>
      <c r="F638" s="1">
        <f t="shared" si="175"/>
        <v>7.3453044797943914E-2</v>
      </c>
      <c r="G638">
        <f t="shared" si="176"/>
        <v>0.23996924821118976</v>
      </c>
      <c r="H638" s="1">
        <f t="shared" si="160"/>
        <v>6882.6333108775325</v>
      </c>
      <c r="I638" s="1">
        <f t="shared" si="161"/>
        <v>26429.341876888102</v>
      </c>
      <c r="J638" s="1">
        <f t="shared" si="162"/>
        <v>15242.664326170512</v>
      </c>
      <c r="K638" s="1">
        <f t="shared" si="163"/>
        <v>30609.357384534575</v>
      </c>
      <c r="L638" s="1">
        <f t="shared" si="167"/>
        <v>1.8190346878644056E-2</v>
      </c>
      <c r="M638" s="1">
        <f t="shared" si="168"/>
        <v>9.4741282584002058E-3</v>
      </c>
      <c r="N638" s="1">
        <f t="shared" si="169"/>
        <v>-3.7138603395443679E-5</v>
      </c>
      <c r="O638" s="1">
        <f t="shared" si="164"/>
        <v>-1.8190346878643671E-5</v>
      </c>
      <c r="P638" s="1">
        <f t="shared" si="165"/>
        <v>1.8190346878643671E-5</v>
      </c>
      <c r="Q638" s="1">
        <f t="shared" si="170"/>
        <v>9.474128258400004E-6</v>
      </c>
    </row>
    <row r="639" spans="1:17" x14ac:dyDescent="0.25">
      <c r="A639">
        <f t="shared" si="171"/>
        <v>12.579999999999821</v>
      </c>
      <c r="B639">
        <f t="shared" si="166"/>
        <v>0.62899999999999112</v>
      </c>
      <c r="C639" s="1">
        <f t="shared" si="172"/>
        <v>1.6479064809850289E-2</v>
      </c>
      <c r="D639" s="1">
        <f t="shared" si="173"/>
        <v>6.3404102662254894E-2</v>
      </c>
      <c r="E639" s="1">
        <f t="shared" si="174"/>
        <v>3.6595897337745237E-2</v>
      </c>
      <c r="F639" s="1">
        <f t="shared" si="175"/>
        <v>7.3462518926202314E-2</v>
      </c>
      <c r="G639">
        <f t="shared" si="176"/>
        <v>0.23994158373605273</v>
      </c>
      <c r="H639" s="1">
        <f t="shared" si="160"/>
        <v>6867.9486703638886</v>
      </c>
      <c r="I639" s="1">
        <f t="shared" si="161"/>
        <v>26424.807936586119</v>
      </c>
      <c r="J639" s="1">
        <f t="shared" si="162"/>
        <v>15252.002911676404</v>
      </c>
      <c r="K639" s="1">
        <f t="shared" si="163"/>
        <v>30616.835057242355</v>
      </c>
      <c r="L639" s="1">
        <f t="shared" si="167"/>
        <v>1.8148422453269777E-2</v>
      </c>
      <c r="M639" s="1">
        <f t="shared" si="168"/>
        <v>9.4337437877506213E-3</v>
      </c>
      <c r="N639" s="1">
        <f t="shared" si="169"/>
        <v>-3.7015910028770233E-5</v>
      </c>
      <c r="O639" s="1">
        <f t="shared" si="164"/>
        <v>-1.8148422453269391E-5</v>
      </c>
      <c r="P639" s="1">
        <f t="shared" si="165"/>
        <v>1.8148422453269391E-5</v>
      </c>
      <c r="Q639" s="1">
        <f t="shared" si="170"/>
        <v>9.4337437877504209E-6</v>
      </c>
    </row>
    <row r="640" spans="1:17" x14ac:dyDescent="0.25">
      <c r="A640">
        <f t="shared" si="171"/>
        <v>12.59999999999982</v>
      </c>
      <c r="B640">
        <f t="shared" si="166"/>
        <v>0.62999999999999101</v>
      </c>
      <c r="C640" s="1">
        <f t="shared" si="172"/>
        <v>1.644204889982152E-2</v>
      </c>
      <c r="D640" s="1">
        <f t="shared" si="173"/>
        <v>6.3385954239801617E-2</v>
      </c>
      <c r="E640" s="1">
        <f t="shared" si="174"/>
        <v>3.6614045760198506E-2</v>
      </c>
      <c r="F640" s="1">
        <f t="shared" si="175"/>
        <v>7.347195266999007E-2</v>
      </c>
      <c r="G640">
        <f t="shared" si="176"/>
        <v>0.23991400156981174</v>
      </c>
      <c r="H640" s="1">
        <f t="shared" si="160"/>
        <v>6853.3094326456412</v>
      </c>
      <c r="I640" s="1">
        <f t="shared" si="161"/>
        <v>26420.28136125984</v>
      </c>
      <c r="J640" s="1">
        <f t="shared" si="162"/>
        <v>15261.320940263802</v>
      </c>
      <c r="K640" s="1">
        <f t="shared" si="163"/>
        <v>30624.287115068906</v>
      </c>
      <c r="L640" s="1">
        <f t="shared" si="167"/>
        <v>1.8106636346627389E-2</v>
      </c>
      <c r="M640" s="1">
        <f t="shared" si="168"/>
        <v>9.3935700359179444E-3</v>
      </c>
      <c r="N640" s="1">
        <f t="shared" si="169"/>
        <v>-3.6893776418462496E-5</v>
      </c>
      <c r="O640" s="1">
        <f t="shared" si="164"/>
        <v>-1.8106636346627006E-5</v>
      </c>
      <c r="P640" s="1">
        <f t="shared" si="165"/>
        <v>1.8106636346627006E-5</v>
      </c>
      <c r="Q640" s="1">
        <f t="shared" si="170"/>
        <v>9.3935700359177449E-6</v>
      </c>
    </row>
    <row r="641" spans="1:17" x14ac:dyDescent="0.25">
      <c r="A641">
        <f t="shared" si="171"/>
        <v>12.61999999999982</v>
      </c>
      <c r="B641">
        <f t="shared" si="166"/>
        <v>0.63099999999999101</v>
      </c>
      <c r="C641" s="1">
        <f t="shared" si="172"/>
        <v>1.6405155123403056E-2</v>
      </c>
      <c r="D641" s="1">
        <f t="shared" si="173"/>
        <v>6.3367847603454985E-2</v>
      </c>
      <c r="E641" s="1">
        <f t="shared" si="174"/>
        <v>3.6632152396545131E-2</v>
      </c>
      <c r="F641" s="1">
        <f t="shared" si="175"/>
        <v>7.3481346240025988E-2</v>
      </c>
      <c r="G641">
        <f t="shared" si="176"/>
        <v>0.23988650136342915</v>
      </c>
      <c r="H641" s="1">
        <f t="shared" si="160"/>
        <v>6838.7154050611507</v>
      </c>
      <c r="I641" s="1">
        <f t="shared" si="161"/>
        <v>26415.76213888434</v>
      </c>
      <c r="J641" s="1">
        <f t="shared" si="162"/>
        <v>15270.618475129308</v>
      </c>
      <c r="K641" s="1">
        <f t="shared" si="163"/>
        <v>30631.713673918406</v>
      </c>
      <c r="L641" s="1">
        <f t="shared" si="167"/>
        <v>1.8064987947561943E-2</v>
      </c>
      <c r="M641" s="1">
        <f t="shared" si="168"/>
        <v>9.3536056782841399E-3</v>
      </c>
      <c r="N641" s="1">
        <f t="shared" si="169"/>
        <v>-3.6772199304129447E-5</v>
      </c>
      <c r="O641" s="1">
        <f t="shared" si="164"/>
        <v>-1.806498794756156E-5</v>
      </c>
      <c r="P641" s="1">
        <f t="shared" si="165"/>
        <v>1.806498794756156E-5</v>
      </c>
      <c r="Q641" s="1">
        <f t="shared" si="170"/>
        <v>9.3536056782839417E-6</v>
      </c>
    </row>
    <row r="642" spans="1:17" x14ac:dyDescent="0.25">
      <c r="A642">
        <f t="shared" si="171"/>
        <v>12.639999999999819</v>
      </c>
      <c r="B642">
        <f t="shared" si="166"/>
        <v>0.63199999999999101</v>
      </c>
      <c r="C642" s="1">
        <f t="shared" si="172"/>
        <v>1.6368382924098927E-2</v>
      </c>
      <c r="D642" s="1">
        <f t="shared" si="173"/>
        <v>6.334978261550743E-2</v>
      </c>
      <c r="E642" s="1">
        <f t="shared" si="174"/>
        <v>3.6650217384492693E-2</v>
      </c>
      <c r="F642" s="1">
        <f t="shared" si="175"/>
        <v>7.3490699845704277E-2</v>
      </c>
      <c r="G642">
        <f t="shared" si="176"/>
        <v>0.23985908276980333</v>
      </c>
      <c r="H642" s="1">
        <f t="shared" si="160"/>
        <v>6824.1663959867337</v>
      </c>
      <c r="I642" s="1">
        <f t="shared" si="161"/>
        <v>26411.250257429379</v>
      </c>
      <c r="J642" s="1">
        <f t="shared" si="162"/>
        <v>15279.895579216613</v>
      </c>
      <c r="K642" s="1">
        <f t="shared" si="163"/>
        <v>30639.114849044301</v>
      </c>
      <c r="L642" s="1">
        <f t="shared" si="167"/>
        <v>1.8023476648274556E-2</v>
      </c>
      <c r="M642" s="1">
        <f t="shared" si="168"/>
        <v>9.3138494000229131E-3</v>
      </c>
      <c r="N642" s="1">
        <f t="shared" si="169"/>
        <v>-3.6651175448319601E-5</v>
      </c>
      <c r="O642" s="1">
        <f t="shared" si="164"/>
        <v>-1.8023476648274171E-5</v>
      </c>
      <c r="P642" s="1">
        <f t="shared" si="165"/>
        <v>1.8023476648274171E-5</v>
      </c>
      <c r="Q642" s="1">
        <f t="shared" si="170"/>
        <v>9.313849400022715E-6</v>
      </c>
    </row>
    <row r="643" spans="1:17" x14ac:dyDescent="0.25">
      <c r="A643">
        <f t="shared" si="171"/>
        <v>12.659999999999819</v>
      </c>
      <c r="B643">
        <f t="shared" si="166"/>
        <v>0.63299999999999101</v>
      </c>
      <c r="C643" s="1">
        <f t="shared" si="172"/>
        <v>1.6331731748650605E-2</v>
      </c>
      <c r="D643" s="1">
        <f t="shared" si="173"/>
        <v>6.3331759138859162E-2</v>
      </c>
      <c r="E643" s="1">
        <f t="shared" si="174"/>
        <v>3.6668240861140969E-2</v>
      </c>
      <c r="F643" s="1">
        <f t="shared" si="175"/>
        <v>7.3500013695104296E-2</v>
      </c>
      <c r="G643">
        <f t="shared" si="176"/>
        <v>0.23983174544375502</v>
      </c>
      <c r="H643" s="1">
        <f t="shared" si="160"/>
        <v>6809.6622148299784</v>
      </c>
      <c r="I643" s="1">
        <f t="shared" si="161"/>
        <v>26406.745704859841</v>
      </c>
      <c r="J643" s="1">
        <f t="shared" si="162"/>
        <v>15289.152315217734</v>
      </c>
      <c r="K643" s="1">
        <f t="shared" si="163"/>
        <v>30646.490755053699</v>
      </c>
      <c r="L643" s="1">
        <f t="shared" si="167"/>
        <v>1.7982101844300789E-2</v>
      </c>
      <c r="M643" s="1">
        <f t="shared" si="168"/>
        <v>9.274299896016627E-3</v>
      </c>
      <c r="N643" s="1">
        <f t="shared" si="169"/>
        <v>-3.6530701636333266E-5</v>
      </c>
      <c r="O643" s="1">
        <f t="shared" si="164"/>
        <v>-1.7982101844300407E-5</v>
      </c>
      <c r="P643" s="1">
        <f t="shared" si="165"/>
        <v>1.7982101844300407E-5</v>
      </c>
      <c r="Q643" s="1">
        <f t="shared" si="170"/>
        <v>9.2742998960164298E-6</v>
      </c>
    </row>
    <row r="644" spans="1:17" x14ac:dyDescent="0.25">
      <c r="A644">
        <f t="shared" si="171"/>
        <v>12.679999999999819</v>
      </c>
      <c r="B644">
        <f t="shared" si="166"/>
        <v>0.63399999999999102</v>
      </c>
      <c r="C644" s="1">
        <f t="shared" si="172"/>
        <v>1.6295201047014273E-2</v>
      </c>
      <c r="D644" s="1">
        <f t="shared" si="173"/>
        <v>6.3313777037014865E-2</v>
      </c>
      <c r="E644" s="1">
        <f t="shared" si="174"/>
        <v>3.6686222962985272E-2</v>
      </c>
      <c r="F644" s="1">
        <f t="shared" si="175"/>
        <v>7.3509287995000311E-2</v>
      </c>
      <c r="G644">
        <f t="shared" si="176"/>
        <v>0.23980448904201473</v>
      </c>
      <c r="H644" s="1">
        <f t="shared" si="160"/>
        <v>6795.202672023077</v>
      </c>
      <c r="I644" s="1">
        <f t="shared" si="161"/>
        <v>26402.248469136048</v>
      </c>
      <c r="J644" s="1">
        <f t="shared" si="162"/>
        <v>15298.388745574188</v>
      </c>
      <c r="K644" s="1">
        <f t="shared" si="163"/>
        <v>30653.841505911587</v>
      </c>
      <c r="L644" s="1">
        <f t="shared" si="167"/>
        <v>1.7940862934489047E-2</v>
      </c>
      <c r="M644" s="1">
        <f t="shared" si="168"/>
        <v>9.2349558707739126E-3</v>
      </c>
      <c r="N644" s="1">
        <f t="shared" si="169"/>
        <v>-3.64107746760361E-5</v>
      </c>
      <c r="O644" s="1">
        <f t="shared" si="164"/>
        <v>-1.7940862934488668E-5</v>
      </c>
      <c r="P644" s="1">
        <f t="shared" si="165"/>
        <v>1.7940862934488668E-5</v>
      </c>
      <c r="Q644" s="1">
        <f t="shared" si="170"/>
        <v>9.2349558707737162E-6</v>
      </c>
    </row>
    <row r="645" spans="1:17" x14ac:dyDescent="0.25">
      <c r="A645">
        <f t="shared" si="171"/>
        <v>12.699999999999818</v>
      </c>
      <c r="B645">
        <f t="shared" si="166"/>
        <v>0.63499999999999091</v>
      </c>
      <c r="C645" s="1">
        <f t="shared" si="172"/>
        <v>1.6258790272338237E-2</v>
      </c>
      <c r="D645" s="1">
        <f t="shared" si="173"/>
        <v>6.3295836174080383E-2</v>
      </c>
      <c r="E645" s="1">
        <f t="shared" si="174"/>
        <v>3.6704163825919761E-2</v>
      </c>
      <c r="F645" s="1">
        <f t="shared" si="175"/>
        <v>7.3518522950871079E-2</v>
      </c>
      <c r="G645">
        <f t="shared" si="176"/>
        <v>0.23977731322320944</v>
      </c>
      <c r="H645" s="1">
        <f t="shared" si="160"/>
        <v>6780.7875790162343</v>
      </c>
      <c r="I645" s="1">
        <f t="shared" si="161"/>
        <v>26397.758538214202</v>
      </c>
      <c r="J645" s="1">
        <f t="shared" si="162"/>
        <v>15307.60493247822</v>
      </c>
      <c r="K645" s="1">
        <f t="shared" si="163"/>
        <v>30661.16721494517</v>
      </c>
      <c r="L645" s="1">
        <f t="shared" si="167"/>
        <v>1.7899759320979262E-2</v>
      </c>
      <c r="M645" s="1">
        <f t="shared" si="168"/>
        <v>9.1958160383481691E-3</v>
      </c>
      <c r="N645" s="1">
        <f t="shared" si="169"/>
        <v>-3.6291391397674832E-5</v>
      </c>
      <c r="O645" s="1">
        <f t="shared" si="164"/>
        <v>-1.7899759320978882E-5</v>
      </c>
      <c r="P645" s="1">
        <f t="shared" si="165"/>
        <v>1.7899759320978882E-5</v>
      </c>
      <c r="Q645" s="1">
        <f t="shared" si="170"/>
        <v>9.1958160383479747E-6</v>
      </c>
    </row>
    <row r="646" spans="1:17" x14ac:dyDescent="0.25">
      <c r="A646">
        <f t="shared" si="171"/>
        <v>12.719999999999818</v>
      </c>
      <c r="B646">
        <f t="shared" si="166"/>
        <v>0.63599999999999091</v>
      </c>
      <c r="C646" s="1">
        <f t="shared" si="172"/>
        <v>1.6222498880940562E-2</v>
      </c>
      <c r="D646" s="1">
        <f t="shared" si="173"/>
        <v>6.32779364147594E-2</v>
      </c>
      <c r="E646" s="1">
        <f t="shared" si="174"/>
        <v>3.6722063585240737E-2</v>
      </c>
      <c r="F646" s="1">
        <f t="shared" si="175"/>
        <v>7.3527718766909431E-2</v>
      </c>
      <c r="G646">
        <f t="shared" si="176"/>
        <v>0.23975021764785009</v>
      </c>
      <c r="H646" s="1">
        <f t="shared" si="160"/>
        <v>6766.4167482711073</v>
      </c>
      <c r="I646" s="1">
        <f t="shared" si="161"/>
        <v>26393.275900046643</v>
      </c>
      <c r="J646" s="1">
        <f t="shared" si="162"/>
        <v>15316.800937873948</v>
      </c>
      <c r="K646" s="1">
        <f t="shared" si="163"/>
        <v>30668.467994848041</v>
      </c>
      <c r="L646" s="1">
        <f t="shared" si="167"/>
        <v>1.785879040918158E-2</v>
      </c>
      <c r="M646" s="1">
        <f t="shared" si="168"/>
        <v>9.1568791222567496E-3</v>
      </c>
      <c r="N646" s="1">
        <f t="shared" si="169"/>
        <v>-3.6172548653694314E-5</v>
      </c>
      <c r="O646" s="1">
        <f t="shared" si="164"/>
        <v>-1.7858790409181202E-5</v>
      </c>
      <c r="P646" s="1">
        <f t="shared" si="165"/>
        <v>1.7858790409181202E-5</v>
      </c>
      <c r="Q646" s="1">
        <f t="shared" si="170"/>
        <v>9.1568791222565559E-6</v>
      </c>
    </row>
    <row r="647" spans="1:17" x14ac:dyDescent="0.25">
      <c r="A647">
        <f t="shared" si="171"/>
        <v>12.739999999999817</v>
      </c>
      <c r="B647">
        <f t="shared" si="166"/>
        <v>0.63699999999999091</v>
      </c>
      <c r="C647" s="1">
        <f t="shared" si="172"/>
        <v>1.6186326332286869E-2</v>
      </c>
      <c r="D647" s="1">
        <f t="shared" si="173"/>
        <v>6.3260077624350222E-2</v>
      </c>
      <c r="E647" s="1">
        <f t="shared" si="174"/>
        <v>3.6739922375649915E-2</v>
      </c>
      <c r="F647" s="1">
        <f t="shared" si="175"/>
        <v>7.3536875646031688E-2</v>
      </c>
      <c r="G647">
        <f t="shared" si="176"/>
        <v>0.2397232019783187</v>
      </c>
      <c r="H647" s="1">
        <f t="shared" si="160"/>
        <v>6752.089993254308</v>
      </c>
      <c r="I647" s="1">
        <f t="shared" si="161"/>
        <v>26388.800542582299</v>
      </c>
      <c r="J647" s="1">
        <f t="shared" si="162"/>
        <v>15325.976823458577</v>
      </c>
      <c r="K647" s="1">
        <f t="shared" si="163"/>
        <v>30675.743957684408</v>
      </c>
      <c r="L647" s="1">
        <f t="shared" si="167"/>
        <v>1.7817955607755381E-2</v>
      </c>
      <c r="M647" s="1">
        <f t="shared" si="168"/>
        <v>9.1181438554009918E-3</v>
      </c>
      <c r="N647" s="1">
        <f t="shared" si="169"/>
        <v>-3.6054243318556598E-5</v>
      </c>
      <c r="O647" s="1">
        <f t="shared" si="164"/>
        <v>-1.7817955607755001E-5</v>
      </c>
      <c r="P647" s="1">
        <f t="shared" si="165"/>
        <v>1.7817955607755001E-5</v>
      </c>
      <c r="Q647" s="1">
        <f t="shared" si="170"/>
        <v>9.1181438554007986E-6</v>
      </c>
    </row>
    <row r="648" spans="1:17" x14ac:dyDescent="0.25">
      <c r="A648">
        <f t="shared" si="171"/>
        <v>12.759999999999817</v>
      </c>
      <c r="B648">
        <f t="shared" si="166"/>
        <v>0.63799999999999091</v>
      </c>
      <c r="C648" s="1">
        <f t="shared" si="172"/>
        <v>1.6150272088968312E-2</v>
      </c>
      <c r="D648" s="1">
        <f t="shared" si="173"/>
        <v>6.3242259668742473E-2</v>
      </c>
      <c r="E648" s="1">
        <f t="shared" si="174"/>
        <v>3.6757740331257671E-2</v>
      </c>
      <c r="F648" s="1">
        <f t="shared" si="175"/>
        <v>7.354599378988709E-2</v>
      </c>
      <c r="G648">
        <f t="shared" si="176"/>
        <v>0.23969626587885556</v>
      </c>
      <c r="H648" s="1">
        <f t="shared" si="160"/>
        <v>6737.8071284309417</v>
      </c>
      <c r="I648" s="1">
        <f t="shared" si="161"/>
        <v>26384.33245376698</v>
      </c>
      <c r="J648" s="1">
        <f t="shared" si="162"/>
        <v>15335.132650683565</v>
      </c>
      <c r="K648" s="1">
        <f t="shared" si="163"/>
        <v>30682.995214893264</v>
      </c>
      <c r="L648" s="1">
        <f t="shared" si="167"/>
        <v>1.7777254328588298E-2</v>
      </c>
      <c r="M648" s="1">
        <f t="shared" si="168"/>
        <v>9.0796089799869625E-3</v>
      </c>
      <c r="N648" s="1">
        <f t="shared" si="169"/>
        <v>-3.5936472288561466E-5</v>
      </c>
      <c r="O648" s="1">
        <f t="shared" si="164"/>
        <v>-1.777725432858792E-5</v>
      </c>
      <c r="P648" s="1">
        <f t="shared" si="165"/>
        <v>1.777725432858792E-5</v>
      </c>
      <c r="Q648" s="1">
        <f t="shared" si="170"/>
        <v>9.0796089799867696E-6</v>
      </c>
    </row>
    <row r="649" spans="1:17" x14ac:dyDescent="0.25">
      <c r="A649">
        <f t="shared" si="171"/>
        <v>12.779999999999816</v>
      </c>
      <c r="B649">
        <f t="shared" si="166"/>
        <v>0.63899999999999091</v>
      </c>
      <c r="C649" s="1">
        <f t="shared" si="172"/>
        <v>1.6114335616679749E-2</v>
      </c>
      <c r="D649" s="1">
        <f t="shared" si="173"/>
        <v>6.3224482414413891E-2</v>
      </c>
      <c r="E649" s="1">
        <f t="shared" si="174"/>
        <v>3.6775517585586261E-2</v>
      </c>
      <c r="F649" s="1">
        <f t="shared" si="175"/>
        <v>7.3555073398867077E-2</v>
      </c>
      <c r="G649">
        <f t="shared" si="176"/>
        <v>0.23966940901554695</v>
      </c>
      <c r="H649" s="1">
        <f t="shared" si="160"/>
        <v>6723.5679692582044</v>
      </c>
      <c r="I649" s="1">
        <f t="shared" si="161"/>
        <v>26379.871621543749</v>
      </c>
      <c r="J649" s="1">
        <f t="shared" si="162"/>
        <v>15344.268480755796</v>
      </c>
      <c r="K649" s="1">
        <f t="shared" si="163"/>
        <v>30690.221877292519</v>
      </c>
      <c r="L649" s="1">
        <f t="shared" si="167"/>
        <v>1.7736685986775504E-2</v>
      </c>
      <c r="M649" s="1">
        <f t="shared" si="168"/>
        <v>9.0412732474469786E-3</v>
      </c>
      <c r="N649" s="1">
        <f t="shared" si="169"/>
        <v>-3.5819232481668699E-5</v>
      </c>
      <c r="O649" s="1">
        <f t="shared" si="164"/>
        <v>-1.7736685986775126E-5</v>
      </c>
      <c r="P649" s="1">
        <f t="shared" si="165"/>
        <v>1.7736685986775126E-5</v>
      </c>
      <c r="Q649" s="1">
        <f t="shared" si="170"/>
        <v>9.0412732474467864E-6</v>
      </c>
    </row>
    <row r="650" spans="1:17" x14ac:dyDescent="0.25">
      <c r="A650">
        <f t="shared" si="171"/>
        <v>12.799999999999816</v>
      </c>
      <c r="B650">
        <f t="shared" si="166"/>
        <v>0.6399999999999908</v>
      </c>
      <c r="C650" s="1">
        <f t="shared" si="172"/>
        <v>1.6078516384198081E-2</v>
      </c>
      <c r="D650" s="1">
        <f t="shared" si="173"/>
        <v>6.3206745728427119E-2</v>
      </c>
      <c r="E650" s="1">
        <f t="shared" si="174"/>
        <v>3.6793254271573032E-2</v>
      </c>
      <c r="F650" s="1">
        <f t="shared" si="175"/>
        <v>7.3564114672114517E-2</v>
      </c>
      <c r="G650">
        <f t="shared" si="176"/>
        <v>0.23964263105631273</v>
      </c>
      <c r="H650" s="1">
        <f t="shared" ref="H650:H713" si="177">$F$4*C650/$G650</f>
        <v>6709.3723321790148</v>
      </c>
      <c r="I650" s="1">
        <f t="shared" ref="I650:I713" si="178">$F$4*D650/$G650</f>
        <v>26375.418033853253</v>
      </c>
      <c r="J650" s="1">
        <f t="shared" ref="J650:J713" si="179">$F$4*E650/$G650</f>
        <v>15353.384374638719</v>
      </c>
      <c r="K650" s="1">
        <f t="shared" ref="K650:K713" si="180">$F$4*F650/$G650</f>
        <v>30697.424055083073</v>
      </c>
      <c r="L650" s="1">
        <f t="shared" si="167"/>
        <v>1.7696250000599045E-2</v>
      </c>
      <c r="M650" s="1">
        <f t="shared" si="168"/>
        <v>9.0031354183618545E-3</v>
      </c>
      <c r="N650" s="1">
        <f t="shared" si="169"/>
        <v>-3.5702520837322E-5</v>
      </c>
      <c r="O650" s="1">
        <f t="shared" ref="O650:O713" si="181">($A651-$A650)*$F$6*(-L650)</f>
        <v>-1.7696250000598671E-5</v>
      </c>
      <c r="P650" s="1">
        <f t="shared" ref="P650:P713" si="182">($A651-$A650)*$F$6*(L650)</f>
        <v>1.7696250000598671E-5</v>
      </c>
      <c r="Q650" s="1">
        <f t="shared" si="170"/>
        <v>9.0031354183616642E-6</v>
      </c>
    </row>
    <row r="651" spans="1:17" x14ac:dyDescent="0.25">
      <c r="A651">
        <f t="shared" si="171"/>
        <v>12.819999999999816</v>
      </c>
      <c r="B651">
        <f t="shared" ref="B651:B714" si="183">A651*$F$6</f>
        <v>0.6409999999999908</v>
      </c>
      <c r="C651" s="1">
        <f t="shared" si="172"/>
        <v>1.6042813863360757E-2</v>
      </c>
      <c r="D651" s="1">
        <f t="shared" si="173"/>
        <v>6.3189049478426518E-2</v>
      </c>
      <c r="E651" s="1">
        <f t="shared" si="174"/>
        <v>3.6810950521573634E-2</v>
      </c>
      <c r="F651" s="1">
        <f t="shared" si="175"/>
        <v>7.3573117807532881E-2</v>
      </c>
      <c r="G651">
        <f t="shared" si="176"/>
        <v>0.23961593167089379</v>
      </c>
      <c r="H651" s="1">
        <f t="shared" si="177"/>
        <v>6695.2200346157042</v>
      </c>
      <c r="I651" s="1">
        <f t="shared" si="178"/>
        <v>26370.971678634047</v>
      </c>
      <c r="J651" s="1">
        <f t="shared" si="179"/>
        <v>15362.480393053542</v>
      </c>
      <c r="K651" s="1">
        <f t="shared" si="180"/>
        <v>30704.601857852937</v>
      </c>
      <c r="L651" s="1">
        <f t="shared" ref="L651:L714" si="184">$F$1*H651*I651</f>
        <v>1.7655945791507401E-2</v>
      </c>
      <c r="M651" s="1">
        <f t="shared" ref="M651:M714" si="185">$F$2*H651^2</f>
        <v>8.965194262383902E-3</v>
      </c>
      <c r="N651" s="1">
        <f t="shared" ref="N651:N714" si="186">($A652-$A651)*$F$6*(-L651-2*M651)</f>
        <v>-3.5586334316274447E-5</v>
      </c>
      <c r="O651" s="1">
        <f t="shared" si="181"/>
        <v>-1.7655945791507025E-5</v>
      </c>
      <c r="P651" s="1">
        <f t="shared" si="182"/>
        <v>1.7655945791507025E-5</v>
      </c>
      <c r="Q651" s="1">
        <f t="shared" ref="Q651:Q714" si="187">($A652-$A651)*$F$6*(M651)</f>
        <v>8.9651942623837109E-6</v>
      </c>
    </row>
    <row r="652" spans="1:17" x14ac:dyDescent="0.25">
      <c r="A652">
        <f t="shared" ref="A652:A715" si="188">A651+$F$7/1000</f>
        <v>12.839999999999815</v>
      </c>
      <c r="B652">
        <f t="shared" si="183"/>
        <v>0.6419999999999908</v>
      </c>
      <c r="C652" s="1">
        <f t="shared" si="172"/>
        <v>1.6007227529044484E-2</v>
      </c>
      <c r="D652" s="1">
        <f t="shared" si="173"/>
        <v>6.3171393532635012E-2</v>
      </c>
      <c r="E652" s="1">
        <f t="shared" si="174"/>
        <v>3.6828606467365139E-2</v>
      </c>
      <c r="F652" s="1">
        <f t="shared" si="175"/>
        <v>7.3582083001795265E-2</v>
      </c>
      <c r="G652">
        <f t="shared" si="176"/>
        <v>0.23958931053083987</v>
      </c>
      <c r="H652" s="1">
        <f t="shared" si="177"/>
        <v>6681.1108949637546</v>
      </c>
      <c r="I652" s="1">
        <f t="shared" si="178"/>
        <v>26366.532543822988</v>
      </c>
      <c r="J652" s="1">
        <f t="shared" si="179"/>
        <v>15371.556596480365</v>
      </c>
      <c r="K652" s="1">
        <f t="shared" si="180"/>
        <v>30711.755394581261</v>
      </c>
      <c r="L652" s="1">
        <f t="shared" si="184"/>
        <v>1.7615772784095218E-2</v>
      </c>
      <c r="M652" s="1">
        <f t="shared" si="185"/>
        <v>8.9274485581606767E-3</v>
      </c>
      <c r="N652" s="1">
        <f t="shared" si="186"/>
        <v>-3.5470669900415817E-5</v>
      </c>
      <c r="O652" s="1">
        <f t="shared" si="181"/>
        <v>-1.7615772784094843E-5</v>
      </c>
      <c r="P652" s="1">
        <f t="shared" si="182"/>
        <v>1.7615772784094843E-5</v>
      </c>
      <c r="Q652" s="1">
        <f t="shared" si="187"/>
        <v>8.9274485581604869E-6</v>
      </c>
    </row>
    <row r="653" spans="1:17" x14ac:dyDescent="0.25">
      <c r="A653">
        <f t="shared" si="188"/>
        <v>12.859999999999815</v>
      </c>
      <c r="B653">
        <f t="shared" si="183"/>
        <v>0.6429999999999908</v>
      </c>
      <c r="C653" s="1">
        <f t="shared" si="172"/>
        <v>1.5971756859144069E-2</v>
      </c>
      <c r="D653" s="1">
        <f t="shared" si="173"/>
        <v>6.3153777759850913E-2</v>
      </c>
      <c r="E653" s="1">
        <f t="shared" si="174"/>
        <v>3.6846222240149232E-2</v>
      </c>
      <c r="F653" s="1">
        <f t="shared" si="175"/>
        <v>7.359101045035342E-2</v>
      </c>
      <c r="G653">
        <f t="shared" si="176"/>
        <v>0.2395627673094976</v>
      </c>
      <c r="H653" s="1">
        <f t="shared" si="177"/>
        <v>6667.044732585563</v>
      </c>
      <c r="I653" s="1">
        <f t="shared" si="178"/>
        <v>26362.100617355467</v>
      </c>
      <c r="J653" s="1">
        <f t="shared" si="179"/>
        <v>15380.613045159311</v>
      </c>
      <c r="K653" s="1">
        <f t="shared" si="180"/>
        <v>30718.884773642312</v>
      </c>
      <c r="L653" s="1">
        <f t="shared" si="184"/>
        <v>1.757573040608304E-2</v>
      </c>
      <c r="M653" s="1">
        <f t="shared" si="185"/>
        <v>8.8898970932593819E-3</v>
      </c>
      <c r="N653" s="1">
        <f t="shared" si="186"/>
        <v>-3.5355524592601051E-5</v>
      </c>
      <c r="O653" s="1">
        <f t="shared" si="181"/>
        <v>-1.7575730406082666E-5</v>
      </c>
      <c r="P653" s="1">
        <f t="shared" si="182"/>
        <v>1.7575730406082666E-5</v>
      </c>
      <c r="Q653" s="1">
        <f t="shared" si="187"/>
        <v>8.8898970932591927E-6</v>
      </c>
    </row>
    <row r="654" spans="1:17" x14ac:dyDescent="0.25">
      <c r="A654">
        <f t="shared" si="188"/>
        <v>12.879999999999814</v>
      </c>
      <c r="B654">
        <f t="shared" si="183"/>
        <v>0.6439999999999908</v>
      </c>
      <c r="C654" s="1">
        <f t="shared" si="172"/>
        <v>1.5936401334551469E-2</v>
      </c>
      <c r="D654" s="1">
        <f t="shared" si="173"/>
        <v>6.3136202029444824E-2</v>
      </c>
      <c r="E654" s="1">
        <f t="shared" si="174"/>
        <v>3.6863797970555313E-2</v>
      </c>
      <c r="F654" s="1">
        <f t="shared" si="175"/>
        <v>7.3599900347446678E-2</v>
      </c>
      <c r="G654">
        <f t="shared" si="176"/>
        <v>0.2395363016819983</v>
      </c>
      <c r="H654" s="1">
        <f t="shared" si="177"/>
        <v>6653.0213678042801</v>
      </c>
      <c r="I654" s="1">
        <f t="shared" si="178"/>
        <v>26357.675887165813</v>
      </c>
      <c r="J654" s="1">
        <f t="shared" si="179"/>
        <v>15389.649799091691</v>
      </c>
      <c r="K654" s="1">
        <f t="shared" si="180"/>
        <v>30725.99010280949</v>
      </c>
      <c r="L654" s="1">
        <f t="shared" si="184"/>
        <v>1.7535818088297378E-2</v>
      </c>
      <c r="M654" s="1">
        <f t="shared" si="185"/>
        <v>8.8525386640920679E-3</v>
      </c>
      <c r="N654" s="1">
        <f t="shared" si="186"/>
        <v>-3.5240895416480764E-5</v>
      </c>
      <c r="O654" s="1">
        <f t="shared" si="181"/>
        <v>-1.7535818088297006E-5</v>
      </c>
      <c r="P654" s="1">
        <f t="shared" si="182"/>
        <v>1.7535818088297006E-5</v>
      </c>
      <c r="Q654" s="1">
        <f t="shared" si="187"/>
        <v>8.8525386640918802E-6</v>
      </c>
    </row>
    <row r="655" spans="1:17" x14ac:dyDescent="0.25">
      <c r="A655">
        <f t="shared" si="188"/>
        <v>12.899999999999814</v>
      </c>
      <c r="B655">
        <f t="shared" si="183"/>
        <v>0.64499999999999069</v>
      </c>
      <c r="C655" s="1">
        <f t="shared" si="172"/>
        <v>1.590116043913499E-2</v>
      </c>
      <c r="D655" s="1">
        <f t="shared" si="173"/>
        <v>6.3118666211356533E-2</v>
      </c>
      <c r="E655" s="1">
        <f t="shared" si="174"/>
        <v>3.6881333788643611E-2</v>
      </c>
      <c r="F655" s="1">
        <f t="shared" si="175"/>
        <v>7.3608752886110768E-2</v>
      </c>
      <c r="G655">
        <f t="shared" si="176"/>
        <v>0.2395099133252459</v>
      </c>
      <c r="H655" s="1">
        <f t="shared" si="177"/>
        <v>6639.0406218976759</v>
      </c>
      <c r="I655" s="1">
        <f t="shared" si="178"/>
        <v>26353.258341187589</v>
      </c>
      <c r="J655" s="1">
        <f t="shared" si="179"/>
        <v>15398.666918041125</v>
      </c>
      <c r="K655" s="1">
        <f t="shared" si="180"/>
        <v>30733.071489259284</v>
      </c>
      <c r="L655" s="1">
        <f t="shared" si="184"/>
        <v>1.7496035264650815E-2</v>
      </c>
      <c r="M655" s="1">
        <f t="shared" si="185"/>
        <v>8.8153720758414964E-3</v>
      </c>
      <c r="N655" s="1">
        <f t="shared" si="186"/>
        <v>-3.5126779416333065E-5</v>
      </c>
      <c r="O655" s="1">
        <f t="shared" si="181"/>
        <v>-1.7496035264650442E-5</v>
      </c>
      <c r="P655" s="1">
        <f t="shared" si="182"/>
        <v>1.7496035264650442E-5</v>
      </c>
      <c r="Q655" s="1">
        <f t="shared" si="187"/>
        <v>8.8153720758413095E-6</v>
      </c>
    </row>
    <row r="656" spans="1:17" x14ac:dyDescent="0.25">
      <c r="A656">
        <f t="shared" si="188"/>
        <v>12.919999999999813</v>
      </c>
      <c r="B656">
        <f t="shared" si="183"/>
        <v>0.64599999999999069</v>
      </c>
      <c r="C656" s="1">
        <f t="shared" si="172"/>
        <v>1.5866033659718656E-2</v>
      </c>
      <c r="D656" s="1">
        <f t="shared" si="173"/>
        <v>6.3101170176091889E-2</v>
      </c>
      <c r="E656" s="1">
        <f t="shared" si="174"/>
        <v>3.6898829823908262E-2</v>
      </c>
      <c r="F656" s="1">
        <f t="shared" si="175"/>
        <v>7.3617568258186605E-2</v>
      </c>
      <c r="G656">
        <f t="shared" si="176"/>
        <v>0.23948360191790541</v>
      </c>
      <c r="H656" s="1">
        <f t="shared" si="177"/>
        <v>6625.1023170920525</v>
      </c>
      <c r="I656" s="1">
        <f t="shared" si="178"/>
        <v>26348.847967353886</v>
      </c>
      <c r="J656" s="1">
        <f t="shared" si="179"/>
        <v>15407.664461534667</v>
      </c>
      <c r="K656" s="1">
        <f t="shared" si="180"/>
        <v>30740.129039575153</v>
      </c>
      <c r="L656" s="1">
        <f t="shared" si="184"/>
        <v>1.7456381372122246E-2</v>
      </c>
      <c r="M656" s="1">
        <f t="shared" si="185"/>
        <v>8.7783961423876979E-3</v>
      </c>
      <c r="N656" s="1">
        <f t="shared" si="186"/>
        <v>-3.5013173656896898E-5</v>
      </c>
      <c r="O656" s="1">
        <f t="shared" si="181"/>
        <v>-1.7456381372121875E-5</v>
      </c>
      <c r="P656" s="1">
        <f t="shared" si="182"/>
        <v>1.7456381372121875E-5</v>
      </c>
      <c r="Q656" s="1">
        <f t="shared" si="187"/>
        <v>8.7783961423875119E-6</v>
      </c>
    </row>
    <row r="657" spans="1:17" x14ac:dyDescent="0.25">
      <c r="A657">
        <f t="shared" si="188"/>
        <v>12.939999999999813</v>
      </c>
      <c r="B657">
        <f t="shared" si="183"/>
        <v>0.64699999999999069</v>
      </c>
      <c r="C657" s="1">
        <f t="shared" si="172"/>
        <v>1.5831020486061758E-2</v>
      </c>
      <c r="D657" s="1">
        <f t="shared" si="173"/>
        <v>6.3083713794719762E-2</v>
      </c>
      <c r="E657" s="1">
        <f t="shared" si="174"/>
        <v>3.6916286205280383E-2</v>
      </c>
      <c r="F657" s="1">
        <f t="shared" si="175"/>
        <v>7.3626346654328989E-2</v>
      </c>
      <c r="G657">
        <f t="shared" si="176"/>
        <v>0.2394573671403909</v>
      </c>
      <c r="H657" s="1">
        <f t="shared" si="177"/>
        <v>6611.206276556205</v>
      </c>
      <c r="I657" s="1">
        <f t="shared" si="178"/>
        <v>26344.444753597643</v>
      </c>
      <c r="J657" s="1">
        <f t="shared" si="179"/>
        <v>15416.642488863923</v>
      </c>
      <c r="K657" s="1">
        <f t="shared" si="180"/>
        <v>30747.162859751468</v>
      </c>
      <c r="L657" s="1">
        <f t="shared" si="184"/>
        <v>1.7416855850737292E-2</v>
      </c>
      <c r="M657" s="1">
        <f t="shared" si="185"/>
        <v>8.7416096862352327E-3</v>
      </c>
      <c r="N657" s="1">
        <f t="shared" si="186"/>
        <v>-3.4900075223207018E-5</v>
      </c>
      <c r="O657" s="1">
        <f t="shared" si="181"/>
        <v>-1.741685585073692E-5</v>
      </c>
      <c r="P657" s="1">
        <f t="shared" si="182"/>
        <v>1.741685585073692E-5</v>
      </c>
      <c r="Q657" s="1">
        <f t="shared" si="187"/>
        <v>8.7416096862350475E-6</v>
      </c>
    </row>
    <row r="658" spans="1:17" x14ac:dyDescent="0.25">
      <c r="A658">
        <f t="shared" si="188"/>
        <v>12.959999999999813</v>
      </c>
      <c r="B658">
        <f t="shared" si="183"/>
        <v>0.64799999999999069</v>
      </c>
      <c r="C658" s="1">
        <f t="shared" si="172"/>
        <v>1.5796120410838551E-2</v>
      </c>
      <c r="D658" s="1">
        <f t="shared" si="173"/>
        <v>6.3066296938869018E-2</v>
      </c>
      <c r="E658" s="1">
        <f t="shared" si="174"/>
        <v>3.6933703061131119E-2</v>
      </c>
      <c r="F658" s="1">
        <f t="shared" si="175"/>
        <v>7.3635088264015228E-2</v>
      </c>
      <c r="G658">
        <f t="shared" si="176"/>
        <v>0.2394312086748539</v>
      </c>
      <c r="H658" s="1">
        <f t="shared" si="177"/>
        <v>6597.3523243954314</v>
      </c>
      <c r="I658" s="1">
        <f t="shared" si="178"/>
        <v>26340.048687851991</v>
      </c>
      <c r="J658" s="1">
        <f t="shared" si="179"/>
        <v>15425.601059086186</v>
      </c>
      <c r="K658" s="1">
        <f t="shared" si="180"/>
        <v>30754.173055197338</v>
      </c>
      <c r="L658" s="1">
        <f t="shared" si="184"/>
        <v>1.7377458143548918E-2</v>
      </c>
      <c r="M658" s="1">
        <f t="shared" si="185"/>
        <v>8.7050115384411601E-3</v>
      </c>
      <c r="N658" s="1">
        <f t="shared" si="186"/>
        <v>-3.4787481220430499E-5</v>
      </c>
      <c r="O658" s="1">
        <f t="shared" si="181"/>
        <v>-1.737745814354855E-5</v>
      </c>
      <c r="P658" s="1">
        <f t="shared" si="182"/>
        <v>1.737745814354855E-5</v>
      </c>
      <c r="Q658" s="1">
        <f t="shared" si="187"/>
        <v>8.7050115384409745E-6</v>
      </c>
    </row>
    <row r="659" spans="1:17" x14ac:dyDescent="0.25">
      <c r="A659">
        <f t="shared" si="188"/>
        <v>12.979999999999812</v>
      </c>
      <c r="B659">
        <f t="shared" si="183"/>
        <v>0.6489999999999907</v>
      </c>
      <c r="C659" s="1">
        <f t="shared" si="172"/>
        <v>1.5761332929618121E-2</v>
      </c>
      <c r="D659" s="1">
        <f t="shared" si="173"/>
        <v>6.3048919480725468E-2</v>
      </c>
      <c r="E659" s="1">
        <f t="shared" si="174"/>
        <v>3.6951080519274669E-2</v>
      </c>
      <c r="F659" s="1">
        <f t="shared" si="175"/>
        <v>7.3643793275553662E-2</v>
      </c>
      <c r="G659">
        <f t="shared" si="176"/>
        <v>0.2394051262051719</v>
      </c>
      <c r="H659" s="1">
        <f t="shared" si="177"/>
        <v>6583.5402856455748</v>
      </c>
      <c r="I659" s="1">
        <f t="shared" si="178"/>
        <v>26335.6597580505</v>
      </c>
      <c r="J659" s="1">
        <f t="shared" si="179"/>
        <v>15434.540231025516</v>
      </c>
      <c r="K659" s="1">
        <f t="shared" si="180"/>
        <v>30761.159730740437</v>
      </c>
      <c r="L659" s="1">
        <f t="shared" si="184"/>
        <v>1.7338187696618046E-2</v>
      </c>
      <c r="M659" s="1">
        <f t="shared" si="185"/>
        <v>8.668600538543644E-3</v>
      </c>
      <c r="N659" s="1">
        <f t="shared" si="186"/>
        <v>-3.4675388773704604E-5</v>
      </c>
      <c r="O659" s="1">
        <f t="shared" si="181"/>
        <v>-1.7338187696617677E-5</v>
      </c>
      <c r="P659" s="1">
        <f t="shared" si="182"/>
        <v>1.7338187696617677E-5</v>
      </c>
      <c r="Q659" s="1">
        <f t="shared" si="187"/>
        <v>8.6686005385434601E-6</v>
      </c>
    </row>
    <row r="660" spans="1:17" x14ac:dyDescent="0.25">
      <c r="A660">
        <f t="shared" si="188"/>
        <v>12.999999999999812</v>
      </c>
      <c r="B660">
        <f t="shared" si="183"/>
        <v>0.64999999999999059</v>
      </c>
      <c r="C660" s="1">
        <f t="shared" si="172"/>
        <v>1.5726657540844416E-2</v>
      </c>
      <c r="D660" s="1">
        <f t="shared" si="173"/>
        <v>6.3031581293028854E-2</v>
      </c>
      <c r="E660" s="1">
        <f t="shared" si="174"/>
        <v>3.696841870697129E-2</v>
      </c>
      <c r="F660" s="1">
        <f t="shared" si="175"/>
        <v>7.3652461876092201E-2</v>
      </c>
      <c r="G660">
        <f t="shared" si="176"/>
        <v>0.23937911941693674</v>
      </c>
      <c r="H660" s="1">
        <f t="shared" si="177"/>
        <v>6569.7699862671116</v>
      </c>
      <c r="I660" s="1">
        <f t="shared" si="178"/>
        <v>26331.277952127515</v>
      </c>
      <c r="J660" s="1">
        <f t="shared" si="179"/>
        <v>15443.460063273869</v>
      </c>
      <c r="K660" s="1">
        <f t="shared" si="180"/>
        <v>30768.122990630854</v>
      </c>
      <c r="L660" s="1">
        <f t="shared" si="184"/>
        <v>1.7299043958994429E-2</v>
      </c>
      <c r="M660" s="1">
        <f t="shared" si="185"/>
        <v>8.6323755344912319E-3</v>
      </c>
      <c r="N660" s="1">
        <f t="shared" si="186"/>
        <v>-3.4563795027976159E-5</v>
      </c>
      <c r="O660" s="1">
        <f t="shared" si="181"/>
        <v>-1.7299043958994063E-5</v>
      </c>
      <c r="P660" s="1">
        <f t="shared" si="182"/>
        <v>1.7299043958994063E-5</v>
      </c>
      <c r="Q660" s="1">
        <f t="shared" si="187"/>
        <v>8.632375534491048E-6</v>
      </c>
    </row>
    <row r="661" spans="1:17" x14ac:dyDescent="0.25">
      <c r="A661">
        <f t="shared" si="188"/>
        <v>13.019999999999811</v>
      </c>
      <c r="B661">
        <f t="shared" si="183"/>
        <v>0.65099999999999059</v>
      </c>
      <c r="C661" s="1">
        <f t="shared" ref="C661:C724" si="189">C660+N660</f>
        <v>1.5692093745816441E-2</v>
      </c>
      <c r="D661" s="1">
        <f t="shared" ref="D661:D724" si="190">D660+O660</f>
        <v>6.3014282249069867E-2</v>
      </c>
      <c r="E661" s="1">
        <f t="shared" ref="E661:E724" si="191">E660+P660</f>
        <v>3.6985717750930285E-2</v>
      </c>
      <c r="F661" s="1">
        <f t="shared" ref="F661:F724" si="192">F660+Q660</f>
        <v>7.3661094251626688E-2</v>
      </c>
      <c r="G661">
        <f t="shared" ref="G661:G724" si="193">SUM(C661:F661)+$B$5</f>
        <v>0.23935318799744326</v>
      </c>
      <c r="H661" s="1">
        <f t="shared" si="177"/>
        <v>6556.0412531392994</v>
      </c>
      <c r="I661" s="1">
        <f t="shared" si="178"/>
        <v>26326.903258018428</v>
      </c>
      <c r="J661" s="1">
        <f t="shared" si="179"/>
        <v>15452.360614192179</v>
      </c>
      <c r="K661" s="1">
        <f t="shared" si="180"/>
        <v>30775.06293854483</v>
      </c>
      <c r="L661" s="1">
        <f t="shared" si="184"/>
        <v>1.7260026382697625E-2</v>
      </c>
      <c r="M661" s="1">
        <f t="shared" si="185"/>
        <v>8.5963353825728624E-3</v>
      </c>
      <c r="N661" s="1">
        <f t="shared" si="186"/>
        <v>-3.4452697147842623E-5</v>
      </c>
      <c r="O661" s="1">
        <f t="shared" si="181"/>
        <v>-1.726002638269726E-5</v>
      </c>
      <c r="P661" s="1">
        <f t="shared" si="182"/>
        <v>1.726002638269726E-5</v>
      </c>
      <c r="Q661" s="1">
        <f t="shared" si="187"/>
        <v>8.5963353825726798E-6</v>
      </c>
    </row>
    <row r="662" spans="1:17" x14ac:dyDescent="0.25">
      <c r="A662">
        <f t="shared" si="188"/>
        <v>13.039999999999811</v>
      </c>
      <c r="B662">
        <f t="shared" si="183"/>
        <v>0.65199999999999059</v>
      </c>
      <c r="C662" s="1">
        <f t="shared" si="189"/>
        <v>1.5657641048668597E-2</v>
      </c>
      <c r="D662" s="1">
        <f t="shared" si="190"/>
        <v>6.2997022222687174E-2</v>
      </c>
      <c r="E662" s="1">
        <f t="shared" si="191"/>
        <v>3.7002977777312984E-2</v>
      </c>
      <c r="F662" s="1">
        <f t="shared" si="192"/>
        <v>7.3669690587009257E-2</v>
      </c>
      <c r="G662">
        <f t="shared" si="193"/>
        <v>0.23932733163567799</v>
      </c>
      <c r="H662" s="1">
        <f t="shared" si="177"/>
        <v>6542.3539140543435</v>
      </c>
      <c r="I662" s="1">
        <f t="shared" si="178"/>
        <v>26322.535663659997</v>
      </c>
      <c r="J662" s="1">
        <f t="shared" si="179"/>
        <v>15461.241941911463</v>
      </c>
      <c r="K662" s="1">
        <f t="shared" si="180"/>
        <v>30781.979677588508</v>
      </c>
      <c r="L662" s="1">
        <f t="shared" si="184"/>
        <v>1.7221134422698105E-2</v>
      </c>
      <c r="M662" s="1">
        <f t="shared" si="185"/>
        <v>8.5604789473484391E-3</v>
      </c>
      <c r="N662" s="1">
        <f t="shared" si="186"/>
        <v>-3.4342092317394253E-5</v>
      </c>
      <c r="O662" s="1">
        <f t="shared" si="181"/>
        <v>-1.7221134422697738E-5</v>
      </c>
      <c r="P662" s="1">
        <f t="shared" si="182"/>
        <v>1.7221134422697738E-5</v>
      </c>
      <c r="Q662" s="1">
        <f t="shared" si="187"/>
        <v>8.5604789473482572E-6</v>
      </c>
    </row>
    <row r="663" spans="1:17" x14ac:dyDescent="0.25">
      <c r="A663">
        <f t="shared" si="188"/>
        <v>13.05999999999981</v>
      </c>
      <c r="B663">
        <f t="shared" si="183"/>
        <v>0.65299999999999059</v>
      </c>
      <c r="C663" s="1">
        <f t="shared" si="189"/>
        <v>1.5623298956351202E-2</v>
      </c>
      <c r="D663" s="1">
        <f t="shared" si="190"/>
        <v>6.2979801088264481E-2</v>
      </c>
      <c r="E663" s="1">
        <f t="shared" si="191"/>
        <v>3.7020198911735684E-2</v>
      </c>
      <c r="F663" s="1">
        <f t="shared" si="192"/>
        <v>7.3678251065956601E-2</v>
      </c>
      <c r="G663">
        <f t="shared" si="193"/>
        <v>0.23930155002230796</v>
      </c>
      <c r="H663" s="1">
        <f t="shared" si="177"/>
        <v>6528.7077977116242</v>
      </c>
      <c r="I663" s="1">
        <f t="shared" si="178"/>
        <v>26318.175156990597</v>
      </c>
      <c r="J663" s="1">
        <f t="shared" si="179"/>
        <v>15470.104104333892</v>
      </c>
      <c r="K663" s="1">
        <f t="shared" si="180"/>
        <v>30788.873310301682</v>
      </c>
      <c r="L663" s="1">
        <f t="shared" si="184"/>
        <v>1.7182367536898488E-2</v>
      </c>
      <c r="M663" s="1">
        <f t="shared" si="185"/>
        <v>8.524805101580114E-3</v>
      </c>
      <c r="N663" s="1">
        <f t="shared" si="186"/>
        <v>-3.4231977740057996E-5</v>
      </c>
      <c r="O663" s="1">
        <f t="shared" si="181"/>
        <v>-1.7182367536898122E-5</v>
      </c>
      <c r="P663" s="1">
        <f t="shared" si="182"/>
        <v>1.7182367536898122E-5</v>
      </c>
      <c r="Q663" s="1">
        <f t="shared" si="187"/>
        <v>8.5248051015799337E-6</v>
      </c>
    </row>
    <row r="664" spans="1:17" x14ac:dyDescent="0.25">
      <c r="A664">
        <f t="shared" si="188"/>
        <v>13.07999999999981</v>
      </c>
      <c r="B664">
        <f t="shared" si="183"/>
        <v>0.65399999999999059</v>
      </c>
      <c r="C664" s="1">
        <f t="shared" si="189"/>
        <v>1.5589066978611144E-2</v>
      </c>
      <c r="D664" s="1">
        <f t="shared" si="190"/>
        <v>6.2962618720727587E-2</v>
      </c>
      <c r="E664" s="1">
        <f t="shared" si="191"/>
        <v>3.7037381279272585E-2</v>
      </c>
      <c r="F664" s="1">
        <f t="shared" si="192"/>
        <v>7.368677587105818E-2</v>
      </c>
      <c r="G664">
        <f t="shared" si="193"/>
        <v>0.23927584284966952</v>
      </c>
      <c r="H664" s="1">
        <f t="shared" si="177"/>
        <v>6515.1027337119567</v>
      </c>
      <c r="I664" s="1">
        <f t="shared" si="178"/>
        <v>26313.821725950529</v>
      </c>
      <c r="J664" s="1">
        <f t="shared" si="179"/>
        <v>15478.947159133888</v>
      </c>
      <c r="K664" s="1">
        <f t="shared" si="180"/>
        <v>30795.743938661442</v>
      </c>
      <c r="L664" s="1">
        <f t="shared" si="184"/>
        <v>1.7143725186114938E-2</v>
      </c>
      <c r="M664" s="1">
        <f t="shared" si="185"/>
        <v>8.4893127261642023E-3</v>
      </c>
      <c r="N664" s="1">
        <f t="shared" si="186"/>
        <v>-3.4122350638442621E-5</v>
      </c>
      <c r="O664" s="1">
        <f t="shared" si="181"/>
        <v>-1.7143725186114573E-5</v>
      </c>
      <c r="P664" s="1">
        <f t="shared" si="182"/>
        <v>1.7143725186114573E-5</v>
      </c>
      <c r="Q664" s="1">
        <f t="shared" si="187"/>
        <v>8.489312726164022E-6</v>
      </c>
    </row>
    <row r="665" spans="1:17" x14ac:dyDescent="0.25">
      <c r="A665">
        <f t="shared" si="188"/>
        <v>13.09999999999981</v>
      </c>
      <c r="B665">
        <f t="shared" si="183"/>
        <v>0.65499999999999048</v>
      </c>
      <c r="C665" s="1">
        <f t="shared" si="189"/>
        <v>1.5554944627972701E-2</v>
      </c>
      <c r="D665" s="1">
        <f t="shared" si="190"/>
        <v>6.294547499554147E-2</v>
      </c>
      <c r="E665" s="1">
        <f t="shared" si="191"/>
        <v>3.7054525004458702E-2</v>
      </c>
      <c r="F665" s="1">
        <f t="shared" si="192"/>
        <v>7.3695265183784345E-2</v>
      </c>
      <c r="G665">
        <f t="shared" si="193"/>
        <v>0.23925020981175721</v>
      </c>
      <c r="H665" s="1">
        <f t="shared" si="177"/>
        <v>6501.5385525518986</v>
      </c>
      <c r="I665" s="1">
        <f t="shared" si="178"/>
        <v>26309.475358482305</v>
      </c>
      <c r="J665" s="1">
        <f t="shared" si="179"/>
        <v>15487.771163759193</v>
      </c>
      <c r="K665" s="1">
        <f t="shared" si="180"/>
        <v>30802.591664085896</v>
      </c>
      <c r="L665" s="1">
        <f t="shared" si="184"/>
        <v>1.7105206834058688E-2</v>
      </c>
      <c r="M665" s="1">
        <f t="shared" si="185"/>
        <v>8.454000710063728E-3</v>
      </c>
      <c r="N665" s="1">
        <f t="shared" si="186"/>
        <v>-3.4013208254185423E-5</v>
      </c>
      <c r="O665" s="1">
        <f t="shared" si="181"/>
        <v>-1.7105206834058323E-5</v>
      </c>
      <c r="P665" s="1">
        <f t="shared" si="182"/>
        <v>1.7105206834058323E-5</v>
      </c>
      <c r="Q665" s="1">
        <f t="shared" si="187"/>
        <v>8.4540007100635479E-6</v>
      </c>
    </row>
    <row r="666" spans="1:17" x14ac:dyDescent="0.25">
      <c r="A666">
        <f t="shared" si="188"/>
        <v>13.119999999999809</v>
      </c>
      <c r="B666">
        <f t="shared" si="183"/>
        <v>0.65599999999999048</v>
      </c>
      <c r="C666" s="1">
        <f t="shared" si="189"/>
        <v>1.5520931419718515E-2</v>
      </c>
      <c r="D666" s="1">
        <f t="shared" si="190"/>
        <v>6.2928369788707417E-2</v>
      </c>
      <c r="E666" s="1">
        <f t="shared" si="191"/>
        <v>3.7071630211292762E-2</v>
      </c>
      <c r="F666" s="1">
        <f t="shared" si="192"/>
        <v>7.3703719184494407E-2</v>
      </c>
      <c r="G666">
        <f t="shared" si="193"/>
        <v>0.23922465060421311</v>
      </c>
      <c r="H666" s="1">
        <f t="shared" si="177"/>
        <v>6488.0150856180908</v>
      </c>
      <c r="I666" s="1">
        <f t="shared" si="178"/>
        <v>26305.136042530874</v>
      </c>
      <c r="J666" s="1">
        <f t="shared" si="179"/>
        <v>15496.57617543193</v>
      </c>
      <c r="K666" s="1">
        <f t="shared" si="180"/>
        <v>30809.416587437736</v>
      </c>
      <c r="L666" s="1">
        <f t="shared" si="184"/>
        <v>1.7066811947317649E-2</v>
      </c>
      <c r="M666" s="1">
        <f t="shared" si="185"/>
        <v>8.4188679502415851E-3</v>
      </c>
      <c r="N666" s="1">
        <f t="shared" si="186"/>
        <v>-3.3904547847800104E-5</v>
      </c>
      <c r="O666" s="1">
        <f t="shared" si="181"/>
        <v>-1.7066811947317288E-5</v>
      </c>
      <c r="P666" s="1">
        <f t="shared" si="182"/>
        <v>1.7066811947317288E-5</v>
      </c>
      <c r="Q666" s="1">
        <f t="shared" si="187"/>
        <v>8.4188679502414061E-6</v>
      </c>
    </row>
    <row r="667" spans="1:17" x14ac:dyDescent="0.25">
      <c r="A667">
        <f t="shared" si="188"/>
        <v>13.139999999999809</v>
      </c>
      <c r="B667">
        <f t="shared" si="183"/>
        <v>0.65699999999999048</v>
      </c>
      <c r="C667" s="1">
        <f t="shared" si="189"/>
        <v>1.5487026871870715E-2</v>
      </c>
      <c r="D667" s="1">
        <f t="shared" si="190"/>
        <v>6.2911302976760106E-2</v>
      </c>
      <c r="E667" s="1">
        <f t="shared" si="191"/>
        <v>3.708869702324008E-2</v>
      </c>
      <c r="F667" s="1">
        <f t="shared" si="192"/>
        <v>7.3712138052444642E-2</v>
      </c>
      <c r="G667">
        <f t="shared" si="193"/>
        <v>0.23919916492431553</v>
      </c>
      <c r="H667" s="1">
        <f t="shared" si="177"/>
        <v>6474.5321651816521</v>
      </c>
      <c r="I667" s="1">
        <f t="shared" si="178"/>
        <v>26300.80376604397</v>
      </c>
      <c r="J667" s="1">
        <f t="shared" si="179"/>
        <v>15505.362251149676</v>
      </c>
      <c r="K667" s="1">
        <f t="shared" si="180"/>
        <v>30816.218809027923</v>
      </c>
      <c r="L667" s="1">
        <f t="shared" si="184"/>
        <v>1.7028539995338241E-2</v>
      </c>
      <c r="M667" s="1">
        <f t="shared" si="185"/>
        <v>8.3839133515943628E-3</v>
      </c>
      <c r="N667" s="1">
        <f t="shared" si="186"/>
        <v>-3.3796366698526246E-5</v>
      </c>
      <c r="O667" s="1">
        <f t="shared" si="181"/>
        <v>-1.7028539995337881E-5</v>
      </c>
      <c r="P667" s="1">
        <f t="shared" si="182"/>
        <v>1.7028539995337881E-5</v>
      </c>
      <c r="Q667" s="1">
        <f t="shared" si="187"/>
        <v>8.3839133515941844E-6</v>
      </c>
    </row>
    <row r="668" spans="1:17" x14ac:dyDescent="0.25">
      <c r="A668">
        <f t="shared" si="188"/>
        <v>13.159999999999808</v>
      </c>
      <c r="B668">
        <f t="shared" si="183"/>
        <v>0.65799999999999048</v>
      </c>
      <c r="C668" s="1">
        <f t="shared" si="189"/>
        <v>1.5453230505172189E-2</v>
      </c>
      <c r="D668" s="1">
        <f t="shared" si="190"/>
        <v>6.2894274436764763E-2</v>
      </c>
      <c r="E668" s="1">
        <f t="shared" si="191"/>
        <v>3.7105725563235416E-2</v>
      </c>
      <c r="F668" s="1">
        <f t="shared" si="192"/>
        <v>7.3720521965796232E-2</v>
      </c>
      <c r="G668">
        <f t="shared" si="193"/>
        <v>0.23917375247096861</v>
      </c>
      <c r="H668" s="1">
        <f t="shared" si="177"/>
        <v>6461.0896243925981</v>
      </c>
      <c r="I668" s="1">
        <f t="shared" si="178"/>
        <v>26296.478516972296</v>
      </c>
      <c r="J668" s="1">
        <f t="shared" si="179"/>
        <v>15514.129447686522</v>
      </c>
      <c r="K668" s="1">
        <f t="shared" si="180"/>
        <v>30822.998428619201</v>
      </c>
      <c r="L668" s="1">
        <f t="shared" si="184"/>
        <v>1.6990390450407254E-2</v>
      </c>
      <c r="M668" s="1">
        <f t="shared" si="185"/>
        <v>8.3491358268867385E-3</v>
      </c>
      <c r="N668" s="1">
        <f t="shared" si="186"/>
        <v>-3.3688662104180015E-5</v>
      </c>
      <c r="O668" s="1">
        <f t="shared" si="181"/>
        <v>-1.6990390450406895E-5</v>
      </c>
      <c r="P668" s="1">
        <f t="shared" si="182"/>
        <v>1.6990390450406895E-5</v>
      </c>
      <c r="Q668" s="1">
        <f t="shared" si="187"/>
        <v>8.3491358268865618E-6</v>
      </c>
    </row>
    <row r="669" spans="1:17" x14ac:dyDescent="0.25">
      <c r="A669">
        <f t="shared" si="188"/>
        <v>13.179999999999808</v>
      </c>
      <c r="B669">
        <f t="shared" si="183"/>
        <v>0.65899999999999048</v>
      </c>
      <c r="C669" s="1">
        <f t="shared" si="189"/>
        <v>1.541954184306801E-2</v>
      </c>
      <c r="D669" s="1">
        <f t="shared" si="190"/>
        <v>6.2877284046314361E-2</v>
      </c>
      <c r="E669" s="1">
        <f t="shared" si="191"/>
        <v>3.7122715953685825E-2</v>
      </c>
      <c r="F669" s="1">
        <f t="shared" si="192"/>
        <v>7.3728871101623114E-2</v>
      </c>
      <c r="G669">
        <f t="shared" si="193"/>
        <v>0.2391484129446913</v>
      </c>
      <c r="H669" s="1">
        <f t="shared" si="177"/>
        <v>6447.6872972743249</v>
      </c>
      <c r="I669" s="1">
        <f t="shared" si="178"/>
        <v>26292.160283269877</v>
      </c>
      <c r="J669" s="1">
        <f t="shared" si="179"/>
        <v>15522.877821594127</v>
      </c>
      <c r="K669" s="1">
        <f t="shared" si="180"/>
        <v>30829.755545429714</v>
      </c>
      <c r="L669" s="1">
        <f t="shared" si="184"/>
        <v>1.6952362787633971E-2</v>
      </c>
      <c r="M669" s="1">
        <f t="shared" si="185"/>
        <v>8.3145342966865383E-3</v>
      </c>
      <c r="N669" s="1">
        <f t="shared" si="186"/>
        <v>-3.3581431381006331E-5</v>
      </c>
      <c r="O669" s="1">
        <f t="shared" si="181"/>
        <v>-1.695236278763361E-5</v>
      </c>
      <c r="P669" s="1">
        <f t="shared" si="182"/>
        <v>1.695236278763361E-5</v>
      </c>
      <c r="Q669" s="1">
        <f t="shared" si="187"/>
        <v>8.3145342966863623E-6</v>
      </c>
    </row>
    <row r="670" spans="1:17" x14ac:dyDescent="0.25">
      <c r="A670">
        <f t="shared" si="188"/>
        <v>13.199999999999807</v>
      </c>
      <c r="B670">
        <f t="shared" si="183"/>
        <v>0.65999999999999037</v>
      </c>
      <c r="C670" s="1">
        <f t="shared" si="189"/>
        <v>1.5385960411687003E-2</v>
      </c>
      <c r="D670" s="1">
        <f t="shared" si="190"/>
        <v>6.2860331683526727E-2</v>
      </c>
      <c r="E670" s="1">
        <f t="shared" si="191"/>
        <v>3.7139668316473459E-2</v>
      </c>
      <c r="F670" s="1">
        <f t="shared" si="192"/>
        <v>7.37371856359198E-2</v>
      </c>
      <c r="G670">
        <f t="shared" si="193"/>
        <v>0.23912314604760698</v>
      </c>
      <c r="H670" s="1">
        <f t="shared" si="177"/>
        <v>6434.3250187181029</v>
      </c>
      <c r="I670" s="1">
        <f t="shared" si="178"/>
        <v>26287.849052894227</v>
      </c>
      <c r="J670" s="1">
        <f t="shared" si="179"/>
        <v>15531.607429202746</v>
      </c>
      <c r="K670" s="1">
        <f t="shared" si="180"/>
        <v>30836.49025813648</v>
      </c>
      <c r="L670" s="1">
        <f t="shared" si="184"/>
        <v>1.6914456484932235E-2</v>
      </c>
      <c r="M670" s="1">
        <f t="shared" si="185"/>
        <v>8.2801076893003443E-3</v>
      </c>
      <c r="N670" s="1">
        <f t="shared" si="186"/>
        <v>-3.3474671863532214E-5</v>
      </c>
      <c r="O670" s="1">
        <f t="shared" si="181"/>
        <v>-1.6914456484931877E-5</v>
      </c>
      <c r="P670" s="1">
        <f t="shared" si="182"/>
        <v>1.6914456484931877E-5</v>
      </c>
      <c r="Q670" s="1">
        <f t="shared" si="187"/>
        <v>8.280107689300169E-6</v>
      </c>
    </row>
    <row r="671" spans="1:17" x14ac:dyDescent="0.25">
      <c r="A671">
        <f t="shared" si="188"/>
        <v>13.219999999999807</v>
      </c>
      <c r="B671">
        <f t="shared" si="183"/>
        <v>0.66099999999999037</v>
      </c>
      <c r="C671" s="1">
        <f t="shared" si="189"/>
        <v>1.5352485739823471E-2</v>
      </c>
      <c r="D671" s="1">
        <f t="shared" si="190"/>
        <v>6.2843417227041801E-2</v>
      </c>
      <c r="E671" s="1">
        <f t="shared" si="191"/>
        <v>3.7156582772958392E-2</v>
      </c>
      <c r="F671" s="1">
        <f t="shared" si="192"/>
        <v>7.3745465743609101E-2</v>
      </c>
      <c r="G671">
        <f t="shared" si="193"/>
        <v>0.23909795148343277</v>
      </c>
      <c r="H671" s="1">
        <f t="shared" si="177"/>
        <v>6421.0026244776309</v>
      </c>
      <c r="I671" s="1">
        <f t="shared" si="178"/>
        <v>26283.544813806679</v>
      </c>
      <c r="J671" s="1">
        <f t="shared" si="179"/>
        <v>15540.318326622297</v>
      </c>
      <c r="K671" s="1">
        <f t="shared" si="180"/>
        <v>30843.202664878943</v>
      </c>
      <c r="L671" s="1">
        <f t="shared" si="184"/>
        <v>1.6876671023002811E-2</v>
      </c>
      <c r="M671" s="1">
        <f t="shared" si="185"/>
        <v>8.2458549407097258E-3</v>
      </c>
      <c r="N671" s="1">
        <f t="shared" si="186"/>
        <v>-3.3368380904421553E-5</v>
      </c>
      <c r="O671" s="1">
        <f t="shared" si="181"/>
        <v>-1.6876671023002451E-5</v>
      </c>
      <c r="P671" s="1">
        <f t="shared" si="182"/>
        <v>1.6876671023002451E-5</v>
      </c>
      <c r="Q671" s="1">
        <f t="shared" si="187"/>
        <v>8.2458549407095507E-6</v>
      </c>
    </row>
    <row r="672" spans="1:17" x14ac:dyDescent="0.25">
      <c r="A672">
        <f t="shared" si="188"/>
        <v>13.239999999999807</v>
      </c>
      <c r="B672">
        <f t="shared" si="183"/>
        <v>0.66199999999999037</v>
      </c>
      <c r="C672" s="1">
        <f t="shared" si="189"/>
        <v>1.5319117358919049E-2</v>
      </c>
      <c r="D672" s="1">
        <f t="shared" si="190"/>
        <v>6.2826540556018801E-2</v>
      </c>
      <c r="E672" s="1">
        <f t="shared" si="191"/>
        <v>3.7173459443981392E-2</v>
      </c>
      <c r="F672" s="1">
        <f t="shared" si="192"/>
        <v>7.3753711598549807E-2</v>
      </c>
      <c r="G672">
        <f t="shared" si="193"/>
        <v>0.23907282895746906</v>
      </c>
      <c r="H672" s="1">
        <f t="shared" si="177"/>
        <v>6407.7199511636318</v>
      </c>
      <c r="I672" s="1">
        <f t="shared" si="178"/>
        <v>26279.247553972604</v>
      </c>
      <c r="J672" s="1">
        <f t="shared" si="179"/>
        <v>15549.010569743386</v>
      </c>
      <c r="K672" s="1">
        <f t="shared" si="180"/>
        <v>30849.892863262416</v>
      </c>
      <c r="L672" s="1">
        <f t="shared" si="184"/>
        <v>1.6839005885315832E-2</v>
      </c>
      <c r="M672" s="1">
        <f t="shared" si="185"/>
        <v>8.2117749945080903E-3</v>
      </c>
      <c r="N672" s="1">
        <f t="shared" si="186"/>
        <v>-3.32625558743313E-5</v>
      </c>
      <c r="O672" s="1">
        <f t="shared" si="181"/>
        <v>-1.6839005885315475E-5</v>
      </c>
      <c r="P672" s="1">
        <f t="shared" si="182"/>
        <v>1.6839005885315475E-5</v>
      </c>
      <c r="Q672" s="1">
        <f t="shared" si="187"/>
        <v>8.2117749945079161E-6</v>
      </c>
    </row>
    <row r="673" spans="1:17" x14ac:dyDescent="0.25">
      <c r="A673">
        <f t="shared" si="188"/>
        <v>13.259999999999806</v>
      </c>
      <c r="B673">
        <f t="shared" si="183"/>
        <v>0.66299999999999037</v>
      </c>
      <c r="C673" s="1">
        <f t="shared" si="189"/>
        <v>1.5285854803044717E-2</v>
      </c>
      <c r="D673" s="1">
        <f t="shared" si="190"/>
        <v>6.280970155013349E-2</v>
      </c>
      <c r="E673" s="1">
        <f t="shared" si="191"/>
        <v>3.719029844986671E-2</v>
      </c>
      <c r="F673" s="1">
        <f t="shared" si="192"/>
        <v>7.3761923373544314E-2</v>
      </c>
      <c r="G673">
        <f t="shared" si="193"/>
        <v>0.23904777817658923</v>
      </c>
      <c r="H673" s="1">
        <f t="shared" si="177"/>
        <v>6394.4768362384693</v>
      </c>
      <c r="I673" s="1">
        <f t="shared" si="178"/>
        <v>26274.957261361677</v>
      </c>
      <c r="J673" s="1">
        <f t="shared" si="179"/>
        <v>15557.684214238341</v>
      </c>
      <c r="K673" s="1">
        <f t="shared" si="180"/>
        <v>30856.560950361541</v>
      </c>
      <c r="L673" s="1">
        <f t="shared" si="184"/>
        <v>1.6801460558093301E-2</v>
      </c>
      <c r="M673" s="1">
        <f t="shared" si="185"/>
        <v>8.1778668018380688E-3</v>
      </c>
      <c r="N673" s="1">
        <f t="shared" si="186"/>
        <v>-3.3157194161768736E-5</v>
      </c>
      <c r="O673" s="1">
        <f t="shared" si="181"/>
        <v>-1.6801460558092945E-5</v>
      </c>
      <c r="P673" s="1">
        <f t="shared" si="182"/>
        <v>1.6801460558092945E-5</v>
      </c>
      <c r="Q673" s="1">
        <f t="shared" si="187"/>
        <v>8.1778668018378954E-6</v>
      </c>
    </row>
    <row r="674" spans="1:17" x14ac:dyDescent="0.25">
      <c r="A674">
        <f t="shared" si="188"/>
        <v>13.279999999999806</v>
      </c>
      <c r="B674">
        <f t="shared" si="183"/>
        <v>0.66399999999999038</v>
      </c>
      <c r="C674" s="1">
        <f t="shared" si="189"/>
        <v>1.5252697608882948E-2</v>
      </c>
      <c r="D674" s="1">
        <f t="shared" si="190"/>
        <v>6.2792900089575401E-2</v>
      </c>
      <c r="E674" s="1">
        <f t="shared" si="191"/>
        <v>3.7207099910424805E-2</v>
      </c>
      <c r="F674" s="1">
        <f t="shared" si="192"/>
        <v>7.377010124034615E-2</v>
      </c>
      <c r="G674">
        <f t="shared" si="193"/>
        <v>0.23902279884922928</v>
      </c>
      <c r="H674" s="1">
        <f t="shared" si="177"/>
        <v>6381.2731180108212</v>
      </c>
      <c r="I674" s="1">
        <f t="shared" si="178"/>
        <v>26270.673923948103</v>
      </c>
      <c r="J674" s="1">
        <f t="shared" si="179"/>
        <v>15566.339315562231</v>
      </c>
      <c r="K674" s="1">
        <f t="shared" si="180"/>
        <v>30863.207022723731</v>
      </c>
      <c r="L674" s="1">
        <f t="shared" si="184"/>
        <v>1.6764034530291787E-2</v>
      </c>
      <c r="M674" s="1">
        <f t="shared" si="185"/>
        <v>8.1441293213295098E-3</v>
      </c>
      <c r="N674" s="1">
        <f t="shared" si="186"/>
        <v>-3.3052293172950104E-5</v>
      </c>
      <c r="O674" s="1">
        <f t="shared" si="181"/>
        <v>-1.6764034530291431E-5</v>
      </c>
      <c r="P674" s="1">
        <f t="shared" si="182"/>
        <v>1.6764034530291431E-5</v>
      </c>
      <c r="Q674" s="1">
        <f t="shared" si="187"/>
        <v>8.1441293213293362E-6</v>
      </c>
    </row>
    <row r="675" spans="1:17" x14ac:dyDescent="0.25">
      <c r="A675">
        <f t="shared" si="188"/>
        <v>13.299999999999805</v>
      </c>
      <c r="B675">
        <f t="shared" si="183"/>
        <v>0.66499999999999027</v>
      </c>
      <c r="C675" s="1">
        <f t="shared" si="189"/>
        <v>1.5219645315709998E-2</v>
      </c>
      <c r="D675" s="1">
        <f t="shared" si="190"/>
        <v>6.2776136055045104E-2</v>
      </c>
      <c r="E675" s="1">
        <f t="shared" si="191"/>
        <v>3.7223863944955096E-2</v>
      </c>
      <c r="F675" s="1">
        <f t="shared" si="192"/>
        <v>7.3778245369667483E-2</v>
      </c>
      <c r="G675">
        <f t="shared" si="193"/>
        <v>0.23899789068537769</v>
      </c>
      <c r="H675" s="1">
        <f t="shared" si="177"/>
        <v>6368.1086356303831</v>
      </c>
      <c r="I675" s="1">
        <f t="shared" si="178"/>
        <v>26266.397529710859</v>
      </c>
      <c r="J675" s="1">
        <f t="shared" si="179"/>
        <v>15574.975928953885</v>
      </c>
      <c r="K675" s="1">
        <f t="shared" si="180"/>
        <v>30869.83117637254</v>
      </c>
      <c r="L675" s="1">
        <f t="shared" si="184"/>
        <v>1.6726727293585229E-2</v>
      </c>
      <c r="M675" s="1">
        <f t="shared" si="185"/>
        <v>8.1105615190380509E-3</v>
      </c>
      <c r="N675" s="1">
        <f t="shared" si="186"/>
        <v>-3.2947850331660629E-5</v>
      </c>
      <c r="O675" s="1">
        <f t="shared" si="181"/>
        <v>-1.6726727293584873E-5</v>
      </c>
      <c r="P675" s="1">
        <f t="shared" si="182"/>
        <v>1.6726727293584873E-5</v>
      </c>
      <c r="Q675" s="1">
        <f t="shared" si="187"/>
        <v>8.1105615190378782E-6</v>
      </c>
    </row>
    <row r="676" spans="1:17" x14ac:dyDescent="0.25">
      <c r="A676">
        <f t="shared" si="188"/>
        <v>13.319999999999805</v>
      </c>
      <c r="B676">
        <f t="shared" si="183"/>
        <v>0.66599999999999027</v>
      </c>
      <c r="C676" s="1">
        <f t="shared" si="189"/>
        <v>1.5186697465378337E-2</v>
      </c>
      <c r="D676" s="1">
        <f t="shared" si="190"/>
        <v>6.2759409327751522E-2</v>
      </c>
      <c r="E676" s="1">
        <f t="shared" si="191"/>
        <v>3.7240590672248684E-2</v>
      </c>
      <c r="F676" s="1">
        <f t="shared" si="192"/>
        <v>7.3786355931186515E-2</v>
      </c>
      <c r="G676">
        <f t="shared" si="193"/>
        <v>0.23897305339656505</v>
      </c>
      <c r="H676" s="1">
        <f t="shared" si="177"/>
        <v>6354.9832290826098</v>
      </c>
      <c r="I676" s="1">
        <f t="shared" si="178"/>
        <v>26262.128066633981</v>
      </c>
      <c r="J676" s="1">
        <f t="shared" si="179"/>
        <v>15583.594109436932</v>
      </c>
      <c r="K676" s="1">
        <f t="shared" si="180"/>
        <v>30876.43350681107</v>
      </c>
      <c r="L676" s="1">
        <f t="shared" si="184"/>
        <v>1.6689538342347866E-2</v>
      </c>
      <c r="M676" s="1">
        <f t="shared" si="185"/>
        <v>8.0771623683842473E-3</v>
      </c>
      <c r="N676" s="1">
        <f t="shared" si="186"/>
        <v>-3.284386307911566E-5</v>
      </c>
      <c r="O676" s="1">
        <f t="shared" si="181"/>
        <v>-1.6689538342347513E-5</v>
      </c>
      <c r="P676" s="1">
        <f t="shared" si="182"/>
        <v>1.6689538342347513E-5</v>
      </c>
      <c r="Q676" s="1">
        <f t="shared" si="187"/>
        <v>8.0771623683840754E-6</v>
      </c>
    </row>
    <row r="677" spans="1:17" x14ac:dyDescent="0.25">
      <c r="A677">
        <f t="shared" si="188"/>
        <v>13.339999999999804</v>
      </c>
      <c r="B677">
        <f t="shared" si="183"/>
        <v>0.66699999999999027</v>
      </c>
      <c r="C677" s="1">
        <f t="shared" si="189"/>
        <v>1.5153853602299221E-2</v>
      </c>
      <c r="D677" s="1">
        <f t="shared" si="190"/>
        <v>6.2742719789409179E-2</v>
      </c>
      <c r="E677" s="1">
        <f t="shared" si="191"/>
        <v>3.7257280210591034E-2</v>
      </c>
      <c r="F677" s="1">
        <f t="shared" si="192"/>
        <v>7.3794433093554893E-2</v>
      </c>
      <c r="G677">
        <f t="shared" si="193"/>
        <v>0.23894828669585433</v>
      </c>
      <c r="H677" s="1">
        <f t="shared" si="177"/>
        <v>6341.8967391834976</v>
      </c>
      <c r="I677" s="1">
        <f t="shared" si="178"/>
        <v>26257.865522706736</v>
      </c>
      <c r="J677" s="1">
        <f t="shared" si="179"/>
        <v>15592.193911820768</v>
      </c>
      <c r="K677" s="1">
        <f t="shared" si="180"/>
        <v>30883.014109025287</v>
      </c>
      <c r="L677" s="1">
        <f t="shared" si="184"/>
        <v>1.6652467173637261E-2</v>
      </c>
      <c r="M677" s="1">
        <f t="shared" si="185"/>
        <v>8.0439308500932557E-3</v>
      </c>
      <c r="N677" s="1">
        <f t="shared" si="186"/>
        <v>-3.274032887382308E-5</v>
      </c>
      <c r="O677" s="1">
        <f t="shared" si="181"/>
        <v>-1.6652467173636909E-5</v>
      </c>
      <c r="P677" s="1">
        <f t="shared" si="182"/>
        <v>1.6652467173636909E-5</v>
      </c>
      <c r="Q677" s="1">
        <f t="shared" si="187"/>
        <v>8.0439308500930856E-6</v>
      </c>
    </row>
    <row r="678" spans="1:17" x14ac:dyDescent="0.25">
      <c r="A678">
        <f t="shared" si="188"/>
        <v>13.359999999999804</v>
      </c>
      <c r="B678">
        <f t="shared" si="183"/>
        <v>0.66799999999999027</v>
      </c>
      <c r="C678" s="1">
        <f t="shared" si="189"/>
        <v>1.5121113273425397E-2</v>
      </c>
      <c r="D678" s="1">
        <f t="shared" si="190"/>
        <v>6.272606732223554E-2</v>
      </c>
      <c r="E678" s="1">
        <f t="shared" si="191"/>
        <v>3.7273932677764673E-2</v>
      </c>
      <c r="F678" s="1">
        <f t="shared" si="192"/>
        <v>7.3802477024404983E-2</v>
      </c>
      <c r="G678">
        <f t="shared" si="193"/>
        <v>0.23892359029783061</v>
      </c>
      <c r="H678" s="1">
        <f t="shared" si="177"/>
        <v>6328.8490075744076</v>
      </c>
      <c r="I678" s="1">
        <f t="shared" si="178"/>
        <v>26253.609885923885</v>
      </c>
      <c r="J678" s="1">
        <f t="shared" si="179"/>
        <v>15600.775390701599</v>
      </c>
      <c r="K678" s="1">
        <f t="shared" si="180"/>
        <v>30889.573077487399</v>
      </c>
      <c r="L678" s="1">
        <f t="shared" si="184"/>
        <v>1.6615513287177502E-2</v>
      </c>
      <c r="M678" s="1">
        <f t="shared" si="185"/>
        <v>8.0108659521351128E-3</v>
      </c>
      <c r="N678" s="1">
        <f t="shared" si="186"/>
        <v>-3.2637245191447033E-5</v>
      </c>
      <c r="O678" s="1">
        <f t="shared" si="181"/>
        <v>-1.6615513287177148E-5</v>
      </c>
      <c r="P678" s="1">
        <f t="shared" si="182"/>
        <v>1.6615513287177148E-5</v>
      </c>
      <c r="Q678" s="1">
        <f t="shared" si="187"/>
        <v>8.0108659521349425E-6</v>
      </c>
    </row>
    <row r="679" spans="1:17" x14ac:dyDescent="0.25">
      <c r="A679">
        <f t="shared" si="188"/>
        <v>13.379999999999804</v>
      </c>
      <c r="B679">
        <f t="shared" si="183"/>
        <v>0.66899999999999027</v>
      </c>
      <c r="C679" s="1">
        <f t="shared" si="189"/>
        <v>1.508847602823395E-2</v>
      </c>
      <c r="D679" s="1">
        <f t="shared" si="190"/>
        <v>6.2709451808948366E-2</v>
      </c>
      <c r="E679" s="1">
        <f t="shared" si="191"/>
        <v>3.7290548191051848E-2</v>
      </c>
      <c r="F679" s="1">
        <f t="shared" si="192"/>
        <v>7.3810487890357115E-2</v>
      </c>
      <c r="G679">
        <f t="shared" si="193"/>
        <v>0.23889896391859128</v>
      </c>
      <c r="H679" s="1">
        <f t="shared" si="177"/>
        <v>6315.8398767169174</v>
      </c>
      <c r="I679" s="1">
        <f t="shared" si="178"/>
        <v>26249.361144285933</v>
      </c>
      <c r="J679" s="1">
        <f t="shared" si="179"/>
        <v>15609.338600463421</v>
      </c>
      <c r="K679" s="1">
        <f t="shared" si="180"/>
        <v>30896.110506159101</v>
      </c>
      <c r="L679" s="1">
        <f t="shared" si="184"/>
        <v>1.6578676185342471E-2</v>
      </c>
      <c r="M679" s="1">
        <f t="shared" si="185"/>
        <v>7.9779666696655135E-3</v>
      </c>
      <c r="N679" s="1">
        <f t="shared" si="186"/>
        <v>-3.2534609524672811E-5</v>
      </c>
      <c r="O679" s="1">
        <f t="shared" si="181"/>
        <v>-1.6578676185342121E-5</v>
      </c>
      <c r="P679" s="1">
        <f t="shared" si="182"/>
        <v>1.6578676185342121E-5</v>
      </c>
      <c r="Q679" s="1">
        <f t="shared" si="187"/>
        <v>7.977966669665345E-6</v>
      </c>
    </row>
    <row r="680" spans="1:17" x14ac:dyDescent="0.25">
      <c r="A680">
        <f t="shared" si="188"/>
        <v>13.399999999999803</v>
      </c>
      <c r="B680">
        <f t="shared" si="183"/>
        <v>0.66999999999999016</v>
      </c>
      <c r="C680" s="1">
        <f t="shared" si="189"/>
        <v>1.5055941418709277E-2</v>
      </c>
      <c r="D680" s="1">
        <f t="shared" si="190"/>
        <v>6.2692873132763019E-2</v>
      </c>
      <c r="E680" s="1">
        <f t="shared" si="191"/>
        <v>3.7307126867237188E-2</v>
      </c>
      <c r="F680" s="1">
        <f t="shared" si="192"/>
        <v>7.3818465857026783E-2</v>
      </c>
      <c r="G680">
        <f t="shared" si="193"/>
        <v>0.23887440727573628</v>
      </c>
      <c r="H680" s="1">
        <f t="shared" si="177"/>
        <v>6302.8691898877132</v>
      </c>
      <c r="I680" s="1">
        <f t="shared" si="178"/>
        <v>26245.119285799294</v>
      </c>
      <c r="J680" s="1">
        <f t="shared" si="179"/>
        <v>15617.88359527901</v>
      </c>
      <c r="K680" s="1">
        <f t="shared" si="180"/>
        <v>30902.626488494865</v>
      </c>
      <c r="L680" s="1">
        <f t="shared" si="184"/>
        <v>1.6541955373139218E-2</v>
      </c>
      <c r="M680" s="1">
        <f t="shared" si="185"/>
        <v>7.9452320049671586E-3</v>
      </c>
      <c r="N680" s="1">
        <f t="shared" si="186"/>
        <v>-3.2432419383072849E-5</v>
      </c>
      <c r="O680" s="1">
        <f t="shared" si="181"/>
        <v>-1.6541955373138866E-5</v>
      </c>
      <c r="P680" s="1">
        <f t="shared" si="182"/>
        <v>1.6541955373138866E-5</v>
      </c>
      <c r="Q680" s="1">
        <f t="shared" si="187"/>
        <v>7.94523200496699E-6</v>
      </c>
    </row>
    <row r="681" spans="1:17" x14ac:dyDescent="0.25">
      <c r="A681">
        <f t="shared" si="188"/>
        <v>13.419999999999803</v>
      </c>
      <c r="B681">
        <f t="shared" si="183"/>
        <v>0.67099999999999016</v>
      </c>
      <c r="C681" s="1">
        <f t="shared" si="189"/>
        <v>1.5023508999326205E-2</v>
      </c>
      <c r="D681" s="1">
        <f t="shared" si="190"/>
        <v>6.2676331177389882E-2</v>
      </c>
      <c r="E681" s="1">
        <f t="shared" si="191"/>
        <v>3.7323668822610324E-2</v>
      </c>
      <c r="F681" s="1">
        <f t="shared" si="192"/>
        <v>7.3826411089031749E-2</v>
      </c>
      <c r="G681">
        <f t="shared" si="193"/>
        <v>0.23884992008835815</v>
      </c>
      <c r="H681" s="1">
        <f t="shared" si="177"/>
        <v>6289.9367911735253</v>
      </c>
      <c r="I681" s="1">
        <f t="shared" si="178"/>
        <v>26240.884298476602</v>
      </c>
      <c r="J681" s="1">
        <f t="shared" si="179"/>
        <v>15626.410429110932</v>
      </c>
      <c r="K681" s="1">
        <f t="shared" si="180"/>
        <v>30909.121117445222</v>
      </c>
      <c r="L681" s="1">
        <f t="shared" si="184"/>
        <v>1.6505350358191569E-2</v>
      </c>
      <c r="M681" s="1">
        <f t="shared" si="185"/>
        <v>7.9126609673916617E-3</v>
      </c>
      <c r="N681" s="1">
        <f t="shared" si="186"/>
        <v>-3.2330672292974204E-5</v>
      </c>
      <c r="O681" s="1">
        <f t="shared" si="181"/>
        <v>-1.6505350358191219E-5</v>
      </c>
      <c r="P681" s="1">
        <f t="shared" si="182"/>
        <v>1.6505350358191219E-5</v>
      </c>
      <c r="Q681" s="1">
        <f t="shared" si="187"/>
        <v>7.9126609673914944E-6</v>
      </c>
    </row>
    <row r="682" spans="1:17" x14ac:dyDescent="0.25">
      <c r="A682">
        <f t="shared" si="188"/>
        <v>13.439999999999802</v>
      </c>
      <c r="B682">
        <f t="shared" si="183"/>
        <v>0.67199999999999016</v>
      </c>
      <c r="C682" s="1">
        <f t="shared" si="189"/>
        <v>1.4991178327033231E-2</v>
      </c>
      <c r="D682" s="1">
        <f t="shared" si="190"/>
        <v>6.2659825827031695E-2</v>
      </c>
      <c r="E682" s="1">
        <f t="shared" si="191"/>
        <v>3.7340174172968518E-2</v>
      </c>
      <c r="F682" s="1">
        <f t="shared" si="192"/>
        <v>7.3834323749999139E-2</v>
      </c>
      <c r="G682">
        <f t="shared" si="193"/>
        <v>0.23882550207703257</v>
      </c>
      <c r="H682" s="1">
        <f t="shared" si="177"/>
        <v>6277.0425254660886</v>
      </c>
      <c r="I682" s="1">
        <f t="shared" si="178"/>
        <v>26236.656170336835</v>
      </c>
      <c r="J682" s="1">
        <f t="shared" si="179"/>
        <v>15634.9191557125</v>
      </c>
      <c r="K682" s="1">
        <f t="shared" si="180"/>
        <v>30915.594485459958</v>
      </c>
      <c r="L682" s="1">
        <f t="shared" si="184"/>
        <v>1.6468860650723657E-2</v>
      </c>
      <c r="M682" s="1">
        <f t="shared" si="185"/>
        <v>7.880252573301938E-3</v>
      </c>
      <c r="N682" s="1">
        <f t="shared" si="186"/>
        <v>-3.2229365797326849E-5</v>
      </c>
      <c r="O682" s="1">
        <f t="shared" si="181"/>
        <v>-1.6468860650723309E-5</v>
      </c>
      <c r="P682" s="1">
        <f t="shared" si="182"/>
        <v>1.6468860650723309E-5</v>
      </c>
      <c r="Q682" s="1">
        <f t="shared" si="187"/>
        <v>7.8802525733017703E-6</v>
      </c>
    </row>
    <row r="683" spans="1:17" x14ac:dyDescent="0.25">
      <c r="A683">
        <f t="shared" si="188"/>
        <v>13.459999999999802</v>
      </c>
      <c r="B683">
        <f t="shared" si="183"/>
        <v>0.67299999999999016</v>
      </c>
      <c r="C683" s="1">
        <f t="shared" si="189"/>
        <v>1.4958948961235905E-2</v>
      </c>
      <c r="D683" s="1">
        <f t="shared" si="190"/>
        <v>6.2643356966380973E-2</v>
      </c>
      <c r="E683" s="1">
        <f t="shared" si="191"/>
        <v>3.7356643033619241E-2</v>
      </c>
      <c r="F683" s="1">
        <f t="shared" si="192"/>
        <v>7.3842204002572437E-2</v>
      </c>
      <c r="G683">
        <f t="shared" si="193"/>
        <v>0.23880115296380855</v>
      </c>
      <c r="H683" s="1">
        <f t="shared" si="177"/>
        <v>6264.1862384571505</v>
      </c>
      <c r="I683" s="1">
        <f t="shared" si="178"/>
        <v>26232.434889405609</v>
      </c>
      <c r="J683" s="1">
        <f t="shared" si="179"/>
        <v>15643.409828628768</v>
      </c>
      <c r="K683" s="1">
        <f t="shared" si="180"/>
        <v>30922.046684491332</v>
      </c>
      <c r="L683" s="1">
        <f t="shared" si="184"/>
        <v>1.6432485763543784E-2</v>
      </c>
      <c r="M683" s="1">
        <f t="shared" si="185"/>
        <v>7.8480058460151884E-3</v>
      </c>
      <c r="N683" s="1">
        <f t="shared" si="186"/>
        <v>-3.212849745557348E-5</v>
      </c>
      <c r="O683" s="1">
        <f t="shared" si="181"/>
        <v>-1.6432485763543435E-5</v>
      </c>
      <c r="P683" s="1">
        <f t="shared" si="182"/>
        <v>1.6432485763543435E-5</v>
      </c>
      <c r="Q683" s="1">
        <f t="shared" si="187"/>
        <v>7.8480058460150224E-6</v>
      </c>
    </row>
    <row r="684" spans="1:17" x14ac:dyDescent="0.25">
      <c r="A684">
        <f t="shared" si="188"/>
        <v>13.479999999999801</v>
      </c>
      <c r="B684">
        <f t="shared" si="183"/>
        <v>0.67399999999999016</v>
      </c>
      <c r="C684" s="1">
        <f t="shared" si="189"/>
        <v>1.492682046378033E-2</v>
      </c>
      <c r="D684" s="1">
        <f t="shared" si="190"/>
        <v>6.2626924480617435E-2</v>
      </c>
      <c r="E684" s="1">
        <f t="shared" si="191"/>
        <v>3.7373075519382785E-2</v>
      </c>
      <c r="F684" s="1">
        <f t="shared" si="192"/>
        <v>7.3850052008418446E-2</v>
      </c>
      <c r="G684">
        <f t="shared" si="193"/>
        <v>0.23877687247219898</v>
      </c>
      <c r="H684" s="1">
        <f t="shared" si="177"/>
        <v>6251.3677766335068</v>
      </c>
      <c r="I684" s="1">
        <f t="shared" si="178"/>
        <v>26228.220443715356</v>
      </c>
      <c r="J684" s="1">
        <f t="shared" si="179"/>
        <v>15651.882501197502</v>
      </c>
      <c r="K684" s="1">
        <f t="shared" si="180"/>
        <v>30928.47780599726</v>
      </c>
      <c r="L684" s="1">
        <f t="shared" si="184"/>
        <v>1.6396225212028236E-2</v>
      </c>
      <c r="M684" s="1">
        <f t="shared" si="185"/>
        <v>7.8159198157463517E-3</v>
      </c>
      <c r="N684" s="1">
        <f t="shared" si="186"/>
        <v>-3.2028064843520262E-5</v>
      </c>
      <c r="O684" s="1">
        <f t="shared" si="181"/>
        <v>-1.6396225212027887E-5</v>
      </c>
      <c r="P684" s="1">
        <f t="shared" si="182"/>
        <v>1.6396225212027887E-5</v>
      </c>
      <c r="Q684" s="1">
        <f t="shared" si="187"/>
        <v>7.8159198157461856E-6</v>
      </c>
    </row>
    <row r="685" spans="1:17" x14ac:dyDescent="0.25">
      <c r="A685">
        <f t="shared" si="188"/>
        <v>13.499999999999801</v>
      </c>
      <c r="B685">
        <f t="shared" si="183"/>
        <v>0.67499999999999005</v>
      </c>
      <c r="C685" s="1">
        <f t="shared" si="189"/>
        <v>1.4894792398936809E-2</v>
      </c>
      <c r="D685" s="1">
        <f t="shared" si="190"/>
        <v>6.2610528255405404E-2</v>
      </c>
      <c r="E685" s="1">
        <f t="shared" si="191"/>
        <v>3.738947174459481E-2</v>
      </c>
      <c r="F685" s="1">
        <f t="shared" si="192"/>
        <v>7.3857867928234192E-2</v>
      </c>
      <c r="G685">
        <f t="shared" si="193"/>
        <v>0.23875266032717118</v>
      </c>
      <c r="H685" s="1">
        <f t="shared" si="177"/>
        <v>6238.5869872720787</v>
      </c>
      <c r="I685" s="1">
        <f t="shared" si="178"/>
        <v>26224.012821305529</v>
      </c>
      <c r="J685" s="1">
        <f t="shared" si="179"/>
        <v>15660.337226550146</v>
      </c>
      <c r="K685" s="1">
        <f t="shared" si="180"/>
        <v>30934.887940944471</v>
      </c>
      <c r="L685" s="1">
        <f t="shared" si="184"/>
        <v>1.6360078514105283E-2</v>
      </c>
      <c r="M685" s="1">
        <f t="shared" si="185"/>
        <v>7.7839935195521031E-3</v>
      </c>
      <c r="N685" s="1">
        <f t="shared" si="186"/>
        <v>-3.1928065553208813E-5</v>
      </c>
      <c r="O685" s="1">
        <f t="shared" si="181"/>
        <v>-1.6360078514104936E-5</v>
      </c>
      <c r="P685" s="1">
        <f t="shared" si="182"/>
        <v>1.6360078514104936E-5</v>
      </c>
      <c r="Q685" s="1">
        <f t="shared" si="187"/>
        <v>7.7839935195519371E-6</v>
      </c>
    </row>
    <row r="686" spans="1:17" x14ac:dyDescent="0.25">
      <c r="A686">
        <f t="shared" si="188"/>
        <v>13.519999999999801</v>
      </c>
      <c r="B686">
        <f t="shared" si="183"/>
        <v>0.67599999999999005</v>
      </c>
      <c r="C686" s="1">
        <f t="shared" si="189"/>
        <v>1.48628643333836E-2</v>
      </c>
      <c r="D686" s="1">
        <f t="shared" si="190"/>
        <v>6.2594168176891299E-2</v>
      </c>
      <c r="E686" s="1">
        <f t="shared" si="191"/>
        <v>3.7405831823108915E-2</v>
      </c>
      <c r="F686" s="1">
        <f t="shared" si="192"/>
        <v>7.3865651921753747E-2</v>
      </c>
      <c r="G686">
        <f t="shared" si="193"/>
        <v>0.23872851625513758</v>
      </c>
      <c r="H686" s="1">
        <f t="shared" si="177"/>
        <v>6225.8437184350159</v>
      </c>
      <c r="I686" s="1">
        <f t="shared" si="178"/>
        <v>26219.81201022282</v>
      </c>
      <c r="J686" s="1">
        <f t="shared" si="179"/>
        <v>15668.774057612784</v>
      </c>
      <c r="K686" s="1">
        <f t="shared" si="180"/>
        <v>30941.277179811619</v>
      </c>
      <c r="L686" s="1">
        <f t="shared" si="184"/>
        <v>1.6324045190239275E-2</v>
      </c>
      <c r="M686" s="1">
        <f t="shared" si="185"/>
        <v>7.7522260012753488E-3</v>
      </c>
      <c r="N686" s="1">
        <f t="shared" si="186"/>
        <v>-3.18284971927893E-5</v>
      </c>
      <c r="O686" s="1">
        <f t="shared" si="181"/>
        <v>-1.6324045190238929E-5</v>
      </c>
      <c r="P686" s="1">
        <f t="shared" si="182"/>
        <v>1.6324045190238929E-5</v>
      </c>
      <c r="Q686" s="1">
        <f t="shared" si="187"/>
        <v>7.7522260012751839E-6</v>
      </c>
    </row>
    <row r="687" spans="1:17" x14ac:dyDescent="0.25">
      <c r="A687">
        <f t="shared" si="188"/>
        <v>13.5399999999998</v>
      </c>
      <c r="B687">
        <f t="shared" si="183"/>
        <v>0.67699999999999005</v>
      </c>
      <c r="C687" s="1">
        <f t="shared" si="189"/>
        <v>1.483103583619081E-2</v>
      </c>
      <c r="D687" s="1">
        <f t="shared" si="190"/>
        <v>6.257784413170106E-2</v>
      </c>
      <c r="E687" s="1">
        <f t="shared" si="191"/>
        <v>3.7422155868299153E-2</v>
      </c>
      <c r="F687" s="1">
        <f t="shared" si="192"/>
        <v>7.387340414775502E-2</v>
      </c>
      <c r="G687">
        <f t="shared" si="193"/>
        <v>0.23870443998394603</v>
      </c>
      <c r="H687" s="1">
        <f t="shared" si="177"/>
        <v>6213.1378189648531</v>
      </c>
      <c r="I687" s="1">
        <f t="shared" si="178"/>
        <v>26215.617998521397</v>
      </c>
      <c r="J687" s="1">
        <f t="shared" si="179"/>
        <v>15677.193047107112</v>
      </c>
      <c r="K687" s="1">
        <f t="shared" si="180"/>
        <v>30947.645612592438</v>
      </c>
      <c r="L687" s="1">
        <f t="shared" si="184"/>
        <v>1.6288124763414898E-2</v>
      </c>
      <c r="M687" s="1">
        <f t="shared" si="185"/>
        <v>7.7206163114902663E-3</v>
      </c>
      <c r="N687" s="1">
        <f t="shared" si="186"/>
        <v>-3.1729357386394757E-5</v>
      </c>
      <c r="O687" s="1">
        <f t="shared" si="181"/>
        <v>-1.6288124763414552E-5</v>
      </c>
      <c r="P687" s="1">
        <f t="shared" si="182"/>
        <v>1.6288124763414552E-5</v>
      </c>
      <c r="Q687" s="1">
        <f t="shared" si="187"/>
        <v>7.7206163114901024E-6</v>
      </c>
    </row>
    <row r="688" spans="1:17" x14ac:dyDescent="0.25">
      <c r="A688">
        <f t="shared" si="188"/>
        <v>13.5599999999998</v>
      </c>
      <c r="B688">
        <f t="shared" si="183"/>
        <v>0.67799999999999006</v>
      </c>
      <c r="C688" s="1">
        <f t="shared" si="189"/>
        <v>1.4799306478804416E-2</v>
      </c>
      <c r="D688" s="1">
        <f t="shared" si="190"/>
        <v>6.2561556006937649E-2</v>
      </c>
      <c r="E688" s="1">
        <f t="shared" si="191"/>
        <v>3.7438443993062565E-2</v>
      </c>
      <c r="F688" s="1">
        <f t="shared" si="192"/>
        <v>7.3881124764066511E-2</v>
      </c>
      <c r="G688">
        <f t="shared" si="193"/>
        <v>0.23868043124287114</v>
      </c>
      <c r="H688" s="1">
        <f t="shared" si="177"/>
        <v>6200.4691384796715</v>
      </c>
      <c r="I688" s="1">
        <f t="shared" si="178"/>
        <v>26211.430774263037</v>
      </c>
      <c r="J688" s="1">
        <f t="shared" si="179"/>
        <v>15685.594247551357</v>
      </c>
      <c r="K688" s="1">
        <f t="shared" si="180"/>
        <v>30953.993328798788</v>
      </c>
      <c r="L688" s="1">
        <f t="shared" si="184"/>
        <v>1.6252316759121428E-2</v>
      </c>
      <c r="M688" s="1">
        <f t="shared" si="185"/>
        <v>7.6891635074477693E-3</v>
      </c>
      <c r="N688" s="1">
        <f t="shared" si="186"/>
        <v>-3.1630643774016294E-5</v>
      </c>
      <c r="O688" s="1">
        <f t="shared" si="181"/>
        <v>-1.6252316759121082E-5</v>
      </c>
      <c r="P688" s="1">
        <f t="shared" si="182"/>
        <v>1.6252316759121082E-5</v>
      </c>
      <c r="Q688" s="1">
        <f t="shared" si="187"/>
        <v>7.689163507447606E-6</v>
      </c>
    </row>
    <row r="689" spans="1:17" x14ac:dyDescent="0.25">
      <c r="A689">
        <f t="shared" si="188"/>
        <v>13.579999999999799</v>
      </c>
      <c r="B689">
        <f t="shared" si="183"/>
        <v>0.67899999999999006</v>
      </c>
      <c r="C689" s="1">
        <f t="shared" si="189"/>
        <v>1.47676758350304E-2</v>
      </c>
      <c r="D689" s="1">
        <f t="shared" si="190"/>
        <v>6.2545303690178522E-2</v>
      </c>
      <c r="E689" s="1">
        <f t="shared" si="191"/>
        <v>3.7454696309821685E-2</v>
      </c>
      <c r="F689" s="1">
        <f t="shared" si="192"/>
        <v>7.388881392757396E-2</v>
      </c>
      <c r="G689">
        <f t="shared" si="193"/>
        <v>0.23865648976260456</v>
      </c>
      <c r="H689" s="1">
        <f t="shared" si="177"/>
        <v>6187.8375273683296</v>
      </c>
      <c r="I689" s="1">
        <f t="shared" si="178"/>
        <v>26207.250325517376</v>
      </c>
      <c r="J689" s="1">
        <f t="shared" si="179"/>
        <v>15693.977711261265</v>
      </c>
      <c r="K689" s="1">
        <f t="shared" si="180"/>
        <v>30960.320417463754</v>
      </c>
      <c r="L689" s="1">
        <f t="shared" si="184"/>
        <v>1.6216620705337227E-2</v>
      </c>
      <c r="M689" s="1">
        <f t="shared" si="185"/>
        <v>7.6578666530215606E-3</v>
      </c>
      <c r="N689" s="1">
        <f t="shared" si="186"/>
        <v>-3.1532354011379675E-5</v>
      </c>
      <c r="O689" s="1">
        <f t="shared" si="181"/>
        <v>-1.6216620705336883E-5</v>
      </c>
      <c r="P689" s="1">
        <f t="shared" si="182"/>
        <v>1.6216620705336883E-5</v>
      </c>
      <c r="Q689" s="1">
        <f t="shared" si="187"/>
        <v>7.6578666530213978E-6</v>
      </c>
    </row>
    <row r="690" spans="1:17" x14ac:dyDescent="0.25">
      <c r="A690">
        <f t="shared" si="188"/>
        <v>13.599999999999799</v>
      </c>
      <c r="B690">
        <f t="shared" si="183"/>
        <v>0.67999999999998995</v>
      </c>
      <c r="C690" s="1">
        <f t="shared" si="189"/>
        <v>1.473614348101902E-2</v>
      </c>
      <c r="D690" s="1">
        <f t="shared" si="190"/>
        <v>6.2529087069473188E-2</v>
      </c>
      <c r="E690" s="1">
        <f t="shared" si="191"/>
        <v>3.7470912930527019E-2</v>
      </c>
      <c r="F690" s="1">
        <f t="shared" si="192"/>
        <v>7.3896471794226981E-2</v>
      </c>
      <c r="G690">
        <f t="shared" si="193"/>
        <v>0.23863261527524621</v>
      </c>
      <c r="H690" s="1">
        <f t="shared" si="177"/>
        <v>6175.2428367857001</v>
      </c>
      <c r="I690" s="1">
        <f t="shared" si="178"/>
        <v>26203.076640362095</v>
      </c>
      <c r="J690" s="1">
        <f t="shared" si="179"/>
        <v>15702.343490351021</v>
      </c>
      <c r="K690" s="1">
        <f t="shared" si="180"/>
        <v>30966.626967144668</v>
      </c>
      <c r="L690" s="1">
        <f t="shared" si="184"/>
        <v>1.6181036132514273E-2</v>
      </c>
      <c r="M690" s="1">
        <f t="shared" si="185"/>
        <v>7.6267248186546212E-3</v>
      </c>
      <c r="N690" s="1">
        <f t="shared" si="186"/>
        <v>-3.1434485769822849E-5</v>
      </c>
      <c r="O690" s="1">
        <f t="shared" si="181"/>
        <v>-1.6181036132513929E-5</v>
      </c>
      <c r="P690" s="1">
        <f t="shared" si="182"/>
        <v>1.6181036132513929E-5</v>
      </c>
      <c r="Q690" s="1">
        <f t="shared" si="187"/>
        <v>7.6267248186544594E-6</v>
      </c>
    </row>
    <row r="691" spans="1:17" x14ac:dyDescent="0.25">
      <c r="A691">
        <f t="shared" si="188"/>
        <v>13.619999999999798</v>
      </c>
      <c r="B691">
        <f t="shared" si="183"/>
        <v>0.68099999999998995</v>
      </c>
      <c r="C691" s="1">
        <f t="shared" si="189"/>
        <v>1.4704708995249198E-2</v>
      </c>
      <c r="D691" s="1">
        <f t="shared" si="190"/>
        <v>6.2512906033340671E-2</v>
      </c>
      <c r="E691" s="1">
        <f t="shared" si="191"/>
        <v>3.7487093966659529E-2</v>
      </c>
      <c r="F691" s="1">
        <f t="shared" si="192"/>
        <v>7.3904098519045641E-2</v>
      </c>
      <c r="G691">
        <f t="shared" si="193"/>
        <v>0.23860880751429503</v>
      </c>
      <c r="H691" s="1">
        <f t="shared" si="177"/>
        <v>6162.6849186479594</v>
      </c>
      <c r="I691" s="1">
        <f t="shared" si="178"/>
        <v>26198.909706883107</v>
      </c>
      <c r="J691" s="1">
        <f t="shared" si="179"/>
        <v>15710.691636734191</v>
      </c>
      <c r="K691" s="1">
        <f t="shared" si="180"/>
        <v>30972.913065926139</v>
      </c>
      <c r="L691" s="1">
        <f t="shared" si="184"/>
        <v>1.6145562573562814E-2</v>
      </c>
      <c r="M691" s="1">
        <f t="shared" si="185"/>
        <v>7.5957370813062013E-3</v>
      </c>
      <c r="N691" s="1">
        <f t="shared" si="186"/>
        <v>-3.1337036736174549E-5</v>
      </c>
      <c r="O691" s="1">
        <f t="shared" si="181"/>
        <v>-1.6145562573562471E-5</v>
      </c>
      <c r="P691" s="1">
        <f t="shared" si="182"/>
        <v>1.6145562573562471E-5</v>
      </c>
      <c r="Q691" s="1">
        <f t="shared" si="187"/>
        <v>7.5957370813060399E-6</v>
      </c>
    </row>
    <row r="692" spans="1:17" x14ac:dyDescent="0.25">
      <c r="A692">
        <f t="shared" si="188"/>
        <v>13.639999999999798</v>
      </c>
      <c r="B692">
        <f t="shared" si="183"/>
        <v>0.68199999999998995</v>
      </c>
      <c r="C692" s="1">
        <f t="shared" si="189"/>
        <v>1.4673371958513023E-2</v>
      </c>
      <c r="D692" s="1">
        <f t="shared" si="190"/>
        <v>6.2496760470767111E-2</v>
      </c>
      <c r="E692" s="1">
        <f t="shared" si="191"/>
        <v>3.7503239529233089E-2</v>
      </c>
      <c r="F692" s="1">
        <f t="shared" si="192"/>
        <v>7.3911694256126953E-2</v>
      </c>
      <c r="G692">
        <f t="shared" si="193"/>
        <v>0.23858506621464021</v>
      </c>
      <c r="H692" s="1">
        <f t="shared" si="177"/>
        <v>6150.1636256278925</v>
      </c>
      <c r="I692" s="1">
        <f t="shared" si="178"/>
        <v>26194.749513174746</v>
      </c>
      <c r="J692" s="1">
        <f t="shared" si="179"/>
        <v>15719.022202124648</v>
      </c>
      <c r="K692" s="1">
        <f t="shared" si="180"/>
        <v>30979.178801423048</v>
      </c>
      <c r="L692" s="1">
        <f t="shared" si="184"/>
        <v>1.6110199563836126E-2</v>
      </c>
      <c r="M692" s="1">
        <f t="shared" si="185"/>
        <v>7.5649025243992854E-3</v>
      </c>
      <c r="N692" s="1">
        <f t="shared" si="186"/>
        <v>-3.1240004612634031E-5</v>
      </c>
      <c r="O692" s="1">
        <f t="shared" si="181"/>
        <v>-1.6110199563835783E-5</v>
      </c>
      <c r="P692" s="1">
        <f t="shared" si="182"/>
        <v>1.6110199563835783E-5</v>
      </c>
      <c r="Q692" s="1">
        <f t="shared" si="187"/>
        <v>7.5649025243991249E-6</v>
      </c>
    </row>
    <row r="693" spans="1:17" x14ac:dyDescent="0.25">
      <c r="A693">
        <f t="shared" si="188"/>
        <v>13.659999999999798</v>
      </c>
      <c r="B693">
        <f t="shared" si="183"/>
        <v>0.68299999999998995</v>
      </c>
      <c r="C693" s="1">
        <f t="shared" si="189"/>
        <v>1.464213195390039E-2</v>
      </c>
      <c r="D693" s="1">
        <f t="shared" si="190"/>
        <v>6.2480650271203274E-2</v>
      </c>
      <c r="E693" s="1">
        <f t="shared" si="191"/>
        <v>3.7519349728796926E-2</v>
      </c>
      <c r="F693" s="1">
        <f t="shared" si="192"/>
        <v>7.3919259158651357E-2</v>
      </c>
      <c r="G693">
        <f t="shared" si="193"/>
        <v>0.23856139111255192</v>
      </c>
      <c r="H693" s="1">
        <f t="shared" si="177"/>
        <v>6137.6788111502565</v>
      </c>
      <c r="I693" s="1">
        <f t="shared" si="178"/>
        <v>26190.596047339972</v>
      </c>
      <c r="J693" s="1">
        <f t="shared" si="179"/>
        <v>15727.335238037535</v>
      </c>
      <c r="K693" s="1">
        <f t="shared" si="180"/>
        <v>30985.424260783533</v>
      </c>
      <c r="L693" s="1">
        <f t="shared" si="184"/>
        <v>1.6074946641115421E-2</v>
      </c>
      <c r="M693" s="1">
        <f t="shared" si="185"/>
        <v>7.5342202377685656E-3</v>
      </c>
      <c r="N693" s="1">
        <f t="shared" si="186"/>
        <v>-3.1143387116651889E-5</v>
      </c>
      <c r="O693" s="1">
        <f t="shared" si="181"/>
        <v>-1.6074946641115081E-5</v>
      </c>
      <c r="P693" s="1">
        <f t="shared" si="182"/>
        <v>1.6074946641115081E-5</v>
      </c>
      <c r="Q693" s="1">
        <f t="shared" si="187"/>
        <v>7.5342202377684057E-6</v>
      </c>
    </row>
    <row r="694" spans="1:17" x14ac:dyDescent="0.25">
      <c r="A694">
        <f t="shared" si="188"/>
        <v>13.679999999999797</v>
      </c>
      <c r="B694">
        <f t="shared" si="183"/>
        <v>0.68399999999998995</v>
      </c>
      <c r="C694" s="1">
        <f t="shared" si="189"/>
        <v>1.4610988566783738E-2</v>
      </c>
      <c r="D694" s="1">
        <f t="shared" si="190"/>
        <v>6.2464575324562156E-2</v>
      </c>
      <c r="E694" s="1">
        <f t="shared" si="191"/>
        <v>3.7535424675438044E-2</v>
      </c>
      <c r="F694" s="1">
        <f t="shared" si="192"/>
        <v>7.3926793378889119E-2</v>
      </c>
      <c r="G694">
        <f t="shared" si="193"/>
        <v>0.23853778194567304</v>
      </c>
      <c r="H694" s="1">
        <f t="shared" si="177"/>
        <v>6125.2303293871446</v>
      </c>
      <c r="I694" s="1">
        <f t="shared" si="178"/>
        <v>26186.449297490515</v>
      </c>
      <c r="J694" s="1">
        <f t="shared" si="179"/>
        <v>15735.630795790134</v>
      </c>
      <c r="K694" s="1">
        <f t="shared" si="180"/>
        <v>30991.649530691928</v>
      </c>
      <c r="L694" s="1">
        <f t="shared" si="184"/>
        <v>1.6039803345594759E-2</v>
      </c>
      <c r="M694" s="1">
        <f t="shared" si="185"/>
        <v>7.503689317608829E-3</v>
      </c>
      <c r="N694" s="1">
        <f t="shared" si="186"/>
        <v>-3.1047181980811757E-5</v>
      </c>
      <c r="O694" s="1">
        <f t="shared" si="181"/>
        <v>-1.603980334559442E-5</v>
      </c>
      <c r="P694" s="1">
        <f t="shared" si="182"/>
        <v>1.603980334559442E-5</v>
      </c>
      <c r="Q694" s="1">
        <f t="shared" si="187"/>
        <v>7.5036893176086693E-6</v>
      </c>
    </row>
    <row r="695" spans="1:17" x14ac:dyDescent="0.25">
      <c r="A695">
        <f t="shared" si="188"/>
        <v>13.699999999999797</v>
      </c>
      <c r="B695">
        <f t="shared" si="183"/>
        <v>0.68499999999998984</v>
      </c>
      <c r="C695" s="1">
        <f t="shared" si="189"/>
        <v>1.4579941384802926E-2</v>
      </c>
      <c r="D695" s="1">
        <f t="shared" si="190"/>
        <v>6.2448535521216562E-2</v>
      </c>
      <c r="E695" s="1">
        <f t="shared" si="191"/>
        <v>3.7551464478783637E-2</v>
      </c>
      <c r="F695" s="1">
        <f t="shared" si="192"/>
        <v>7.3934297068206728E-2</v>
      </c>
      <c r="G695">
        <f t="shared" si="193"/>
        <v>0.23851423845300984</v>
      </c>
      <c r="H695" s="1">
        <f t="shared" si="177"/>
        <v>6112.8180352534164</v>
      </c>
      <c r="I695" s="1">
        <f t="shared" si="178"/>
        <v>26182.309251747112</v>
      </c>
      <c r="J695" s="1">
        <f t="shared" si="179"/>
        <v>15743.90892650282</v>
      </c>
      <c r="K695" s="1">
        <f t="shared" si="180"/>
        <v>30997.854697371731</v>
      </c>
      <c r="L695" s="1">
        <f t="shared" si="184"/>
        <v>1.6004769219866214E-2</v>
      </c>
      <c r="M695" s="1">
        <f t="shared" si="185"/>
        <v>7.4733088664238872E-3</v>
      </c>
      <c r="N695" s="1">
        <f t="shared" si="186"/>
        <v>-3.095138695271333E-5</v>
      </c>
      <c r="O695" s="1">
        <f t="shared" si="181"/>
        <v>-1.6004769219865875E-5</v>
      </c>
      <c r="P695" s="1">
        <f t="shared" si="182"/>
        <v>1.6004769219865875E-5</v>
      </c>
      <c r="Q695" s="1">
        <f t="shared" si="187"/>
        <v>7.4733088664237289E-6</v>
      </c>
    </row>
    <row r="696" spans="1:17" x14ac:dyDescent="0.25">
      <c r="A696">
        <f t="shared" si="188"/>
        <v>13.719999999999796</v>
      </c>
      <c r="B696">
        <f t="shared" si="183"/>
        <v>0.68599999999998984</v>
      </c>
      <c r="C696" s="1">
        <f t="shared" si="189"/>
        <v>1.4548989997850214E-2</v>
      </c>
      <c r="D696" s="1">
        <f t="shared" si="190"/>
        <v>6.2432530751996694E-2</v>
      </c>
      <c r="E696" s="1">
        <f t="shared" si="191"/>
        <v>3.7567469248003506E-2</v>
      </c>
      <c r="F696" s="1">
        <f t="shared" si="192"/>
        <v>7.3941770377073154E-2</v>
      </c>
      <c r="G696">
        <f t="shared" si="193"/>
        <v>0.23849076037492356</v>
      </c>
      <c r="H696" s="1">
        <f t="shared" si="177"/>
        <v>6100.4417844021382</v>
      </c>
      <c r="I696" s="1">
        <f t="shared" si="178"/>
        <v>26178.175898239639</v>
      </c>
      <c r="J696" s="1">
        <f t="shared" si="179"/>
        <v>15752.169681099977</v>
      </c>
      <c r="K696" s="1">
        <f t="shared" si="180"/>
        <v>31004.039846588483</v>
      </c>
      <c r="L696" s="1">
        <f t="shared" si="184"/>
        <v>1.5969843808905006E-2</v>
      </c>
      <c r="M696" s="1">
        <f t="shared" si="185"/>
        <v>7.4430779929759092E-3</v>
      </c>
      <c r="N696" s="1">
        <f t="shared" si="186"/>
        <v>-3.0855999794856173E-5</v>
      </c>
      <c r="O696" s="1">
        <f t="shared" si="181"/>
        <v>-1.5969843808904669E-5</v>
      </c>
      <c r="P696" s="1">
        <f t="shared" si="182"/>
        <v>1.5969843808904669E-5</v>
      </c>
      <c r="Q696" s="1">
        <f t="shared" si="187"/>
        <v>7.4430779929757512E-6</v>
      </c>
    </row>
    <row r="697" spans="1:17" x14ac:dyDescent="0.25">
      <c r="A697">
        <f t="shared" si="188"/>
        <v>13.739999999999796</v>
      </c>
      <c r="B697">
        <f t="shared" si="183"/>
        <v>0.68699999999998984</v>
      </c>
      <c r="C697" s="1">
        <f t="shared" si="189"/>
        <v>1.4518133998055358E-2</v>
      </c>
      <c r="D697" s="1">
        <f t="shared" si="190"/>
        <v>6.2416560908187792E-2</v>
      </c>
      <c r="E697" s="1">
        <f t="shared" si="191"/>
        <v>3.7583439091812408E-2</v>
      </c>
      <c r="F697" s="1">
        <f t="shared" si="192"/>
        <v>7.3949213455066123E-2</v>
      </c>
      <c r="G697">
        <f t="shared" si="193"/>
        <v>0.23846734745312165</v>
      </c>
      <c r="H697" s="1">
        <f t="shared" si="177"/>
        <v>6088.1014332200593</v>
      </c>
      <c r="I697" s="1">
        <f t="shared" si="178"/>
        <v>26174.04922510733</v>
      </c>
      <c r="J697" s="1">
        <f t="shared" si="179"/>
        <v>15760.41311031089</v>
      </c>
      <c r="K697" s="1">
        <f t="shared" si="180"/>
        <v>31010.205063652662</v>
      </c>
      <c r="L697" s="1">
        <f t="shared" si="184"/>
        <v>1.5935026660054832E-2</v>
      </c>
      <c r="M697" s="1">
        <f t="shared" si="185"/>
        <v>7.4129958122352291E-3</v>
      </c>
      <c r="N697" s="1">
        <f t="shared" si="186"/>
        <v>-3.0761018284524637E-5</v>
      </c>
      <c r="O697" s="1">
        <f t="shared" si="181"/>
        <v>-1.5935026660054493E-5</v>
      </c>
      <c r="P697" s="1">
        <f t="shared" si="182"/>
        <v>1.5935026660054493E-5</v>
      </c>
      <c r="Q697" s="1">
        <f t="shared" si="187"/>
        <v>7.4129958122350716E-6</v>
      </c>
    </row>
    <row r="698" spans="1:17" x14ac:dyDescent="0.25">
      <c r="A698">
        <f t="shared" si="188"/>
        <v>13.759999999999796</v>
      </c>
      <c r="B698">
        <f t="shared" si="183"/>
        <v>0.68799999999998984</v>
      </c>
      <c r="C698" s="1">
        <f t="shared" si="189"/>
        <v>1.4487372979770834E-2</v>
      </c>
      <c r="D698" s="1">
        <f t="shared" si="190"/>
        <v>6.2400625881527734E-2</v>
      </c>
      <c r="E698" s="1">
        <f t="shared" si="191"/>
        <v>3.7599374118472466E-2</v>
      </c>
      <c r="F698" s="1">
        <f t="shared" si="192"/>
        <v>7.395662645087836E-2</v>
      </c>
      <c r="G698">
        <f t="shared" si="193"/>
        <v>0.23844399943064942</v>
      </c>
      <c r="H698" s="1">
        <f t="shared" si="177"/>
        <v>6075.7968388231275</v>
      </c>
      <c r="I698" s="1">
        <f t="shared" si="178"/>
        <v>26169.929220498889</v>
      </c>
      <c r="J698" s="1">
        <f t="shared" si="179"/>
        <v>15768.639264670657</v>
      </c>
      <c r="K698" s="1">
        <f t="shared" si="180"/>
        <v>31016.350433422576</v>
      </c>
      <c r="L698" s="1">
        <f t="shared" si="184"/>
        <v>1.5900317323013214E-2</v>
      </c>
      <c r="M698" s="1">
        <f t="shared" si="185"/>
        <v>7.383061445330622E-3</v>
      </c>
      <c r="N698" s="1">
        <f t="shared" si="186"/>
        <v>-3.0666440213673803E-5</v>
      </c>
      <c r="O698" s="1">
        <f t="shared" si="181"/>
        <v>-1.5900317323012878E-5</v>
      </c>
      <c r="P698" s="1">
        <f t="shared" si="182"/>
        <v>1.5900317323012878E-5</v>
      </c>
      <c r="Q698" s="1">
        <f t="shared" si="187"/>
        <v>7.3830614453304651E-6</v>
      </c>
    </row>
    <row r="699" spans="1:17" x14ac:dyDescent="0.25">
      <c r="A699">
        <f t="shared" si="188"/>
        <v>13.779999999999795</v>
      </c>
      <c r="B699">
        <f t="shared" si="183"/>
        <v>0.68899999999998984</v>
      </c>
      <c r="C699" s="1">
        <f t="shared" si="189"/>
        <v>1.4456706539557161E-2</v>
      </c>
      <c r="D699" s="1">
        <f t="shared" si="190"/>
        <v>6.238472556420472E-2</v>
      </c>
      <c r="E699" s="1">
        <f t="shared" si="191"/>
        <v>3.761527443579548E-2</v>
      </c>
      <c r="F699" s="1">
        <f t="shared" si="192"/>
        <v>7.3964009512323695E-2</v>
      </c>
      <c r="G699">
        <f t="shared" si="193"/>
        <v>0.23842071605188103</v>
      </c>
      <c r="H699" s="1">
        <f t="shared" si="177"/>
        <v>6063.5278590520375</v>
      </c>
      <c r="I699" s="1">
        <f t="shared" si="178"/>
        <v>26165.815872572759</v>
      </c>
      <c r="J699" s="1">
        <f t="shared" si="179"/>
        <v>15776.848194521104</v>
      </c>
      <c r="K699" s="1">
        <f t="shared" si="180"/>
        <v>31022.476040307214</v>
      </c>
      <c r="L699" s="1">
        <f t="shared" si="184"/>
        <v>1.5865715349817091E-2</v>
      </c>
      <c r="M699" s="1">
        <f t="shared" si="185"/>
        <v>7.3532740195000369E-3</v>
      </c>
      <c r="N699" s="1">
        <f t="shared" si="186"/>
        <v>-3.0572263388816513E-5</v>
      </c>
      <c r="O699" s="1">
        <f t="shared" si="181"/>
        <v>-1.5865715349816754E-5</v>
      </c>
      <c r="P699" s="1">
        <f t="shared" si="182"/>
        <v>1.5865715349816754E-5</v>
      </c>
      <c r="Q699" s="1">
        <f t="shared" si="187"/>
        <v>7.353274019499881E-6</v>
      </c>
    </row>
    <row r="700" spans="1:17" x14ac:dyDescent="0.25">
      <c r="A700">
        <f t="shared" si="188"/>
        <v>13.799999999999795</v>
      </c>
      <c r="B700">
        <f t="shared" si="183"/>
        <v>0.68999999999998973</v>
      </c>
      <c r="C700" s="1">
        <f t="shared" si="189"/>
        <v>1.4426134276168344E-2</v>
      </c>
      <c r="D700" s="1">
        <f t="shared" si="190"/>
        <v>6.2368859848854902E-2</v>
      </c>
      <c r="E700" s="1">
        <f t="shared" si="191"/>
        <v>3.7631140151145298E-2</v>
      </c>
      <c r="F700" s="1">
        <f t="shared" si="192"/>
        <v>7.3971362786343198E-2</v>
      </c>
      <c r="G700">
        <f t="shared" si="193"/>
        <v>0.23839749706251173</v>
      </c>
      <c r="H700" s="1">
        <f t="shared" si="177"/>
        <v>6051.2943524677921</v>
      </c>
      <c r="I700" s="1">
        <f t="shared" si="178"/>
        <v>26161.709169497179</v>
      </c>
      <c r="J700" s="1">
        <f t="shared" si="179"/>
        <v>15785.039950011636</v>
      </c>
      <c r="K700" s="1">
        <f t="shared" si="180"/>
        <v>31028.581968269027</v>
      </c>
      <c r="L700" s="1">
        <f t="shared" si="184"/>
        <v>1.5831220294828315E-2</v>
      </c>
      <c r="M700" s="1">
        <f t="shared" si="185"/>
        <v>7.3236326680417201E-3</v>
      </c>
      <c r="N700" s="1">
        <f t="shared" si="186"/>
        <v>-3.0478485630911107E-5</v>
      </c>
      <c r="O700" s="1">
        <f t="shared" si="181"/>
        <v>-1.5831220294827978E-5</v>
      </c>
      <c r="P700" s="1">
        <f t="shared" si="182"/>
        <v>1.5831220294827978E-5</v>
      </c>
      <c r="Q700" s="1">
        <f t="shared" si="187"/>
        <v>7.3236326680415647E-6</v>
      </c>
    </row>
    <row r="701" spans="1:17" x14ac:dyDescent="0.25">
      <c r="A701">
        <f t="shared" si="188"/>
        <v>13.819999999999794</v>
      </c>
      <c r="B701">
        <f t="shared" si="183"/>
        <v>0.69099999999998973</v>
      </c>
      <c r="C701" s="1">
        <f t="shared" si="189"/>
        <v>1.4395655790537433E-2</v>
      </c>
      <c r="D701" s="1">
        <f t="shared" si="190"/>
        <v>6.2353028628560077E-2</v>
      </c>
      <c r="E701" s="1">
        <f t="shared" si="191"/>
        <v>3.7646971371440123E-2</v>
      </c>
      <c r="F701" s="1">
        <f t="shared" si="192"/>
        <v>7.3978686419011244E-2</v>
      </c>
      <c r="G701">
        <f t="shared" si="193"/>
        <v>0.23837434220954884</v>
      </c>
      <c r="H701" s="1">
        <f t="shared" si="177"/>
        <v>6039.0961783473222</v>
      </c>
      <c r="I701" s="1">
        <f t="shared" si="178"/>
        <v>26157.609099450441</v>
      </c>
      <c r="J701" s="1">
        <f t="shared" si="179"/>
        <v>15793.214581100186</v>
      </c>
      <c r="K701" s="1">
        <f t="shared" si="180"/>
        <v>31034.668300826797</v>
      </c>
      <c r="L701" s="1">
        <f t="shared" si="184"/>
        <v>1.579683171471943E-2</v>
      </c>
      <c r="M701" s="1">
        <f t="shared" si="185"/>
        <v>7.2941365302658474E-3</v>
      </c>
      <c r="N701" s="1">
        <f t="shared" si="186"/>
        <v>-3.0385104775250479E-5</v>
      </c>
      <c r="O701" s="1">
        <f t="shared" si="181"/>
        <v>-1.5796831714719095E-5</v>
      </c>
      <c r="P701" s="1">
        <f t="shared" si="182"/>
        <v>1.5796831714719095E-5</v>
      </c>
      <c r="Q701" s="1">
        <f t="shared" si="187"/>
        <v>7.2941365302656926E-6</v>
      </c>
    </row>
    <row r="702" spans="1:17" x14ac:dyDescent="0.25">
      <c r="A702">
        <f t="shared" si="188"/>
        <v>13.839999999999794</v>
      </c>
      <c r="B702">
        <f t="shared" si="183"/>
        <v>0.69199999999998973</v>
      </c>
      <c r="C702" s="1">
        <f t="shared" si="189"/>
        <v>1.4365270685762183E-2</v>
      </c>
      <c r="D702" s="1">
        <f t="shared" si="190"/>
        <v>6.233723179684536E-2</v>
      </c>
      <c r="E702" s="1">
        <f t="shared" si="191"/>
        <v>3.7662768203154839E-2</v>
      </c>
      <c r="F702" s="1">
        <f t="shared" si="192"/>
        <v>7.3985980555541508E-2</v>
      </c>
      <c r="G702">
        <f t="shared" si="193"/>
        <v>0.23835125124130391</v>
      </c>
      <c r="H702" s="1">
        <f t="shared" si="177"/>
        <v>6026.9331966791133</v>
      </c>
      <c r="I702" s="1">
        <f t="shared" si="178"/>
        <v>26153.515650620986</v>
      </c>
      <c r="J702" s="1">
        <f t="shared" si="179"/>
        <v>15801.372137554046</v>
      </c>
      <c r="K702" s="1">
        <f t="shared" si="180"/>
        <v>31040.735121058377</v>
      </c>
      <c r="L702" s="1">
        <f t="shared" si="184"/>
        <v>1.5762549168459438E-2</v>
      </c>
      <c r="M702" s="1">
        <f t="shared" si="185"/>
        <v>7.2647847514465437E-3</v>
      </c>
      <c r="N702" s="1">
        <f t="shared" si="186"/>
        <v>-3.0292118671351883E-5</v>
      </c>
      <c r="O702" s="1">
        <f t="shared" si="181"/>
        <v>-1.5762549168459103E-5</v>
      </c>
      <c r="P702" s="1">
        <f t="shared" si="182"/>
        <v>1.5762549168459103E-5</v>
      </c>
      <c r="Q702" s="1">
        <f t="shared" si="187"/>
        <v>7.2647847514463895E-6</v>
      </c>
    </row>
    <row r="703" spans="1:17" x14ac:dyDescent="0.25">
      <c r="A703">
        <f t="shared" si="188"/>
        <v>13.859999999999793</v>
      </c>
      <c r="B703">
        <f t="shared" si="183"/>
        <v>0.69299999999998974</v>
      </c>
      <c r="C703" s="1">
        <f t="shared" si="189"/>
        <v>1.4334978567090831E-2</v>
      </c>
      <c r="D703" s="1">
        <f t="shared" si="190"/>
        <v>6.2321469247676904E-2</v>
      </c>
      <c r="E703" s="1">
        <f t="shared" si="191"/>
        <v>3.7678530752323296E-2</v>
      </c>
      <c r="F703" s="1">
        <f t="shared" si="192"/>
        <v>7.399324534029296E-2</v>
      </c>
      <c r="G703">
        <f t="shared" si="193"/>
        <v>0.23832822390738401</v>
      </c>
      <c r="H703" s="1">
        <f t="shared" si="177"/>
        <v>6014.8052681588833</v>
      </c>
      <c r="I703" s="1">
        <f t="shared" si="178"/>
        <v>26149.428811207632</v>
      </c>
      <c r="J703" s="1">
        <f t="shared" si="179"/>
        <v>15809.512668950796</v>
      </c>
      <c r="K703" s="1">
        <f t="shared" si="180"/>
        <v>31046.782511603513</v>
      </c>
      <c r="L703" s="1">
        <f t="shared" si="184"/>
        <v>1.5728372217299735E-2</v>
      </c>
      <c r="M703" s="1">
        <f t="shared" si="185"/>
        <v>7.2355764827743713E-3</v>
      </c>
      <c r="N703" s="1">
        <f t="shared" si="186"/>
        <v>-3.0199525182847836E-5</v>
      </c>
      <c r="O703" s="1">
        <f t="shared" si="181"/>
        <v>-1.5728372217299401E-5</v>
      </c>
      <c r="P703" s="1">
        <f t="shared" si="182"/>
        <v>1.5728372217299401E-5</v>
      </c>
      <c r="Q703" s="1">
        <f t="shared" si="187"/>
        <v>7.2355764827742176E-6</v>
      </c>
    </row>
    <row r="704" spans="1:17" x14ac:dyDescent="0.25">
      <c r="A704">
        <f t="shared" si="188"/>
        <v>13.879999999999793</v>
      </c>
      <c r="B704">
        <f t="shared" si="183"/>
        <v>0.69399999999998974</v>
      </c>
      <c r="C704" s="1">
        <f t="shared" si="189"/>
        <v>1.4304779041907982E-2</v>
      </c>
      <c r="D704" s="1">
        <f t="shared" si="190"/>
        <v>6.2305740875459606E-2</v>
      </c>
      <c r="E704" s="1">
        <f t="shared" si="191"/>
        <v>3.7694259124540594E-2</v>
      </c>
      <c r="F704" s="1">
        <f t="shared" si="192"/>
        <v>7.4000480916775732E-2</v>
      </c>
      <c r="G704">
        <f t="shared" si="193"/>
        <v>0.2383052599586839</v>
      </c>
      <c r="H704" s="1">
        <f t="shared" si="177"/>
        <v>6002.7122541852696</v>
      </c>
      <c r="I704" s="1">
        <f t="shared" si="178"/>
        <v>26145.348569419679</v>
      </c>
      <c r="J704" s="1">
        <f t="shared" si="179"/>
        <v>15817.636224679147</v>
      </c>
      <c r="K704" s="1">
        <f t="shared" si="180"/>
        <v>31052.810554666539</v>
      </c>
      <c r="L704" s="1">
        <f t="shared" si="184"/>
        <v>1.5694300424760079E-2</v>
      </c>
      <c r="M704" s="1">
        <f t="shared" si="185"/>
        <v>7.2065108813091994E-3</v>
      </c>
      <c r="N704" s="1">
        <f t="shared" si="186"/>
        <v>-3.0107322187377839E-5</v>
      </c>
      <c r="O704" s="1">
        <f t="shared" si="181"/>
        <v>-1.5694300424759745E-5</v>
      </c>
      <c r="P704" s="1">
        <f t="shared" si="182"/>
        <v>1.5694300424759745E-5</v>
      </c>
      <c r="Q704" s="1">
        <f t="shared" si="187"/>
        <v>7.2065108813090463E-6</v>
      </c>
    </row>
    <row r="705" spans="1:17" x14ac:dyDescent="0.25">
      <c r="A705">
        <f t="shared" si="188"/>
        <v>13.899999999999793</v>
      </c>
      <c r="B705">
        <f t="shared" si="183"/>
        <v>0.69499999999998963</v>
      </c>
      <c r="C705" s="1">
        <f t="shared" si="189"/>
        <v>1.4274671719720605E-2</v>
      </c>
      <c r="D705" s="1">
        <f t="shared" si="190"/>
        <v>6.2290046575034848E-2</v>
      </c>
      <c r="E705" s="1">
        <f t="shared" si="191"/>
        <v>3.7709953424965352E-2</v>
      </c>
      <c r="F705" s="1">
        <f t="shared" si="192"/>
        <v>7.4007687427657037E-2</v>
      </c>
      <c r="G705">
        <f t="shared" si="193"/>
        <v>0.23828235914737783</v>
      </c>
      <c r="H705" s="1">
        <f t="shared" si="177"/>
        <v>5990.6540168555694</v>
      </c>
      <c r="I705" s="1">
        <f t="shared" si="178"/>
        <v>26141.274913477086</v>
      </c>
      <c r="J705" s="1">
        <f t="shared" si="179"/>
        <v>15825.742853939815</v>
      </c>
      <c r="K705" s="1">
        <f t="shared" si="180"/>
        <v>31058.819332019128</v>
      </c>
      <c r="L705" s="1">
        <f t="shared" si="184"/>
        <v>1.5660333356614726E-2</v>
      </c>
      <c r="M705" s="1">
        <f t="shared" si="185"/>
        <v>7.1775871099335536E-3</v>
      </c>
      <c r="N705" s="1">
        <f t="shared" si="186"/>
        <v>-3.0015507576481195E-5</v>
      </c>
      <c r="O705" s="1">
        <f t="shared" si="181"/>
        <v>-1.5660333356614393E-5</v>
      </c>
      <c r="P705" s="1">
        <f t="shared" si="182"/>
        <v>1.5660333356614393E-5</v>
      </c>
      <c r="Q705" s="1">
        <f t="shared" si="187"/>
        <v>7.1775871099334009E-6</v>
      </c>
    </row>
    <row r="706" spans="1:17" x14ac:dyDescent="0.25">
      <c r="A706">
        <f t="shared" si="188"/>
        <v>13.919999999999792</v>
      </c>
      <c r="B706">
        <f t="shared" si="183"/>
        <v>0.69599999999998963</v>
      </c>
      <c r="C706" s="1">
        <f t="shared" si="189"/>
        <v>1.4244656212144125E-2</v>
      </c>
      <c r="D706" s="1">
        <f t="shared" si="190"/>
        <v>6.2274386241678234E-2</v>
      </c>
      <c r="E706" s="1">
        <f t="shared" si="191"/>
        <v>3.7725613758321966E-2</v>
      </c>
      <c r="F706" s="1">
        <f t="shared" si="192"/>
        <v>7.4014865014766965E-2</v>
      </c>
      <c r="G706">
        <f t="shared" si="193"/>
        <v>0.2382595212269113</v>
      </c>
      <c r="H706" s="1">
        <f t="shared" si="177"/>
        <v>5978.6304189614893</v>
      </c>
      <c r="I706" s="1">
        <f t="shared" si="178"/>
        <v>26137.20783161062</v>
      </c>
      <c r="J706" s="1">
        <f t="shared" si="179"/>
        <v>15833.832605746407</v>
      </c>
      <c r="K706" s="1">
        <f t="shared" si="180"/>
        <v>31064.808925003003</v>
      </c>
      <c r="L706" s="1">
        <f t="shared" si="184"/>
        <v>1.5626470580878574E-2</v>
      </c>
      <c r="M706" s="1">
        <f t="shared" si="185"/>
        <v>7.1488043373063269E-3</v>
      </c>
      <c r="N706" s="1">
        <f t="shared" si="186"/>
        <v>-2.9924079255490591E-5</v>
      </c>
      <c r="O706" s="1">
        <f t="shared" si="181"/>
        <v>-1.5626470580878243E-5</v>
      </c>
      <c r="P706" s="1">
        <f t="shared" si="182"/>
        <v>1.5626470580878243E-5</v>
      </c>
      <c r="Q706" s="1">
        <f t="shared" si="187"/>
        <v>7.1488043373061753E-6</v>
      </c>
    </row>
    <row r="707" spans="1:17" x14ac:dyDescent="0.25">
      <c r="A707">
        <f t="shared" si="188"/>
        <v>13.939999999999792</v>
      </c>
      <c r="B707">
        <f t="shared" si="183"/>
        <v>0.69699999999998963</v>
      </c>
      <c r="C707" s="1">
        <f t="shared" si="189"/>
        <v>1.4214732132888635E-2</v>
      </c>
      <c r="D707" s="1">
        <f t="shared" si="190"/>
        <v>6.2258759771097356E-2</v>
      </c>
      <c r="E707" s="1">
        <f t="shared" si="191"/>
        <v>3.7741240228902843E-2</v>
      </c>
      <c r="F707" s="1">
        <f t="shared" si="192"/>
        <v>7.4022013819104268E-2</v>
      </c>
      <c r="G707">
        <f t="shared" si="193"/>
        <v>0.23823674595199307</v>
      </c>
      <c r="H707" s="1">
        <f t="shared" si="177"/>
        <v>5966.6413239849389</v>
      </c>
      <c r="I707" s="1">
        <f t="shared" si="178"/>
        <v>26133.147312062043</v>
      </c>
      <c r="J707" s="1">
        <f t="shared" si="179"/>
        <v>15841.90552892628</v>
      </c>
      <c r="K707" s="1">
        <f t="shared" si="180"/>
        <v>31070.779414532633</v>
      </c>
      <c r="L707" s="1">
        <f t="shared" si="184"/>
        <v>1.5592711667793533E-2</v>
      </c>
      <c r="M707" s="1">
        <f t="shared" si="185"/>
        <v>7.1201617378169497E-3</v>
      </c>
      <c r="N707" s="1">
        <f t="shared" si="186"/>
        <v>-2.9833035143426798E-5</v>
      </c>
      <c r="O707" s="1">
        <f t="shared" si="181"/>
        <v>-1.55927116677932E-5</v>
      </c>
      <c r="P707" s="1">
        <f t="shared" si="182"/>
        <v>1.55927116677932E-5</v>
      </c>
      <c r="Q707" s="1">
        <f t="shared" si="187"/>
        <v>7.1201617378167986E-6</v>
      </c>
    </row>
    <row r="708" spans="1:17" x14ac:dyDescent="0.25">
      <c r="A708">
        <f t="shared" si="188"/>
        <v>13.959999999999791</v>
      </c>
      <c r="B708">
        <f t="shared" si="183"/>
        <v>0.69799999999998963</v>
      </c>
      <c r="C708" s="1">
        <f t="shared" si="189"/>
        <v>1.4184899097745209E-2</v>
      </c>
      <c r="D708" s="1">
        <f t="shared" si="190"/>
        <v>6.2243167059429561E-2</v>
      </c>
      <c r="E708" s="1">
        <f t="shared" si="191"/>
        <v>3.7756832940570639E-2</v>
      </c>
      <c r="F708" s="1">
        <f t="shared" si="192"/>
        <v>7.4029133980842085E-2</v>
      </c>
      <c r="G708">
        <f t="shared" si="193"/>
        <v>0.23821403307858746</v>
      </c>
      <c r="H708" s="1">
        <f t="shared" si="177"/>
        <v>5954.6865960938458</v>
      </c>
      <c r="I708" s="1">
        <f t="shared" si="178"/>
        <v>26129.093343084187</v>
      </c>
      <c r="J708" s="1">
        <f t="shared" si="179"/>
        <v>15849.961672121372</v>
      </c>
      <c r="K708" s="1">
        <f t="shared" si="180"/>
        <v>31076.730881097872</v>
      </c>
      <c r="L708" s="1">
        <f t="shared" si="184"/>
        <v>1.5559056189814834E-2</v>
      </c>
      <c r="M708" s="1">
        <f t="shared" si="185"/>
        <v>7.0916584915399422E-3</v>
      </c>
      <c r="N708" s="1">
        <f t="shared" si="186"/>
        <v>-2.9742373172894086E-5</v>
      </c>
      <c r="O708" s="1">
        <f t="shared" si="181"/>
        <v>-1.5559056189814504E-5</v>
      </c>
      <c r="P708" s="1">
        <f t="shared" si="182"/>
        <v>1.5559056189814504E-5</v>
      </c>
      <c r="Q708" s="1">
        <f t="shared" si="187"/>
        <v>7.0916584915397918E-6</v>
      </c>
    </row>
    <row r="709" spans="1:17" x14ac:dyDescent="0.25">
      <c r="A709">
        <f t="shared" si="188"/>
        <v>13.979999999999791</v>
      </c>
      <c r="B709">
        <f t="shared" si="183"/>
        <v>0.69899999999998963</v>
      </c>
      <c r="C709" s="1">
        <f t="shared" si="189"/>
        <v>1.4155156724572314E-2</v>
      </c>
      <c r="D709" s="1">
        <f t="shared" si="190"/>
        <v>6.2227608003239746E-2</v>
      </c>
      <c r="E709" s="1">
        <f t="shared" si="191"/>
        <v>3.7772391996760454E-2</v>
      </c>
      <c r="F709" s="1">
        <f t="shared" si="192"/>
        <v>7.4036225639333625E-2</v>
      </c>
      <c r="G709">
        <f t="shared" si="193"/>
        <v>0.23819138236390613</v>
      </c>
      <c r="H709" s="1">
        <f t="shared" si="177"/>
        <v>5942.7661001380075</v>
      </c>
      <c r="I709" s="1">
        <f t="shared" si="178"/>
        <v>26125.045912941176</v>
      </c>
      <c r="J709" s="1">
        <f t="shared" si="179"/>
        <v>15858.001083789091</v>
      </c>
      <c r="K709" s="1">
        <f t="shared" si="180"/>
        <v>31082.663404766638</v>
      </c>
      <c r="L709" s="1">
        <f t="shared" si="184"/>
        <v>1.5525503721597582E-2</v>
      </c>
      <c r="M709" s="1">
        <f t="shared" si="185"/>
        <v>7.0632937841899014E-3</v>
      </c>
      <c r="N709" s="1">
        <f t="shared" si="186"/>
        <v>-2.9652091289976755E-5</v>
      </c>
      <c r="O709" s="1">
        <f t="shared" si="181"/>
        <v>-1.5525503721597252E-5</v>
      </c>
      <c r="P709" s="1">
        <f t="shared" si="182"/>
        <v>1.5525503721597252E-5</v>
      </c>
      <c r="Q709" s="1">
        <f t="shared" si="187"/>
        <v>7.0632937841897516E-6</v>
      </c>
    </row>
    <row r="710" spans="1:17" x14ac:dyDescent="0.25">
      <c r="A710">
        <f t="shared" si="188"/>
        <v>13.99999999999979</v>
      </c>
      <c r="B710">
        <f t="shared" si="183"/>
        <v>0.69999999999998952</v>
      </c>
      <c r="C710" s="1">
        <f t="shared" si="189"/>
        <v>1.4125504633282337E-2</v>
      </c>
      <c r="D710" s="1">
        <f t="shared" si="190"/>
        <v>6.2212082499518151E-2</v>
      </c>
      <c r="E710" s="1">
        <f t="shared" si="191"/>
        <v>3.7787917500482049E-2</v>
      </c>
      <c r="F710" s="1">
        <f t="shared" si="192"/>
        <v>7.4043288933117818E-2</v>
      </c>
      <c r="G710">
        <f t="shared" si="193"/>
        <v>0.23816879356640036</v>
      </c>
      <c r="H710" s="1">
        <f t="shared" si="177"/>
        <v>5930.8797016449644</v>
      </c>
      <c r="I710" s="1">
        <f t="shared" si="178"/>
        <v>26121.005009908531</v>
      </c>
      <c r="J710" s="1">
        <f t="shared" si="179"/>
        <v>15866.023812203151</v>
      </c>
      <c r="K710" s="1">
        <f t="shared" si="180"/>
        <v>31088.577065187546</v>
      </c>
      <c r="L710" s="1">
        <f t="shared" si="184"/>
        <v>1.5492053839983292E-2</v>
      </c>
      <c r="M710" s="1">
        <f t="shared" si="185"/>
        <v>7.0350668070768519E-3</v>
      </c>
      <c r="N710" s="1">
        <f t="shared" si="186"/>
        <v>-2.9562187454136366E-5</v>
      </c>
      <c r="O710" s="1">
        <f t="shared" si="181"/>
        <v>-1.5492053839982962E-5</v>
      </c>
      <c r="P710" s="1">
        <f t="shared" si="182"/>
        <v>1.5492053839982962E-5</v>
      </c>
      <c r="Q710" s="1">
        <f t="shared" si="187"/>
        <v>7.0350668070767024E-6</v>
      </c>
    </row>
    <row r="711" spans="1:17" x14ac:dyDescent="0.25">
      <c r="A711">
        <f t="shared" si="188"/>
        <v>14.01999999999979</v>
      </c>
      <c r="B711">
        <f t="shared" si="183"/>
        <v>0.70099999999998952</v>
      </c>
      <c r="C711" s="1">
        <f t="shared" si="189"/>
        <v>1.4095942445828201E-2</v>
      </c>
      <c r="D711" s="1">
        <f t="shared" si="190"/>
        <v>6.2196590445678171E-2</v>
      </c>
      <c r="E711" s="1">
        <f t="shared" si="191"/>
        <v>3.7803409554322029E-2</v>
      </c>
      <c r="F711" s="1">
        <f t="shared" si="192"/>
        <v>7.4050323999924894E-2</v>
      </c>
      <c r="G711">
        <f t="shared" si="193"/>
        <v>0.23814626644575326</v>
      </c>
      <c r="H711" s="1">
        <f t="shared" si="177"/>
        <v>5919.0272668159087</v>
      </c>
      <c r="I711" s="1">
        <f t="shared" si="178"/>
        <v>26116.97062227334</v>
      </c>
      <c r="J711" s="1">
        <f t="shared" si="179"/>
        <v>15874.029905454416</v>
      </c>
      <c r="K711" s="1">
        <f t="shared" si="180"/>
        <v>31094.471941592514</v>
      </c>
      <c r="L711" s="1">
        <f t="shared" si="184"/>
        <v>1.5458706123986596E-2</v>
      </c>
      <c r="M711" s="1">
        <f t="shared" si="185"/>
        <v>7.0069767570620422E-3</v>
      </c>
      <c r="N711" s="1">
        <f t="shared" si="186"/>
        <v>-2.9472659638110056E-5</v>
      </c>
      <c r="O711" s="1">
        <f t="shared" si="181"/>
        <v>-1.5458706123986268E-5</v>
      </c>
      <c r="P711" s="1">
        <f t="shared" si="182"/>
        <v>1.5458706123986268E-5</v>
      </c>
      <c r="Q711" s="1">
        <f t="shared" si="187"/>
        <v>7.0069767570618938E-6</v>
      </c>
    </row>
    <row r="712" spans="1:17" x14ac:dyDescent="0.25">
      <c r="A712">
        <f t="shared" si="188"/>
        <v>14.03999999999979</v>
      </c>
      <c r="B712">
        <f t="shared" si="183"/>
        <v>0.70199999999998952</v>
      </c>
      <c r="C712" s="1">
        <f t="shared" si="189"/>
        <v>1.406646978619009E-2</v>
      </c>
      <c r="D712" s="1">
        <f t="shared" si="190"/>
        <v>6.2181131739554182E-2</v>
      </c>
      <c r="E712" s="1">
        <f t="shared" si="191"/>
        <v>3.7818868260446017E-2</v>
      </c>
      <c r="F712" s="1">
        <f t="shared" si="192"/>
        <v>7.4057330976681962E-2</v>
      </c>
      <c r="G712">
        <f t="shared" si="193"/>
        <v>0.23812380076287226</v>
      </c>
      <c r="H712" s="1">
        <f t="shared" si="177"/>
        <v>5907.2086625216107</v>
      </c>
      <c r="I712" s="1">
        <f t="shared" si="178"/>
        <v>26112.942738334339</v>
      </c>
      <c r="J712" s="1">
        <f t="shared" si="179"/>
        <v>15882.019411451731</v>
      </c>
      <c r="K712" s="1">
        <f t="shared" si="180"/>
        <v>31100.348112799322</v>
      </c>
      <c r="L712" s="1">
        <f t="shared" si="184"/>
        <v>1.5425460154781939E-2</v>
      </c>
      <c r="M712" s="1">
        <f t="shared" si="185"/>
        <v>6.9790228365140712E-3</v>
      </c>
      <c r="N712" s="1">
        <f t="shared" si="186"/>
        <v>-2.9383505827809458E-5</v>
      </c>
      <c r="O712" s="1">
        <f t="shared" si="181"/>
        <v>-1.5425460154781611E-5</v>
      </c>
      <c r="P712" s="1">
        <f t="shared" si="182"/>
        <v>1.5425460154781611E-5</v>
      </c>
      <c r="Q712" s="1">
        <f t="shared" si="187"/>
        <v>6.9790228365139227E-6</v>
      </c>
    </row>
    <row r="713" spans="1:17" x14ac:dyDescent="0.25">
      <c r="A713">
        <f t="shared" si="188"/>
        <v>14.059999999999789</v>
      </c>
      <c r="B713">
        <f t="shared" si="183"/>
        <v>0.70299999999998952</v>
      </c>
      <c r="C713" s="1">
        <f t="shared" si="189"/>
        <v>1.4037086280362281E-2</v>
      </c>
      <c r="D713" s="1">
        <f t="shared" si="190"/>
        <v>6.2165706279399401E-2</v>
      </c>
      <c r="E713" s="1">
        <f t="shared" si="191"/>
        <v>3.7834293720600799E-2</v>
      </c>
      <c r="F713" s="1">
        <f t="shared" si="192"/>
        <v>7.4064309999518477E-2</v>
      </c>
      <c r="G713">
        <f t="shared" si="193"/>
        <v>0.23810139627988097</v>
      </c>
      <c r="H713" s="1">
        <f t="shared" si="177"/>
        <v>5895.4237562983926</v>
      </c>
      <c r="I713" s="1">
        <f t="shared" si="178"/>
        <v>26108.921346402141</v>
      </c>
      <c r="J713" s="1">
        <f t="shared" si="179"/>
        <v>15889.992377922779</v>
      </c>
      <c r="K713" s="1">
        <f t="shared" si="180"/>
        <v>31106.205657214257</v>
      </c>
      <c r="L713" s="1">
        <f t="shared" si="184"/>
        <v>1.5392315515690541E-2</v>
      </c>
      <c r="M713" s="1">
        <f t="shared" si="185"/>
        <v>6.9512042532654901E-3</v>
      </c>
      <c r="N713" s="1">
        <f t="shared" si="186"/>
        <v>-2.9294724022220898E-5</v>
      </c>
      <c r="O713" s="1">
        <f t="shared" si="181"/>
        <v>-1.5392315515690215E-5</v>
      </c>
      <c r="P713" s="1">
        <f t="shared" si="182"/>
        <v>1.5392315515690215E-5</v>
      </c>
      <c r="Q713" s="1">
        <f t="shared" si="187"/>
        <v>6.9512042532653421E-6</v>
      </c>
    </row>
    <row r="714" spans="1:17" x14ac:dyDescent="0.25">
      <c r="A714">
        <f t="shared" si="188"/>
        <v>14.079999999999789</v>
      </c>
      <c r="B714">
        <f t="shared" si="183"/>
        <v>0.70399999999998952</v>
      </c>
      <c r="C714" s="1">
        <f t="shared" si="189"/>
        <v>1.4007791556340059E-2</v>
      </c>
      <c r="D714" s="1">
        <f t="shared" si="190"/>
        <v>6.2150313963883708E-2</v>
      </c>
      <c r="E714" s="1">
        <f t="shared" si="191"/>
        <v>3.7849686036116492E-2</v>
      </c>
      <c r="F714" s="1">
        <f t="shared" si="192"/>
        <v>7.4071261203771749E-2</v>
      </c>
      <c r="G714">
        <f t="shared" si="193"/>
        <v>0.23807905276011199</v>
      </c>
      <c r="H714" s="1">
        <f t="shared" ref="H714:H777" si="194">$F$4*C714/$G714</f>
        <v>5883.672416344114</v>
      </c>
      <c r="I714" s="1">
        <f t="shared" ref="I714:I777" si="195">$F$4*D714/$G714</f>
        <v>26104.906434799304</v>
      </c>
      <c r="J714" s="1">
        <f t="shared" ref="J714:J777" si="196">$F$4*E714/$G714</f>
        <v>15897.948852414902</v>
      </c>
      <c r="K714" s="1">
        <f t="shared" ref="K714:K777" si="197">$F$4*F714/$G714</f>
        <v>31112.044652834626</v>
      </c>
      <c r="L714" s="1">
        <f t="shared" si="184"/>
        <v>1.5359271792167263E-2</v>
      </c>
      <c r="M714" s="1">
        <f t="shared" si="185"/>
        <v>6.9235202205697169E-3</v>
      </c>
      <c r="N714" s="1">
        <f t="shared" si="186"/>
        <v>-2.9206312233306079E-5</v>
      </c>
      <c r="O714" s="1">
        <f t="shared" ref="O714:O777" si="198">($A715-$A714)*$F$6*(-L714)</f>
        <v>-1.5359271792166938E-5</v>
      </c>
      <c r="P714" s="1">
        <f t="shared" ref="P714:P777" si="199">($A715-$A714)*$F$6*(L714)</f>
        <v>1.5359271792166938E-5</v>
      </c>
      <c r="Q714" s="1">
        <f t="shared" si="187"/>
        <v>6.9235202205695695E-6</v>
      </c>
    </row>
    <row r="715" spans="1:17" x14ac:dyDescent="0.25">
      <c r="A715">
        <f t="shared" si="188"/>
        <v>14.099999999999788</v>
      </c>
      <c r="B715">
        <f t="shared" ref="B715:B778" si="200">A715*$F$6</f>
        <v>0.70499999999998941</v>
      </c>
      <c r="C715" s="1">
        <f t="shared" si="189"/>
        <v>1.3978585244106754E-2</v>
      </c>
      <c r="D715" s="1">
        <f t="shared" si="190"/>
        <v>6.2134954692091543E-2</v>
      </c>
      <c r="E715" s="1">
        <f t="shared" si="191"/>
        <v>3.7865045307908657E-2</v>
      </c>
      <c r="F715" s="1">
        <f t="shared" si="192"/>
        <v>7.4078184723992316E-2</v>
      </c>
      <c r="G715">
        <f t="shared" si="193"/>
        <v>0.23805676996809927</v>
      </c>
      <c r="H715" s="1">
        <f t="shared" si="194"/>
        <v>5871.9545115141873</v>
      </c>
      <c r="I715" s="1">
        <f t="shared" si="195"/>
        <v>26100.897991860478</v>
      </c>
      <c r="J715" s="1">
        <f t="shared" si="196"/>
        <v>15905.888882295912</v>
      </c>
      <c r="K715" s="1">
        <f t="shared" si="197"/>
        <v>31117.865177251268</v>
      </c>
      <c r="L715" s="1">
        <f t="shared" ref="L715:L778" si="201">$F$1*H715*I715</f>
        <v>1.5326328571787673E-2</v>
      </c>
      <c r="M715" s="1">
        <f t="shared" ref="M715:M778" si="202">$F$2*H715^2</f>
        <v>6.895969957058364E-3</v>
      </c>
      <c r="N715" s="1">
        <f t="shared" ref="N715:N778" si="203">($A716-$A715)*$F$6*(-L715-2*M715)</f>
        <v>-2.9118268485903785E-5</v>
      </c>
      <c r="O715" s="1">
        <f t="shared" si="198"/>
        <v>-1.5326328571787347E-5</v>
      </c>
      <c r="P715" s="1">
        <f t="shared" si="199"/>
        <v>1.5326328571787347E-5</v>
      </c>
      <c r="Q715" s="1">
        <f t="shared" ref="Q715:Q778" si="204">($A716-$A715)*$F$6*(M715)</f>
        <v>6.8959699570582173E-6</v>
      </c>
    </row>
    <row r="716" spans="1:17" x14ac:dyDescent="0.25">
      <c r="A716">
        <f t="shared" ref="A716:A779" si="205">A715+$F$7/1000</f>
        <v>14.119999999999788</v>
      </c>
      <c r="B716">
        <f t="shared" si="200"/>
        <v>0.70599999999998941</v>
      </c>
      <c r="C716" s="1">
        <f t="shared" si="189"/>
        <v>1.394946697562085E-2</v>
      </c>
      <c r="D716" s="1">
        <f t="shared" si="190"/>
        <v>6.2119628363519759E-2</v>
      </c>
      <c r="E716" s="1">
        <f t="shared" si="191"/>
        <v>3.7880371636480441E-2</v>
      </c>
      <c r="F716" s="1">
        <f t="shared" si="192"/>
        <v>7.4085080693949368E-2</v>
      </c>
      <c r="G716">
        <f t="shared" si="193"/>
        <v>0.23803454766957044</v>
      </c>
      <c r="H716" s="1">
        <f t="shared" si="194"/>
        <v>5860.2699113176277</v>
      </c>
      <c r="I716" s="1">
        <f t="shared" si="195"/>
        <v>26096.896005932558</v>
      </c>
      <c r="J716" s="1">
        <f t="shared" si="196"/>
        <v>15913.812514754951</v>
      </c>
      <c r="K716" s="1">
        <f t="shared" si="197"/>
        <v>31123.66730765114</v>
      </c>
      <c r="L716" s="1">
        <f t="shared" si="201"/>
        <v>1.5293485444235175E-2</v>
      </c>
      <c r="M716" s="1">
        <f t="shared" si="202"/>
        <v>6.8685526866989434E-3</v>
      </c>
      <c r="N716" s="1">
        <f t="shared" si="203"/>
        <v>-2.9030590817632443E-5</v>
      </c>
      <c r="O716" s="1">
        <f t="shared" si="198"/>
        <v>-1.529348544423485E-5</v>
      </c>
      <c r="P716" s="1">
        <f t="shared" si="199"/>
        <v>1.529348544423485E-5</v>
      </c>
      <c r="Q716" s="1">
        <f t="shared" si="204"/>
        <v>6.8685526866987974E-6</v>
      </c>
    </row>
    <row r="717" spans="1:17" x14ac:dyDescent="0.25">
      <c r="A717">
        <f t="shared" si="205"/>
        <v>14.139999999999787</v>
      </c>
      <c r="B717">
        <f t="shared" si="200"/>
        <v>0.70699999999998941</v>
      </c>
      <c r="C717" s="1">
        <f t="shared" si="189"/>
        <v>1.3920436384803218E-2</v>
      </c>
      <c r="D717" s="1">
        <f t="shared" si="190"/>
        <v>6.2104334878075526E-2</v>
      </c>
      <c r="E717" s="1">
        <f t="shared" si="191"/>
        <v>3.7895665121924674E-2</v>
      </c>
      <c r="F717" s="1">
        <f t="shared" si="192"/>
        <v>7.4091949246636063E-2</v>
      </c>
      <c r="G717">
        <f t="shared" si="193"/>
        <v>0.23801238563143945</v>
      </c>
      <c r="H717" s="1">
        <f t="shared" si="194"/>
        <v>5848.6184859131317</v>
      </c>
      <c r="I717" s="1">
        <f t="shared" si="195"/>
        <v>26092.900465374798</v>
      </c>
      <c r="J717" s="1">
        <f t="shared" si="196"/>
        <v>15921.719796803287</v>
      </c>
      <c r="K717" s="1">
        <f t="shared" si="197"/>
        <v>31129.451120819795</v>
      </c>
      <c r="L717" s="1">
        <f t="shared" si="201"/>
        <v>1.5260742001288239E-2</v>
      </c>
      <c r="M717" s="1">
        <f t="shared" si="202"/>
        <v>6.8412676387529627E-3</v>
      </c>
      <c r="N717" s="1">
        <f t="shared" si="203"/>
        <v>-2.8943277278793551E-5</v>
      </c>
      <c r="O717" s="1">
        <f t="shared" si="198"/>
        <v>-1.5260742001287916E-5</v>
      </c>
      <c r="P717" s="1">
        <f t="shared" si="199"/>
        <v>1.5260742001287916E-5</v>
      </c>
      <c r="Q717" s="1">
        <f t="shared" si="204"/>
        <v>6.8412676387528172E-6</v>
      </c>
    </row>
    <row r="718" spans="1:17" x14ac:dyDescent="0.25">
      <c r="A718">
        <f t="shared" si="205"/>
        <v>14.159999999999787</v>
      </c>
      <c r="B718">
        <f t="shared" si="200"/>
        <v>0.70799999999998942</v>
      </c>
      <c r="C718" s="1">
        <f t="shared" si="189"/>
        <v>1.3891493107524425E-2</v>
      </c>
      <c r="D718" s="1">
        <f t="shared" si="190"/>
        <v>6.2089074136074236E-2</v>
      </c>
      <c r="E718" s="1">
        <f t="shared" si="191"/>
        <v>3.7910925863925964E-2</v>
      </c>
      <c r="F718" s="1">
        <f t="shared" si="192"/>
        <v>7.4098790514274815E-2</v>
      </c>
      <c r="G718">
        <f t="shared" si="193"/>
        <v>0.23799028362179947</v>
      </c>
      <c r="H718" s="1">
        <f t="shared" si="194"/>
        <v>5837.000106105168</v>
      </c>
      <c r="I718" s="1">
        <f t="shared" si="195"/>
        <v>26088.911358558922</v>
      </c>
      <c r="J718" s="1">
        <f t="shared" si="196"/>
        <v>15929.61077527511</v>
      </c>
      <c r="K718" s="1">
        <f t="shared" si="197"/>
        <v>31135.216693143811</v>
      </c>
      <c r="L718" s="1">
        <f t="shared" si="201"/>
        <v>1.5228097836807676E-2</v>
      </c>
      <c r="M718" s="1">
        <f t="shared" si="202"/>
        <v>6.814114047734349E-3</v>
      </c>
      <c r="N718" s="1">
        <f t="shared" si="203"/>
        <v>-2.8856325932275763E-5</v>
      </c>
      <c r="O718" s="1">
        <f t="shared" si="198"/>
        <v>-1.5228097836807353E-5</v>
      </c>
      <c r="P718" s="1">
        <f t="shared" si="199"/>
        <v>1.5228097836807353E-5</v>
      </c>
      <c r="Q718" s="1">
        <f t="shared" si="204"/>
        <v>6.8141140477342043E-6</v>
      </c>
    </row>
    <row r="719" spans="1:17" x14ac:dyDescent="0.25">
      <c r="A719">
        <f t="shared" si="205"/>
        <v>14.179999999999787</v>
      </c>
      <c r="B719">
        <f t="shared" si="200"/>
        <v>0.70899999999998942</v>
      </c>
      <c r="C719" s="1">
        <f t="shared" si="189"/>
        <v>1.386263678159215E-2</v>
      </c>
      <c r="D719" s="1">
        <f t="shared" si="190"/>
        <v>6.2073846038237429E-2</v>
      </c>
      <c r="E719" s="1">
        <f t="shared" si="191"/>
        <v>3.7926153961762771E-2</v>
      </c>
      <c r="F719" s="1">
        <f t="shared" si="192"/>
        <v>7.4105604628322552E-2</v>
      </c>
      <c r="G719">
        <f t="shared" si="193"/>
        <v>0.2379682414099149</v>
      </c>
      <c r="H719" s="1">
        <f t="shared" si="194"/>
        <v>5825.4146433401202</v>
      </c>
      <c r="I719" s="1">
        <f t="shared" si="195"/>
        <v>26084.928673869304</v>
      </c>
      <c r="J719" s="1">
        <f t="shared" si="196"/>
        <v>15937.485496828394</v>
      </c>
      <c r="K719" s="1">
        <f t="shared" si="197"/>
        <v>31140.964100613368</v>
      </c>
      <c r="L719" s="1">
        <f t="shared" si="201"/>
        <v>1.5195552546724084E-2</v>
      </c>
      <c r="M719" s="1">
        <f t="shared" si="202"/>
        <v>6.7870911533683001E-3</v>
      </c>
      <c r="N719" s="1">
        <f t="shared" si="203"/>
        <v>-2.876973485346007E-5</v>
      </c>
      <c r="O719" s="1">
        <f t="shared" si="198"/>
        <v>-1.5195552546723761E-5</v>
      </c>
      <c r="P719" s="1">
        <f t="shared" si="199"/>
        <v>1.5195552546723761E-5</v>
      </c>
      <c r="Q719" s="1">
        <f t="shared" si="204"/>
        <v>6.7870911533681563E-6</v>
      </c>
    </row>
    <row r="720" spans="1:17" x14ac:dyDescent="0.25">
      <c r="A720">
        <f t="shared" si="205"/>
        <v>14.199999999999786</v>
      </c>
      <c r="B720">
        <f t="shared" si="200"/>
        <v>0.70999999999998931</v>
      </c>
      <c r="C720" s="1">
        <f t="shared" si="189"/>
        <v>1.3833867046738689E-2</v>
      </c>
      <c r="D720" s="1">
        <f t="shared" si="190"/>
        <v>6.2058650485690703E-2</v>
      </c>
      <c r="E720" s="1">
        <f t="shared" si="191"/>
        <v>3.7941349514309497E-2</v>
      </c>
      <c r="F720" s="1">
        <f t="shared" si="192"/>
        <v>7.4112391719475923E-2</v>
      </c>
      <c r="G720">
        <f t="shared" si="193"/>
        <v>0.23794625876621484</v>
      </c>
      <c r="H720" s="1">
        <f t="shared" si="194"/>
        <v>5813.861969702426</v>
      </c>
      <c r="I720" s="1">
        <f t="shared" si="195"/>
        <v>26080.952399703037</v>
      </c>
      <c r="J720" s="1">
        <f t="shared" si="196"/>
        <v>15945.344007945652</v>
      </c>
      <c r="K720" s="1">
        <f t="shared" si="197"/>
        <v>31146.693418824572</v>
      </c>
      <c r="L720" s="1">
        <f t="shared" si="201"/>
        <v>1.5163105729025272E-2</v>
      </c>
      <c r="M720" s="1">
        <f t="shared" si="202"/>
        <v>6.7601982005504341E-3</v>
      </c>
      <c r="N720" s="1">
        <f t="shared" si="203"/>
        <v>-2.8683502130125531E-5</v>
      </c>
      <c r="O720" s="1">
        <f t="shared" si="198"/>
        <v>-1.516310572902495E-5</v>
      </c>
      <c r="P720" s="1">
        <f t="shared" si="199"/>
        <v>1.516310572902495E-5</v>
      </c>
      <c r="Q720" s="1">
        <f t="shared" si="204"/>
        <v>6.7601982005502905E-6</v>
      </c>
    </row>
    <row r="721" spans="1:17" x14ac:dyDescent="0.25">
      <c r="A721">
        <f t="shared" si="205"/>
        <v>14.219999999999786</v>
      </c>
      <c r="B721">
        <f t="shared" si="200"/>
        <v>0.71099999999998931</v>
      </c>
      <c r="C721" s="1">
        <f t="shared" si="189"/>
        <v>1.3805183544608563E-2</v>
      </c>
      <c r="D721" s="1">
        <f t="shared" si="190"/>
        <v>6.2043487379961675E-2</v>
      </c>
      <c r="E721" s="1">
        <f t="shared" si="191"/>
        <v>3.7956512620038525E-2</v>
      </c>
      <c r="F721" s="1">
        <f t="shared" si="192"/>
        <v>7.4119151917676471E-2</v>
      </c>
      <c r="G721">
        <f t="shared" si="193"/>
        <v>0.2379243354622852</v>
      </c>
      <c r="H721" s="1">
        <f t="shared" si="194"/>
        <v>5802.3419579107767</v>
      </c>
      <c r="I721" s="1">
        <f t="shared" si="195"/>
        <v>26076.982524470077</v>
      </c>
      <c r="J721" s="1">
        <f t="shared" si="196"/>
        <v>15953.186354934776</v>
      </c>
      <c r="K721" s="1">
        <f t="shared" si="197"/>
        <v>31152.404722981999</v>
      </c>
      <c r="L721" s="1">
        <f t="shared" si="201"/>
        <v>1.5130756983743882E-2</v>
      </c>
      <c r="M721" s="1">
        <f t="shared" si="202"/>
        <v>6.7334344393063742E-3</v>
      </c>
      <c r="N721" s="1">
        <f t="shared" si="203"/>
        <v>-2.8597625862356024E-5</v>
      </c>
      <c r="O721" s="1">
        <f t="shared" si="198"/>
        <v>-1.5130756983743561E-5</v>
      </c>
      <c r="P721" s="1">
        <f t="shared" si="199"/>
        <v>1.5130756983743561E-5</v>
      </c>
      <c r="Q721" s="1">
        <f t="shared" si="204"/>
        <v>6.7334344393062311E-6</v>
      </c>
    </row>
    <row r="722" spans="1:17" x14ac:dyDescent="0.25">
      <c r="A722">
        <f t="shared" si="205"/>
        <v>14.239999999999785</v>
      </c>
      <c r="B722">
        <f t="shared" si="200"/>
        <v>0.71199999999998931</v>
      </c>
      <c r="C722" s="1">
        <f t="shared" si="189"/>
        <v>1.3776585918746207E-2</v>
      </c>
      <c r="D722" s="1">
        <f t="shared" si="190"/>
        <v>6.2028356622977933E-2</v>
      </c>
      <c r="E722" s="1">
        <f t="shared" si="191"/>
        <v>3.7971643377022267E-2</v>
      </c>
      <c r="F722" s="1">
        <f t="shared" si="192"/>
        <v>7.4125885352115783E-2</v>
      </c>
      <c r="G722">
        <f t="shared" si="193"/>
        <v>0.23790247127086217</v>
      </c>
      <c r="H722" s="1">
        <f t="shared" si="194"/>
        <v>5790.854481314308</v>
      </c>
      <c r="I722" s="1">
        <f t="shared" si="195"/>
        <v>26073.019036593356</v>
      </c>
      <c r="J722" s="1">
        <f t="shared" si="196"/>
        <v>15961.012583929791</v>
      </c>
      <c r="K722" s="1">
        <f t="shared" si="197"/>
        <v>31158.09808790102</v>
      </c>
      <c r="L722" s="1">
        <f t="shared" si="201"/>
        <v>1.509850591294499E-2</v>
      </c>
      <c r="M722" s="1">
        <f t="shared" si="202"/>
        <v>6.7067991247516008E-3</v>
      </c>
      <c r="N722" s="1">
        <f t="shared" si="203"/>
        <v>-2.8512104162447586E-5</v>
      </c>
      <c r="O722" s="1">
        <f t="shared" si="198"/>
        <v>-1.509850591294467E-5</v>
      </c>
      <c r="P722" s="1">
        <f t="shared" si="199"/>
        <v>1.509850591294467E-5</v>
      </c>
      <c r="Q722" s="1">
        <f t="shared" si="204"/>
        <v>6.7067991247514585E-6</v>
      </c>
    </row>
    <row r="723" spans="1:17" x14ac:dyDescent="0.25">
      <c r="A723">
        <f t="shared" si="205"/>
        <v>14.259999999999785</v>
      </c>
      <c r="B723">
        <f t="shared" si="200"/>
        <v>0.71299999999998931</v>
      </c>
      <c r="C723" s="1">
        <f t="shared" si="189"/>
        <v>1.3748073814583759E-2</v>
      </c>
      <c r="D723" s="1">
        <f t="shared" si="190"/>
        <v>6.2013258117064991E-2</v>
      </c>
      <c r="E723" s="1">
        <f t="shared" si="191"/>
        <v>3.7986741882935209E-2</v>
      </c>
      <c r="F723" s="1">
        <f t="shared" si="192"/>
        <v>7.4132592151240531E-2</v>
      </c>
      <c r="G723">
        <f t="shared" si="193"/>
        <v>0.23788066596582447</v>
      </c>
      <c r="H723" s="1">
        <f t="shared" si="194"/>
        <v>5779.3994138888529</v>
      </c>
      <c r="I723" s="1">
        <f t="shared" si="195"/>
        <v>26069.061924508918</v>
      </c>
      <c r="J723" s="1">
        <f t="shared" si="196"/>
        <v>15968.822740891703</v>
      </c>
      <c r="K723" s="1">
        <f t="shared" si="197"/>
        <v>31163.773588010266</v>
      </c>
      <c r="L723" s="1">
        <f t="shared" si="201"/>
        <v>1.5066352120713904E-2</v>
      </c>
      <c r="M723" s="1">
        <f t="shared" si="202"/>
        <v>6.680291517051763E-3</v>
      </c>
      <c r="N723" s="1">
        <f t="shared" si="203"/>
        <v>-2.8426935154816826E-5</v>
      </c>
      <c r="O723" s="1">
        <f t="shared" si="198"/>
        <v>-1.5066352120713585E-5</v>
      </c>
      <c r="P723" s="1">
        <f t="shared" si="199"/>
        <v>1.5066352120713585E-5</v>
      </c>
      <c r="Q723" s="1">
        <f t="shared" si="204"/>
        <v>6.6802915170516214E-6</v>
      </c>
    </row>
    <row r="724" spans="1:17" x14ac:dyDescent="0.25">
      <c r="A724">
        <f t="shared" si="205"/>
        <v>14.279999999999784</v>
      </c>
      <c r="B724">
        <f t="shared" si="200"/>
        <v>0.71399999999998931</v>
      </c>
      <c r="C724" s="1">
        <f t="shared" si="189"/>
        <v>1.3719646879428943E-2</v>
      </c>
      <c r="D724" s="1">
        <f t="shared" si="190"/>
        <v>6.1998191764944276E-2</v>
      </c>
      <c r="E724" s="1">
        <f t="shared" si="191"/>
        <v>3.8001808235055924E-2</v>
      </c>
      <c r="F724" s="1">
        <f t="shared" si="192"/>
        <v>7.4139272442757587E-2</v>
      </c>
      <c r="G724">
        <f t="shared" si="193"/>
        <v>0.23785891932218672</v>
      </c>
      <c r="H724" s="1">
        <f t="shared" si="194"/>
        <v>5767.9766302331873</v>
      </c>
      <c r="I724" s="1">
        <f t="shared" si="195"/>
        <v>26065.111176666011</v>
      </c>
      <c r="J724" s="1">
        <f t="shared" si="196"/>
        <v>15976.616871609252</v>
      </c>
      <c r="K724" s="1">
        <f t="shared" si="197"/>
        <v>31169.431297353964</v>
      </c>
      <c r="L724" s="1">
        <f t="shared" si="201"/>
        <v>1.503429521314394E-2</v>
      </c>
      <c r="M724" s="1">
        <f t="shared" si="202"/>
        <v>6.6539108813832388E-3</v>
      </c>
      <c r="N724" s="1">
        <f t="shared" si="203"/>
        <v>-2.8342116975909815E-5</v>
      </c>
      <c r="O724" s="1">
        <f t="shared" si="198"/>
        <v>-1.5034295213143621E-5</v>
      </c>
      <c r="P724" s="1">
        <f t="shared" si="199"/>
        <v>1.5034295213143621E-5</v>
      </c>
      <c r="Q724" s="1">
        <f t="shared" si="204"/>
        <v>6.6539108813830977E-6</v>
      </c>
    </row>
    <row r="725" spans="1:17" x14ac:dyDescent="0.25">
      <c r="A725">
        <f t="shared" si="205"/>
        <v>14.299999999999784</v>
      </c>
      <c r="B725">
        <f t="shared" si="200"/>
        <v>0.7149999999999892</v>
      </c>
      <c r="C725" s="1">
        <f t="shared" ref="C725:C788" si="206">C724+N724</f>
        <v>1.3691304762453033E-2</v>
      </c>
      <c r="D725" s="1">
        <f t="shared" ref="D725:D788" si="207">D724+O724</f>
        <v>6.1983157469731133E-2</v>
      </c>
      <c r="E725" s="1">
        <f t="shared" ref="E725:E788" si="208">E724+P724</f>
        <v>3.8016842530269067E-2</v>
      </c>
      <c r="F725" s="1">
        <f t="shared" ref="F725:F788" si="209">F724+Q724</f>
        <v>7.4145926353638966E-2</v>
      </c>
      <c r="G725">
        <f t="shared" ref="G725:G788" si="210">SUM(C725:F725)+$B$5</f>
        <v>0.23783723111609217</v>
      </c>
      <c r="H725" s="1">
        <f t="shared" si="194"/>
        <v>5756.5860055653302</v>
      </c>
      <c r="I725" s="1">
        <f t="shared" si="195"/>
        <v>26061.166781527219</v>
      </c>
      <c r="J725" s="1">
        <f t="shared" si="196"/>
        <v>15984.395021699709</v>
      </c>
      <c r="K725" s="1">
        <f t="shared" si="197"/>
        <v>31175.071289594332</v>
      </c>
      <c r="L725" s="1">
        <f t="shared" si="201"/>
        <v>1.5002334798324366E-2</v>
      </c>
      <c r="M725" s="1">
        <f t="shared" si="202"/>
        <v>6.6276564878941209E-3</v>
      </c>
      <c r="N725" s="1">
        <f t="shared" si="203"/>
        <v>-2.8257647774112007E-5</v>
      </c>
      <c r="O725" s="1">
        <f t="shared" si="198"/>
        <v>-1.5002334798324047E-5</v>
      </c>
      <c r="P725" s="1">
        <f t="shared" si="199"/>
        <v>1.5002334798324047E-5</v>
      </c>
      <c r="Q725" s="1">
        <f t="shared" si="204"/>
        <v>6.6276564878939801E-6</v>
      </c>
    </row>
    <row r="726" spans="1:17" x14ac:dyDescent="0.25">
      <c r="A726">
        <f t="shared" si="205"/>
        <v>14.319999999999784</v>
      </c>
      <c r="B726">
        <f t="shared" si="200"/>
        <v>0.7159999999999892</v>
      </c>
      <c r="C726" s="1">
        <f t="shared" si="206"/>
        <v>1.366304711467892E-2</v>
      </c>
      <c r="D726" s="1">
        <f t="shared" si="207"/>
        <v>6.1968155134932812E-2</v>
      </c>
      <c r="E726" s="1">
        <f t="shared" si="208"/>
        <v>3.8031844865067388E-2</v>
      </c>
      <c r="F726" s="1">
        <f t="shared" si="209"/>
        <v>7.4152554010126867E-2</v>
      </c>
      <c r="G726">
        <f t="shared" si="210"/>
        <v>0.23781560112480599</v>
      </c>
      <c r="H726" s="1">
        <f t="shared" si="194"/>
        <v>5745.2274157188422</v>
      </c>
      <c r="I726" s="1">
        <f t="shared" si="195"/>
        <v>26057.228727568563</v>
      </c>
      <c r="J726" s="1">
        <f t="shared" si="196"/>
        <v>15992.157236609644</v>
      </c>
      <c r="K726" s="1">
        <f t="shared" si="197"/>
        <v>31180.69363801389</v>
      </c>
      <c r="L726" s="1">
        <f t="shared" si="201"/>
        <v>1.497047048632835E-2</v>
      </c>
      <c r="M726" s="1">
        <f t="shared" si="202"/>
        <v>6.6015276116654815E-3</v>
      </c>
      <c r="N726" s="1">
        <f t="shared" si="203"/>
        <v>-2.8173525709658717E-5</v>
      </c>
      <c r="O726" s="1">
        <f t="shared" si="198"/>
        <v>-1.4970470486328032E-5</v>
      </c>
      <c r="P726" s="1">
        <f t="shared" si="199"/>
        <v>1.4970470486328032E-5</v>
      </c>
      <c r="Q726" s="1">
        <f t="shared" si="204"/>
        <v>6.6015276116653415E-6</v>
      </c>
    </row>
    <row r="727" spans="1:17" x14ac:dyDescent="0.25">
      <c r="A727">
        <f t="shared" si="205"/>
        <v>14.339999999999783</v>
      </c>
      <c r="B727">
        <f t="shared" si="200"/>
        <v>0.7169999999999892</v>
      </c>
      <c r="C727" s="1">
        <f t="shared" si="206"/>
        <v>1.3634873588969261E-2</v>
      </c>
      <c r="D727" s="1">
        <f t="shared" si="207"/>
        <v>6.1953184664446485E-2</v>
      </c>
      <c r="E727" s="1">
        <f t="shared" si="208"/>
        <v>3.8046815335553714E-2</v>
      </c>
      <c r="F727" s="1">
        <f t="shared" si="209"/>
        <v>7.4159155537738539E-2</v>
      </c>
      <c r="G727">
        <f t="shared" si="210"/>
        <v>0.237794029126708</v>
      </c>
      <c r="H727" s="1">
        <f t="shared" si="194"/>
        <v>5733.9007371391772</v>
      </c>
      <c r="I727" s="1">
        <f t="shared" si="195"/>
        <v>26053.297003279622</v>
      </c>
      <c r="J727" s="1">
        <f t="shared" si="196"/>
        <v>15999.903561615736</v>
      </c>
      <c r="K727" s="1">
        <f t="shared" si="197"/>
        <v>31186.298415517831</v>
      </c>
      <c r="L727" s="1">
        <f t="shared" si="201"/>
        <v>1.4938701889201095E-2</v>
      </c>
      <c r="M727" s="1">
        <f t="shared" si="202"/>
        <v>6.57552353267304E-3</v>
      </c>
      <c r="N727" s="1">
        <f t="shared" si="203"/>
        <v>-2.8089748954546579E-5</v>
      </c>
      <c r="O727" s="1">
        <f t="shared" si="198"/>
        <v>-1.4938701889200777E-5</v>
      </c>
      <c r="P727" s="1">
        <f t="shared" si="199"/>
        <v>1.4938701889200777E-5</v>
      </c>
      <c r="Q727" s="1">
        <f t="shared" si="204"/>
        <v>6.5755235326729001E-6</v>
      </c>
    </row>
    <row r="728" spans="1:17" x14ac:dyDescent="0.25">
      <c r="A728">
        <f t="shared" si="205"/>
        <v>14.359999999999783</v>
      </c>
      <c r="B728">
        <f t="shared" si="200"/>
        <v>0.7179999999999892</v>
      </c>
      <c r="C728" s="1">
        <f t="shared" si="206"/>
        <v>1.3606783840014715E-2</v>
      </c>
      <c r="D728" s="1">
        <f t="shared" si="207"/>
        <v>6.1938245962557287E-2</v>
      </c>
      <c r="E728" s="1">
        <f t="shared" si="208"/>
        <v>3.8061754037442913E-2</v>
      </c>
      <c r="F728" s="1">
        <f t="shared" si="209"/>
        <v>7.4165731061271209E-2</v>
      </c>
      <c r="G728">
        <f t="shared" si="210"/>
        <v>0.23777251490128609</v>
      </c>
      <c r="H728" s="1">
        <f t="shared" si="194"/>
        <v>5722.6058468800411</v>
      </c>
      <c r="I728" s="1">
        <f t="shared" si="195"/>
        <v>26049.371597163634</v>
      </c>
      <c r="J728" s="1">
        <f t="shared" si="196"/>
        <v>16007.634041825511</v>
      </c>
      <c r="K728" s="1">
        <f t="shared" si="197"/>
        <v>31191.885694636294</v>
      </c>
      <c r="L728" s="1">
        <f t="shared" si="201"/>
        <v>1.490702862094795E-2</v>
      </c>
      <c r="M728" s="1">
        <f t="shared" si="202"/>
        <v>6.5496435357491264E-3</v>
      </c>
      <c r="N728" s="1">
        <f t="shared" si="203"/>
        <v>-2.8006315692445607E-5</v>
      </c>
      <c r="O728" s="1">
        <f t="shared" si="198"/>
        <v>-1.4907028620947634E-5</v>
      </c>
      <c r="P728" s="1">
        <f t="shared" si="199"/>
        <v>1.4907028620947634E-5</v>
      </c>
      <c r="Q728" s="1">
        <f t="shared" si="204"/>
        <v>6.5496435357489872E-6</v>
      </c>
    </row>
    <row r="729" spans="1:17" x14ac:dyDescent="0.25">
      <c r="A729">
        <f t="shared" si="205"/>
        <v>14.379999999999782</v>
      </c>
      <c r="B729">
        <f t="shared" si="200"/>
        <v>0.7189999999999892</v>
      </c>
      <c r="C729" s="1">
        <f t="shared" si="206"/>
        <v>1.357877752432227E-2</v>
      </c>
      <c r="D729" s="1">
        <f t="shared" si="207"/>
        <v>6.1923338933936339E-2</v>
      </c>
      <c r="E729" s="1">
        <f t="shared" si="208"/>
        <v>3.807666106606386E-2</v>
      </c>
      <c r="F729" s="1">
        <f t="shared" si="209"/>
        <v>7.4172280704806956E-2</v>
      </c>
      <c r="G729">
        <f t="shared" si="210"/>
        <v>0.2377510582291294</v>
      </c>
      <c r="H729" s="1">
        <f t="shared" si="194"/>
        <v>5711.3426225997719</v>
      </c>
      <c r="I729" s="1">
        <f t="shared" si="195"/>
        <v>26045.452497737591</v>
      </c>
      <c r="J729" s="1">
        <f t="shared" si="196"/>
        <v>16015.348722178132</v>
      </c>
      <c r="K729" s="1">
        <f t="shared" si="197"/>
        <v>31197.455547526697</v>
      </c>
      <c r="L729" s="1">
        <f t="shared" si="201"/>
        <v>1.4875450297522639E-2</v>
      </c>
      <c r="M729" s="1">
        <f t="shared" si="202"/>
        <v>6.523886910544968E-3</v>
      </c>
      <c r="N729" s="1">
        <f t="shared" si="203"/>
        <v>-2.7923224118611981E-5</v>
      </c>
      <c r="O729" s="1">
        <f t="shared" si="198"/>
        <v>-1.4875450297522323E-5</v>
      </c>
      <c r="P729" s="1">
        <f t="shared" si="199"/>
        <v>1.4875450297522323E-5</v>
      </c>
      <c r="Q729" s="1">
        <f t="shared" si="204"/>
        <v>6.5238869105448299E-6</v>
      </c>
    </row>
    <row r="730" spans="1:17" x14ac:dyDescent="0.25">
      <c r="A730">
        <f t="shared" si="205"/>
        <v>14.399999999999782</v>
      </c>
      <c r="B730">
        <f t="shared" si="200"/>
        <v>0.71999999999998909</v>
      </c>
      <c r="C730" s="1">
        <f t="shared" si="206"/>
        <v>1.3550854300203658E-2</v>
      </c>
      <c r="D730" s="1">
        <f t="shared" si="207"/>
        <v>6.190846348363882E-2</v>
      </c>
      <c r="E730" s="1">
        <f t="shared" si="208"/>
        <v>3.8091536516361379E-2</v>
      </c>
      <c r="F730" s="1">
        <f t="shared" si="209"/>
        <v>7.4178804591717495E-2</v>
      </c>
      <c r="G730">
        <f t="shared" si="210"/>
        <v>0.23772965889192132</v>
      </c>
      <c r="H730" s="1">
        <f t="shared" si="194"/>
        <v>5700.1109425577652</v>
      </c>
      <c r="I730" s="1">
        <f t="shared" si="195"/>
        <v>26041.539693532377</v>
      </c>
      <c r="J730" s="1">
        <f t="shared" si="196"/>
        <v>16023.04764744515</v>
      </c>
      <c r="K730" s="1">
        <f t="shared" si="197"/>
        <v>31203.008045975996</v>
      </c>
      <c r="L730" s="1">
        <f t="shared" si="201"/>
        <v>1.484396653681563E-2</v>
      </c>
      <c r="M730" s="1">
        <f t="shared" si="202"/>
        <v>6.498252951493355E-3</v>
      </c>
      <c r="N730" s="1">
        <f t="shared" si="203"/>
        <v>-2.7840472439801748E-5</v>
      </c>
      <c r="O730" s="1">
        <f t="shared" si="198"/>
        <v>-1.4843966536815315E-5</v>
      </c>
      <c r="P730" s="1">
        <f t="shared" si="199"/>
        <v>1.4843966536815315E-5</v>
      </c>
      <c r="Q730" s="1">
        <f t="shared" si="204"/>
        <v>6.4982529514932173E-6</v>
      </c>
    </row>
    <row r="731" spans="1:17" x14ac:dyDescent="0.25">
      <c r="A731">
        <f t="shared" si="205"/>
        <v>14.419999999999781</v>
      </c>
      <c r="B731">
        <f t="shared" si="200"/>
        <v>0.72099999999998909</v>
      </c>
      <c r="C731" s="1">
        <f t="shared" si="206"/>
        <v>1.3523013827763856E-2</v>
      </c>
      <c r="D731" s="1">
        <f t="shared" si="207"/>
        <v>6.1893619517102004E-2</v>
      </c>
      <c r="E731" s="1">
        <f t="shared" si="208"/>
        <v>3.8106380482898196E-2</v>
      </c>
      <c r="F731" s="1">
        <f t="shared" si="209"/>
        <v>7.4185302844668982E-2</v>
      </c>
      <c r="G731">
        <f t="shared" si="210"/>
        <v>0.23770831667243303</v>
      </c>
      <c r="H731" s="1">
        <f t="shared" si="194"/>
        <v>5688.9106856109074</v>
      </c>
      <c r="I731" s="1">
        <f t="shared" si="195"/>
        <v>26037.633173092843</v>
      </c>
      <c r="J731" s="1">
        <f t="shared" si="196"/>
        <v>16030.730862231283</v>
      </c>
      <c r="K731" s="1">
        <f t="shared" si="197"/>
        <v>31208.543261402952</v>
      </c>
      <c r="L731" s="1">
        <f t="shared" si="201"/>
        <v>1.4812576958642493E-2</v>
      </c>
      <c r="M731" s="1">
        <f t="shared" si="202"/>
        <v>6.4727409577715932E-3</v>
      </c>
      <c r="N731" s="1">
        <f t="shared" si="203"/>
        <v>-2.7758058874185089E-5</v>
      </c>
      <c r="O731" s="1">
        <f t="shared" si="198"/>
        <v>-1.4812576958642178E-5</v>
      </c>
      <c r="P731" s="1">
        <f t="shared" si="199"/>
        <v>1.4812576958642178E-5</v>
      </c>
      <c r="Q731" s="1">
        <f t="shared" si="204"/>
        <v>6.4727409577714557E-6</v>
      </c>
    </row>
    <row r="732" spans="1:17" x14ac:dyDescent="0.25">
      <c r="A732">
        <f t="shared" si="205"/>
        <v>14.439999999999781</v>
      </c>
      <c r="B732">
        <f t="shared" si="200"/>
        <v>0.72199999999998909</v>
      </c>
      <c r="C732" s="1">
        <f t="shared" si="206"/>
        <v>1.3495255768889672E-2</v>
      </c>
      <c r="D732" s="1">
        <f t="shared" si="207"/>
        <v>6.187880694014336E-2</v>
      </c>
      <c r="E732" s="1">
        <f t="shared" si="208"/>
        <v>3.8121193059856839E-2</v>
      </c>
      <c r="F732" s="1">
        <f t="shared" si="209"/>
        <v>7.4191775585626757E-2</v>
      </c>
      <c r="G732">
        <f t="shared" si="210"/>
        <v>0.23768703135451663</v>
      </c>
      <c r="H732" s="1">
        <f t="shared" si="194"/>
        <v>5677.7417312100351</v>
      </c>
      <c r="I732" s="1">
        <f t="shared" si="195"/>
        <v>26033.732924977907</v>
      </c>
      <c r="J732" s="1">
        <f t="shared" si="196"/>
        <v>16038.398410975167</v>
      </c>
      <c r="K732" s="1">
        <f t="shared" si="197"/>
        <v>31214.061264860393</v>
      </c>
      <c r="L732" s="1">
        <f t="shared" si="201"/>
        <v>1.4781281184732376E-2</v>
      </c>
      <c r="M732" s="1">
        <f t="shared" si="202"/>
        <v>6.4473502332647852E-3</v>
      </c>
      <c r="N732" s="1">
        <f t="shared" si="203"/>
        <v>-2.7675981651261358E-5</v>
      </c>
      <c r="O732" s="1">
        <f t="shared" si="198"/>
        <v>-1.4781281184732062E-5</v>
      </c>
      <c r="P732" s="1">
        <f t="shared" si="199"/>
        <v>1.4781281184732062E-5</v>
      </c>
      <c r="Q732" s="1">
        <f t="shared" si="204"/>
        <v>6.4473502332646483E-6</v>
      </c>
    </row>
    <row r="733" spans="1:17" x14ac:dyDescent="0.25">
      <c r="A733">
        <f t="shared" si="205"/>
        <v>14.459999999999781</v>
      </c>
      <c r="B733">
        <f t="shared" si="200"/>
        <v>0.7229999999999891</v>
      </c>
      <c r="C733" s="1">
        <f t="shared" si="206"/>
        <v>1.346757978723841E-2</v>
      </c>
      <c r="D733" s="1">
        <f t="shared" si="207"/>
        <v>6.1864025658958627E-2</v>
      </c>
      <c r="E733" s="1">
        <f t="shared" si="208"/>
        <v>3.8135974341041573E-2</v>
      </c>
      <c r="F733" s="1">
        <f t="shared" si="209"/>
        <v>7.4198222935860023E-2</v>
      </c>
      <c r="G733">
        <f t="shared" si="210"/>
        <v>0.23766580272309862</v>
      </c>
      <c r="H733" s="1">
        <f t="shared" si="194"/>
        <v>5666.6039593964279</v>
      </c>
      <c r="I733" s="1">
        <f t="shared" si="195"/>
        <v>26029.838937760687</v>
      </c>
      <c r="J733" s="1">
        <f t="shared" si="196"/>
        <v>16046.050337950095</v>
      </c>
      <c r="K733" s="1">
        <f t="shared" si="197"/>
        <v>31219.562127037443</v>
      </c>
      <c r="L733" s="1">
        <f t="shared" si="201"/>
        <v>1.4750078838716601E-2</v>
      </c>
      <c r="M733" s="1">
        <f t="shared" si="202"/>
        <v>6.4220800865294548E-3</v>
      </c>
      <c r="N733" s="1">
        <f t="shared" si="203"/>
        <v>-2.7594239011774924E-5</v>
      </c>
      <c r="O733" s="1">
        <f t="shared" si="198"/>
        <v>-1.4750078838716288E-5</v>
      </c>
      <c r="P733" s="1">
        <f t="shared" si="199"/>
        <v>1.4750078838716288E-5</v>
      </c>
      <c r="Q733" s="1">
        <f t="shared" si="204"/>
        <v>6.4220800865293184E-6</v>
      </c>
    </row>
    <row r="734" spans="1:17" x14ac:dyDescent="0.25">
      <c r="A734">
        <f t="shared" si="205"/>
        <v>14.47999999999978</v>
      </c>
      <c r="B734">
        <f t="shared" si="200"/>
        <v>0.7239999999999891</v>
      </c>
      <c r="C734" s="1">
        <f t="shared" si="206"/>
        <v>1.3439985548226636E-2</v>
      </c>
      <c r="D734" s="1">
        <f t="shared" si="207"/>
        <v>6.1849275580119913E-2</v>
      </c>
      <c r="E734" s="1">
        <f t="shared" si="208"/>
        <v>3.8150724419880287E-2</v>
      </c>
      <c r="F734" s="1">
        <f t="shared" si="209"/>
        <v>7.4204645015946549E-2</v>
      </c>
      <c r="G734">
        <f t="shared" si="210"/>
        <v>0.2376446305641734</v>
      </c>
      <c r="H734" s="1">
        <f t="shared" si="194"/>
        <v>5655.4972507983139</v>
      </c>
      <c r="I734" s="1">
        <f t="shared" si="195"/>
        <v>26025.951200028554</v>
      </c>
      <c r="J734" s="1">
        <f t="shared" si="196"/>
        <v>16053.686687264786</v>
      </c>
      <c r="K734" s="1">
        <f t="shared" si="197"/>
        <v>31225.045918261712</v>
      </c>
      <c r="L734" s="1">
        <f t="shared" si="201"/>
        <v>1.4718969546117256E-2</v>
      </c>
      <c r="M734" s="1">
        <f t="shared" si="202"/>
        <v>6.3969298307574576E-3</v>
      </c>
      <c r="N734" s="1">
        <f t="shared" si="203"/>
        <v>-2.7512829207631588E-5</v>
      </c>
      <c r="O734" s="1">
        <f t="shared" si="198"/>
        <v>-1.4718969546116943E-5</v>
      </c>
      <c r="P734" s="1">
        <f t="shared" si="199"/>
        <v>1.4718969546116943E-5</v>
      </c>
      <c r="Q734" s="1">
        <f t="shared" si="204"/>
        <v>6.3969298307573217E-6</v>
      </c>
    </row>
    <row r="735" spans="1:17" x14ac:dyDescent="0.25">
      <c r="A735">
        <f t="shared" si="205"/>
        <v>14.49999999999978</v>
      </c>
      <c r="B735">
        <f t="shared" si="200"/>
        <v>0.72499999999998899</v>
      </c>
      <c r="C735" s="1">
        <f t="shared" si="206"/>
        <v>1.3412472719019004E-2</v>
      </c>
      <c r="D735" s="1">
        <f t="shared" si="207"/>
        <v>6.1834556610573799E-2</v>
      </c>
      <c r="E735" s="1">
        <f t="shared" si="208"/>
        <v>3.8165443389426401E-2</v>
      </c>
      <c r="F735" s="1">
        <f t="shared" si="209"/>
        <v>7.4211041945777309E-2</v>
      </c>
      <c r="G735">
        <f t="shared" si="210"/>
        <v>0.23762351466479653</v>
      </c>
      <c r="H735" s="1">
        <f t="shared" si="194"/>
        <v>5644.4214866274078</v>
      </c>
      <c r="I735" s="1">
        <f t="shared" si="195"/>
        <v>26022.069700383265</v>
      </c>
      <c r="J735" s="1">
        <f t="shared" si="196"/>
        <v>16061.307502864125</v>
      </c>
      <c r="K735" s="1">
        <f t="shared" si="197"/>
        <v>31230.512708501541</v>
      </c>
      <c r="L735" s="1">
        <f t="shared" si="201"/>
        <v>1.4687952934335932E-2</v>
      </c>
      <c r="M735" s="1">
        <f t="shared" si="202"/>
        <v>6.3718987837402315E-3</v>
      </c>
      <c r="N735" s="1">
        <f t="shared" si="203"/>
        <v>-2.7431750501815813E-5</v>
      </c>
      <c r="O735" s="1">
        <f t="shared" si="198"/>
        <v>-1.4687952934335621E-5</v>
      </c>
      <c r="P735" s="1">
        <f t="shared" si="199"/>
        <v>1.4687952934335621E-5</v>
      </c>
      <c r="Q735" s="1">
        <f t="shared" si="204"/>
        <v>6.3718987837400962E-6</v>
      </c>
    </row>
    <row r="736" spans="1:17" x14ac:dyDescent="0.25">
      <c r="A736">
        <f t="shared" si="205"/>
        <v>14.519999999999779</v>
      </c>
      <c r="B736">
        <f t="shared" si="200"/>
        <v>0.72599999999998899</v>
      </c>
      <c r="C736" s="1">
        <f t="shared" si="206"/>
        <v>1.3385040968517187E-2</v>
      </c>
      <c r="D736" s="1">
        <f t="shared" si="207"/>
        <v>6.1819868657639464E-2</v>
      </c>
      <c r="E736" s="1">
        <f t="shared" si="208"/>
        <v>3.8180131342360736E-2</v>
      </c>
      <c r="F736" s="1">
        <f t="shared" si="209"/>
        <v>7.4217413844561056E-2</v>
      </c>
      <c r="G736">
        <f t="shared" si="210"/>
        <v>0.23760245481307846</v>
      </c>
      <c r="H736" s="1">
        <f t="shared" si="194"/>
        <v>5633.3765486754683</v>
      </c>
      <c r="I736" s="1">
        <f t="shared" si="195"/>
        <v>26018.194427441027</v>
      </c>
      <c r="J736" s="1">
        <f t="shared" si="196"/>
        <v>16068.912828529907</v>
      </c>
      <c r="K736" s="1">
        <f t="shared" si="197"/>
        <v>31235.962567368166</v>
      </c>
      <c r="L736" s="1">
        <f t="shared" si="201"/>
        <v>1.4657028632642505E-2</v>
      </c>
      <c r="M736" s="1">
        <f t="shared" si="202"/>
        <v>6.3469862678333464E-3</v>
      </c>
      <c r="N736" s="1">
        <f t="shared" si="203"/>
        <v>-2.735100116830862E-5</v>
      </c>
      <c r="O736" s="1">
        <f t="shared" si="198"/>
        <v>-1.4657028632642193E-5</v>
      </c>
      <c r="P736" s="1">
        <f t="shared" si="199"/>
        <v>1.4657028632642193E-5</v>
      </c>
      <c r="Q736" s="1">
        <f t="shared" si="204"/>
        <v>6.3469862678332117E-6</v>
      </c>
    </row>
    <row r="737" spans="1:17" x14ac:dyDescent="0.25">
      <c r="A737">
        <f t="shared" si="205"/>
        <v>14.539999999999779</v>
      </c>
      <c r="B737">
        <f t="shared" si="200"/>
        <v>0.72699999999998899</v>
      </c>
      <c r="C737" s="1">
        <f t="shared" si="206"/>
        <v>1.3357689967348879E-2</v>
      </c>
      <c r="D737" s="1">
        <f t="shared" si="207"/>
        <v>6.1805211629006825E-2</v>
      </c>
      <c r="E737" s="1">
        <f t="shared" si="208"/>
        <v>3.8194788370993375E-2</v>
      </c>
      <c r="F737" s="1">
        <f t="shared" si="209"/>
        <v>7.4223760830828892E-2</v>
      </c>
      <c r="G737">
        <f t="shared" si="210"/>
        <v>0.23758145079817794</v>
      </c>
      <c r="H737" s="1">
        <f t="shared" si="194"/>
        <v>5622.3623193108815</v>
      </c>
      <c r="I737" s="1">
        <f t="shared" si="195"/>
        <v>26014.325369832626</v>
      </c>
      <c r="J737" s="1">
        <f t="shared" si="196"/>
        <v>16076.50270788156</v>
      </c>
      <c r="K737" s="1">
        <f t="shared" si="197"/>
        <v>31241.395564117887</v>
      </c>
      <c r="L737" s="1">
        <f t="shared" si="201"/>
        <v>1.4626196272164008E-2</v>
      </c>
      <c r="M737" s="1">
        <f t="shared" si="202"/>
        <v>6.3221916099213673E-3</v>
      </c>
      <c r="N737" s="1">
        <f t="shared" si="203"/>
        <v>-2.7270579492006164E-5</v>
      </c>
      <c r="O737" s="1">
        <f t="shared" si="198"/>
        <v>-1.4626196272163697E-5</v>
      </c>
      <c r="P737" s="1">
        <f t="shared" si="199"/>
        <v>1.4626196272163697E-5</v>
      </c>
      <c r="Q737" s="1">
        <f t="shared" si="204"/>
        <v>6.3221916099212328E-6</v>
      </c>
    </row>
    <row r="738" spans="1:17" x14ac:dyDescent="0.25">
      <c r="A738">
        <f t="shared" si="205"/>
        <v>14.559999999999778</v>
      </c>
      <c r="B738">
        <f t="shared" si="200"/>
        <v>0.72799999999998899</v>
      </c>
      <c r="C738" s="1">
        <f t="shared" si="206"/>
        <v>1.3330419387856873E-2</v>
      </c>
      <c r="D738" s="1">
        <f t="shared" si="207"/>
        <v>6.1790585432734663E-2</v>
      </c>
      <c r="E738" s="1">
        <f t="shared" si="208"/>
        <v>3.8209414567265537E-2</v>
      </c>
      <c r="F738" s="1">
        <f t="shared" si="209"/>
        <v>7.4230083022438817E-2</v>
      </c>
      <c r="G738">
        <f t="shared" si="210"/>
        <v>0.23756050241029586</v>
      </c>
      <c r="H738" s="1">
        <f t="shared" si="194"/>
        <v>5611.3786814752639</v>
      </c>
      <c r="I738" s="1">
        <f t="shared" si="195"/>
        <v>26010.462516203475</v>
      </c>
      <c r="J738" s="1">
        <f t="shared" si="196"/>
        <v>16084.077184376902</v>
      </c>
      <c r="K738" s="1">
        <f t="shared" si="197"/>
        <v>31246.811767654224</v>
      </c>
      <c r="L738" s="1">
        <f t="shared" si="201"/>
        <v>1.4595455485873564E-2</v>
      </c>
      <c r="M738" s="1">
        <f t="shared" si="202"/>
        <v>6.2975141413830144E-3</v>
      </c>
      <c r="N738" s="1">
        <f t="shared" si="203"/>
        <v>-2.7190483768639015E-5</v>
      </c>
      <c r="O738" s="1">
        <f t="shared" si="198"/>
        <v>-1.4595455485873253E-5</v>
      </c>
      <c r="P738" s="1">
        <f t="shared" si="199"/>
        <v>1.4595455485873253E-5</v>
      </c>
      <c r="Q738" s="1">
        <f t="shared" si="204"/>
        <v>6.2975141413828807E-6</v>
      </c>
    </row>
    <row r="739" spans="1:17" x14ac:dyDescent="0.25">
      <c r="A739">
        <f t="shared" si="205"/>
        <v>14.579999999999778</v>
      </c>
      <c r="B739">
        <f t="shared" si="200"/>
        <v>0.72899999999998899</v>
      </c>
      <c r="C739" s="1">
        <f t="shared" si="206"/>
        <v>1.3303228904088233E-2</v>
      </c>
      <c r="D739" s="1">
        <f t="shared" si="207"/>
        <v>6.1775989977248792E-2</v>
      </c>
      <c r="E739" s="1">
        <f t="shared" si="208"/>
        <v>3.8224010022751408E-2</v>
      </c>
      <c r="F739" s="1">
        <f t="shared" si="209"/>
        <v>7.4236380536580202E-2</v>
      </c>
      <c r="G739">
        <f t="shared" si="210"/>
        <v>0.2375396094406686</v>
      </c>
      <c r="H739" s="1">
        <f t="shared" si="194"/>
        <v>5600.4255186800938</v>
      </c>
      <c r="I739" s="1">
        <f t="shared" si="195"/>
        <v>26006.605855213751</v>
      </c>
      <c r="J739" s="1">
        <f t="shared" si="196"/>
        <v>16091.636301312856</v>
      </c>
      <c r="K739" s="1">
        <f t="shared" si="197"/>
        <v>31252.211246530056</v>
      </c>
      <c r="L739" s="1">
        <f t="shared" si="201"/>
        <v>1.4564805908579425E-2</v>
      </c>
      <c r="M739" s="1">
        <f t="shared" si="202"/>
        <v>6.27295319805664E-3</v>
      </c>
      <c r="N739" s="1">
        <f t="shared" si="203"/>
        <v>-2.7110712304692128E-5</v>
      </c>
      <c r="O739" s="1">
        <f t="shared" si="198"/>
        <v>-1.4564805908579117E-5</v>
      </c>
      <c r="P739" s="1">
        <f t="shared" si="199"/>
        <v>1.4564805908579117E-5</v>
      </c>
      <c r="Q739" s="1">
        <f t="shared" si="204"/>
        <v>6.272953198056507E-6</v>
      </c>
    </row>
    <row r="740" spans="1:17" x14ac:dyDescent="0.25">
      <c r="A740">
        <f t="shared" si="205"/>
        <v>14.599999999999778</v>
      </c>
      <c r="B740">
        <f t="shared" si="200"/>
        <v>0.72999999999998888</v>
      </c>
      <c r="C740" s="1">
        <f t="shared" si="206"/>
        <v>1.327611819178354E-2</v>
      </c>
      <c r="D740" s="1">
        <f t="shared" si="207"/>
        <v>6.1761425171340215E-2</v>
      </c>
      <c r="E740" s="1">
        <f t="shared" si="208"/>
        <v>3.8238574828659985E-2</v>
      </c>
      <c r="F740" s="1">
        <f t="shared" si="209"/>
        <v>7.4242653489778251E-2</v>
      </c>
      <c r="G740">
        <f t="shared" si="210"/>
        <v>0.23751877168156199</v>
      </c>
      <c r="H740" s="1">
        <f t="shared" si="194"/>
        <v>5589.5027150033602</v>
      </c>
      <c r="I740" s="1">
        <f t="shared" si="195"/>
        <v>26002.755375538432</v>
      </c>
      <c r="J740" s="1">
        <f t="shared" si="196"/>
        <v>16099.180101826181</v>
      </c>
      <c r="K740" s="1">
        <f t="shared" si="197"/>
        <v>31257.594068949762</v>
      </c>
      <c r="L740" s="1">
        <f t="shared" si="201"/>
        <v>1.4534247176914029E-2</v>
      </c>
      <c r="M740" s="1">
        <f t="shared" si="202"/>
        <v>6.2485081202059874E-3</v>
      </c>
      <c r="N740" s="1">
        <f t="shared" si="203"/>
        <v>-2.7031263417325431E-5</v>
      </c>
      <c r="O740" s="1">
        <f t="shared" si="198"/>
        <v>-1.453424717691372E-5</v>
      </c>
      <c r="P740" s="1">
        <f t="shared" si="199"/>
        <v>1.453424717691372E-5</v>
      </c>
      <c r="Q740" s="1">
        <f t="shared" si="204"/>
        <v>6.2485081202058546E-6</v>
      </c>
    </row>
    <row r="741" spans="1:17" x14ac:dyDescent="0.25">
      <c r="A741">
        <f t="shared" si="205"/>
        <v>14.619999999999777</v>
      </c>
      <c r="B741">
        <f t="shared" si="200"/>
        <v>0.73099999999998888</v>
      </c>
      <c r="C741" s="1">
        <f t="shared" si="206"/>
        <v>1.3249086928366216E-2</v>
      </c>
      <c r="D741" s="1">
        <f t="shared" si="207"/>
        <v>6.17468909241633E-2</v>
      </c>
      <c r="E741" s="1">
        <f t="shared" si="208"/>
        <v>3.82531090758369E-2</v>
      </c>
      <c r="F741" s="1">
        <f t="shared" si="209"/>
        <v>7.424890199789845E-2</v>
      </c>
      <c r="G741">
        <f t="shared" si="210"/>
        <v>0.23749798892626484</v>
      </c>
      <c r="H741" s="1">
        <f t="shared" si="194"/>
        <v>5578.610155086245</v>
      </c>
      <c r="I741" s="1">
        <f t="shared" si="195"/>
        <v>25998.91106586744</v>
      </c>
      <c r="J741" s="1">
        <f t="shared" si="196"/>
        <v>16106.708628894205</v>
      </c>
      <c r="K741" s="1">
        <f t="shared" si="197"/>
        <v>31262.960302771338</v>
      </c>
      <c r="L741" s="1">
        <f t="shared" si="201"/>
        <v>1.4503778929323226E-2</v>
      </c>
      <c r="M741" s="1">
        <f t="shared" si="202"/>
        <v>6.2241782524862762E-3</v>
      </c>
      <c r="N741" s="1">
        <f t="shared" si="203"/>
        <v>-2.6952135434295206E-5</v>
      </c>
      <c r="O741" s="1">
        <f t="shared" si="198"/>
        <v>-1.4503778929322918E-5</v>
      </c>
      <c r="P741" s="1">
        <f t="shared" si="199"/>
        <v>1.4503778929322918E-5</v>
      </c>
      <c r="Q741" s="1">
        <f t="shared" si="204"/>
        <v>6.2241782524861443E-6</v>
      </c>
    </row>
    <row r="742" spans="1:17" x14ac:dyDescent="0.25">
      <c r="A742">
        <f t="shared" si="205"/>
        <v>14.639999999999777</v>
      </c>
      <c r="B742">
        <f t="shared" si="200"/>
        <v>0.73199999999998888</v>
      </c>
      <c r="C742" s="1">
        <f t="shared" si="206"/>
        <v>1.322213479293192E-2</v>
      </c>
      <c r="D742" s="1">
        <f t="shared" si="207"/>
        <v>6.1732387145233977E-2</v>
      </c>
      <c r="E742" s="1">
        <f t="shared" si="208"/>
        <v>3.8267612854766223E-2</v>
      </c>
      <c r="F742" s="1">
        <f t="shared" si="209"/>
        <v>7.4255126176150932E-2</v>
      </c>
      <c r="G742">
        <f t="shared" si="210"/>
        <v>0.23747726096908306</v>
      </c>
      <c r="H742" s="1">
        <f t="shared" si="194"/>
        <v>5567.7477241298047</v>
      </c>
      <c r="I742" s="1">
        <f t="shared" si="195"/>
        <v>25995.072914905675</v>
      </c>
      <c r="J742" s="1">
        <f t="shared" si="196"/>
        <v>16114.221925335514</v>
      </c>
      <c r="K742" s="1">
        <f t="shared" si="197"/>
        <v>31268.31001550845</v>
      </c>
      <c r="L742" s="1">
        <f t="shared" si="201"/>
        <v>1.4473400806055442E-2</v>
      </c>
      <c r="M742" s="1">
        <f t="shared" si="202"/>
        <v>6.1999629439105242E-3</v>
      </c>
      <c r="N742" s="1">
        <f t="shared" si="203"/>
        <v>-2.6873326693875919E-5</v>
      </c>
      <c r="O742" s="1">
        <f t="shared" si="198"/>
        <v>-1.4473400806055134E-5</v>
      </c>
      <c r="P742" s="1">
        <f t="shared" si="199"/>
        <v>1.4473400806055134E-5</v>
      </c>
      <c r="Q742" s="1">
        <f t="shared" si="204"/>
        <v>6.1999629439103926E-6</v>
      </c>
    </row>
    <row r="743" spans="1:17" x14ac:dyDescent="0.25">
      <c r="A743">
        <f t="shared" si="205"/>
        <v>14.659999999999776</v>
      </c>
      <c r="B743">
        <f t="shared" si="200"/>
        <v>0.73299999999998888</v>
      </c>
      <c r="C743" s="1">
        <f t="shared" si="206"/>
        <v>1.3195261466238044E-2</v>
      </c>
      <c r="D743" s="1">
        <f t="shared" si="207"/>
        <v>6.1717913744427921E-2</v>
      </c>
      <c r="E743" s="1">
        <f t="shared" si="208"/>
        <v>3.8282086255572279E-2</v>
      </c>
      <c r="F743" s="1">
        <f t="shared" si="209"/>
        <v>7.4261326139094835E-2</v>
      </c>
      <c r="G743">
        <f t="shared" si="210"/>
        <v>0.23745658760533306</v>
      </c>
      <c r="H743" s="1">
        <f t="shared" si="194"/>
        <v>5556.9153078917107</v>
      </c>
      <c r="I743" s="1">
        <f t="shared" si="195"/>
        <v>25991.240911373137</v>
      </c>
      <c r="J743" s="1">
        <f t="shared" si="196"/>
        <v>16121.72003381072</v>
      </c>
      <c r="K743" s="1">
        <f t="shared" si="197"/>
        <v>31273.643274332557</v>
      </c>
      <c r="L743" s="1">
        <f t="shared" si="201"/>
        <v>1.4443112449151068E-2</v>
      </c>
      <c r="M743" s="1">
        <f t="shared" si="202"/>
        <v>6.1758615478162459E-3</v>
      </c>
      <c r="N743" s="1">
        <f t="shared" si="203"/>
        <v>-2.6794835544782991E-5</v>
      </c>
      <c r="O743" s="1">
        <f t="shared" si="198"/>
        <v>-1.4443112449150762E-5</v>
      </c>
      <c r="P743" s="1">
        <f t="shared" si="199"/>
        <v>1.4443112449150762E-5</v>
      </c>
      <c r="Q743" s="1">
        <f t="shared" si="204"/>
        <v>6.1758615478161145E-6</v>
      </c>
    </row>
    <row r="744" spans="1:17" x14ac:dyDescent="0.25">
      <c r="A744">
        <f t="shared" si="205"/>
        <v>14.679999999999776</v>
      </c>
      <c r="B744">
        <f t="shared" si="200"/>
        <v>0.73399999999998888</v>
      </c>
      <c r="C744" s="1">
        <f t="shared" si="206"/>
        <v>1.3168466630693262E-2</v>
      </c>
      <c r="D744" s="1">
        <f t="shared" si="207"/>
        <v>6.1703470631978771E-2</v>
      </c>
      <c r="E744" s="1">
        <f t="shared" si="208"/>
        <v>3.8296529368021429E-2</v>
      </c>
      <c r="F744" s="1">
        <f t="shared" si="209"/>
        <v>7.4267502000642652E-2</v>
      </c>
      <c r="G744">
        <f t="shared" si="210"/>
        <v>0.23743596863133609</v>
      </c>
      <c r="H744" s="1">
        <f t="shared" si="194"/>
        <v>5546.1127926829731</v>
      </c>
      <c r="I744" s="1">
        <f t="shared" si="195"/>
        <v>25987.415044004974</v>
      </c>
      <c r="J744" s="1">
        <f t="shared" si="196"/>
        <v>16129.202996823105</v>
      </c>
      <c r="K744" s="1">
        <f t="shared" si="197"/>
        <v>31278.960146074958</v>
      </c>
      <c r="L744" s="1">
        <f t="shared" si="201"/>
        <v>1.4412913502431795E-2</v>
      </c>
      <c r="M744" s="1">
        <f t="shared" si="202"/>
        <v>6.1518734218323455E-3</v>
      </c>
      <c r="N744" s="1">
        <f t="shared" si="203"/>
        <v>-2.6716660346095919E-5</v>
      </c>
      <c r="O744" s="1">
        <f t="shared" si="198"/>
        <v>-1.4412913502431488E-5</v>
      </c>
      <c r="P744" s="1">
        <f t="shared" si="199"/>
        <v>1.4412913502431488E-5</v>
      </c>
      <c r="Q744" s="1">
        <f t="shared" si="204"/>
        <v>6.1518734218322145E-6</v>
      </c>
    </row>
    <row r="745" spans="1:17" x14ac:dyDescent="0.25">
      <c r="A745">
        <f t="shared" si="205"/>
        <v>14.699999999999775</v>
      </c>
      <c r="B745">
        <f t="shared" si="200"/>
        <v>0.73499999999998877</v>
      </c>
      <c r="C745" s="1">
        <f t="shared" si="206"/>
        <v>1.3141749970347167E-2</v>
      </c>
      <c r="D745" s="1">
        <f t="shared" si="207"/>
        <v>6.1689057718476339E-2</v>
      </c>
      <c r="E745" s="1">
        <f t="shared" si="208"/>
        <v>3.831094228152386E-2</v>
      </c>
      <c r="F745" s="1">
        <f t="shared" si="209"/>
        <v>7.4273653874064482E-2</v>
      </c>
      <c r="G745">
        <f t="shared" si="210"/>
        <v>0.23741540384441184</v>
      </c>
      <c r="H745" s="1">
        <f t="shared" si="194"/>
        <v>5535.3400653647141</v>
      </c>
      <c r="I745" s="1">
        <f t="shared" si="195"/>
        <v>25983.595301551595</v>
      </c>
      <c r="J745" s="1">
        <f t="shared" si="196"/>
        <v>16136.670856719395</v>
      </c>
      <c r="K745" s="1">
        <f t="shared" si="197"/>
        <v>31284.260697228849</v>
      </c>
      <c r="L745" s="1">
        <f t="shared" si="201"/>
        <v>1.4382803611490091E-2</v>
      </c>
      <c r="M745" s="1">
        <f t="shared" si="202"/>
        <v>6.1279979278463679E-3</v>
      </c>
      <c r="N745" s="1">
        <f t="shared" si="203"/>
        <v>-2.6638799467182259E-5</v>
      </c>
      <c r="O745" s="1">
        <f t="shared" si="198"/>
        <v>-1.4382803611489785E-5</v>
      </c>
      <c r="P745" s="1">
        <f t="shared" si="199"/>
        <v>1.4382803611489785E-5</v>
      </c>
      <c r="Q745" s="1">
        <f t="shared" si="204"/>
        <v>6.1279979278462378E-6</v>
      </c>
    </row>
    <row r="746" spans="1:17" x14ac:dyDescent="0.25">
      <c r="A746">
        <f t="shared" si="205"/>
        <v>14.719999999999775</v>
      </c>
      <c r="B746">
        <f t="shared" si="200"/>
        <v>0.73599999999998877</v>
      </c>
      <c r="C746" s="1">
        <f t="shared" si="206"/>
        <v>1.3115111170879984E-2</v>
      </c>
      <c r="D746" s="1">
        <f t="shared" si="207"/>
        <v>6.1674674914864849E-2</v>
      </c>
      <c r="E746" s="1">
        <f t="shared" si="208"/>
        <v>3.8325325085135351E-2</v>
      </c>
      <c r="F746" s="1">
        <f t="shared" si="209"/>
        <v>7.4279781871992329E-2</v>
      </c>
      <c r="G746">
        <f t="shared" si="210"/>
        <v>0.23739489304287253</v>
      </c>
      <c r="H746" s="1">
        <f t="shared" si="194"/>
        <v>5524.5970133449537</v>
      </c>
      <c r="I746" s="1">
        <f t="shared" si="195"/>
        <v>25979.781672778721</v>
      </c>
      <c r="J746" s="1">
        <f t="shared" si="196"/>
        <v>16144.123655690417</v>
      </c>
      <c r="K746" s="1">
        <f t="shared" si="197"/>
        <v>31289.544993951367</v>
      </c>
      <c r="L746" s="1">
        <f t="shared" si="201"/>
        <v>1.4352782423678729E-2</v>
      </c>
      <c r="M746" s="1">
        <f t="shared" si="202"/>
        <v>6.1042344319719964E-3</v>
      </c>
      <c r="N746" s="1">
        <f t="shared" si="203"/>
        <v>-2.6561251287622159E-5</v>
      </c>
      <c r="O746" s="1">
        <f t="shared" si="198"/>
        <v>-1.4352782423678425E-5</v>
      </c>
      <c r="P746" s="1">
        <f t="shared" si="199"/>
        <v>1.4352782423678425E-5</v>
      </c>
      <c r="Q746" s="1">
        <f t="shared" si="204"/>
        <v>6.104234431971867E-6</v>
      </c>
    </row>
    <row r="747" spans="1:17" x14ac:dyDescent="0.25">
      <c r="A747">
        <f t="shared" si="205"/>
        <v>14.739999999999775</v>
      </c>
      <c r="B747">
        <f t="shared" si="200"/>
        <v>0.73699999999998878</v>
      </c>
      <c r="C747" s="1">
        <f t="shared" si="206"/>
        <v>1.3088549919592362E-2</v>
      </c>
      <c r="D747" s="1">
        <f t="shared" si="207"/>
        <v>6.1660322132441173E-2</v>
      </c>
      <c r="E747" s="1">
        <f t="shared" si="208"/>
        <v>3.8339677867559027E-2</v>
      </c>
      <c r="F747" s="1">
        <f t="shared" si="209"/>
        <v>7.4285886106424295E-2</v>
      </c>
      <c r="G747">
        <f t="shared" si="210"/>
        <v>0.23737443602601688</v>
      </c>
      <c r="H747" s="1">
        <f t="shared" si="194"/>
        <v>5513.883524575419</v>
      </c>
      <c r="I747" s="1">
        <f t="shared" si="195"/>
        <v>25975.974146467495</v>
      </c>
      <c r="J747" s="1">
        <f t="shared" si="196"/>
        <v>16151.561435771835</v>
      </c>
      <c r="K747" s="1">
        <f t="shared" si="197"/>
        <v>31294.813102065618</v>
      </c>
      <c r="L747" s="1">
        <f t="shared" si="201"/>
        <v>1.4322849588100416E-2</v>
      </c>
      <c r="M747" s="1">
        <f t="shared" si="202"/>
        <v>6.0805823045168494E-3</v>
      </c>
      <c r="N747" s="1">
        <f t="shared" si="203"/>
        <v>-2.6484014197133553E-5</v>
      </c>
      <c r="O747" s="1">
        <f t="shared" si="198"/>
        <v>-1.4322849588100112E-5</v>
      </c>
      <c r="P747" s="1">
        <f t="shared" si="199"/>
        <v>1.4322849588100112E-5</v>
      </c>
      <c r="Q747" s="1">
        <f t="shared" si="204"/>
        <v>6.0805823045167206E-6</v>
      </c>
    </row>
    <row r="748" spans="1:17" x14ac:dyDescent="0.25">
      <c r="A748">
        <f t="shared" si="205"/>
        <v>14.759999999999774</v>
      </c>
      <c r="B748">
        <f t="shared" si="200"/>
        <v>0.73799999999998878</v>
      </c>
      <c r="C748" s="1">
        <f t="shared" si="206"/>
        <v>1.3062065905395229E-2</v>
      </c>
      <c r="D748" s="1">
        <f t="shared" si="207"/>
        <v>6.1645999282853074E-2</v>
      </c>
      <c r="E748" s="1">
        <f t="shared" si="208"/>
        <v>3.8354000717147126E-2</v>
      </c>
      <c r="F748" s="1">
        <f t="shared" si="209"/>
        <v>7.4291966688728811E-2</v>
      </c>
      <c r="G748">
        <f t="shared" si="210"/>
        <v>0.23735403259412424</v>
      </c>
      <c r="H748" s="1">
        <f t="shared" si="194"/>
        <v>5503.199487548367</v>
      </c>
      <c r="I748" s="1">
        <f t="shared" si="195"/>
        <v>25972.172711414525</v>
      </c>
      <c r="J748" s="1">
        <f t="shared" si="196"/>
        <v>16158.984238844816</v>
      </c>
      <c r="K748" s="1">
        <f t="shared" si="197"/>
        <v>31300.06508706266</v>
      </c>
      <c r="L748" s="1">
        <f t="shared" si="201"/>
        <v>1.4293004755597409E-2</v>
      </c>
      <c r="M748" s="1">
        <f t="shared" si="202"/>
        <v>6.0570409199505217E-3</v>
      </c>
      <c r="N748" s="1">
        <f t="shared" si="203"/>
        <v>-2.6407086595497892E-5</v>
      </c>
      <c r="O748" s="1">
        <f t="shared" si="198"/>
        <v>-1.4293004755597105E-5</v>
      </c>
      <c r="P748" s="1">
        <f t="shared" si="199"/>
        <v>1.4293004755597105E-5</v>
      </c>
      <c r="Q748" s="1">
        <f t="shared" si="204"/>
        <v>6.0570409199503927E-6</v>
      </c>
    </row>
    <row r="749" spans="1:17" x14ac:dyDescent="0.25">
      <c r="A749">
        <f t="shared" si="205"/>
        <v>14.779999999999774</v>
      </c>
      <c r="B749">
        <f t="shared" si="200"/>
        <v>0.73899999999998878</v>
      </c>
      <c r="C749" s="1">
        <f t="shared" si="206"/>
        <v>1.3035658818799731E-2</v>
      </c>
      <c r="D749" s="1">
        <f t="shared" si="207"/>
        <v>6.1631706278097477E-2</v>
      </c>
      <c r="E749" s="1">
        <f t="shared" si="208"/>
        <v>3.8368293721902723E-2</v>
      </c>
      <c r="F749" s="1">
        <f t="shared" si="209"/>
        <v>7.4298023729648763E-2</v>
      </c>
      <c r="G749">
        <f t="shared" si="210"/>
        <v>0.23733368254844867</v>
      </c>
      <c r="H749" s="1">
        <f t="shared" si="194"/>
        <v>5492.5447912934424</v>
      </c>
      <c r="I749" s="1">
        <f t="shared" si="195"/>
        <v>25968.377356431971</v>
      </c>
      <c r="J749" s="1">
        <f t="shared" si="196"/>
        <v>16166.392106636749</v>
      </c>
      <c r="K749" s="1">
        <f t="shared" si="197"/>
        <v>31305.301014103537</v>
      </c>
      <c r="L749" s="1">
        <f t="shared" si="201"/>
        <v>1.4263247578741301E-2</v>
      </c>
      <c r="M749" s="1">
        <f t="shared" si="202"/>
        <v>6.0336096568729446E-3</v>
      </c>
      <c r="N749" s="1">
        <f t="shared" si="203"/>
        <v>-2.6330466892486634E-5</v>
      </c>
      <c r="O749" s="1">
        <f t="shared" si="198"/>
        <v>-1.4263247578740998E-5</v>
      </c>
      <c r="P749" s="1">
        <f t="shared" si="199"/>
        <v>1.4263247578740998E-5</v>
      </c>
      <c r="Q749" s="1">
        <f t="shared" si="204"/>
        <v>6.0336096568728162E-6</v>
      </c>
    </row>
    <row r="750" spans="1:17" x14ac:dyDescent="0.25">
      <c r="A750">
        <f t="shared" si="205"/>
        <v>14.799999999999773</v>
      </c>
      <c r="B750">
        <f t="shared" si="200"/>
        <v>0.73999999999998867</v>
      </c>
      <c r="C750" s="1">
        <f t="shared" si="206"/>
        <v>1.3009328351907245E-2</v>
      </c>
      <c r="D750" s="1">
        <f t="shared" si="207"/>
        <v>6.1617443030518734E-2</v>
      </c>
      <c r="E750" s="1">
        <f t="shared" si="208"/>
        <v>3.8382556969481466E-2</v>
      </c>
      <c r="F750" s="1">
        <f t="shared" si="209"/>
        <v>7.4304057339305632E-2</v>
      </c>
      <c r="G750">
        <f t="shared" si="210"/>
        <v>0.23731338569121307</v>
      </c>
      <c r="H750" s="1">
        <f t="shared" si="194"/>
        <v>5481.919325374547</v>
      </c>
      <c r="I750" s="1">
        <f t="shared" si="195"/>
        <v>25964.588070347614</v>
      </c>
      <c r="J750" s="1">
        <f t="shared" si="196"/>
        <v>16173.785080721911</v>
      </c>
      <c r="K750" s="1">
        <f t="shared" si="197"/>
        <v>31310.520948021207</v>
      </c>
      <c r="L750" s="1">
        <f t="shared" si="201"/>
        <v>1.4233577711822801E-2</v>
      </c>
      <c r="M750" s="1">
        <f t="shared" si="202"/>
        <v>6.0102878979829862E-3</v>
      </c>
      <c r="N750" s="1">
        <f t="shared" si="203"/>
        <v>-2.6254153507788213E-5</v>
      </c>
      <c r="O750" s="1">
        <f t="shared" si="198"/>
        <v>-1.4233577711822498E-5</v>
      </c>
      <c r="P750" s="1">
        <f t="shared" si="199"/>
        <v>1.4233577711822498E-5</v>
      </c>
      <c r="Q750" s="1">
        <f t="shared" si="204"/>
        <v>6.0102878979828584E-6</v>
      </c>
    </row>
    <row r="751" spans="1:17" x14ac:dyDescent="0.25">
      <c r="A751">
        <f t="shared" si="205"/>
        <v>14.819999999999773</v>
      </c>
      <c r="B751">
        <f t="shared" si="200"/>
        <v>0.74099999999998867</v>
      </c>
      <c r="C751" s="1">
        <f t="shared" si="206"/>
        <v>1.2983074198399457E-2</v>
      </c>
      <c r="D751" s="1">
        <f t="shared" si="207"/>
        <v>6.1603209452806909E-2</v>
      </c>
      <c r="E751" s="1">
        <f t="shared" si="208"/>
        <v>3.8396790547193291E-2</v>
      </c>
      <c r="F751" s="1">
        <f t="shared" si="209"/>
        <v>7.4310067627203616E-2</v>
      </c>
      <c r="G751">
        <f t="shared" si="210"/>
        <v>0.23729314182560329</v>
      </c>
      <c r="H751" s="1">
        <f t="shared" si="194"/>
        <v>5471.322979886736</v>
      </c>
      <c r="I751" s="1">
        <f t="shared" si="195"/>
        <v>25960.804842004956</v>
      </c>
      <c r="J751" s="1">
        <f t="shared" si="196"/>
        <v>16181.163202522181</v>
      </c>
      <c r="K751" s="1">
        <f t="shared" si="197"/>
        <v>31315.724953322591</v>
      </c>
      <c r="L751" s="1">
        <f t="shared" si="201"/>
        <v>1.4203994810841657E-2</v>
      </c>
      <c r="M751" s="1">
        <f t="shared" si="202"/>
        <v>5.987075030047335E-3</v>
      </c>
      <c r="N751" s="1">
        <f t="shared" si="203"/>
        <v>-2.6178144870935773E-5</v>
      </c>
      <c r="O751" s="1">
        <f t="shared" si="198"/>
        <v>-1.4203994810841356E-5</v>
      </c>
      <c r="P751" s="1">
        <f t="shared" si="199"/>
        <v>1.4203994810841356E-5</v>
      </c>
      <c r="Q751" s="1">
        <f t="shared" si="204"/>
        <v>5.9870750300472078E-6</v>
      </c>
    </row>
    <row r="752" spans="1:17" x14ac:dyDescent="0.25">
      <c r="A752">
        <f t="shared" si="205"/>
        <v>14.839999999999772</v>
      </c>
      <c r="B752">
        <f t="shared" si="200"/>
        <v>0.74199999999998867</v>
      </c>
      <c r="C752" s="1">
        <f t="shared" si="206"/>
        <v>1.2956896053528521E-2</v>
      </c>
      <c r="D752" s="1">
        <f t="shared" si="207"/>
        <v>6.1589005457996067E-2</v>
      </c>
      <c r="E752" s="1">
        <f t="shared" si="208"/>
        <v>3.8410994542004133E-2</v>
      </c>
      <c r="F752" s="1">
        <f t="shared" si="209"/>
        <v>7.4316054702233666E-2</v>
      </c>
      <c r="G752">
        <f t="shared" si="210"/>
        <v>0.23727295075576238</v>
      </c>
      <c r="H752" s="1">
        <f t="shared" si="194"/>
        <v>5460.7556454531314</v>
      </c>
      <c r="I752" s="1">
        <f t="shared" si="195"/>
        <v>25957.027660263258</v>
      </c>
      <c r="J752" s="1">
        <f t="shared" si="196"/>
        <v>16188.526513307706</v>
      </c>
      <c r="K752" s="1">
        <f t="shared" si="197"/>
        <v>31320.913094190462</v>
      </c>
      <c r="L752" s="1">
        <f t="shared" si="201"/>
        <v>1.4174498533496569E-2</v>
      </c>
      <c r="M752" s="1">
        <f t="shared" si="202"/>
        <v>5.9639704438696492E-3</v>
      </c>
      <c r="N752" s="1">
        <f t="shared" si="203"/>
        <v>-2.6102439421235312E-5</v>
      </c>
      <c r="O752" s="1">
        <f t="shared" si="198"/>
        <v>-1.4174498533496267E-5</v>
      </c>
      <c r="P752" s="1">
        <f t="shared" si="199"/>
        <v>1.4174498533496267E-5</v>
      </c>
      <c r="Q752" s="1">
        <f t="shared" si="204"/>
        <v>5.963970443869523E-6</v>
      </c>
    </row>
    <row r="753" spans="1:17" x14ac:dyDescent="0.25">
      <c r="A753">
        <f t="shared" si="205"/>
        <v>14.859999999999772</v>
      </c>
      <c r="B753">
        <f t="shared" si="200"/>
        <v>0.74299999999998867</v>
      </c>
      <c r="C753" s="1">
        <f t="shared" si="206"/>
        <v>1.2930793614107285E-2</v>
      </c>
      <c r="D753" s="1">
        <f t="shared" si="207"/>
        <v>6.1574830959462569E-2</v>
      </c>
      <c r="E753" s="1">
        <f t="shared" si="208"/>
        <v>3.8425169040537631E-2</v>
      </c>
      <c r="F753" s="1">
        <f t="shared" si="209"/>
        <v>7.4322018672677542E-2</v>
      </c>
      <c r="G753">
        <f t="shared" si="210"/>
        <v>0.23725281228678502</v>
      </c>
      <c r="H753" s="1">
        <f t="shared" si="194"/>
        <v>5450.217213221852</v>
      </c>
      <c r="I753" s="1">
        <f t="shared" si="195"/>
        <v>25953.256513997618</v>
      </c>
      <c r="J753" s="1">
        <f t="shared" si="196"/>
        <v>16195.875054197582</v>
      </c>
      <c r="K753" s="1">
        <f t="shared" si="197"/>
        <v>31326.085434485398</v>
      </c>
      <c r="L753" s="1">
        <f t="shared" si="201"/>
        <v>1.4145088539175199E-2</v>
      </c>
      <c r="M753" s="1">
        <f t="shared" si="202"/>
        <v>5.9409735342599544E-3</v>
      </c>
      <c r="N753" s="1">
        <f t="shared" si="203"/>
        <v>-2.6027035607694554E-5</v>
      </c>
      <c r="O753" s="1">
        <f t="shared" si="198"/>
        <v>-1.4145088539174899E-5</v>
      </c>
      <c r="P753" s="1">
        <f t="shared" si="199"/>
        <v>1.4145088539174899E-5</v>
      </c>
      <c r="Q753" s="1">
        <f t="shared" si="204"/>
        <v>5.9409735342598285E-6</v>
      </c>
    </row>
    <row r="754" spans="1:17" x14ac:dyDescent="0.25">
      <c r="A754">
        <f t="shared" si="205"/>
        <v>14.879999999999772</v>
      </c>
      <c r="B754">
        <f t="shared" si="200"/>
        <v>0.74399999999998867</v>
      </c>
      <c r="C754" s="1">
        <f t="shared" si="206"/>
        <v>1.290476657849959E-2</v>
      </c>
      <c r="D754" s="1">
        <f t="shared" si="207"/>
        <v>6.1560685870923393E-2</v>
      </c>
      <c r="E754" s="1">
        <f t="shared" si="208"/>
        <v>3.8439314129076807E-2</v>
      </c>
      <c r="F754" s="1">
        <f t="shared" si="209"/>
        <v>7.4327959646211805E-2</v>
      </c>
      <c r="G754">
        <f t="shared" si="210"/>
        <v>0.23723272622471159</v>
      </c>
      <c r="H754" s="1">
        <f t="shared" si="194"/>
        <v>5439.7075748629795</v>
      </c>
      <c r="I754" s="1">
        <f t="shared" si="195"/>
        <v>25949.491392099029</v>
      </c>
      <c r="J754" s="1">
        <f t="shared" si="196"/>
        <v>16203.20886616053</v>
      </c>
      <c r="K754" s="1">
        <f t="shared" si="197"/>
        <v>31331.242037747721</v>
      </c>
      <c r="L754" s="1">
        <f t="shared" si="201"/>
        <v>1.4115764488944277E-2</v>
      </c>
      <c r="M754" s="1">
        <f t="shared" si="202"/>
        <v>5.9180837000043359E-3</v>
      </c>
      <c r="N754" s="1">
        <f t="shared" si="203"/>
        <v>-2.5951931888952401E-5</v>
      </c>
      <c r="O754" s="1">
        <f t="shared" si="198"/>
        <v>-1.4115764488943978E-5</v>
      </c>
      <c r="P754" s="1">
        <f t="shared" si="199"/>
        <v>1.4115764488943978E-5</v>
      </c>
      <c r="Q754" s="1">
        <f t="shared" si="204"/>
        <v>5.9180837000042105E-6</v>
      </c>
    </row>
    <row r="755" spans="1:17" x14ac:dyDescent="0.25">
      <c r="A755">
        <f t="shared" si="205"/>
        <v>14.899999999999771</v>
      </c>
      <c r="B755">
        <f t="shared" si="200"/>
        <v>0.74499999999998856</v>
      </c>
      <c r="C755" s="1">
        <f t="shared" si="206"/>
        <v>1.2878814646610637E-2</v>
      </c>
      <c r="D755" s="1">
        <f t="shared" si="207"/>
        <v>6.1546570106434446E-2</v>
      </c>
      <c r="E755" s="1">
        <f t="shared" si="208"/>
        <v>3.8453429893565753E-2</v>
      </c>
      <c r="F755" s="1">
        <f t="shared" si="209"/>
        <v>7.4333877729911804E-2</v>
      </c>
      <c r="G755">
        <f t="shared" si="210"/>
        <v>0.23721269237652265</v>
      </c>
      <c r="H755" s="1">
        <f t="shared" si="194"/>
        <v>5429.2266225655285</v>
      </c>
      <c r="I755" s="1">
        <f t="shared" si="195"/>
        <v>25945.732283474481</v>
      </c>
      <c r="J755" s="1">
        <f t="shared" si="196"/>
        <v>16210.527990015578</v>
      </c>
      <c r="K755" s="1">
        <f t="shared" si="197"/>
        <v>31336.382967199421</v>
      </c>
      <c r="L755" s="1">
        <f t="shared" si="201"/>
        <v>1.4086526045539756E-2</v>
      </c>
      <c r="M755" s="1">
        <f t="shared" si="202"/>
        <v>5.895300343834859E-3</v>
      </c>
      <c r="N755" s="1">
        <f t="shared" si="203"/>
        <v>-2.5877126733208922E-5</v>
      </c>
      <c r="O755" s="1">
        <f t="shared" si="198"/>
        <v>-1.4086526045539457E-5</v>
      </c>
      <c r="P755" s="1">
        <f t="shared" si="199"/>
        <v>1.4086526045539457E-5</v>
      </c>
      <c r="Q755" s="1">
        <f t="shared" si="204"/>
        <v>5.8953003438347342E-6</v>
      </c>
    </row>
    <row r="756" spans="1:17" x14ac:dyDescent="0.25">
      <c r="A756">
        <f t="shared" si="205"/>
        <v>14.919999999999771</v>
      </c>
      <c r="B756">
        <f t="shared" si="200"/>
        <v>0.74599999999998856</v>
      </c>
      <c r="C756" s="1">
        <f t="shared" si="206"/>
        <v>1.2852937519877428E-2</v>
      </c>
      <c r="D756" s="1">
        <f t="shared" si="207"/>
        <v>6.1532483580388909E-2</v>
      </c>
      <c r="E756" s="1">
        <f t="shared" si="208"/>
        <v>3.846751641961129E-2</v>
      </c>
      <c r="F756" s="1">
        <f t="shared" si="209"/>
        <v>7.4339773030255643E-2</v>
      </c>
      <c r="G756">
        <f t="shared" si="210"/>
        <v>0.23719271055013325</v>
      </c>
      <c r="H756" s="1">
        <f t="shared" si="194"/>
        <v>5418.7742490344453</v>
      </c>
      <c r="I756" s="1">
        <f t="shared" si="195"/>
        <v>25941.979177046989</v>
      </c>
      <c r="J756" s="1">
        <f t="shared" si="196"/>
        <v>16217.832466432716</v>
      </c>
      <c r="K756" s="1">
        <f t="shared" si="197"/>
        <v>31341.508285746047</v>
      </c>
      <c r="L756" s="1">
        <f t="shared" si="201"/>
        <v>1.4057372873357003E-2</v>
      </c>
      <c r="M756" s="1">
        <f t="shared" si="202"/>
        <v>5.8726228723997636E-3</v>
      </c>
      <c r="N756" s="1">
        <f t="shared" si="203"/>
        <v>-2.5802618618155983E-5</v>
      </c>
      <c r="O756" s="1">
        <f t="shared" si="198"/>
        <v>-1.4057372873356706E-5</v>
      </c>
      <c r="P756" s="1">
        <f t="shared" si="199"/>
        <v>1.4057372873356706E-5</v>
      </c>
      <c r="Q756" s="1">
        <f t="shared" si="204"/>
        <v>5.8726228723996389E-6</v>
      </c>
    </row>
    <row r="757" spans="1:17" x14ac:dyDescent="0.25">
      <c r="A757">
        <f t="shared" si="205"/>
        <v>14.93999999999977</v>
      </c>
      <c r="B757">
        <f t="shared" si="200"/>
        <v>0.74699999999998856</v>
      </c>
      <c r="C757" s="1">
        <f t="shared" si="206"/>
        <v>1.2827134901259271E-2</v>
      </c>
      <c r="D757" s="1">
        <f t="shared" si="207"/>
        <v>6.1518426207515554E-2</v>
      </c>
      <c r="E757" s="1">
        <f t="shared" si="208"/>
        <v>3.8481573792484645E-2</v>
      </c>
      <c r="F757" s="1">
        <f t="shared" si="209"/>
        <v>7.434564565312804E-2</v>
      </c>
      <c r="G757">
        <f t="shared" si="210"/>
        <v>0.23717278055438751</v>
      </c>
      <c r="H757" s="1">
        <f t="shared" si="194"/>
        <v>5408.3503474876215</v>
      </c>
      <c r="I757" s="1">
        <f t="shared" si="195"/>
        <v>25938.232061755669</v>
      </c>
      <c r="J757" s="1">
        <f t="shared" si="196"/>
        <v>16225.122335933573</v>
      </c>
      <c r="K757" s="1">
        <f t="shared" si="197"/>
        <v>31346.618055978561</v>
      </c>
      <c r="L757" s="1">
        <f t="shared" si="201"/>
        <v>1.4028304638441085E-2</v>
      </c>
      <c r="M757" s="1">
        <f t="shared" si="202"/>
        <v>5.8500506962338959E-3</v>
      </c>
      <c r="N757" s="1">
        <f t="shared" si="203"/>
        <v>-2.5728406030908329E-5</v>
      </c>
      <c r="O757" s="1">
        <f t="shared" si="198"/>
        <v>-1.4028304638440788E-5</v>
      </c>
      <c r="P757" s="1">
        <f t="shared" si="199"/>
        <v>1.4028304638440788E-5</v>
      </c>
      <c r="Q757" s="1">
        <f t="shared" si="204"/>
        <v>5.8500506962337718E-6</v>
      </c>
    </row>
    <row r="758" spans="1:17" x14ac:dyDescent="0.25">
      <c r="A758">
        <f t="shared" si="205"/>
        <v>14.95999999999977</v>
      </c>
      <c r="B758">
        <f t="shared" si="200"/>
        <v>0.74799999999998856</v>
      </c>
      <c r="C758" s="1">
        <f t="shared" si="206"/>
        <v>1.2801406495228363E-2</v>
      </c>
      <c r="D758" s="1">
        <f t="shared" si="207"/>
        <v>6.1504397902877116E-2</v>
      </c>
      <c r="E758" s="1">
        <f t="shared" si="208"/>
        <v>3.8495602097123084E-2</v>
      </c>
      <c r="F758" s="1">
        <f t="shared" si="209"/>
        <v>7.435149570382428E-2</v>
      </c>
      <c r="G758">
        <f t="shared" si="210"/>
        <v>0.23715290219905283</v>
      </c>
      <c r="H758" s="1">
        <f t="shared" si="194"/>
        <v>5397.9548116529404</v>
      </c>
      <c r="I758" s="1">
        <f t="shared" si="195"/>
        <v>25934.490926555805</v>
      </c>
      <c r="J758" s="1">
        <f t="shared" si="196"/>
        <v>16232.397638892075</v>
      </c>
      <c r="K758" s="1">
        <f t="shared" si="197"/>
        <v>31351.712340175291</v>
      </c>
      <c r="L758" s="1">
        <f t="shared" si="201"/>
        <v>1.3999321008477143E-2</v>
      </c>
      <c r="M758" s="1">
        <f t="shared" si="202"/>
        <v>5.8275832297294263E-3</v>
      </c>
      <c r="N758" s="1">
        <f t="shared" si="203"/>
        <v>-2.5654487467935451E-5</v>
      </c>
      <c r="O758" s="1">
        <f t="shared" si="198"/>
        <v>-1.3999321008476846E-5</v>
      </c>
      <c r="P758" s="1">
        <f t="shared" si="199"/>
        <v>1.3999321008476846E-5</v>
      </c>
      <c r="Q758" s="1">
        <f t="shared" si="204"/>
        <v>5.8275832297293029E-6</v>
      </c>
    </row>
    <row r="759" spans="1:17" x14ac:dyDescent="0.25">
      <c r="A759">
        <f t="shared" si="205"/>
        <v>14.979999999999769</v>
      </c>
      <c r="B759">
        <f t="shared" si="200"/>
        <v>0.74899999999998856</v>
      </c>
      <c r="C759" s="1">
        <f t="shared" si="206"/>
        <v>1.2775752007760427E-2</v>
      </c>
      <c r="D759" s="1">
        <f t="shared" si="207"/>
        <v>6.1490398581868638E-2</v>
      </c>
      <c r="E759" s="1">
        <f t="shared" si="208"/>
        <v>3.8509601418131562E-2</v>
      </c>
      <c r="F759" s="1">
        <f t="shared" si="209"/>
        <v>7.4357323287054009E-2</v>
      </c>
      <c r="G759">
        <f t="shared" si="210"/>
        <v>0.23713307529481464</v>
      </c>
      <c r="H759" s="1">
        <f t="shared" si="194"/>
        <v>5387.5875357653213</v>
      </c>
      <c r="I759" s="1">
        <f t="shared" si="195"/>
        <v>25930.755760418902</v>
      </c>
      <c r="J759" s="1">
        <f t="shared" si="196"/>
        <v>16239.658415535103</v>
      </c>
      <c r="K759" s="1">
        <f t="shared" si="197"/>
        <v>31356.791200303709</v>
      </c>
      <c r="L759" s="1">
        <f t="shared" si="201"/>
        <v>1.3970421652780769E-2</v>
      </c>
      <c r="M759" s="1">
        <f t="shared" si="202"/>
        <v>5.8052198911067695E-3</v>
      </c>
      <c r="N759" s="1">
        <f t="shared" si="203"/>
        <v>-2.5580861434993764E-5</v>
      </c>
      <c r="O759" s="1">
        <f t="shared" si="198"/>
        <v>-1.3970421652780473E-5</v>
      </c>
      <c r="P759" s="1">
        <f t="shared" si="199"/>
        <v>1.3970421652780473E-5</v>
      </c>
      <c r="Q759" s="1">
        <f t="shared" si="204"/>
        <v>5.8052198911066459E-6</v>
      </c>
    </row>
    <row r="760" spans="1:17" x14ac:dyDescent="0.25">
      <c r="A760">
        <f t="shared" si="205"/>
        <v>14.999999999999769</v>
      </c>
      <c r="B760">
        <f t="shared" si="200"/>
        <v>0.74999999999998845</v>
      </c>
      <c r="C760" s="1">
        <f t="shared" si="206"/>
        <v>1.2750171146325434E-2</v>
      </c>
      <c r="D760" s="1">
        <f t="shared" si="207"/>
        <v>6.1476428160215861E-2</v>
      </c>
      <c r="E760" s="1">
        <f t="shared" si="208"/>
        <v>3.8523571839784339E-2</v>
      </c>
      <c r="F760" s="1">
        <f t="shared" si="209"/>
        <v>7.4363128506945111E-2</v>
      </c>
      <c r="G760">
        <f t="shared" si="210"/>
        <v>0.23711329965327071</v>
      </c>
      <c r="H760" s="1">
        <f t="shared" si="194"/>
        <v>5377.2484145638091</v>
      </c>
      <c r="I760" s="1">
        <f t="shared" si="195"/>
        <v>25927.026552332769</v>
      </c>
      <c r="J760" s="1">
        <f t="shared" si="196"/>
        <v>16246.904705943158</v>
      </c>
      <c r="K760" s="1">
        <f t="shared" si="197"/>
        <v>31361.854698022358</v>
      </c>
      <c r="L760" s="1">
        <f t="shared" si="201"/>
        <v>1.3941606242288516E-2</v>
      </c>
      <c r="M760" s="1">
        <f t="shared" si="202"/>
        <v>5.7829601023857997E-3</v>
      </c>
      <c r="N760" s="1">
        <f t="shared" si="203"/>
        <v>-2.5507526447059572E-5</v>
      </c>
      <c r="O760" s="1">
        <f t="shared" si="198"/>
        <v>-1.394160624228822E-5</v>
      </c>
      <c r="P760" s="1">
        <f t="shared" si="199"/>
        <v>1.394160624228822E-5</v>
      </c>
      <c r="Q760" s="1">
        <f t="shared" si="204"/>
        <v>5.7829601023856768E-6</v>
      </c>
    </row>
    <row r="761" spans="1:17" x14ac:dyDescent="0.25">
      <c r="A761">
        <f t="shared" si="205"/>
        <v>15.019999999999769</v>
      </c>
      <c r="B761">
        <f t="shared" si="200"/>
        <v>0.75099999999998845</v>
      </c>
      <c r="C761" s="1">
        <f t="shared" si="206"/>
        <v>1.2724663619878375E-2</v>
      </c>
      <c r="D761" s="1">
        <f t="shared" si="207"/>
        <v>6.1462486553973572E-2</v>
      </c>
      <c r="E761" s="1">
        <f t="shared" si="208"/>
        <v>3.8537513446026628E-2</v>
      </c>
      <c r="F761" s="1">
        <f t="shared" si="209"/>
        <v>7.4368911467047494E-2</v>
      </c>
      <c r="G761">
        <f t="shared" si="210"/>
        <v>0.23709357508692608</v>
      </c>
      <c r="H761" s="1">
        <f t="shared" si="194"/>
        <v>5366.9373432886596</v>
      </c>
      <c r="I761" s="1">
        <f t="shared" si="195"/>
        <v>25923.30329130153</v>
      </c>
      <c r="J761" s="1">
        <f t="shared" si="196"/>
        <v>16254.136550050986</v>
      </c>
      <c r="K761" s="1">
        <f t="shared" si="197"/>
        <v>31366.902894682604</v>
      </c>
      <c r="L761" s="1">
        <f t="shared" si="201"/>
        <v>1.3912874449548401E-2</v>
      </c>
      <c r="M761" s="1">
        <f t="shared" si="202"/>
        <v>5.7608032893572674E-3</v>
      </c>
      <c r="N761" s="1">
        <f t="shared" si="203"/>
        <v>-2.5434481028262396E-5</v>
      </c>
      <c r="O761" s="1">
        <f t="shared" si="198"/>
        <v>-1.3912874449548106E-5</v>
      </c>
      <c r="P761" s="1">
        <f t="shared" si="199"/>
        <v>1.3912874449548106E-5</v>
      </c>
      <c r="Q761" s="1">
        <f t="shared" si="204"/>
        <v>5.760803289357145E-6</v>
      </c>
    </row>
    <row r="762" spans="1:17" x14ac:dyDescent="0.25">
      <c r="A762">
        <f t="shared" si="205"/>
        <v>15.039999999999768</v>
      </c>
      <c r="B762">
        <f t="shared" si="200"/>
        <v>0.75199999999998846</v>
      </c>
      <c r="C762" s="1">
        <f t="shared" si="206"/>
        <v>1.2699229138850113E-2</v>
      </c>
      <c r="D762" s="1">
        <f t="shared" si="207"/>
        <v>6.1448573679524027E-2</v>
      </c>
      <c r="E762" s="1">
        <f t="shared" si="208"/>
        <v>3.8551426320476173E-2</v>
      </c>
      <c r="F762" s="1">
        <f t="shared" si="209"/>
        <v>7.4374672270336853E-2</v>
      </c>
      <c r="G762">
        <f t="shared" si="210"/>
        <v>0.23707390140918716</v>
      </c>
      <c r="H762" s="1">
        <f t="shared" si="194"/>
        <v>5356.654217678466</v>
      </c>
      <c r="I762" s="1">
        <f t="shared" si="195"/>
        <v>25919.585966345745</v>
      </c>
      <c r="J762" s="1">
        <f t="shared" si="196"/>
        <v>16261.353987648265</v>
      </c>
      <c r="K762" s="1">
        <f t="shared" si="197"/>
        <v>31371.93585133056</v>
      </c>
      <c r="L762" s="1">
        <f t="shared" si="201"/>
        <v>1.3884225948710553E-2</v>
      </c>
      <c r="M762" s="1">
        <f t="shared" si="202"/>
        <v>5.7387488815545005E-3</v>
      </c>
      <c r="N762" s="1">
        <f t="shared" si="203"/>
        <v>-2.5361723711819016E-5</v>
      </c>
      <c r="O762" s="1">
        <f t="shared" si="198"/>
        <v>-1.3884225948710259E-5</v>
      </c>
      <c r="P762" s="1">
        <f t="shared" si="199"/>
        <v>1.3884225948710259E-5</v>
      </c>
      <c r="Q762" s="1">
        <f t="shared" si="204"/>
        <v>5.7387488815543784E-6</v>
      </c>
    </row>
    <row r="763" spans="1:17" x14ac:dyDescent="0.25">
      <c r="A763">
        <f t="shared" si="205"/>
        <v>15.059999999999768</v>
      </c>
      <c r="B763">
        <f t="shared" si="200"/>
        <v>0.75299999999998846</v>
      </c>
      <c r="C763" s="1">
        <f t="shared" si="206"/>
        <v>1.2673867415138294E-2</v>
      </c>
      <c r="D763" s="1">
        <f t="shared" si="207"/>
        <v>6.1434689453575317E-2</v>
      </c>
      <c r="E763" s="1">
        <f t="shared" si="208"/>
        <v>3.8565310546424883E-2</v>
      </c>
      <c r="F763" s="1">
        <f t="shared" si="209"/>
        <v>7.4380411019218412E-2</v>
      </c>
      <c r="G763">
        <f t="shared" si="210"/>
        <v>0.23705427843435689</v>
      </c>
      <c r="H763" s="1">
        <f t="shared" si="194"/>
        <v>5346.3989339672835</v>
      </c>
      <c r="I763" s="1">
        <f t="shared" si="195"/>
        <v>25915.874566502418</v>
      </c>
      <c r="J763" s="1">
        <f t="shared" si="196"/>
        <v>16268.557058380227</v>
      </c>
      <c r="K763" s="1">
        <f t="shared" si="197"/>
        <v>31376.953628708801</v>
      </c>
      <c r="L763" s="1">
        <f t="shared" si="201"/>
        <v>1.3855660415517836E-2</v>
      </c>
      <c r="M763" s="1">
        <f t="shared" si="202"/>
        <v>5.7167963122253009E-3</v>
      </c>
      <c r="N763" s="1">
        <f t="shared" si="203"/>
        <v>-2.52892530399679E-5</v>
      </c>
      <c r="O763" s="1">
        <f t="shared" si="198"/>
        <v>-1.3855660415517542E-5</v>
      </c>
      <c r="P763" s="1">
        <f t="shared" si="199"/>
        <v>1.3855660415517542E-5</v>
      </c>
      <c r="Q763" s="1">
        <f t="shared" si="204"/>
        <v>5.7167963122251797E-6</v>
      </c>
    </row>
    <row r="764" spans="1:17" x14ac:dyDescent="0.25">
      <c r="A764">
        <f t="shared" si="205"/>
        <v>15.079999999999767</v>
      </c>
      <c r="B764">
        <f t="shared" si="200"/>
        <v>0.75399999999998846</v>
      </c>
      <c r="C764" s="1">
        <f t="shared" si="206"/>
        <v>1.2648578162098325E-2</v>
      </c>
      <c r="D764" s="1">
        <f t="shared" si="207"/>
        <v>6.1420833793159796E-2</v>
      </c>
      <c r="E764" s="1">
        <f t="shared" si="208"/>
        <v>3.8579166206840404E-2</v>
      </c>
      <c r="F764" s="1">
        <f t="shared" si="209"/>
        <v>7.4386127815530639E-2</v>
      </c>
      <c r="G764">
        <f t="shared" si="210"/>
        <v>0.23703470597762916</v>
      </c>
      <c r="H764" s="1">
        <f t="shared" si="194"/>
        <v>5336.1713888817912</v>
      </c>
      <c r="I764" s="1">
        <f t="shared" si="195"/>
        <v>25912.169080825053</v>
      </c>
      <c r="J764" s="1">
        <f t="shared" si="196"/>
        <v>16275.7458017483</v>
      </c>
      <c r="K764" s="1">
        <f t="shared" si="197"/>
        <v>31381.956287258221</v>
      </c>
      <c r="L764" s="1">
        <f t="shared" si="201"/>
        <v>1.3827177527296603E-2</v>
      </c>
      <c r="M764" s="1">
        <f t="shared" si="202"/>
        <v>5.6949450183041254E-3</v>
      </c>
      <c r="N764" s="1">
        <f t="shared" si="203"/>
        <v>-2.521706756390432E-5</v>
      </c>
      <c r="O764" s="1">
        <f t="shared" si="198"/>
        <v>-1.382717752729631E-5</v>
      </c>
      <c r="P764" s="1">
        <f t="shared" si="199"/>
        <v>1.382717752729631E-5</v>
      </c>
      <c r="Q764" s="1">
        <f t="shared" si="204"/>
        <v>5.6949450183040043E-6</v>
      </c>
    </row>
    <row r="765" spans="1:17" x14ac:dyDescent="0.25">
      <c r="A765">
        <f t="shared" si="205"/>
        <v>15.099999999999767</v>
      </c>
      <c r="B765">
        <f t="shared" si="200"/>
        <v>0.75499999999998835</v>
      </c>
      <c r="C765" s="1">
        <f t="shared" si="206"/>
        <v>1.262336109453442E-2</v>
      </c>
      <c r="D765" s="1">
        <f t="shared" si="207"/>
        <v>6.1407006615632496E-2</v>
      </c>
      <c r="E765" s="1">
        <f t="shared" si="208"/>
        <v>3.8592993384367703E-2</v>
      </c>
      <c r="F765" s="1">
        <f t="shared" si="209"/>
        <v>7.439182276054894E-2</v>
      </c>
      <c r="G765">
        <f t="shared" si="210"/>
        <v>0.23701518385508352</v>
      </c>
      <c r="H765" s="1">
        <f t="shared" si="194"/>
        <v>5325.9714796384651</v>
      </c>
      <c r="I765" s="1">
        <f t="shared" si="195"/>
        <v>25908.469498383758</v>
      </c>
      <c r="J765" s="1">
        <f t="shared" si="196"/>
        <v>16282.92025711076</v>
      </c>
      <c r="K765" s="1">
        <f t="shared" si="197"/>
        <v>31386.943887119818</v>
      </c>
      <c r="L765" s="1">
        <f t="shared" si="201"/>
        <v>1.37987769629475E-2</v>
      </c>
      <c r="M765" s="1">
        <f t="shared" si="202"/>
        <v>5.6731944403844688E-3</v>
      </c>
      <c r="N765" s="1">
        <f t="shared" si="203"/>
        <v>-2.5145165843715904E-5</v>
      </c>
      <c r="O765" s="1">
        <f t="shared" si="198"/>
        <v>-1.3798776962947207E-5</v>
      </c>
      <c r="P765" s="1">
        <f t="shared" si="199"/>
        <v>1.3798776962947207E-5</v>
      </c>
      <c r="Q765" s="1">
        <f t="shared" si="204"/>
        <v>5.6731944403843483E-6</v>
      </c>
    </row>
    <row r="766" spans="1:17" x14ac:dyDescent="0.25">
      <c r="A766">
        <f t="shared" si="205"/>
        <v>15.119999999999767</v>
      </c>
      <c r="B766">
        <f t="shared" si="200"/>
        <v>0.75599999999998835</v>
      </c>
      <c r="C766" s="1">
        <f t="shared" si="206"/>
        <v>1.2598215928690704E-2</v>
      </c>
      <c r="D766" s="1">
        <f t="shared" si="207"/>
        <v>6.1393207838669549E-2</v>
      </c>
      <c r="E766" s="1">
        <f t="shared" si="208"/>
        <v>3.8606792161330651E-2</v>
      </c>
      <c r="F766" s="1">
        <f t="shared" si="209"/>
        <v>7.4397495954989318E-2</v>
      </c>
      <c r="G766">
        <f t="shared" si="210"/>
        <v>0.23699571188368024</v>
      </c>
      <c r="H766" s="1">
        <f t="shared" si="194"/>
        <v>5315.7991039407616</v>
      </c>
      <c r="I766" s="1">
        <f t="shared" si="195"/>
        <v>25904.775808265225</v>
      </c>
      <c r="J766" s="1">
        <f t="shared" si="196"/>
        <v>16290.08046368334</v>
      </c>
      <c r="K766" s="1">
        <f t="shared" si="197"/>
        <v>31391.916488136427</v>
      </c>
      <c r="L766" s="1">
        <f t="shared" si="201"/>
        <v>1.377045840293626E-2</v>
      </c>
      <c r="M766" s="1">
        <f t="shared" si="202"/>
        <v>5.6515440226914812E-3</v>
      </c>
      <c r="N766" s="1">
        <f t="shared" si="203"/>
        <v>-2.5073546448318692E-5</v>
      </c>
      <c r="O766" s="1">
        <f t="shared" si="198"/>
        <v>-1.3770458402935968E-5</v>
      </c>
      <c r="P766" s="1">
        <f t="shared" si="199"/>
        <v>1.3770458402935968E-5</v>
      </c>
      <c r="Q766" s="1">
        <f t="shared" si="204"/>
        <v>5.6515440226913608E-6</v>
      </c>
    </row>
    <row r="767" spans="1:17" x14ac:dyDescent="0.25">
      <c r="A767">
        <f t="shared" si="205"/>
        <v>15.139999999999766</v>
      </c>
      <c r="B767">
        <f t="shared" si="200"/>
        <v>0.75699999999998835</v>
      </c>
      <c r="C767" s="1">
        <f t="shared" si="206"/>
        <v>1.2573142382242384E-2</v>
      </c>
      <c r="D767" s="1">
        <f t="shared" si="207"/>
        <v>6.1379437380266612E-2</v>
      </c>
      <c r="E767" s="1">
        <f t="shared" si="208"/>
        <v>3.8620562619733588E-2</v>
      </c>
      <c r="F767" s="1">
        <f t="shared" si="209"/>
        <v>7.4403147499012015E-2</v>
      </c>
      <c r="G767">
        <f t="shared" si="210"/>
        <v>0.23697628988125458</v>
      </c>
      <c r="H767" s="1">
        <f t="shared" si="194"/>
        <v>5305.6541599763441</v>
      </c>
      <c r="I767" s="1">
        <f t="shared" si="195"/>
        <v>25901.087999572854</v>
      </c>
      <c r="J767" s="1">
        <f t="shared" si="196"/>
        <v>16297.226460539912</v>
      </c>
      <c r="K767" s="1">
        <f t="shared" si="197"/>
        <v>31396.874149854553</v>
      </c>
      <c r="L767" s="1">
        <f t="shared" si="201"/>
        <v>1.3742221529284707E-2</v>
      </c>
      <c r="M767" s="1">
        <f t="shared" si="202"/>
        <v>5.6299932130548574E-3</v>
      </c>
      <c r="N767" s="1">
        <f t="shared" si="203"/>
        <v>-2.5002207955393891E-5</v>
      </c>
      <c r="O767" s="1">
        <f t="shared" si="198"/>
        <v>-1.3742221529284415E-5</v>
      </c>
      <c r="P767" s="1">
        <f t="shared" si="199"/>
        <v>1.3742221529284415E-5</v>
      </c>
      <c r="Q767" s="1">
        <f t="shared" si="204"/>
        <v>5.629993213054738E-6</v>
      </c>
    </row>
    <row r="768" spans="1:17" x14ac:dyDescent="0.25">
      <c r="A768">
        <f t="shared" si="205"/>
        <v>15.159999999999766</v>
      </c>
      <c r="B768">
        <f t="shared" si="200"/>
        <v>0.75799999999998835</v>
      </c>
      <c r="C768" s="1">
        <f t="shared" si="206"/>
        <v>1.254814017428699E-2</v>
      </c>
      <c r="D768" s="1">
        <f t="shared" si="207"/>
        <v>6.1365695158737327E-2</v>
      </c>
      <c r="E768" s="1">
        <f t="shared" si="208"/>
        <v>3.8634304841262873E-2</v>
      </c>
      <c r="F768" s="1">
        <f t="shared" si="209"/>
        <v>7.4408777492225076E-2</v>
      </c>
      <c r="G768">
        <f t="shared" si="210"/>
        <v>0.23695691766651228</v>
      </c>
      <c r="H768" s="1">
        <f t="shared" si="194"/>
        <v>5295.536546414296</v>
      </c>
      <c r="I768" s="1">
        <f t="shared" si="195"/>
        <v>25897.406061426744</v>
      </c>
      <c r="J768" s="1">
        <f t="shared" si="196"/>
        <v>16304.358286613056</v>
      </c>
      <c r="K768" s="1">
        <f t="shared" si="197"/>
        <v>31401.816931526042</v>
      </c>
      <c r="L768" s="1">
        <f t="shared" si="201"/>
        <v>1.3714066025561645E-2</v>
      </c>
      <c r="M768" s="1">
        <f t="shared" si="202"/>
        <v>5.6085414628818898E-3</v>
      </c>
      <c r="N768" s="1">
        <f t="shared" si="203"/>
        <v>-2.4931148951324896E-5</v>
      </c>
      <c r="O768" s="1">
        <f t="shared" si="198"/>
        <v>-1.3714066025561354E-5</v>
      </c>
      <c r="P768" s="1">
        <f t="shared" si="199"/>
        <v>1.3714066025561354E-5</v>
      </c>
      <c r="Q768" s="1">
        <f t="shared" si="204"/>
        <v>5.6085414628817711E-6</v>
      </c>
    </row>
    <row r="769" spans="1:17" x14ac:dyDescent="0.25">
      <c r="A769">
        <f t="shared" si="205"/>
        <v>15.179999999999765</v>
      </c>
      <c r="B769">
        <f t="shared" si="200"/>
        <v>0.75899999999998835</v>
      </c>
      <c r="C769" s="1">
        <f t="shared" si="206"/>
        <v>1.2523209025335666E-2</v>
      </c>
      <c r="D769" s="1">
        <f t="shared" si="207"/>
        <v>6.1351981092711769E-2</v>
      </c>
      <c r="E769" s="1">
        <f t="shared" si="208"/>
        <v>3.8648018907288431E-2</v>
      </c>
      <c r="F769" s="1">
        <f t="shared" si="209"/>
        <v>7.4414386033687954E-2</v>
      </c>
      <c r="G769">
        <f t="shared" si="210"/>
        <v>0.23693759505902384</v>
      </c>
      <c r="H769" s="1">
        <f t="shared" si="194"/>
        <v>5285.4461624023797</v>
      </c>
      <c r="I769" s="1">
        <f t="shared" si="195"/>
        <v>25893.729982963781</v>
      </c>
      <c r="J769" s="1">
        <f t="shared" si="196"/>
        <v>16311.475980694737</v>
      </c>
      <c r="K769" s="1">
        <f t="shared" si="197"/>
        <v>31406.744892109877</v>
      </c>
      <c r="L769" s="1">
        <f t="shared" si="201"/>
        <v>1.3685991576873936E-2</v>
      </c>
      <c r="M769" s="1">
        <f t="shared" si="202"/>
        <v>5.5871882271308088E-3</v>
      </c>
      <c r="N769" s="1">
        <f t="shared" si="203"/>
        <v>-2.4860368031135026E-5</v>
      </c>
      <c r="O769" s="1">
        <f t="shared" si="198"/>
        <v>-1.3685991576873645E-5</v>
      </c>
      <c r="P769" s="1">
        <f t="shared" si="199"/>
        <v>1.3685991576873645E-5</v>
      </c>
      <c r="Q769" s="1">
        <f t="shared" si="204"/>
        <v>5.5871882271306906E-6</v>
      </c>
    </row>
    <row r="770" spans="1:17" x14ac:dyDescent="0.25">
      <c r="A770">
        <f t="shared" si="205"/>
        <v>15.199999999999765</v>
      </c>
      <c r="B770">
        <f t="shared" si="200"/>
        <v>0.75999999999998824</v>
      </c>
      <c r="C770" s="1">
        <f t="shared" si="206"/>
        <v>1.2498348657304531E-2</v>
      </c>
      <c r="D770" s="1">
        <f t="shared" si="207"/>
        <v>6.1338295101134893E-2</v>
      </c>
      <c r="E770" s="1">
        <f t="shared" si="208"/>
        <v>3.8661704898865307E-2</v>
      </c>
      <c r="F770" s="1">
        <f t="shared" si="209"/>
        <v>7.4419973221915084E-2</v>
      </c>
      <c r="G770">
        <f t="shared" si="210"/>
        <v>0.2369183218792198</v>
      </c>
      <c r="H770" s="1">
        <f t="shared" si="194"/>
        <v>5275.3829075642998</v>
      </c>
      <c r="I770" s="1">
        <f t="shared" si="195"/>
        <v>25890.059753337675</v>
      </c>
      <c r="J770" s="1">
        <f t="shared" si="196"/>
        <v>16318.579581436896</v>
      </c>
      <c r="K770" s="1">
        <f t="shared" si="197"/>
        <v>31411.658090273893</v>
      </c>
      <c r="L770" s="1">
        <f t="shared" si="201"/>
        <v>1.3657997869857596E-2</v>
      </c>
      <c r="M770" s="1">
        <f t="shared" si="202"/>
        <v>5.5659329642843139E-3</v>
      </c>
      <c r="N770" s="1">
        <f t="shared" si="203"/>
        <v>-2.4789863798425697E-5</v>
      </c>
      <c r="O770" s="1">
        <f t="shared" si="198"/>
        <v>-1.3657997869857306E-5</v>
      </c>
      <c r="P770" s="1">
        <f t="shared" si="199"/>
        <v>1.3657997869857306E-5</v>
      </c>
      <c r="Q770" s="1">
        <f t="shared" si="204"/>
        <v>5.5659329642841957E-6</v>
      </c>
    </row>
    <row r="771" spans="1:17" x14ac:dyDescent="0.25">
      <c r="A771">
        <f t="shared" si="205"/>
        <v>15.219999999999764</v>
      </c>
      <c r="B771">
        <f t="shared" si="200"/>
        <v>0.76099999999998824</v>
      </c>
      <c r="C771" s="1">
        <f t="shared" si="206"/>
        <v>1.2473558793506105E-2</v>
      </c>
      <c r="D771" s="1">
        <f t="shared" si="207"/>
        <v>6.1324637103265037E-2</v>
      </c>
      <c r="E771" s="1">
        <f t="shared" si="208"/>
        <v>3.8675362896735163E-2</v>
      </c>
      <c r="F771" s="1">
        <f t="shared" si="209"/>
        <v>7.4425539154879372E-2</v>
      </c>
      <c r="G771">
        <f t="shared" si="210"/>
        <v>0.23689909794838565</v>
      </c>
      <c r="H771" s="1">
        <f t="shared" si="194"/>
        <v>5265.3466819969826</v>
      </c>
      <c r="I771" s="1">
        <f t="shared" si="195"/>
        <v>25886.395361718995</v>
      </c>
      <c r="J771" s="1">
        <f t="shared" si="196"/>
        <v>16325.669127352081</v>
      </c>
      <c r="K771" s="1">
        <f t="shared" si="197"/>
        <v>31416.556584396461</v>
      </c>
      <c r="L771" s="1">
        <f t="shared" si="201"/>
        <v>1.363008459266892E-2</v>
      </c>
      <c r="M771" s="1">
        <f t="shared" si="202"/>
        <v>5.5447751363233268E-3</v>
      </c>
      <c r="N771" s="1">
        <f t="shared" si="203"/>
        <v>-2.4719634865315048E-5</v>
      </c>
      <c r="O771" s="1">
        <f t="shared" si="198"/>
        <v>-1.3630084592668631E-5</v>
      </c>
      <c r="P771" s="1">
        <f t="shared" si="199"/>
        <v>1.3630084592668631E-5</v>
      </c>
      <c r="Q771" s="1">
        <f t="shared" si="204"/>
        <v>5.5447751363232094E-6</v>
      </c>
    </row>
    <row r="772" spans="1:17" x14ac:dyDescent="0.25">
      <c r="A772">
        <f t="shared" si="205"/>
        <v>15.239999999999764</v>
      </c>
      <c r="B772">
        <f t="shared" si="200"/>
        <v>0.76199999999998824</v>
      </c>
      <c r="C772" s="1">
        <f t="shared" si="206"/>
        <v>1.2448839158640791E-2</v>
      </c>
      <c r="D772" s="1">
        <f t="shared" si="207"/>
        <v>6.131100701867237E-2</v>
      </c>
      <c r="E772" s="1">
        <f t="shared" si="208"/>
        <v>3.868899298132783E-2</v>
      </c>
      <c r="F772" s="1">
        <f t="shared" si="209"/>
        <v>7.4431083930015698E-2</v>
      </c>
      <c r="G772">
        <f t="shared" si="210"/>
        <v>0.23687992308865669</v>
      </c>
      <c r="H772" s="1">
        <f t="shared" si="194"/>
        <v>5255.3373862678873</v>
      </c>
      <c r="I772" s="1">
        <f t="shared" si="195"/>
        <v>25882.736797295223</v>
      </c>
      <c r="J772" s="1">
        <f t="shared" si="196"/>
        <v>16332.74465681406</v>
      </c>
      <c r="K772" s="1">
        <f t="shared" si="197"/>
        <v>31421.440432568234</v>
      </c>
      <c r="L772" s="1">
        <f t="shared" si="201"/>
        <v>1.3602251434975716E-2</v>
      </c>
      <c r="M772" s="1">
        <f t="shared" si="202"/>
        <v>5.5237142087009982E-3</v>
      </c>
      <c r="N772" s="1">
        <f t="shared" si="203"/>
        <v>-2.4649679852377188E-5</v>
      </c>
      <c r="O772" s="1">
        <f t="shared" si="198"/>
        <v>-1.3602251434975428E-5</v>
      </c>
      <c r="P772" s="1">
        <f t="shared" si="199"/>
        <v>1.3602251434975428E-5</v>
      </c>
      <c r="Q772" s="1">
        <f t="shared" si="204"/>
        <v>5.5237142087008808E-6</v>
      </c>
    </row>
    <row r="773" spans="1:17" x14ac:dyDescent="0.25">
      <c r="A773">
        <f t="shared" si="205"/>
        <v>15.259999999999764</v>
      </c>
      <c r="B773">
        <f t="shared" si="200"/>
        <v>0.76299999999998824</v>
      </c>
      <c r="C773" s="1">
        <f t="shared" si="206"/>
        <v>1.2424189478788414E-2</v>
      </c>
      <c r="D773" s="1">
        <f t="shared" si="207"/>
        <v>6.1297404767237391E-2</v>
      </c>
      <c r="E773" s="1">
        <f t="shared" si="208"/>
        <v>3.8702595232762808E-2</v>
      </c>
      <c r="F773" s="1">
        <f t="shared" si="209"/>
        <v>7.4436607644224398E-2</v>
      </c>
      <c r="G773">
        <f t="shared" si="210"/>
        <v>0.236860797123013</v>
      </c>
      <c r="H773" s="1">
        <f t="shared" si="194"/>
        <v>5245.3549214123204</v>
      </c>
      <c r="I773" s="1">
        <f t="shared" si="195"/>
        <v>25879.084049270827</v>
      </c>
      <c r="J773" s="1">
        <f t="shared" si="196"/>
        <v>16339.806208058451</v>
      </c>
      <c r="K773" s="1">
        <f t="shared" si="197"/>
        <v>31426.309692593812</v>
      </c>
      <c r="L773" s="1">
        <f t="shared" si="201"/>
        <v>1.3574498087948582E-2</v>
      </c>
      <c r="M773" s="1">
        <f t="shared" si="202"/>
        <v>5.5027496503168901E-3</v>
      </c>
      <c r="N773" s="1">
        <f t="shared" si="203"/>
        <v>-2.4579997388581837E-5</v>
      </c>
      <c r="O773" s="1">
        <f t="shared" si="198"/>
        <v>-1.3574498087948293E-5</v>
      </c>
      <c r="P773" s="1">
        <f t="shared" si="199"/>
        <v>1.3574498087948293E-5</v>
      </c>
      <c r="Q773" s="1">
        <f t="shared" si="204"/>
        <v>5.5027496503167736E-6</v>
      </c>
    </row>
    <row r="774" spans="1:17" x14ac:dyDescent="0.25">
      <c r="A774">
        <f t="shared" si="205"/>
        <v>15.279999999999763</v>
      </c>
      <c r="B774">
        <f t="shared" si="200"/>
        <v>0.76399999999998824</v>
      </c>
      <c r="C774" s="1">
        <f t="shared" si="206"/>
        <v>1.2399609481399832E-2</v>
      </c>
      <c r="D774" s="1">
        <f t="shared" si="207"/>
        <v>6.1283830269149443E-2</v>
      </c>
      <c r="E774" s="1">
        <f t="shared" si="208"/>
        <v>3.8716169730850757E-2</v>
      </c>
      <c r="F774" s="1">
        <f t="shared" si="209"/>
        <v>7.4442110393874716E-2</v>
      </c>
      <c r="G774">
        <f t="shared" si="210"/>
        <v>0.23684171987527475</v>
      </c>
      <c r="H774" s="1">
        <f t="shared" si="194"/>
        <v>5235.3991889307745</v>
      </c>
      <c r="I774" s="1">
        <f t="shared" si="195"/>
        <v>25875.437106867255</v>
      </c>
      <c r="J774" s="1">
        <f t="shared" si="196"/>
        <v>16346.853819183298</v>
      </c>
      <c r="K774" s="1">
        <f t="shared" si="197"/>
        <v>31431.164421993439</v>
      </c>
      <c r="L774" s="1">
        <f t="shared" si="201"/>
        <v>1.3546824244252209E-2</v>
      </c>
      <c r="M774" s="1">
        <f t="shared" si="202"/>
        <v>5.481880933491402E-3</v>
      </c>
      <c r="N774" s="1">
        <f t="shared" si="203"/>
        <v>-2.4510586111234495E-5</v>
      </c>
      <c r="O774" s="1">
        <f t="shared" si="198"/>
        <v>-1.3546824244251921E-5</v>
      </c>
      <c r="P774" s="1">
        <f t="shared" si="199"/>
        <v>1.3546824244251921E-5</v>
      </c>
      <c r="Q774" s="1">
        <f t="shared" si="204"/>
        <v>5.4818809334912852E-6</v>
      </c>
    </row>
    <row r="775" spans="1:17" x14ac:dyDescent="0.25">
      <c r="A775">
        <f t="shared" si="205"/>
        <v>15.299999999999763</v>
      </c>
      <c r="B775">
        <f t="shared" si="200"/>
        <v>0.76499999999998813</v>
      </c>
      <c r="C775" s="1">
        <f t="shared" si="206"/>
        <v>1.2375098895288598E-2</v>
      </c>
      <c r="D775" s="1">
        <f t="shared" si="207"/>
        <v>6.1270283444905191E-2</v>
      </c>
      <c r="E775" s="1">
        <f t="shared" si="208"/>
        <v>3.8729716555095009E-2</v>
      </c>
      <c r="F775" s="1">
        <f t="shared" si="209"/>
        <v>7.4447592274808211E-2</v>
      </c>
      <c r="G775">
        <f t="shared" si="210"/>
        <v>0.23682269117009702</v>
      </c>
      <c r="H775" s="1">
        <f t="shared" si="194"/>
        <v>5225.4700907862871</v>
      </c>
      <c r="I775" s="1">
        <f t="shared" si="195"/>
        <v>25871.795959323019</v>
      </c>
      <c r="J775" s="1">
        <f t="shared" si="196"/>
        <v>16353.887528149713</v>
      </c>
      <c r="K775" s="1">
        <f t="shared" si="197"/>
        <v>31436.004678004654</v>
      </c>
      <c r="L775" s="1">
        <f t="shared" si="201"/>
        <v>1.3519229598036796E-2</v>
      </c>
      <c r="M775" s="1">
        <f t="shared" si="202"/>
        <v>5.461107533940409E-3</v>
      </c>
      <c r="N775" s="1">
        <f t="shared" si="203"/>
        <v>-2.4441444665917093E-5</v>
      </c>
      <c r="O775" s="1">
        <f t="shared" si="198"/>
        <v>-1.351922959803651E-5</v>
      </c>
      <c r="P775" s="1">
        <f t="shared" si="199"/>
        <v>1.351922959803651E-5</v>
      </c>
      <c r="Q775" s="1">
        <f t="shared" si="204"/>
        <v>5.4611075339402932E-6</v>
      </c>
    </row>
    <row r="776" spans="1:17" x14ac:dyDescent="0.25">
      <c r="A776">
        <f t="shared" si="205"/>
        <v>15.319999999999762</v>
      </c>
      <c r="B776">
        <f t="shared" si="200"/>
        <v>0.76599999999998813</v>
      </c>
      <c r="C776" s="1">
        <f t="shared" si="206"/>
        <v>1.2350657450622681E-2</v>
      </c>
      <c r="D776" s="1">
        <f t="shared" si="207"/>
        <v>6.1256764215307152E-2</v>
      </c>
      <c r="E776" s="1">
        <f t="shared" si="208"/>
        <v>3.8743235784693048E-2</v>
      </c>
      <c r="F776" s="1">
        <f t="shared" si="209"/>
        <v>7.4453053382342149E-2</v>
      </c>
      <c r="G776">
        <f t="shared" si="210"/>
        <v>0.23680371083296503</v>
      </c>
      <c r="H776" s="1">
        <f t="shared" si="194"/>
        <v>5215.5675294018092</v>
      </c>
      <c r="I776" s="1">
        <f t="shared" si="195"/>
        <v>25868.160595893711</v>
      </c>
      <c r="J776" s="1">
        <f t="shared" si="196"/>
        <v>16360.907372782465</v>
      </c>
      <c r="K776" s="1">
        <f t="shared" si="197"/>
        <v>31440.830517583963</v>
      </c>
      <c r="L776" s="1">
        <f t="shared" si="201"/>
        <v>1.349171384492946E-2</v>
      </c>
      <c r="M776" s="1">
        <f t="shared" si="202"/>
        <v>5.4404289307500983E-3</v>
      </c>
      <c r="N776" s="1">
        <f t="shared" si="203"/>
        <v>-2.4372571706429139E-5</v>
      </c>
      <c r="O776" s="1">
        <f t="shared" si="198"/>
        <v>-1.3491713844929174E-5</v>
      </c>
      <c r="P776" s="1">
        <f t="shared" si="199"/>
        <v>1.3491713844929174E-5</v>
      </c>
      <c r="Q776" s="1">
        <f t="shared" si="204"/>
        <v>5.4404289307499826E-6</v>
      </c>
    </row>
    <row r="777" spans="1:17" x14ac:dyDescent="0.25">
      <c r="A777">
        <f t="shared" si="205"/>
        <v>15.339999999999762</v>
      </c>
      <c r="B777">
        <f t="shared" si="200"/>
        <v>0.76699999999998814</v>
      </c>
      <c r="C777" s="1">
        <f t="shared" si="206"/>
        <v>1.2326284878916252E-2</v>
      </c>
      <c r="D777" s="1">
        <f t="shared" si="207"/>
        <v>6.124327250146222E-2</v>
      </c>
      <c r="E777" s="1">
        <f t="shared" si="208"/>
        <v>3.8756727498537979E-2</v>
      </c>
      <c r="F777" s="1">
        <f t="shared" si="209"/>
        <v>7.4458493811272897E-2</v>
      </c>
      <c r="G777">
        <f t="shared" si="210"/>
        <v>0.23678477869018932</v>
      </c>
      <c r="H777" s="1">
        <f t="shared" si="194"/>
        <v>5205.6914076576004</v>
      </c>
      <c r="I777" s="1">
        <f t="shared" si="195"/>
        <v>25864.53100585207</v>
      </c>
      <c r="J777" s="1">
        <f t="shared" si="196"/>
        <v>16367.91339077058</v>
      </c>
      <c r="K777" s="1">
        <f t="shared" si="197"/>
        <v>31445.641997408478</v>
      </c>
      <c r="L777" s="1">
        <f t="shared" si="201"/>
        <v>1.3464276682025772E-2</v>
      </c>
      <c r="M777" s="1">
        <f t="shared" si="202"/>
        <v>5.4198446063520337E-3</v>
      </c>
      <c r="N777" s="1">
        <f t="shared" si="203"/>
        <v>-2.4303965894729322E-5</v>
      </c>
      <c r="O777" s="1">
        <f t="shared" si="198"/>
        <v>-1.3464276682025486E-5</v>
      </c>
      <c r="P777" s="1">
        <f t="shared" si="199"/>
        <v>1.3464276682025486E-5</v>
      </c>
      <c r="Q777" s="1">
        <f t="shared" si="204"/>
        <v>5.4198446063519189E-6</v>
      </c>
    </row>
    <row r="778" spans="1:17" x14ac:dyDescent="0.25">
      <c r="A778">
        <f t="shared" si="205"/>
        <v>15.359999999999761</v>
      </c>
      <c r="B778">
        <f t="shared" si="200"/>
        <v>0.76799999999998814</v>
      </c>
      <c r="C778" s="1">
        <f t="shared" si="206"/>
        <v>1.2301980913021524E-2</v>
      </c>
      <c r="D778" s="1">
        <f t="shared" si="207"/>
        <v>6.1229808224780198E-2</v>
      </c>
      <c r="E778" s="1">
        <f t="shared" si="208"/>
        <v>3.8770191775220002E-2</v>
      </c>
      <c r="F778" s="1">
        <f t="shared" si="209"/>
        <v>7.4463913655879246E-2</v>
      </c>
      <c r="G778">
        <f t="shared" si="210"/>
        <v>0.23676589456890096</v>
      </c>
      <c r="H778" s="1">
        <f t="shared" ref="H778:H841" si="211">$F$4*C778/$G778</f>
        <v>5195.841628888631</v>
      </c>
      <c r="I778" s="1">
        <f t="shared" ref="I778:I841" si="212">$F$4*D778/$G778</f>
        <v>25860.907178487985</v>
      </c>
      <c r="J778" s="1">
        <f t="shared" ref="J778:J841" si="213">$F$4*E778/$G778</f>
        <v>16374.905619667927</v>
      </c>
      <c r="K778" s="1">
        <f t="shared" ref="K778:K841" si="214">$F$4*F778/$G778</f>
        <v>31450.439173877552</v>
      </c>
      <c r="L778" s="1">
        <f t="shared" si="201"/>
        <v>1.3436917807881272E-2</v>
      </c>
      <c r="M778" s="1">
        <f t="shared" si="202"/>
        <v>5.3993540464984131E-3</v>
      </c>
      <c r="N778" s="1">
        <f t="shared" si="203"/>
        <v>-2.4235625900877582E-5</v>
      </c>
      <c r="O778" s="1">
        <f t="shared" ref="O778:O841" si="215">($A779-$A778)*$F$6*(-L778)</f>
        <v>-1.3436917807880987E-5</v>
      </c>
      <c r="P778" s="1">
        <f t="shared" ref="P778:P841" si="216">($A779-$A778)*$F$6*(L778)</f>
        <v>1.3436917807880987E-5</v>
      </c>
      <c r="Q778" s="1">
        <f t="shared" si="204"/>
        <v>5.3993540464982983E-6</v>
      </c>
    </row>
    <row r="779" spans="1:17" x14ac:dyDescent="0.25">
      <c r="A779">
        <f t="shared" si="205"/>
        <v>15.379999999999761</v>
      </c>
      <c r="B779">
        <f t="shared" ref="B779:B842" si="217">A779*$F$6</f>
        <v>0.76899999999998814</v>
      </c>
      <c r="C779" s="1">
        <f t="shared" si="206"/>
        <v>1.2277745287120646E-2</v>
      </c>
      <c r="D779" s="1">
        <f t="shared" si="207"/>
        <v>6.1216371306972314E-2</v>
      </c>
      <c r="E779" s="1">
        <f t="shared" si="208"/>
        <v>3.8783628693027886E-2</v>
      </c>
      <c r="F779" s="1">
        <f t="shared" si="209"/>
        <v>7.446931300992575E-2</v>
      </c>
      <c r="G779">
        <f t="shared" si="210"/>
        <v>0.23674705829704662</v>
      </c>
      <c r="H779" s="1">
        <f t="shared" si="211"/>
        <v>5186.0180968820132</v>
      </c>
      <c r="I779" s="1">
        <f t="shared" si="212"/>
        <v>25857.289103108564</v>
      </c>
      <c r="J779" s="1">
        <f t="shared" si="213"/>
        <v>16381.884096893848</v>
      </c>
      <c r="K779" s="1">
        <f t="shared" si="214"/>
        <v>31455.222103114404</v>
      </c>
      <c r="L779" s="1">
        <f t="shared" ref="L779:L842" si="218">$F$1*H779*I779</f>
        <v>1.3409636922503109E-2</v>
      </c>
      <c r="M779" s="1">
        <f t="shared" ref="M779:M842" si="219">$F$2*H779^2</f>
        <v>5.3789567402375473E-3</v>
      </c>
      <c r="N779" s="1">
        <f t="shared" ref="N779:N842" si="220">($A780-$A779)*$F$6*(-L779-2*M779)</f>
        <v>-2.4167550402977689E-5</v>
      </c>
      <c r="O779" s="1">
        <f t="shared" si="215"/>
        <v>-1.3409636922502825E-5</v>
      </c>
      <c r="P779" s="1">
        <f t="shared" si="216"/>
        <v>1.3409636922502825E-5</v>
      </c>
      <c r="Q779" s="1">
        <f t="shared" ref="Q779:Q842" si="221">($A780-$A779)*$F$6*(M779)</f>
        <v>5.3789567402374334E-6</v>
      </c>
    </row>
    <row r="780" spans="1:17" x14ac:dyDescent="0.25">
      <c r="A780">
        <f t="shared" ref="A780:A843" si="222">A779+$F$7/1000</f>
        <v>15.399999999999761</v>
      </c>
      <c r="B780">
        <f t="shared" si="217"/>
        <v>0.76999999999998803</v>
      </c>
      <c r="C780" s="1">
        <f t="shared" si="206"/>
        <v>1.2253577736717669E-2</v>
      </c>
      <c r="D780" s="1">
        <f t="shared" si="207"/>
        <v>6.1202961670049814E-2</v>
      </c>
      <c r="E780" s="1">
        <f t="shared" si="208"/>
        <v>3.8797038329950385E-2</v>
      </c>
      <c r="F780" s="1">
        <f t="shared" si="209"/>
        <v>7.4474691966665993E-2</v>
      </c>
      <c r="G780">
        <f t="shared" si="210"/>
        <v>0.23672826970338384</v>
      </c>
      <c r="H780" s="1">
        <f t="shared" si="211"/>
        <v>5176.2207158744395</v>
      </c>
      <c r="I780" s="1">
        <f t="shared" si="212"/>
        <v>25853.676769038189</v>
      </c>
      <c r="J780" s="1">
        <f t="shared" si="213"/>
        <v>16388.84885973372</v>
      </c>
      <c r="K780" s="1">
        <f t="shared" si="214"/>
        <v>31459.990840967752</v>
      </c>
      <c r="L780" s="1">
        <f t="shared" si="218"/>
        <v>1.3382433727341722E-2</v>
      </c>
      <c r="M780" s="1">
        <f t="shared" si="219"/>
        <v>5.3586521798895392E-3</v>
      </c>
      <c r="N780" s="1">
        <f t="shared" si="220"/>
        <v>-2.4099738087120286E-5</v>
      </c>
      <c r="O780" s="1">
        <f t="shared" si="215"/>
        <v>-1.3382433727341438E-5</v>
      </c>
      <c r="P780" s="1">
        <f t="shared" si="216"/>
        <v>1.3382433727341438E-5</v>
      </c>
      <c r="Q780" s="1">
        <f t="shared" si="221"/>
        <v>5.3586521798894256E-6</v>
      </c>
    </row>
    <row r="781" spans="1:17" x14ac:dyDescent="0.25">
      <c r="A781">
        <f t="shared" si="222"/>
        <v>15.41999999999976</v>
      </c>
      <c r="B781">
        <f t="shared" si="217"/>
        <v>0.77099999999998803</v>
      </c>
      <c r="C781" s="1">
        <f t="shared" si="206"/>
        <v>1.2229477998630549E-2</v>
      </c>
      <c r="D781" s="1">
        <f t="shared" si="207"/>
        <v>6.1189579236322476E-2</v>
      </c>
      <c r="E781" s="1">
        <f t="shared" si="208"/>
        <v>3.8810420763677723E-2</v>
      </c>
      <c r="F781" s="1">
        <f t="shared" si="209"/>
        <v>7.4480050618845883E-2</v>
      </c>
      <c r="G781">
        <f t="shared" si="210"/>
        <v>0.23670952861747663</v>
      </c>
      <c r="H781" s="1">
        <f t="shared" si="211"/>
        <v>5166.4493905496402</v>
      </c>
      <c r="I781" s="1">
        <f t="shared" si="212"/>
        <v>25850.070165618486</v>
      </c>
      <c r="J781" s="1">
        <f t="shared" si="213"/>
        <v>16395.799945339542</v>
      </c>
      <c r="K781" s="1">
        <f t="shared" si="214"/>
        <v>31464.745443013358</v>
      </c>
      <c r="L781" s="1">
        <f t="shared" si="218"/>
        <v>1.3355307925282505E-2</v>
      </c>
      <c r="M781" s="1">
        <f t="shared" si="219"/>
        <v>5.3384398610221498E-3</v>
      </c>
      <c r="N781" s="1">
        <f t="shared" si="220"/>
        <v>-2.4032187647326296E-5</v>
      </c>
      <c r="O781" s="1">
        <f t="shared" si="215"/>
        <v>-1.3355307925282222E-5</v>
      </c>
      <c r="P781" s="1">
        <f t="shared" si="216"/>
        <v>1.3355307925282222E-5</v>
      </c>
      <c r="Q781" s="1">
        <f t="shared" si="221"/>
        <v>5.3384398610220365E-6</v>
      </c>
    </row>
    <row r="782" spans="1:17" x14ac:dyDescent="0.25">
      <c r="A782">
        <f t="shared" si="222"/>
        <v>15.43999999999976</v>
      </c>
      <c r="B782">
        <f t="shared" si="217"/>
        <v>0.77199999999998803</v>
      </c>
      <c r="C782" s="1">
        <f t="shared" si="206"/>
        <v>1.2205445810983222E-2</v>
      </c>
      <c r="D782" s="1">
        <f t="shared" si="207"/>
        <v>6.1176223928397194E-2</v>
      </c>
      <c r="E782" s="1">
        <f t="shared" si="208"/>
        <v>3.8823776071603006E-2</v>
      </c>
      <c r="F782" s="1">
        <f t="shared" si="209"/>
        <v>7.44853890587069E-2</v>
      </c>
      <c r="G782">
        <f t="shared" si="210"/>
        <v>0.23669083486969034</v>
      </c>
      <c r="H782" s="1">
        <f t="shared" si="211"/>
        <v>5156.7040260358644</v>
      </c>
      <c r="I782" s="1">
        <f t="shared" si="212"/>
        <v>25846.469282208429</v>
      </c>
      <c r="J782" s="1">
        <f t="shared" si="213"/>
        <v>16402.737390730552</v>
      </c>
      <c r="K782" s="1">
        <f t="shared" si="214"/>
        <v>31469.485964555693</v>
      </c>
      <c r="L782" s="1">
        <f t="shared" si="218"/>
        <v>1.3328259220637651E-2</v>
      </c>
      <c r="M782" s="1">
        <f t="shared" si="219"/>
        <v>5.3183192824268989E-3</v>
      </c>
      <c r="N782" s="1">
        <f t="shared" si="220"/>
        <v>-2.3964897785490938E-5</v>
      </c>
      <c r="O782" s="1">
        <f t="shared" si="215"/>
        <v>-1.3328259220637368E-5</v>
      </c>
      <c r="P782" s="1">
        <f t="shared" si="216"/>
        <v>1.3328259220637368E-5</v>
      </c>
      <c r="Q782" s="1">
        <f t="shared" si="221"/>
        <v>5.3183192824267858E-6</v>
      </c>
    </row>
    <row r="783" spans="1:17" x14ac:dyDescent="0.25">
      <c r="A783">
        <f t="shared" si="222"/>
        <v>15.459999999999759</v>
      </c>
      <c r="B783">
        <f t="shared" si="217"/>
        <v>0.77299999999998803</v>
      </c>
      <c r="C783" s="1">
        <f t="shared" si="206"/>
        <v>1.2181480913197731E-2</v>
      </c>
      <c r="D783" s="1">
        <f t="shared" si="207"/>
        <v>6.1162895669176556E-2</v>
      </c>
      <c r="E783" s="1">
        <f t="shared" si="208"/>
        <v>3.8837104330823644E-2</v>
      </c>
      <c r="F783" s="1">
        <f t="shared" si="209"/>
        <v>7.4490707377989324E-2</v>
      </c>
      <c r="G783">
        <f t="shared" si="210"/>
        <v>0.23667218829118725</v>
      </c>
      <c r="H783" s="1">
        <f t="shared" si="211"/>
        <v>5146.9845279033671</v>
      </c>
      <c r="I783" s="1">
        <f t="shared" si="212"/>
        <v>25842.874108184358</v>
      </c>
      <c r="J783" s="1">
        <f t="shared" si="213"/>
        <v>16409.661232793776</v>
      </c>
      <c r="K783" s="1">
        <f t="shared" si="214"/>
        <v>31474.212460629478</v>
      </c>
      <c r="L783" s="1">
        <f t="shared" si="218"/>
        <v>1.3301287319137942E-2</v>
      </c>
      <c r="M783" s="1">
        <f t="shared" si="219"/>
        <v>5.29828994609533E-3</v>
      </c>
      <c r="N783" s="1">
        <f t="shared" si="220"/>
        <v>-2.3897867211328097E-5</v>
      </c>
      <c r="O783" s="1">
        <f t="shared" si="215"/>
        <v>-1.3301287319137659E-5</v>
      </c>
      <c r="P783" s="1">
        <f t="shared" si="216"/>
        <v>1.3301287319137659E-5</v>
      </c>
      <c r="Q783" s="1">
        <f t="shared" si="221"/>
        <v>5.2982899460952178E-6</v>
      </c>
    </row>
    <row r="784" spans="1:17" x14ac:dyDescent="0.25">
      <c r="A784">
        <f t="shared" si="222"/>
        <v>15.479999999999759</v>
      </c>
      <c r="B784">
        <f t="shared" si="217"/>
        <v>0.77399999999998803</v>
      </c>
      <c r="C784" s="1">
        <f t="shared" si="206"/>
        <v>1.2157583045986402E-2</v>
      </c>
      <c r="D784" s="1">
        <f t="shared" si="207"/>
        <v>6.1149594381857415E-2</v>
      </c>
      <c r="E784" s="1">
        <f t="shared" si="208"/>
        <v>3.8850405618142785E-2</v>
      </c>
      <c r="F784" s="1">
        <f t="shared" si="209"/>
        <v>7.4496005667935419E-2</v>
      </c>
      <c r="G784">
        <f t="shared" si="210"/>
        <v>0.236653588713922</v>
      </c>
      <c r="H784" s="1">
        <f t="shared" si="211"/>
        <v>5137.2908021619151</v>
      </c>
      <c r="I784" s="1">
        <f t="shared" si="212"/>
        <v>25839.284632939973</v>
      </c>
      <c r="J784" s="1">
        <f t="shared" si="213"/>
        <v>16416.571508284618</v>
      </c>
      <c r="K784" s="1">
        <f t="shared" si="214"/>
        <v>31478.92498600125</v>
      </c>
      <c r="L784" s="1">
        <f t="shared" si="218"/>
        <v>1.3274391927924623E-2</v>
      </c>
      <c r="M784" s="1">
        <f t="shared" si="219"/>
        <v>5.278351357195483E-3</v>
      </c>
      <c r="N784" s="1">
        <f t="shared" si="220"/>
        <v>-2.3831094642315082E-5</v>
      </c>
      <c r="O784" s="1">
        <f t="shared" si="215"/>
        <v>-1.3274391927924341E-5</v>
      </c>
      <c r="P784" s="1">
        <f t="shared" si="216"/>
        <v>1.3274391927924341E-5</v>
      </c>
      <c r="Q784" s="1">
        <f t="shared" si="221"/>
        <v>5.2783513571953713E-6</v>
      </c>
    </row>
    <row r="785" spans="1:17" x14ac:dyDescent="0.25">
      <c r="A785">
        <f t="shared" si="222"/>
        <v>15.499999999999758</v>
      </c>
      <c r="B785">
        <f t="shared" si="217"/>
        <v>0.77499999999998792</v>
      </c>
      <c r="C785" s="1">
        <f t="shared" si="206"/>
        <v>1.2133751951344087E-2</v>
      </c>
      <c r="D785" s="1">
        <f t="shared" si="207"/>
        <v>6.1136319989929494E-2</v>
      </c>
      <c r="E785" s="1">
        <f t="shared" si="208"/>
        <v>3.8863680010070706E-2</v>
      </c>
      <c r="F785" s="1">
        <f t="shared" si="209"/>
        <v>7.450128401929261E-2</v>
      </c>
      <c r="G785">
        <f t="shared" si="210"/>
        <v>0.2366350359706369</v>
      </c>
      <c r="H785" s="1">
        <f t="shared" si="211"/>
        <v>5127.6227552583186</v>
      </c>
      <c r="I785" s="1">
        <f t="shared" si="212"/>
        <v>25835.700845886433</v>
      </c>
      <c r="J785" s="1">
        <f t="shared" si="213"/>
        <v>16423.468253827446</v>
      </c>
      <c r="K785" s="1">
        <f t="shared" si="214"/>
        <v>31483.62359517091</v>
      </c>
      <c r="L785" s="1">
        <f t="shared" si="218"/>
        <v>1.3247572755541386E-2</v>
      </c>
      <c r="M785" s="1">
        <f t="shared" si="219"/>
        <v>5.2585030240485829E-3</v>
      </c>
      <c r="N785" s="1">
        <f t="shared" si="220"/>
        <v>-2.3764578803638049E-5</v>
      </c>
      <c r="O785" s="1">
        <f t="shared" si="215"/>
        <v>-1.3247572755541104E-5</v>
      </c>
      <c r="P785" s="1">
        <f t="shared" si="216"/>
        <v>1.3247572755541104E-5</v>
      </c>
      <c r="Q785" s="1">
        <f t="shared" si="221"/>
        <v>5.2585030240484711E-6</v>
      </c>
    </row>
    <row r="786" spans="1:17" x14ac:dyDescent="0.25">
      <c r="A786">
        <f t="shared" si="222"/>
        <v>15.519999999999758</v>
      </c>
      <c r="B786">
        <f t="shared" si="217"/>
        <v>0.77599999999998792</v>
      </c>
      <c r="C786" s="1">
        <f t="shared" si="206"/>
        <v>1.2109987372540449E-2</v>
      </c>
      <c r="D786" s="1">
        <f t="shared" si="207"/>
        <v>6.1123072417173956E-2</v>
      </c>
      <c r="E786" s="1">
        <f t="shared" si="208"/>
        <v>3.8876927582826244E-2</v>
      </c>
      <c r="F786" s="1">
        <f t="shared" si="209"/>
        <v>7.4506542522316657E-2</v>
      </c>
      <c r="G786">
        <f t="shared" si="210"/>
        <v>0.23661652989485732</v>
      </c>
      <c r="H786" s="1">
        <f t="shared" si="211"/>
        <v>5117.9802940739737</v>
      </c>
      <c r="I786" s="1">
        <f t="shared" si="212"/>
        <v>25832.122736452326</v>
      </c>
      <c r="J786" s="1">
        <f t="shared" si="213"/>
        <v>16430.351505916158</v>
      </c>
      <c r="K786" s="1">
        <f t="shared" si="214"/>
        <v>31488.308342373337</v>
      </c>
      <c r="L786" s="1">
        <f t="shared" si="218"/>
        <v>1.3220829511926326E-2</v>
      </c>
      <c r="M786" s="1">
        <f t="shared" si="219"/>
        <v>5.2387444581059039E-3</v>
      </c>
      <c r="N786" s="1">
        <f t="shared" si="220"/>
        <v>-2.369831842813763E-5</v>
      </c>
      <c r="O786" s="1">
        <f t="shared" si="215"/>
        <v>-1.3220829511926046E-5</v>
      </c>
      <c r="P786" s="1">
        <f t="shared" si="216"/>
        <v>1.3220829511926046E-5</v>
      </c>
      <c r="Q786" s="1">
        <f t="shared" si="221"/>
        <v>5.2387444581057923E-6</v>
      </c>
    </row>
    <row r="787" spans="1:17" x14ac:dyDescent="0.25">
      <c r="A787">
        <f t="shared" si="222"/>
        <v>15.539999999999758</v>
      </c>
      <c r="B787">
        <f t="shared" si="217"/>
        <v>0.77699999999998792</v>
      </c>
      <c r="C787" s="1">
        <f t="shared" si="206"/>
        <v>1.2086289054112312E-2</v>
      </c>
      <c r="D787" s="1">
        <f t="shared" si="207"/>
        <v>6.110985158766203E-2</v>
      </c>
      <c r="E787" s="1">
        <f t="shared" si="208"/>
        <v>3.889014841233817E-2</v>
      </c>
      <c r="F787" s="1">
        <f t="shared" si="209"/>
        <v>7.4511781266774768E-2</v>
      </c>
      <c r="G787">
        <f t="shared" si="210"/>
        <v>0.23659807032088731</v>
      </c>
      <c r="H787" s="1">
        <f t="shared" si="211"/>
        <v>5108.3633259224061</v>
      </c>
      <c r="I787" s="1">
        <f t="shared" si="212"/>
        <v>25828.550294083758</v>
      </c>
      <c r="J787" s="1">
        <f t="shared" si="213"/>
        <v>16437.22130091476</v>
      </c>
      <c r="K787" s="1">
        <f t="shared" si="214"/>
        <v>31492.979281579854</v>
      </c>
      <c r="L787" s="1">
        <f t="shared" si="218"/>
        <v>1.3194161908403983E-2</v>
      </c>
      <c r="M787" s="1">
        <f t="shared" si="219"/>
        <v>5.2190751739258053E-3</v>
      </c>
      <c r="N787" s="1">
        <f t="shared" si="220"/>
        <v>-2.3632312256255094E-5</v>
      </c>
      <c r="O787" s="1">
        <f t="shared" si="215"/>
        <v>-1.3194161908403703E-5</v>
      </c>
      <c r="P787" s="1">
        <f t="shared" si="216"/>
        <v>1.3194161908403703E-5</v>
      </c>
      <c r="Q787" s="1">
        <f t="shared" si="221"/>
        <v>5.2190751739256945E-6</v>
      </c>
    </row>
    <row r="788" spans="1:17" x14ac:dyDescent="0.25">
      <c r="A788">
        <f t="shared" si="222"/>
        <v>15.559999999999757</v>
      </c>
      <c r="B788">
        <f t="shared" si="217"/>
        <v>0.77799999999998792</v>
      </c>
      <c r="C788" s="1">
        <f t="shared" si="206"/>
        <v>1.2062656741856057E-2</v>
      </c>
      <c r="D788" s="1">
        <f t="shared" si="207"/>
        <v>6.1096657425753625E-2</v>
      </c>
      <c r="E788" s="1">
        <f t="shared" si="208"/>
        <v>3.8903342574246574E-2</v>
      </c>
      <c r="F788" s="1">
        <f t="shared" si="209"/>
        <v>7.4517000341948691E-2</v>
      </c>
      <c r="G788">
        <f t="shared" si="210"/>
        <v>0.23657965708380496</v>
      </c>
      <c r="H788" s="1">
        <f t="shared" si="211"/>
        <v>5098.7717585468617</v>
      </c>
      <c r="I788" s="1">
        <f t="shared" si="212"/>
        <v>25824.983508244335</v>
      </c>
      <c r="J788" s="1">
        <f t="shared" si="213"/>
        <v>16444.077675057928</v>
      </c>
      <c r="K788" s="1">
        <f t="shared" si="214"/>
        <v>31497.636466499782</v>
      </c>
      <c r="L788" s="1">
        <f t="shared" si="218"/>
        <v>1.3167569657677467E-2</v>
      </c>
      <c r="M788" s="1">
        <f t="shared" si="219"/>
        <v>5.1994946891510112E-3</v>
      </c>
      <c r="N788" s="1">
        <f t="shared" si="220"/>
        <v>-2.3566559035978992E-5</v>
      </c>
      <c r="O788" s="1">
        <f t="shared" si="215"/>
        <v>-1.3167569657677188E-5</v>
      </c>
      <c r="P788" s="1">
        <f t="shared" si="216"/>
        <v>1.3167569657677188E-5</v>
      </c>
      <c r="Q788" s="1">
        <f t="shared" si="221"/>
        <v>5.1994946891509011E-6</v>
      </c>
    </row>
    <row r="789" spans="1:17" x14ac:dyDescent="0.25">
      <c r="A789">
        <f t="shared" si="222"/>
        <v>15.579999999999757</v>
      </c>
      <c r="B789">
        <f t="shared" si="217"/>
        <v>0.77899999999998792</v>
      </c>
      <c r="C789" s="1">
        <f t="shared" ref="C789:C852" si="223">C788+N788</f>
        <v>1.2039090182820079E-2</v>
      </c>
      <c r="D789" s="1">
        <f t="shared" ref="D789:D852" si="224">D788+O788</f>
        <v>6.1083489856095949E-2</v>
      </c>
      <c r="E789" s="1">
        <f t="shared" ref="E789:E852" si="225">E788+P788</f>
        <v>3.8916510143904251E-2</v>
      </c>
      <c r="F789" s="1">
        <f t="shared" ref="F789:F852" si="226">F788+Q788</f>
        <v>7.452219983663784E-2</v>
      </c>
      <c r="G789">
        <f t="shared" ref="G789:G852" si="227">SUM(C789:F789)+$B$5</f>
        <v>0.23656129001945814</v>
      </c>
      <c r="H789" s="1">
        <f t="shared" si="211"/>
        <v>5089.2055001178833</v>
      </c>
      <c r="I789" s="1">
        <f t="shared" si="212"/>
        <v>25821.422368415213</v>
      </c>
      <c r="J789" s="1">
        <f t="shared" si="213"/>
        <v>16450.920664451573</v>
      </c>
      <c r="K789" s="1">
        <f t="shared" si="214"/>
        <v>31502.279950581975</v>
      </c>
      <c r="L789" s="1">
        <f t="shared" si="218"/>
        <v>1.3141052473820566E-2</v>
      </c>
      <c r="M789" s="1">
        <f t="shared" si="219"/>
        <v>5.1800025244860236E-3</v>
      </c>
      <c r="N789" s="1">
        <f t="shared" si="220"/>
        <v>-2.3501057522792113E-5</v>
      </c>
      <c r="O789" s="1">
        <f t="shared" si="215"/>
        <v>-1.3141052473820287E-5</v>
      </c>
      <c r="P789" s="1">
        <f t="shared" si="216"/>
        <v>1.3141052473820287E-5</v>
      </c>
      <c r="Q789" s="1">
        <f t="shared" si="221"/>
        <v>5.1800025244859138E-6</v>
      </c>
    </row>
    <row r="790" spans="1:17" x14ac:dyDescent="0.25">
      <c r="A790">
        <f t="shared" si="222"/>
        <v>15.599999999999756</v>
      </c>
      <c r="B790">
        <f t="shared" si="217"/>
        <v>0.77999999999998781</v>
      </c>
      <c r="C790" s="1">
        <f t="shared" si="223"/>
        <v>1.2015589125297287E-2</v>
      </c>
      <c r="D790" s="1">
        <f t="shared" si="224"/>
        <v>6.1070348803622131E-2</v>
      </c>
      <c r="E790" s="1">
        <f t="shared" si="225"/>
        <v>3.8929651196378069E-2</v>
      </c>
      <c r="F790" s="1">
        <f t="shared" si="226"/>
        <v>7.4527379839162328E-2</v>
      </c>
      <c r="G790">
        <f t="shared" si="227"/>
        <v>0.23654296896445981</v>
      </c>
      <c r="H790" s="1">
        <f t="shared" si="211"/>
        <v>5079.6644592309176</v>
      </c>
      <c r="I790" s="1">
        <f t="shared" si="212"/>
        <v>25817.866864095144</v>
      </c>
      <c r="J790" s="1">
        <f t="shared" si="213"/>
        <v>16457.750305073401</v>
      </c>
      <c r="K790" s="1">
        <f t="shared" si="214"/>
        <v>31506.909787016306</v>
      </c>
      <c r="L790" s="1">
        <f t="shared" si="218"/>
        <v>1.311461007226997E-2</v>
      </c>
      <c r="M790" s="1">
        <f t="shared" si="219"/>
        <v>5.1605982036747461E-3</v>
      </c>
      <c r="N790" s="1">
        <f t="shared" si="220"/>
        <v>-2.3435806479618966E-5</v>
      </c>
      <c r="O790" s="1">
        <f t="shared" si="215"/>
        <v>-1.3114610072269692E-5</v>
      </c>
      <c r="P790" s="1">
        <f t="shared" si="216"/>
        <v>1.3114610072269692E-5</v>
      </c>
      <c r="Q790" s="1">
        <f t="shared" si="221"/>
        <v>5.1605982036746369E-6</v>
      </c>
    </row>
    <row r="791" spans="1:17" x14ac:dyDescent="0.25">
      <c r="A791">
        <f t="shared" si="222"/>
        <v>15.619999999999756</v>
      </c>
      <c r="B791">
        <f t="shared" si="217"/>
        <v>0.78099999999998782</v>
      </c>
      <c r="C791" s="1">
        <f t="shared" si="223"/>
        <v>1.1992153318817667E-2</v>
      </c>
      <c r="D791" s="1">
        <f t="shared" si="224"/>
        <v>6.1057234193549859E-2</v>
      </c>
      <c r="E791" s="1">
        <f t="shared" si="225"/>
        <v>3.8942765806450341E-2</v>
      </c>
      <c r="F791" s="1">
        <f t="shared" si="226"/>
        <v>7.4532540437365999E-2</v>
      </c>
      <c r="G791">
        <f t="shared" si="227"/>
        <v>0.23652469375618385</v>
      </c>
      <c r="H791" s="1">
        <f t="shared" si="211"/>
        <v>5070.1485449039446</v>
      </c>
      <c r="I791" s="1">
        <f t="shared" si="212"/>
        <v>25814.316984800469</v>
      </c>
      <c r="J791" s="1">
        <f t="shared" si="213"/>
        <v>16464.566632773498</v>
      </c>
      <c r="K791" s="1">
        <f t="shared" si="214"/>
        <v>31511.526028735159</v>
      </c>
      <c r="L791" s="1">
        <f t="shared" si="218"/>
        <v>1.3088242169817528E-2</v>
      </c>
      <c r="M791" s="1">
        <f t="shared" si="219"/>
        <v>5.1412812534783175E-3</v>
      </c>
      <c r="N791" s="1">
        <f t="shared" si="220"/>
        <v>-2.3370804676773668E-5</v>
      </c>
      <c r="O791" s="1">
        <f t="shared" si="215"/>
        <v>-1.3088242169817251E-5</v>
      </c>
      <c r="P791" s="1">
        <f t="shared" si="216"/>
        <v>1.3088242169817251E-5</v>
      </c>
      <c r="Q791" s="1">
        <f t="shared" si="221"/>
        <v>5.1412812534782084E-6</v>
      </c>
    </row>
    <row r="792" spans="1:17" x14ac:dyDescent="0.25">
      <c r="A792">
        <f t="shared" si="222"/>
        <v>15.639999999999755</v>
      </c>
      <c r="B792">
        <f t="shared" si="217"/>
        <v>0.78199999999998782</v>
      </c>
      <c r="C792" s="1">
        <f t="shared" si="223"/>
        <v>1.1968782514140894E-2</v>
      </c>
      <c r="D792" s="1">
        <f t="shared" si="224"/>
        <v>6.1044145951380038E-2</v>
      </c>
      <c r="E792" s="1">
        <f t="shared" si="225"/>
        <v>3.8955854048620162E-2</v>
      </c>
      <c r="F792" s="1">
        <f t="shared" si="226"/>
        <v>7.4537681718619478E-2</v>
      </c>
      <c r="G792">
        <f t="shared" si="227"/>
        <v>0.23650646423276056</v>
      </c>
      <c r="H792" s="1">
        <f t="shared" si="211"/>
        <v>5060.6576665750999</v>
      </c>
      <c r="I792" s="1">
        <f t="shared" si="212"/>
        <v>25810.772720065164</v>
      </c>
      <c r="J792" s="1">
        <f t="shared" si="213"/>
        <v>16471.369683274836</v>
      </c>
      <c r="K792" s="1">
        <f t="shared" si="214"/>
        <v>31516.128728414951</v>
      </c>
      <c r="L792" s="1">
        <f t="shared" si="218"/>
        <v>1.3061948484602522E-2</v>
      </c>
      <c r="M792" s="1">
        <f t="shared" si="219"/>
        <v>5.1220512036530674E-3</v>
      </c>
      <c r="N792" s="1">
        <f t="shared" si="220"/>
        <v>-2.330605089190816E-5</v>
      </c>
      <c r="O792" s="1">
        <f t="shared" si="215"/>
        <v>-1.3061948484602244E-5</v>
      </c>
      <c r="P792" s="1">
        <f t="shared" si="216"/>
        <v>1.3061948484602244E-5</v>
      </c>
      <c r="Q792" s="1">
        <f t="shared" si="221"/>
        <v>5.1220512036529588E-6</v>
      </c>
    </row>
    <row r="793" spans="1:17" x14ac:dyDescent="0.25">
      <c r="A793">
        <f t="shared" si="222"/>
        <v>15.659999999999755</v>
      </c>
      <c r="B793">
        <f t="shared" si="217"/>
        <v>0.78299999999998782</v>
      </c>
      <c r="C793" s="1">
        <f t="shared" si="223"/>
        <v>1.1945476463248986E-2</v>
      </c>
      <c r="D793" s="1">
        <f t="shared" si="224"/>
        <v>6.1031084002895433E-2</v>
      </c>
      <c r="E793" s="1">
        <f t="shared" si="225"/>
        <v>3.8968915997104767E-2</v>
      </c>
      <c r="F793" s="1">
        <f t="shared" si="226"/>
        <v>7.4542803769823127E-2</v>
      </c>
      <c r="G793">
        <f t="shared" si="227"/>
        <v>0.23648828023307233</v>
      </c>
      <c r="H793" s="1">
        <f t="shared" si="211"/>
        <v>5051.1917341003345</v>
      </c>
      <c r="I793" s="1">
        <f t="shared" si="212"/>
        <v>25807.234059440878</v>
      </c>
      <c r="J793" s="1">
        <f t="shared" si="213"/>
        <v>16478.159492173876</v>
      </c>
      <c r="K793" s="1">
        <f t="shared" si="214"/>
        <v>31520.717938477566</v>
      </c>
      <c r="L793" s="1">
        <f t="shared" si="218"/>
        <v>1.3035728736104039E-2</v>
      </c>
      <c r="M793" s="1">
        <f t="shared" si="219"/>
        <v>5.102907586928709E-3</v>
      </c>
      <c r="N793" s="1">
        <f t="shared" si="220"/>
        <v>-2.3241543909960965E-5</v>
      </c>
      <c r="O793" s="1">
        <f t="shared" si="215"/>
        <v>-1.3035728736103762E-5</v>
      </c>
      <c r="P793" s="1">
        <f t="shared" si="216"/>
        <v>1.3035728736103762E-5</v>
      </c>
      <c r="Q793" s="1">
        <f t="shared" si="221"/>
        <v>5.1029075869286006E-6</v>
      </c>
    </row>
    <row r="794" spans="1:17" x14ac:dyDescent="0.25">
      <c r="A794">
        <f t="shared" si="222"/>
        <v>15.679999999999755</v>
      </c>
      <c r="B794">
        <f t="shared" si="217"/>
        <v>0.78399999999998782</v>
      </c>
      <c r="C794" s="1">
        <f t="shared" si="223"/>
        <v>1.1922234919339025E-2</v>
      </c>
      <c r="D794" s="1">
        <f t="shared" si="224"/>
        <v>6.1018048274159332E-2</v>
      </c>
      <c r="E794" s="1">
        <f t="shared" si="225"/>
        <v>3.8981951725840867E-2</v>
      </c>
      <c r="F794" s="1">
        <f t="shared" si="226"/>
        <v>7.4547906677410056E-2</v>
      </c>
      <c r="G794">
        <f t="shared" si="227"/>
        <v>0.23647014159674928</v>
      </c>
      <c r="H794" s="1">
        <f t="shared" si="211"/>
        <v>5041.7506577510831</v>
      </c>
      <c r="I794" s="1">
        <f t="shared" si="212"/>
        <v>25803.70099249695</v>
      </c>
      <c r="J794" s="1">
        <f t="shared" si="213"/>
        <v>16484.936094941106</v>
      </c>
      <c r="K794" s="1">
        <f t="shared" si="214"/>
        <v>31525.293711091876</v>
      </c>
      <c r="L794" s="1">
        <f t="shared" si="218"/>
        <v>1.3009582645133378E-2</v>
      </c>
      <c r="M794" s="1">
        <f t="shared" si="219"/>
        <v>5.0838499389866953E-3</v>
      </c>
      <c r="N794" s="1">
        <f t="shared" si="220"/>
        <v>-2.3177282523106274E-5</v>
      </c>
      <c r="O794" s="1">
        <f t="shared" si="215"/>
        <v>-1.3009582645133102E-5</v>
      </c>
      <c r="P794" s="1">
        <f t="shared" si="216"/>
        <v>1.3009582645133102E-5</v>
      </c>
      <c r="Q794" s="1">
        <f t="shared" si="221"/>
        <v>5.0838499389865876E-6</v>
      </c>
    </row>
    <row r="795" spans="1:17" x14ac:dyDescent="0.25">
      <c r="A795">
        <f t="shared" si="222"/>
        <v>15.699999999999754</v>
      </c>
      <c r="B795">
        <f t="shared" si="217"/>
        <v>0.78499999999998771</v>
      </c>
      <c r="C795" s="1">
        <f t="shared" si="223"/>
        <v>1.1899057636815919E-2</v>
      </c>
      <c r="D795" s="1">
        <f t="shared" si="224"/>
        <v>6.1005038691514198E-2</v>
      </c>
      <c r="E795" s="1">
        <f t="shared" si="225"/>
        <v>3.8994961308486002E-2</v>
      </c>
      <c r="F795" s="1">
        <f t="shared" si="226"/>
        <v>7.4552990527349039E-2</v>
      </c>
      <c r="G795">
        <f t="shared" si="227"/>
        <v>0.23645204816416515</v>
      </c>
      <c r="H795" s="1">
        <f t="shared" si="211"/>
        <v>5032.334348211938</v>
      </c>
      <c r="I795" s="1">
        <f t="shared" si="212"/>
        <v>25800.173508820404</v>
      </c>
      <c r="J795" s="1">
        <f t="shared" si="213"/>
        <v>16491.699526921577</v>
      </c>
      <c r="K795" s="1">
        <f t="shared" si="214"/>
        <v>31529.856098175136</v>
      </c>
      <c r="L795" s="1">
        <f t="shared" si="218"/>
        <v>1.2983509933826465E-2</v>
      </c>
      <c r="M795" s="1">
        <f t="shared" si="219"/>
        <v>5.064877798438735E-3</v>
      </c>
      <c r="N795" s="1">
        <f t="shared" si="220"/>
        <v>-2.3113265530703443E-5</v>
      </c>
      <c r="O795" s="1">
        <f t="shared" si="215"/>
        <v>-1.2983509933826189E-5</v>
      </c>
      <c r="P795" s="1">
        <f t="shared" si="216"/>
        <v>1.2983509933826189E-5</v>
      </c>
      <c r="Q795" s="1">
        <f t="shared" si="221"/>
        <v>5.0648777984386273E-6</v>
      </c>
    </row>
    <row r="796" spans="1:17" x14ac:dyDescent="0.25">
      <c r="A796">
        <f t="shared" si="222"/>
        <v>15.719999999999754</v>
      </c>
      <c r="B796">
        <f t="shared" si="217"/>
        <v>0.78599999999998771</v>
      </c>
      <c r="C796" s="1">
        <f t="shared" si="223"/>
        <v>1.1875944371285216E-2</v>
      </c>
      <c r="D796" s="1">
        <f t="shared" si="224"/>
        <v>6.0992055181580372E-2</v>
      </c>
      <c r="E796" s="1">
        <f t="shared" si="225"/>
        <v>3.9007944818419828E-2</v>
      </c>
      <c r="F796" s="1">
        <f t="shared" si="226"/>
        <v>7.4558055405147483E-2</v>
      </c>
      <c r="G796">
        <f t="shared" si="227"/>
        <v>0.23643399977643292</v>
      </c>
      <c r="H796" s="1">
        <f t="shared" si="211"/>
        <v>5022.9427165783527</v>
      </c>
      <c r="I796" s="1">
        <f t="shared" si="212"/>
        <v>25796.651598016018</v>
      </c>
      <c r="J796" s="1">
        <f t="shared" si="213"/>
        <v>16498.449823335446</v>
      </c>
      <c r="K796" s="1">
        <f t="shared" si="214"/>
        <v>31534.40515139448</v>
      </c>
      <c r="L796" s="1">
        <f t="shared" si="218"/>
        <v>1.2957510325636388E-2</v>
      </c>
      <c r="M796" s="1">
        <f t="shared" si="219"/>
        <v>5.0459907068055041E-3</v>
      </c>
      <c r="N796" s="1">
        <f t="shared" si="220"/>
        <v>-2.3049491739246909E-5</v>
      </c>
      <c r="O796" s="1">
        <f t="shared" si="215"/>
        <v>-1.2957510325636113E-5</v>
      </c>
      <c r="P796" s="1">
        <f t="shared" si="216"/>
        <v>1.2957510325636113E-5</v>
      </c>
      <c r="Q796" s="1">
        <f t="shared" si="221"/>
        <v>5.0459907068053966E-6</v>
      </c>
    </row>
    <row r="797" spans="1:17" x14ac:dyDescent="0.25">
      <c r="A797">
        <f t="shared" si="222"/>
        <v>15.739999999999753</v>
      </c>
      <c r="B797">
        <f t="shared" si="217"/>
        <v>0.78699999999998771</v>
      </c>
      <c r="C797" s="1">
        <f t="shared" si="223"/>
        <v>1.1852894879545968E-2</v>
      </c>
      <c r="D797" s="1">
        <f t="shared" si="224"/>
        <v>6.0979097671254735E-2</v>
      </c>
      <c r="E797" s="1">
        <f t="shared" si="225"/>
        <v>3.9020902328745465E-2</v>
      </c>
      <c r="F797" s="1">
        <f t="shared" si="226"/>
        <v>7.4563101395854287E-2</v>
      </c>
      <c r="G797">
        <f t="shared" si="227"/>
        <v>0.23641599627540044</v>
      </c>
      <c r="H797" s="1">
        <f t="shared" si="211"/>
        <v>5013.5756743543525</v>
      </c>
      <c r="I797" s="1">
        <f t="shared" si="212"/>
        <v>25793.135249706338</v>
      </c>
      <c r="J797" s="1">
        <f t="shared" si="213"/>
        <v>16505.187019278554</v>
      </c>
      <c r="K797" s="1">
        <f t="shared" si="214"/>
        <v>31538.940922168353</v>
      </c>
      <c r="L797" s="1">
        <f t="shared" si="218"/>
        <v>1.2931583545325948E-2</v>
      </c>
      <c r="M797" s="1">
        <f t="shared" si="219"/>
        <v>5.0271882084955404E-3</v>
      </c>
      <c r="N797" s="1">
        <f t="shared" si="220"/>
        <v>-2.2985959962316541E-5</v>
      </c>
      <c r="O797" s="1">
        <f t="shared" si="215"/>
        <v>-1.2931583545325673E-5</v>
      </c>
      <c r="P797" s="1">
        <f t="shared" si="216"/>
        <v>1.2931583545325673E-5</v>
      </c>
      <c r="Q797" s="1">
        <f t="shared" si="221"/>
        <v>5.0271882084954333E-6</v>
      </c>
    </row>
    <row r="798" spans="1:17" x14ac:dyDescent="0.25">
      <c r="A798">
        <f t="shared" si="222"/>
        <v>15.759999999999753</v>
      </c>
      <c r="B798">
        <f t="shared" si="217"/>
        <v>0.78799999999998771</v>
      </c>
      <c r="C798" s="1">
        <f t="shared" si="223"/>
        <v>1.1829908919583652E-2</v>
      </c>
      <c r="D798" s="1">
        <f t="shared" si="224"/>
        <v>6.0966166087709411E-2</v>
      </c>
      <c r="E798" s="1">
        <f t="shared" si="225"/>
        <v>3.9033833912290788E-2</v>
      </c>
      <c r="F798" s="1">
        <f t="shared" si="226"/>
        <v>7.4568128584062782E-2</v>
      </c>
      <c r="G798">
        <f t="shared" si="227"/>
        <v>0.23639803750364663</v>
      </c>
      <c r="H798" s="1">
        <f t="shared" si="211"/>
        <v>5004.2331334502578</v>
      </c>
      <c r="I798" s="1">
        <f t="shared" si="212"/>
        <v>25789.624453531665</v>
      </c>
      <c r="J798" s="1">
        <f t="shared" si="213"/>
        <v>16511.911149722917</v>
      </c>
      <c r="K798" s="1">
        <f t="shared" si="214"/>
        <v>31543.46346166791</v>
      </c>
      <c r="L798" s="1">
        <f t="shared" si="218"/>
        <v>1.2905729318960217E-2</v>
      </c>
      <c r="M798" s="1">
        <f t="shared" si="219"/>
        <v>5.008469850784277E-3</v>
      </c>
      <c r="N798" s="1">
        <f t="shared" si="220"/>
        <v>-2.2922669020528286E-5</v>
      </c>
      <c r="O798" s="1">
        <f t="shared" si="215"/>
        <v>-1.2905729318959943E-5</v>
      </c>
      <c r="P798" s="1">
        <f t="shared" si="216"/>
        <v>1.2905729318959943E-5</v>
      </c>
      <c r="Q798" s="1">
        <f t="shared" si="221"/>
        <v>5.0084698507841705E-6</v>
      </c>
    </row>
    <row r="799" spans="1:17" x14ac:dyDescent="0.25">
      <c r="A799">
        <f t="shared" si="222"/>
        <v>15.779999999999752</v>
      </c>
      <c r="B799">
        <f t="shared" si="217"/>
        <v>0.78899999999998771</v>
      </c>
      <c r="C799" s="1">
        <f t="shared" si="223"/>
        <v>1.1806986250563124E-2</v>
      </c>
      <c r="D799" s="1">
        <f t="shared" si="224"/>
        <v>6.0953260358390451E-2</v>
      </c>
      <c r="E799" s="1">
        <f t="shared" si="225"/>
        <v>3.9046739641609748E-2</v>
      </c>
      <c r="F799" s="1">
        <f t="shared" si="226"/>
        <v>7.4573137053913566E-2</v>
      </c>
      <c r="G799">
        <f t="shared" si="227"/>
        <v>0.23638012330447689</v>
      </c>
      <c r="H799" s="1">
        <f t="shared" si="211"/>
        <v>4994.9150061804321</v>
      </c>
      <c r="I799" s="1">
        <f t="shared" si="212"/>
        <v>25786.119199150125</v>
      </c>
      <c r="J799" s="1">
        <f t="shared" si="213"/>
        <v>16518.622249517299</v>
      </c>
      <c r="K799" s="1">
        <f t="shared" si="214"/>
        <v>31547.972820818475</v>
      </c>
      <c r="L799" s="1">
        <f t="shared" si="218"/>
        <v>1.2879947373899232E-2</v>
      </c>
      <c r="M799" s="1">
        <f t="shared" si="219"/>
        <v>4.9898351837932928E-3</v>
      </c>
      <c r="N799" s="1">
        <f t="shared" si="220"/>
        <v>-2.2859617741485331E-5</v>
      </c>
      <c r="O799" s="1">
        <f t="shared" si="215"/>
        <v>-1.2879947373898959E-5</v>
      </c>
      <c r="P799" s="1">
        <f t="shared" si="216"/>
        <v>1.2879947373898959E-5</v>
      </c>
      <c r="Q799" s="1">
        <f t="shared" si="221"/>
        <v>4.9898351837931865E-6</v>
      </c>
    </row>
    <row r="800" spans="1:17" x14ac:dyDescent="0.25">
      <c r="A800">
        <f t="shared" si="222"/>
        <v>15.799999999999752</v>
      </c>
      <c r="B800">
        <f t="shared" si="217"/>
        <v>0.7899999999999876</v>
      </c>
      <c r="C800" s="1">
        <f t="shared" si="223"/>
        <v>1.178412663282164E-2</v>
      </c>
      <c r="D800" s="1">
        <f t="shared" si="224"/>
        <v>6.094038041101655E-2</v>
      </c>
      <c r="E800" s="1">
        <f t="shared" si="225"/>
        <v>3.905961958898365E-2</v>
      </c>
      <c r="F800" s="1">
        <f t="shared" si="226"/>
        <v>7.457812688909736E-2</v>
      </c>
      <c r="G800">
        <f t="shared" si="227"/>
        <v>0.2363622535219192</v>
      </c>
      <c r="H800" s="1">
        <f t="shared" si="211"/>
        <v>4985.6212052610299</v>
      </c>
      <c r="I800" s="1">
        <f t="shared" si="212"/>
        <v>25782.619476237651</v>
      </c>
      <c r="J800" s="1">
        <f t="shared" si="213"/>
        <v>16525.320353387742</v>
      </c>
      <c r="K800" s="1">
        <f t="shared" si="214"/>
        <v>31552.469050300922</v>
      </c>
      <c r="L800" s="1">
        <f t="shared" si="218"/>
        <v>1.2854237438790645E-2</v>
      </c>
      <c r="M800" s="1">
        <f t="shared" si="219"/>
        <v>4.9712837604696898E-3</v>
      </c>
      <c r="N800" s="1">
        <f t="shared" si="220"/>
        <v>-2.2796804959729542E-5</v>
      </c>
      <c r="O800" s="1">
        <f t="shared" si="215"/>
        <v>-1.2854237438790373E-5</v>
      </c>
      <c r="P800" s="1">
        <f t="shared" si="216"/>
        <v>1.2854237438790373E-5</v>
      </c>
      <c r="Q800" s="1">
        <f t="shared" si="221"/>
        <v>4.9712837604695846E-6</v>
      </c>
    </row>
    <row r="801" spans="1:17" x14ac:dyDescent="0.25">
      <c r="A801">
        <f t="shared" si="222"/>
        <v>15.819999999999752</v>
      </c>
      <c r="B801">
        <f t="shared" si="217"/>
        <v>0.7909999999999876</v>
      </c>
      <c r="C801" s="1">
        <f t="shared" si="223"/>
        <v>1.176132982786191E-2</v>
      </c>
      <c r="D801" s="1">
        <f t="shared" si="224"/>
        <v>6.0927526173577759E-2</v>
      </c>
      <c r="E801" s="1">
        <f t="shared" si="225"/>
        <v>3.9072473826422441E-2</v>
      </c>
      <c r="F801" s="1">
        <f t="shared" si="226"/>
        <v>7.4583098172857826E-2</v>
      </c>
      <c r="G801">
        <f t="shared" si="227"/>
        <v>0.23634442800071992</v>
      </c>
      <c r="H801" s="1">
        <f t="shared" si="211"/>
        <v>4976.351643807775</v>
      </c>
      <c r="I801" s="1">
        <f t="shared" si="212"/>
        <v>25779.125274488033</v>
      </c>
      <c r="J801" s="1">
        <f t="shared" si="213"/>
        <v>16532.005495938083</v>
      </c>
      <c r="K801" s="1">
        <f t="shared" si="214"/>
        <v>31556.952200553103</v>
      </c>
      <c r="L801" s="1">
        <f t="shared" si="218"/>
        <v>1.2828599243562508E-2</v>
      </c>
      <c r="M801" s="1">
        <f t="shared" si="219"/>
        <v>4.9528151365656687E-3</v>
      </c>
      <c r="N801" s="1">
        <f t="shared" si="220"/>
        <v>-2.2734229516693363E-5</v>
      </c>
      <c r="O801" s="1">
        <f t="shared" si="215"/>
        <v>-1.2828599243562235E-5</v>
      </c>
      <c r="P801" s="1">
        <f t="shared" si="216"/>
        <v>1.2828599243562235E-5</v>
      </c>
      <c r="Q801" s="1">
        <f t="shared" si="221"/>
        <v>4.9528151365655632E-6</v>
      </c>
    </row>
    <row r="802" spans="1:17" x14ac:dyDescent="0.25">
      <c r="A802">
        <f t="shared" si="222"/>
        <v>15.839999999999751</v>
      </c>
      <c r="B802">
        <f t="shared" si="217"/>
        <v>0.7919999999999876</v>
      </c>
      <c r="C802" s="1">
        <f t="shared" si="223"/>
        <v>1.1738595598345216E-2</v>
      </c>
      <c r="D802" s="1">
        <f t="shared" si="224"/>
        <v>6.0914697574334195E-2</v>
      </c>
      <c r="E802" s="1">
        <f t="shared" si="225"/>
        <v>3.9085302425666005E-2</v>
      </c>
      <c r="F802" s="1">
        <f t="shared" si="226"/>
        <v>7.4588050987994398E-2</v>
      </c>
      <c r="G802">
        <f t="shared" si="227"/>
        <v>0.23632664658633978</v>
      </c>
      <c r="H802" s="1">
        <f t="shared" si="211"/>
        <v>4967.1062353337411</v>
      </c>
      <c r="I802" s="1">
        <f t="shared" si="212"/>
        <v>25775.636583612912</v>
      </c>
      <c r="J802" s="1">
        <f t="shared" si="213"/>
        <v>16538.677711650493</v>
      </c>
      <c r="K802" s="1">
        <f t="shared" si="214"/>
        <v>31561.42232177121</v>
      </c>
      <c r="L802" s="1">
        <f t="shared" si="218"/>
        <v>1.280303251941602E-2</v>
      </c>
      <c r="M802" s="1">
        <f t="shared" si="219"/>
        <v>4.9344288706182661E-3</v>
      </c>
      <c r="N802" s="1">
        <f t="shared" si="220"/>
        <v>-2.267189026065207E-5</v>
      </c>
      <c r="O802" s="1">
        <f t="shared" si="215"/>
        <v>-1.2803032519415748E-5</v>
      </c>
      <c r="P802" s="1">
        <f t="shared" si="216"/>
        <v>1.2803032519415748E-5</v>
      </c>
      <c r="Q802" s="1">
        <f t="shared" si="221"/>
        <v>4.9344288706181617E-6</v>
      </c>
    </row>
    <row r="803" spans="1:17" x14ac:dyDescent="0.25">
      <c r="A803">
        <f t="shared" si="222"/>
        <v>15.859999999999751</v>
      </c>
      <c r="B803">
        <f t="shared" si="217"/>
        <v>0.7929999999999876</v>
      </c>
      <c r="C803" s="1">
        <f t="shared" si="223"/>
        <v>1.1715923708084565E-2</v>
      </c>
      <c r="D803" s="1">
        <f t="shared" si="224"/>
        <v>6.0901894541814779E-2</v>
      </c>
      <c r="E803" s="1">
        <f t="shared" si="225"/>
        <v>3.9098105458185421E-2</v>
      </c>
      <c r="F803" s="1">
        <f t="shared" si="226"/>
        <v>7.4592985416865015E-2</v>
      </c>
      <c r="G803">
        <f t="shared" si="227"/>
        <v>0.23630890912494978</v>
      </c>
      <c r="H803" s="1">
        <f t="shared" si="211"/>
        <v>4957.8848937471494</v>
      </c>
      <c r="I803" s="1">
        <f t="shared" si="212"/>
        <v>25772.153393341818</v>
      </c>
      <c r="J803" s="1">
        <f t="shared" si="213"/>
        <v>16545.337034886001</v>
      </c>
      <c r="K803" s="1">
        <f t="shared" si="214"/>
        <v>31565.879463911162</v>
      </c>
      <c r="L803" s="1">
        <f t="shared" si="218"/>
        <v>1.2777536998818373E-2</v>
      </c>
      <c r="M803" s="1">
        <f t="shared" si="219"/>
        <v>4.9161245239292368E-3</v>
      </c>
      <c r="N803" s="1">
        <f t="shared" si="220"/>
        <v>-2.2609786046676367E-5</v>
      </c>
      <c r="O803" s="1">
        <f t="shared" si="215"/>
        <v>-1.2777536998818101E-5</v>
      </c>
      <c r="P803" s="1">
        <f t="shared" si="216"/>
        <v>1.2777536998818101E-5</v>
      </c>
      <c r="Q803" s="1">
        <f t="shared" si="221"/>
        <v>4.9161245239291328E-6</v>
      </c>
    </row>
    <row r="804" spans="1:17" x14ac:dyDescent="0.25">
      <c r="A804">
        <f t="shared" si="222"/>
        <v>15.87999999999975</v>
      </c>
      <c r="B804">
        <f t="shared" si="217"/>
        <v>0.7939999999999876</v>
      </c>
      <c r="C804" s="1">
        <f t="shared" si="223"/>
        <v>1.1693313922037887E-2</v>
      </c>
      <c r="D804" s="1">
        <f t="shared" si="224"/>
        <v>6.088911700481596E-2</v>
      </c>
      <c r="E804" s="1">
        <f t="shared" si="225"/>
        <v>3.911088299518424E-2</v>
      </c>
      <c r="F804" s="1">
        <f t="shared" si="226"/>
        <v>7.4597901541388942E-2</v>
      </c>
      <c r="G804">
        <f t="shared" si="227"/>
        <v>0.23629121546342702</v>
      </c>
      <c r="H804" s="1">
        <f t="shared" si="211"/>
        <v>4948.6875333491907</v>
      </c>
      <c r="I804" s="1">
        <f t="shared" si="212"/>
        <v>25768.675693422185</v>
      </c>
      <c r="J804" s="1">
        <f t="shared" si="213"/>
        <v>16551.983499885035</v>
      </c>
      <c r="K804" s="1">
        <f t="shared" si="214"/>
        <v>31570.323676690023</v>
      </c>
      <c r="L804" s="1">
        <f t="shared" si="218"/>
        <v>1.2752112415495669E-2</v>
      </c>
      <c r="M804" s="1">
        <f t="shared" si="219"/>
        <v>4.8979016605451399E-3</v>
      </c>
      <c r="N804" s="1">
        <f t="shared" si="220"/>
        <v>-2.2547915736585468E-5</v>
      </c>
      <c r="O804" s="1">
        <f t="shared" si="215"/>
        <v>-1.2752112415495397E-5</v>
      </c>
      <c r="P804" s="1">
        <f t="shared" si="216"/>
        <v>1.2752112415495397E-5</v>
      </c>
      <c r="Q804" s="1">
        <f t="shared" si="221"/>
        <v>4.8979016605450359E-6</v>
      </c>
    </row>
    <row r="805" spans="1:17" x14ac:dyDescent="0.25">
      <c r="A805">
        <f t="shared" si="222"/>
        <v>15.89999999999975</v>
      </c>
      <c r="B805">
        <f t="shared" si="217"/>
        <v>0.79499999999998749</v>
      </c>
      <c r="C805" s="1">
        <f t="shared" si="223"/>
        <v>1.1670766006301302E-2</v>
      </c>
      <c r="D805" s="1">
        <f t="shared" si="224"/>
        <v>6.0876364892400461E-2</v>
      </c>
      <c r="E805" s="1">
        <f t="shared" si="225"/>
        <v>3.9123635107599739E-2</v>
      </c>
      <c r="F805" s="1">
        <f t="shared" si="226"/>
        <v>7.4602799443049483E-2</v>
      </c>
      <c r="G805">
        <f t="shared" si="227"/>
        <v>0.23627356544935096</v>
      </c>
      <c r="H805" s="1">
        <f t="shared" si="211"/>
        <v>4939.5140688318425</v>
      </c>
      <c r="I805" s="1">
        <f t="shared" si="212"/>
        <v>25765.203473619349</v>
      </c>
      <c r="J805" s="1">
        <f t="shared" si="213"/>
        <v>16558.617140767921</v>
      </c>
      <c r="K805" s="1">
        <f t="shared" si="214"/>
        <v>31574.755009587305</v>
      </c>
      <c r="L805" s="1">
        <f t="shared" si="218"/>
        <v>1.2726758504425784E-2</v>
      </c>
      <c r="M805" s="1">
        <f t="shared" si="219"/>
        <v>4.8797598472375405E-3</v>
      </c>
      <c r="N805" s="1">
        <f t="shared" si="220"/>
        <v>-2.248627819890039E-5</v>
      </c>
      <c r="O805" s="1">
        <f t="shared" si="215"/>
        <v>-1.2726758504425513E-5</v>
      </c>
      <c r="P805" s="1">
        <f t="shared" si="216"/>
        <v>1.2726758504425513E-5</v>
      </c>
      <c r="Q805" s="1">
        <f t="shared" si="221"/>
        <v>4.8797598472374369E-6</v>
      </c>
    </row>
    <row r="806" spans="1:17" x14ac:dyDescent="0.25">
      <c r="A806">
        <f t="shared" si="222"/>
        <v>15.919999999999749</v>
      </c>
      <c r="B806">
        <f t="shared" si="217"/>
        <v>0.7959999999999875</v>
      </c>
      <c r="C806" s="1">
        <f t="shared" si="223"/>
        <v>1.1648279728102402E-2</v>
      </c>
      <c r="D806" s="1">
        <f t="shared" si="224"/>
        <v>6.0863638133896038E-2</v>
      </c>
      <c r="E806" s="1">
        <f t="shared" si="225"/>
        <v>3.9136361866104162E-2</v>
      </c>
      <c r="F806" s="1">
        <f t="shared" si="226"/>
        <v>7.4607679202896723E-2</v>
      </c>
      <c r="G806">
        <f t="shared" si="227"/>
        <v>0.23625595893099932</v>
      </c>
      <c r="H806" s="1">
        <f t="shared" si="211"/>
        <v>4930.364415275717</v>
      </c>
      <c r="I806" s="1">
        <f t="shared" si="212"/>
        <v>25761.736723716589</v>
      </c>
      <c r="J806" s="1">
        <f t="shared" si="213"/>
        <v>16565.237991535396</v>
      </c>
      <c r="K806" s="1">
        <f t="shared" si="214"/>
        <v>31579.173511846348</v>
      </c>
      <c r="L806" s="1">
        <f t="shared" si="218"/>
        <v>1.2701475001831391E-2</v>
      </c>
      <c r="M806" s="1">
        <f t="shared" si="219"/>
        <v>4.8616986534834126E-3</v>
      </c>
      <c r="N806" s="1">
        <f t="shared" si="220"/>
        <v>-2.2424872308797739E-5</v>
      </c>
      <c r="O806" s="1">
        <f t="shared" si="215"/>
        <v>-1.2701475001831121E-5</v>
      </c>
      <c r="P806" s="1">
        <f t="shared" si="216"/>
        <v>1.2701475001831121E-5</v>
      </c>
      <c r="Q806" s="1">
        <f t="shared" si="221"/>
        <v>4.861698653483309E-6</v>
      </c>
    </row>
    <row r="807" spans="1:17" x14ac:dyDescent="0.25">
      <c r="A807">
        <f t="shared" si="222"/>
        <v>15.939999999999749</v>
      </c>
      <c r="B807">
        <f t="shared" si="217"/>
        <v>0.7969999999999875</v>
      </c>
      <c r="C807" s="1">
        <f t="shared" si="223"/>
        <v>1.1625854855793604E-2</v>
      </c>
      <c r="D807" s="1">
        <f t="shared" si="224"/>
        <v>6.0850936658894204E-2</v>
      </c>
      <c r="E807" s="1">
        <f t="shared" si="225"/>
        <v>3.9149063341105995E-2</v>
      </c>
      <c r="F807" s="1">
        <f t="shared" si="226"/>
        <v>7.4612540901550201E-2</v>
      </c>
      <c r="G807">
        <f t="shared" si="227"/>
        <v>0.23623839575734401</v>
      </c>
      <c r="H807" s="1">
        <f t="shared" si="211"/>
        <v>4921.2384881479147</v>
      </c>
      <c r="I807" s="1">
        <f t="shared" si="212"/>
        <v>25758.275433515137</v>
      </c>
      <c r="J807" s="1">
        <f t="shared" si="213"/>
        <v>16571.846086069163</v>
      </c>
      <c r="K807" s="1">
        <f t="shared" si="214"/>
        <v>31583.579232475677</v>
      </c>
      <c r="L807" s="1">
        <f t="shared" si="218"/>
        <v>1.2676261645172961E-2</v>
      </c>
      <c r="M807" s="1">
        <f t="shared" si="219"/>
        <v>4.8437176514456752E-3</v>
      </c>
      <c r="N807" s="1">
        <f t="shared" si="220"/>
        <v>-2.2363696948063835E-5</v>
      </c>
      <c r="O807" s="1">
        <f t="shared" si="215"/>
        <v>-1.2676261645172693E-5</v>
      </c>
      <c r="P807" s="1">
        <f t="shared" si="216"/>
        <v>1.2676261645172693E-5</v>
      </c>
      <c r="Q807" s="1">
        <f t="shared" si="221"/>
        <v>4.843717651445572E-6</v>
      </c>
    </row>
    <row r="808" spans="1:17" x14ac:dyDescent="0.25">
      <c r="A808">
        <f t="shared" si="222"/>
        <v>15.959999999999749</v>
      </c>
      <c r="B808">
        <f t="shared" si="217"/>
        <v>0.7979999999999875</v>
      </c>
      <c r="C808" s="1">
        <f t="shared" si="223"/>
        <v>1.160349115884554E-2</v>
      </c>
      <c r="D808" s="1">
        <f t="shared" si="224"/>
        <v>6.083826039724903E-2</v>
      </c>
      <c r="E808" s="1">
        <f t="shared" si="225"/>
        <v>3.9161739602751169E-2</v>
      </c>
      <c r="F808" s="1">
        <f t="shared" si="226"/>
        <v>7.4617384619201643E-2</v>
      </c>
      <c r="G808">
        <f t="shared" si="227"/>
        <v>0.2362208757780474</v>
      </c>
      <c r="H808" s="1">
        <f t="shared" si="211"/>
        <v>4912.1362032998959</v>
      </c>
      <c r="I808" s="1">
        <f t="shared" si="212"/>
        <v>25754.819592834177</v>
      </c>
      <c r="J808" s="1">
        <f t="shared" si="213"/>
        <v>16578.441458132365</v>
      </c>
      <c r="K808" s="1">
        <f t="shared" si="214"/>
        <v>31587.972220250325</v>
      </c>
      <c r="L808" s="1">
        <f t="shared" si="218"/>
        <v>1.2651118173141827E-2</v>
      </c>
      <c r="M808" s="1">
        <f t="shared" si="219"/>
        <v>4.8258164159539034E-3</v>
      </c>
      <c r="N808" s="1">
        <f t="shared" si="220"/>
        <v>-2.2302751005049159E-5</v>
      </c>
      <c r="O808" s="1">
        <f t="shared" si="215"/>
        <v>-1.2651118173141558E-5</v>
      </c>
      <c r="P808" s="1">
        <f t="shared" si="216"/>
        <v>1.2651118173141558E-5</v>
      </c>
      <c r="Q808" s="1">
        <f t="shared" si="221"/>
        <v>4.825816415953801E-6</v>
      </c>
    </row>
    <row r="809" spans="1:17" x14ac:dyDescent="0.25">
      <c r="A809">
        <f t="shared" si="222"/>
        <v>15.979999999999748</v>
      </c>
      <c r="B809">
        <f t="shared" si="217"/>
        <v>0.7989999999999875</v>
      </c>
      <c r="C809" s="1">
        <f t="shared" si="223"/>
        <v>1.158118840784049E-2</v>
      </c>
      <c r="D809" s="1">
        <f t="shared" si="224"/>
        <v>6.082560927907589E-2</v>
      </c>
      <c r="E809" s="1">
        <f t="shared" si="225"/>
        <v>3.917439072092431E-2</v>
      </c>
      <c r="F809" s="1">
        <f t="shared" si="226"/>
        <v>7.4622210435617592E-2</v>
      </c>
      <c r="G809">
        <f t="shared" si="227"/>
        <v>0.23620339884345826</v>
      </c>
      <c r="H809" s="1">
        <f t="shared" si="211"/>
        <v>4903.0574769653595</v>
      </c>
      <c r="I809" s="1">
        <f t="shared" si="212"/>
        <v>25751.369191510887</v>
      </c>
      <c r="J809" s="1">
        <f t="shared" si="213"/>
        <v>16585.024141370122</v>
      </c>
      <c r="K809" s="1">
        <f t="shared" si="214"/>
        <v>31592.35252371318</v>
      </c>
      <c r="L809" s="1">
        <f t="shared" si="218"/>
        <v>1.2626044325653285E-2</v>
      </c>
      <c r="M809" s="1">
        <f t="shared" si="219"/>
        <v>4.8079945244851839E-3</v>
      </c>
      <c r="N809" s="1">
        <f t="shared" si="220"/>
        <v>-2.2242033374623179E-5</v>
      </c>
      <c r="O809" s="1">
        <f t="shared" si="215"/>
        <v>-1.2626044325653017E-5</v>
      </c>
      <c r="P809" s="1">
        <f t="shared" si="216"/>
        <v>1.2626044325653017E-5</v>
      </c>
      <c r="Q809" s="1">
        <f t="shared" si="221"/>
        <v>4.8079945244850818E-6</v>
      </c>
    </row>
    <row r="810" spans="1:17" x14ac:dyDescent="0.25">
      <c r="A810">
        <f t="shared" si="222"/>
        <v>15.999999999999748</v>
      </c>
      <c r="B810">
        <f t="shared" si="217"/>
        <v>0.79999999999998739</v>
      </c>
      <c r="C810" s="1">
        <f t="shared" si="223"/>
        <v>1.1558946374465867E-2</v>
      </c>
      <c r="D810" s="1">
        <f t="shared" si="224"/>
        <v>6.0812983234750234E-2</v>
      </c>
      <c r="E810" s="1">
        <f t="shared" si="225"/>
        <v>3.9187016765249966E-2</v>
      </c>
      <c r="F810" s="1">
        <f t="shared" si="226"/>
        <v>7.4627018430142078E-2</v>
      </c>
      <c r="G810">
        <f t="shared" si="227"/>
        <v>0.23618596480460813</v>
      </c>
      <c r="H810" s="1">
        <f t="shared" si="211"/>
        <v>4894.002225758144</v>
      </c>
      <c r="I810" s="1">
        <f t="shared" si="212"/>
        <v>25747.924219400415</v>
      </c>
      <c r="J810" s="1">
        <f t="shared" si="213"/>
        <v>16591.594169310014</v>
      </c>
      <c r="K810" s="1">
        <f t="shared" si="214"/>
        <v>31596.720191176264</v>
      </c>
      <c r="L810" s="1">
        <f t="shared" si="218"/>
        <v>1.2601039843839767E-2</v>
      </c>
      <c r="M810" s="1">
        <f t="shared" si="219"/>
        <v>4.7902515571451336E-3</v>
      </c>
      <c r="N810" s="1">
        <f t="shared" si="220"/>
        <v>-2.2181542958129561E-5</v>
      </c>
      <c r="O810" s="1">
        <f t="shared" si="215"/>
        <v>-1.2601039843839499E-5</v>
      </c>
      <c r="P810" s="1">
        <f t="shared" si="216"/>
        <v>1.2601039843839499E-5</v>
      </c>
      <c r="Q810" s="1">
        <f t="shared" si="221"/>
        <v>4.7902515571450316E-6</v>
      </c>
    </row>
    <row r="811" spans="1:17" x14ac:dyDescent="0.25">
      <c r="A811">
        <f t="shared" si="222"/>
        <v>16.019999999999747</v>
      </c>
      <c r="B811">
        <f t="shared" si="217"/>
        <v>0.80099999999998739</v>
      </c>
      <c r="C811" s="1">
        <f t="shared" si="223"/>
        <v>1.1536764831507737E-2</v>
      </c>
      <c r="D811" s="1">
        <f t="shared" si="224"/>
        <v>6.0800382194906397E-2</v>
      </c>
      <c r="E811" s="1">
        <f t="shared" si="225"/>
        <v>3.9199617805093803E-2</v>
      </c>
      <c r="F811" s="1">
        <f t="shared" si="226"/>
        <v>7.4631808681699219E-2</v>
      </c>
      <c r="G811">
        <f t="shared" si="227"/>
        <v>0.23616857351320714</v>
      </c>
      <c r="H811" s="1">
        <f t="shared" si="211"/>
        <v>4884.9703666701325</v>
      </c>
      <c r="I811" s="1">
        <f t="shared" si="212"/>
        <v>25744.484666375938</v>
      </c>
      <c r="J811" s="1">
        <f t="shared" si="213"/>
        <v>16598.151575362615</v>
      </c>
      <c r="K811" s="1">
        <f t="shared" si="214"/>
        <v>31601.075270722089</v>
      </c>
      <c r="L811" s="1">
        <f t="shared" si="218"/>
        <v>1.2576104470044007E-2</v>
      </c>
      <c r="M811" s="1">
        <f t="shared" si="219"/>
        <v>4.7725870966490655E-3</v>
      </c>
      <c r="N811" s="1">
        <f t="shared" si="220"/>
        <v>-2.212127866334167E-5</v>
      </c>
      <c r="O811" s="1">
        <f t="shared" si="215"/>
        <v>-1.257610447004374E-5</v>
      </c>
      <c r="P811" s="1">
        <f t="shared" si="216"/>
        <v>1.257610447004374E-5</v>
      </c>
      <c r="Q811" s="1">
        <f t="shared" si="221"/>
        <v>4.7725870966489641E-6</v>
      </c>
    </row>
    <row r="812" spans="1:17" x14ac:dyDescent="0.25">
      <c r="A812">
        <f t="shared" si="222"/>
        <v>16.039999999999747</v>
      </c>
      <c r="B812">
        <f t="shared" si="217"/>
        <v>0.80199999999998739</v>
      </c>
      <c r="C812" s="1">
        <f t="shared" si="223"/>
        <v>1.1514643552844395E-2</v>
      </c>
      <c r="D812" s="1">
        <f t="shared" si="224"/>
        <v>6.0787806090436353E-2</v>
      </c>
      <c r="E812" s="1">
        <f t="shared" si="225"/>
        <v>3.9212193909563847E-2</v>
      </c>
      <c r="F812" s="1">
        <f t="shared" si="226"/>
        <v>7.4636581268795868E-2</v>
      </c>
      <c r="G812">
        <f t="shared" si="227"/>
        <v>0.23615122482164047</v>
      </c>
      <c r="H812" s="1">
        <f t="shared" si="211"/>
        <v>4875.9618170691847</v>
      </c>
      <c r="I812" s="1">
        <f t="shared" si="212"/>
        <v>25741.050522328635</v>
      </c>
      <c r="J812" s="1">
        <f t="shared" si="213"/>
        <v>16604.696392821974</v>
      </c>
      <c r="K812" s="1">
        <f t="shared" si="214"/>
        <v>31605.417810204941</v>
      </c>
      <c r="L812" s="1">
        <f t="shared" si="218"/>
        <v>1.2551237947812321E-2</v>
      </c>
      <c r="M812" s="1">
        <f t="shared" si="219"/>
        <v>4.7550007283033253E-3</v>
      </c>
      <c r="N812" s="1">
        <f t="shared" si="220"/>
        <v>-2.2061239404418505E-5</v>
      </c>
      <c r="O812" s="1">
        <f t="shared" si="215"/>
        <v>-1.2551237947812055E-5</v>
      </c>
      <c r="P812" s="1">
        <f t="shared" si="216"/>
        <v>1.2551237947812055E-5</v>
      </c>
      <c r="Q812" s="1">
        <f t="shared" si="221"/>
        <v>4.7550007283032246E-6</v>
      </c>
    </row>
    <row r="813" spans="1:17" x14ac:dyDescent="0.25">
      <c r="A813">
        <f t="shared" si="222"/>
        <v>16.059999999999746</v>
      </c>
      <c r="B813">
        <f t="shared" si="217"/>
        <v>0.80299999999998739</v>
      </c>
      <c r="C813" s="1">
        <f t="shared" si="223"/>
        <v>1.1492582313439977E-2</v>
      </c>
      <c r="D813" s="1">
        <f t="shared" si="224"/>
        <v>6.0775254852488539E-2</v>
      </c>
      <c r="E813" s="1">
        <f t="shared" si="225"/>
        <v>3.9224745147511661E-2</v>
      </c>
      <c r="F813" s="1">
        <f t="shared" si="226"/>
        <v>7.4641336269524169E-2</v>
      </c>
      <c r="G813">
        <f t="shared" si="227"/>
        <v>0.23613391858296434</v>
      </c>
      <c r="H813" s="1">
        <f t="shared" si="211"/>
        <v>4866.9764946970645</v>
      </c>
      <c r="I813" s="1">
        <f t="shared" si="212"/>
        <v>25737.621777167729</v>
      </c>
      <c r="J813" s="1">
        <f t="shared" si="213"/>
        <v>16611.228654866143</v>
      </c>
      <c r="K813" s="1">
        <f t="shared" si="214"/>
        <v>31609.747857252176</v>
      </c>
      <c r="L813" s="1">
        <f t="shared" si="218"/>
        <v>1.2526440021887863E-2</v>
      </c>
      <c r="M813" s="1">
        <f t="shared" si="219"/>
        <v>4.7374920399867451E-3</v>
      </c>
      <c r="N813" s="1">
        <f t="shared" si="220"/>
        <v>-2.2001424101860884E-5</v>
      </c>
      <c r="O813" s="1">
        <f t="shared" si="215"/>
        <v>-1.2526440021887598E-5</v>
      </c>
      <c r="P813" s="1">
        <f t="shared" si="216"/>
        <v>1.2526440021887598E-5</v>
      </c>
      <c r="Q813" s="1">
        <f t="shared" si="221"/>
        <v>4.7374920399866447E-6</v>
      </c>
    </row>
    <row r="814" spans="1:17" x14ac:dyDescent="0.25">
      <c r="A814">
        <f t="shared" si="222"/>
        <v>16.079999999999746</v>
      </c>
      <c r="B814">
        <f t="shared" si="217"/>
        <v>0.80399999999998739</v>
      </c>
      <c r="C814" s="1">
        <f t="shared" si="223"/>
        <v>1.1470580889338116E-2</v>
      </c>
      <c r="D814" s="1">
        <f t="shared" si="224"/>
        <v>6.0762728412466653E-2</v>
      </c>
      <c r="E814" s="1">
        <f t="shared" si="225"/>
        <v>3.9237271587533547E-2</v>
      </c>
      <c r="F814" s="1">
        <f t="shared" si="226"/>
        <v>7.4646073761564152E-2</v>
      </c>
      <c r="G814">
        <f t="shared" si="227"/>
        <v>0.23611665465090248</v>
      </c>
      <c r="H814" s="1">
        <f t="shared" si="211"/>
        <v>4858.0143176673937</v>
      </c>
      <c r="I814" s="1">
        <f t="shared" si="212"/>
        <v>25734.198420820463</v>
      </c>
      <c r="J814" s="1">
        <f t="shared" si="213"/>
        <v>16617.748394557635</v>
      </c>
      <c r="K814" s="1">
        <f t="shared" si="214"/>
        <v>31614.06545926549</v>
      </c>
      <c r="L814" s="1">
        <f t="shared" si="218"/>
        <v>1.2501710438203945E-2</v>
      </c>
      <c r="M814" s="1">
        <f t="shared" si="219"/>
        <v>4.7200606221322787E-3</v>
      </c>
      <c r="N814" s="1">
        <f t="shared" si="220"/>
        <v>-2.1941831682468034E-5</v>
      </c>
      <c r="O814" s="1">
        <f t="shared" si="215"/>
        <v>-1.2501710438203679E-5</v>
      </c>
      <c r="P814" s="1">
        <f t="shared" si="216"/>
        <v>1.2501710438203679E-5</v>
      </c>
      <c r="Q814" s="1">
        <f t="shared" si="221"/>
        <v>4.7200606221321782E-6</v>
      </c>
    </row>
    <row r="815" spans="1:17" x14ac:dyDescent="0.25">
      <c r="A815">
        <f t="shared" si="222"/>
        <v>16.099999999999746</v>
      </c>
      <c r="B815">
        <f t="shared" si="217"/>
        <v>0.80499999999998728</v>
      </c>
      <c r="C815" s="1">
        <f t="shared" si="223"/>
        <v>1.1448639057655648E-2</v>
      </c>
      <c r="D815" s="1">
        <f t="shared" si="224"/>
        <v>6.0750226702028447E-2</v>
      </c>
      <c r="E815" s="1">
        <f t="shared" si="225"/>
        <v>3.9249773297971753E-2</v>
      </c>
      <c r="F815" s="1">
        <f t="shared" si="226"/>
        <v>7.4650793822186284E-2</v>
      </c>
      <c r="G815">
        <f t="shared" si="227"/>
        <v>0.23609943287984214</v>
      </c>
      <c r="H815" s="1">
        <f t="shared" si="211"/>
        <v>4849.0752044636183</v>
      </c>
      <c r="I815" s="1">
        <f t="shared" si="212"/>
        <v>25730.780443232154</v>
      </c>
      <c r="J815" s="1">
        <f t="shared" si="213"/>
        <v>16624.255644843968</v>
      </c>
      <c r="K815" s="1">
        <f t="shared" si="214"/>
        <v>31618.37066342224</v>
      </c>
      <c r="L815" s="1">
        <f t="shared" si="218"/>
        <v>1.2477048943877444E-2</v>
      </c>
      <c r="M815" s="1">
        <f t="shared" si="219"/>
        <v>4.7027060677087762E-3</v>
      </c>
      <c r="N815" s="1">
        <f t="shared" si="220"/>
        <v>-2.1882461079294531E-5</v>
      </c>
      <c r="O815" s="1">
        <f t="shared" si="215"/>
        <v>-1.2477048943877179E-5</v>
      </c>
      <c r="P815" s="1">
        <f t="shared" si="216"/>
        <v>1.2477048943877179E-5</v>
      </c>
      <c r="Q815" s="1">
        <f t="shared" si="221"/>
        <v>4.702706067708676E-6</v>
      </c>
    </row>
    <row r="816" spans="1:17" x14ac:dyDescent="0.25">
      <c r="A816">
        <f t="shared" si="222"/>
        <v>16.119999999999745</v>
      </c>
      <c r="B816">
        <f t="shared" si="217"/>
        <v>0.80599999999998728</v>
      </c>
      <c r="C816" s="1">
        <f t="shared" si="223"/>
        <v>1.1426756596576352E-2</v>
      </c>
      <c r="D816" s="1">
        <f t="shared" si="224"/>
        <v>6.0737749653084566E-2</v>
      </c>
      <c r="E816" s="1">
        <f t="shared" si="225"/>
        <v>3.9262250346915634E-2</v>
      </c>
      <c r="F816" s="1">
        <f t="shared" si="226"/>
        <v>7.4655496528253998E-2</v>
      </c>
      <c r="G816">
        <f t="shared" si="227"/>
        <v>0.23608225312483055</v>
      </c>
      <c r="H816" s="1">
        <f t="shared" si="211"/>
        <v>4840.1590739369785</v>
      </c>
      <c r="I816" s="1">
        <f t="shared" si="212"/>
        <v>25727.367834366163</v>
      </c>
      <c r="J816" s="1">
        <f t="shared" si="213"/>
        <v>16630.750438558112</v>
      </c>
      <c r="K816" s="1">
        <f t="shared" si="214"/>
        <v>31622.663516676643</v>
      </c>
      <c r="L816" s="1">
        <f t="shared" si="218"/>
        <v>1.2452455287202175E-2</v>
      </c>
      <c r="M816" s="1">
        <f t="shared" si="219"/>
        <v>4.6854279722028944E-3</v>
      </c>
      <c r="N816" s="1">
        <f t="shared" si="220"/>
        <v>-2.18233112316075E-5</v>
      </c>
      <c r="O816" s="1">
        <f t="shared" si="215"/>
        <v>-1.245245528720191E-5</v>
      </c>
      <c r="P816" s="1">
        <f t="shared" si="216"/>
        <v>1.245245528720191E-5</v>
      </c>
      <c r="Q816" s="1">
        <f t="shared" si="221"/>
        <v>4.6854279722027952E-6</v>
      </c>
    </row>
    <row r="817" spans="1:17" x14ac:dyDescent="0.25">
      <c r="A817">
        <f t="shared" si="222"/>
        <v>16.139999999999745</v>
      </c>
      <c r="B817">
        <f t="shared" si="217"/>
        <v>0.80699999999998728</v>
      </c>
      <c r="C817" s="1">
        <f t="shared" si="223"/>
        <v>1.1404933285344745E-2</v>
      </c>
      <c r="D817" s="1">
        <f t="shared" si="224"/>
        <v>6.0725297197797366E-2</v>
      </c>
      <c r="E817" s="1">
        <f t="shared" si="225"/>
        <v>3.9274702802202834E-2</v>
      </c>
      <c r="F817" s="1">
        <f t="shared" si="226"/>
        <v>7.4660181956226201E-2</v>
      </c>
      <c r="G817">
        <f t="shared" si="227"/>
        <v>0.23606511524157114</v>
      </c>
      <c r="H817" s="1">
        <f t="shared" si="211"/>
        <v>4831.2658453045051</v>
      </c>
      <c r="I817" s="1">
        <f t="shared" si="212"/>
        <v>25723.960584203938</v>
      </c>
      <c r="J817" s="1">
        <f t="shared" si="213"/>
        <v>16637.232808419016</v>
      </c>
      <c r="K817" s="1">
        <f t="shared" si="214"/>
        <v>31626.944065761105</v>
      </c>
      <c r="L817" s="1">
        <f t="shared" si="218"/>
        <v>1.2427929217642382E-2</v>
      </c>
      <c r="M817" s="1">
        <f t="shared" si="219"/>
        <v>4.668225933601171E-3</v>
      </c>
      <c r="N817" s="1">
        <f t="shared" si="220"/>
        <v>-2.1764381084844264E-5</v>
      </c>
      <c r="O817" s="1">
        <f t="shared" si="215"/>
        <v>-1.2427929217642118E-5</v>
      </c>
      <c r="P817" s="1">
        <f t="shared" si="216"/>
        <v>1.2427929217642118E-5</v>
      </c>
      <c r="Q817" s="1">
        <f t="shared" si="221"/>
        <v>4.6682259336010719E-6</v>
      </c>
    </row>
    <row r="818" spans="1:17" x14ac:dyDescent="0.25">
      <c r="A818">
        <f t="shared" si="222"/>
        <v>16.159999999999744</v>
      </c>
      <c r="B818">
        <f t="shared" si="217"/>
        <v>0.80799999999998728</v>
      </c>
      <c r="C818" s="1">
        <f t="shared" si="223"/>
        <v>1.13831689042599E-2</v>
      </c>
      <c r="D818" s="1">
        <f t="shared" si="224"/>
        <v>6.0712869268579724E-2</v>
      </c>
      <c r="E818" s="1">
        <f t="shared" si="225"/>
        <v>3.9287130731420476E-2</v>
      </c>
      <c r="F818" s="1">
        <f t="shared" si="226"/>
        <v>7.4664850182159806E-2</v>
      </c>
      <c r="G818">
        <f t="shared" si="227"/>
        <v>0.23604801908641987</v>
      </c>
      <c r="H818" s="1">
        <f t="shared" si="211"/>
        <v>4822.3954381470121</v>
      </c>
      <c r="I818" s="1">
        <f t="shared" si="212"/>
        <v>25720.558682744995</v>
      </c>
      <c r="J818" s="1">
        <f t="shared" si="213"/>
        <v>16643.702787032078</v>
      </c>
      <c r="K818" s="1">
        <f t="shared" si="214"/>
        <v>31631.21235718744</v>
      </c>
      <c r="L818" s="1">
        <f t="shared" si="218"/>
        <v>1.24034704858262E-2</v>
      </c>
      <c r="M818" s="1">
        <f t="shared" si="219"/>
        <v>4.6510995523722223E-3</v>
      </c>
      <c r="N818" s="1">
        <f t="shared" si="220"/>
        <v>-2.1705669590570185E-5</v>
      </c>
      <c r="O818" s="1">
        <f t="shared" si="215"/>
        <v>-1.2403470485825937E-5</v>
      </c>
      <c r="P818" s="1">
        <f t="shared" si="216"/>
        <v>1.2403470485825937E-5</v>
      </c>
      <c r="Q818" s="1">
        <f t="shared" si="221"/>
        <v>4.6510995523721239E-6</v>
      </c>
    </row>
    <row r="819" spans="1:17" x14ac:dyDescent="0.25">
      <c r="A819">
        <f t="shared" si="222"/>
        <v>16.179999999999744</v>
      </c>
      <c r="B819">
        <f t="shared" si="217"/>
        <v>0.80899999999998728</v>
      </c>
      <c r="C819" s="1">
        <f t="shared" si="223"/>
        <v>1.136146323466933E-2</v>
      </c>
      <c r="D819" s="1">
        <f t="shared" si="224"/>
        <v>6.0700465798093899E-2</v>
      </c>
      <c r="E819" s="1">
        <f t="shared" si="225"/>
        <v>3.9299534201906301E-2</v>
      </c>
      <c r="F819" s="1">
        <f t="shared" si="226"/>
        <v>7.4669501281712181E-2</v>
      </c>
      <c r="G819">
        <f t="shared" si="227"/>
        <v>0.23603096451638172</v>
      </c>
      <c r="H819" s="1">
        <f t="shared" si="211"/>
        <v>4813.5477724071188</v>
      </c>
      <c r="I819" s="1">
        <f t="shared" si="212"/>
        <v>25717.162120006924</v>
      </c>
      <c r="J819" s="1">
        <f t="shared" si="213"/>
        <v>16650.16040688963</v>
      </c>
      <c r="K819" s="1">
        <f t="shared" si="214"/>
        <v>31635.468437248092</v>
      </c>
      <c r="L819" s="1">
        <f t="shared" si="218"/>
        <v>1.2379078843539205E-2</v>
      </c>
      <c r="M819" s="1">
        <f t="shared" si="219"/>
        <v>4.6340484314491073E-3</v>
      </c>
      <c r="N819" s="1">
        <f t="shared" si="220"/>
        <v>-2.164717570643696E-5</v>
      </c>
      <c r="O819" s="1">
        <f t="shared" si="215"/>
        <v>-1.2379078843538943E-5</v>
      </c>
      <c r="P819" s="1">
        <f t="shared" si="216"/>
        <v>1.2379078843538943E-5</v>
      </c>
      <c r="Q819" s="1">
        <f t="shared" si="221"/>
        <v>4.6340484314490088E-6</v>
      </c>
    </row>
    <row r="820" spans="1:17" x14ac:dyDescent="0.25">
      <c r="A820">
        <f t="shared" si="222"/>
        <v>16.199999999999743</v>
      </c>
      <c r="B820">
        <f t="shared" si="217"/>
        <v>0.80999999999998717</v>
      </c>
      <c r="C820" s="1">
        <f t="shared" si="223"/>
        <v>1.1339816058962893E-2</v>
      </c>
      <c r="D820" s="1">
        <f t="shared" si="224"/>
        <v>6.0688086719250363E-2</v>
      </c>
      <c r="E820" s="1">
        <f t="shared" si="225"/>
        <v>3.9311913280749837E-2</v>
      </c>
      <c r="F820" s="1">
        <f t="shared" si="226"/>
        <v>7.4674135330143623E-2</v>
      </c>
      <c r="G820">
        <f t="shared" si="227"/>
        <v>0.23601395138910669</v>
      </c>
      <c r="H820" s="1">
        <f t="shared" si="211"/>
        <v>4804.7227683872779</v>
      </c>
      <c r="I820" s="1">
        <f t="shared" si="212"/>
        <v>25713.770886025442</v>
      </c>
      <c r="J820" s="1">
        <f t="shared" si="213"/>
        <v>16656.605700371445</v>
      </c>
      <c r="K820" s="1">
        <f t="shared" si="214"/>
        <v>31639.712352017439</v>
      </c>
      <c r="L820" s="1">
        <f t="shared" si="218"/>
        <v>1.2354754043718035E-2</v>
      </c>
      <c r="M820" s="1">
        <f t="shared" si="219"/>
        <v>4.6170721762118219E-3</v>
      </c>
      <c r="N820" s="1">
        <f t="shared" si="220"/>
        <v>-2.158889839614122E-5</v>
      </c>
      <c r="O820" s="1">
        <f t="shared" si="215"/>
        <v>-1.2354754043717772E-5</v>
      </c>
      <c r="P820" s="1">
        <f t="shared" si="216"/>
        <v>1.2354754043717772E-5</v>
      </c>
      <c r="Q820" s="1">
        <f t="shared" si="221"/>
        <v>4.6170721762117236E-6</v>
      </c>
    </row>
    <row r="821" spans="1:17" x14ac:dyDescent="0.25">
      <c r="A821">
        <f t="shared" si="222"/>
        <v>16.219999999999743</v>
      </c>
      <c r="B821">
        <f t="shared" si="217"/>
        <v>0.81099999999998718</v>
      </c>
      <c r="C821" s="1">
        <f t="shared" si="223"/>
        <v>1.1318227160566751E-2</v>
      </c>
      <c r="D821" s="1">
        <f t="shared" si="224"/>
        <v>6.0675731965206647E-2</v>
      </c>
      <c r="E821" s="1">
        <f t="shared" si="225"/>
        <v>3.9324268034793552E-2</v>
      </c>
      <c r="F821" s="1">
        <f t="shared" si="226"/>
        <v>7.4678752402319831E-2</v>
      </c>
      <c r="G821">
        <f t="shared" si="227"/>
        <v>0.23599697956288679</v>
      </c>
      <c r="H821" s="1">
        <f t="shared" si="211"/>
        <v>4795.9203467478064</v>
      </c>
      <c r="I821" s="1">
        <f t="shared" si="212"/>
        <v>25710.384970854346</v>
      </c>
      <c r="J821" s="1">
        <f t="shared" si="213"/>
        <v>16663.038699745182</v>
      </c>
      <c r="K821" s="1">
        <f t="shared" si="214"/>
        <v>31643.94414735294</v>
      </c>
      <c r="L821" s="1">
        <f t="shared" si="218"/>
        <v>1.2330495840443937E-2</v>
      </c>
      <c r="M821" s="1">
        <f t="shared" si="219"/>
        <v>4.6001703944699201E-3</v>
      </c>
      <c r="N821" s="1">
        <f t="shared" si="220"/>
        <v>-2.1530836629383321E-5</v>
      </c>
      <c r="O821" s="1">
        <f t="shared" si="215"/>
        <v>-1.2330495840443676E-5</v>
      </c>
      <c r="P821" s="1">
        <f t="shared" si="216"/>
        <v>1.2330495840443676E-5</v>
      </c>
      <c r="Q821" s="1">
        <f t="shared" si="221"/>
        <v>4.6001703944698225E-6</v>
      </c>
    </row>
    <row r="822" spans="1:17" x14ac:dyDescent="0.25">
      <c r="A822">
        <f t="shared" si="222"/>
        <v>16.239999999999743</v>
      </c>
      <c r="B822">
        <f t="shared" si="217"/>
        <v>0.81199999999998718</v>
      </c>
      <c r="C822" s="1">
        <f t="shared" si="223"/>
        <v>1.1296696323937368E-2</v>
      </c>
      <c r="D822" s="1">
        <f t="shared" si="224"/>
        <v>6.0663401469366204E-2</v>
      </c>
      <c r="E822" s="1">
        <f t="shared" si="225"/>
        <v>3.9336598530633995E-2</v>
      </c>
      <c r="F822" s="1">
        <f t="shared" si="226"/>
        <v>7.4683352572714301E-2</v>
      </c>
      <c r="G822">
        <f t="shared" si="227"/>
        <v>0.23598004889665186</v>
      </c>
      <c r="H822" s="1">
        <f t="shared" si="211"/>
        <v>4787.1404285049493</v>
      </c>
      <c r="I822" s="1">
        <f t="shared" si="212"/>
        <v>25707.00436456555</v>
      </c>
      <c r="J822" s="1">
        <f t="shared" si="213"/>
        <v>16669.459437166897</v>
      </c>
      <c r="K822" s="1">
        <f t="shared" si="214"/>
        <v>31648.16386889643</v>
      </c>
      <c r="L822" s="1">
        <f t="shared" si="218"/>
        <v>1.2306303988936493E-2</v>
      </c>
      <c r="M822" s="1">
        <f t="shared" si="219"/>
        <v>4.5833426964453101E-3</v>
      </c>
      <c r="N822" s="1">
        <f t="shared" si="220"/>
        <v>-2.1472989381826656E-5</v>
      </c>
      <c r="O822" s="1">
        <f t="shared" si="215"/>
        <v>-1.2306303988936232E-5</v>
      </c>
      <c r="P822" s="1">
        <f t="shared" si="216"/>
        <v>1.2306303988936232E-5</v>
      </c>
      <c r="Q822" s="1">
        <f t="shared" si="221"/>
        <v>4.5833426964452129E-6</v>
      </c>
    </row>
    <row r="823" spans="1:17" x14ac:dyDescent="0.25">
      <c r="A823">
        <f t="shared" si="222"/>
        <v>16.259999999999742</v>
      </c>
      <c r="B823">
        <f t="shared" si="217"/>
        <v>0.81299999999998718</v>
      </c>
      <c r="C823" s="1">
        <f t="shared" si="223"/>
        <v>1.1275223334555542E-2</v>
      </c>
      <c r="D823" s="1">
        <f t="shared" si="224"/>
        <v>6.065109516537727E-2</v>
      </c>
      <c r="E823" s="1">
        <f t="shared" si="225"/>
        <v>3.934890483462293E-2</v>
      </c>
      <c r="F823" s="1">
        <f t="shared" si="226"/>
        <v>7.4687935915410744E-2</v>
      </c>
      <c r="G823">
        <f t="shared" si="227"/>
        <v>0.23596315924996647</v>
      </c>
      <c r="H823" s="1">
        <f t="shared" si="211"/>
        <v>4778.3829350289325</v>
      </c>
      <c r="I823" s="1">
        <f t="shared" si="212"/>
        <v>25703.629057249069</v>
      </c>
      <c r="J823" s="1">
        <f t="shared" si="213"/>
        <v>16675.867944681504</v>
      </c>
      <c r="K823" s="1">
        <f t="shared" si="214"/>
        <v>31652.371562075259</v>
      </c>
      <c r="L823" s="1">
        <f t="shared" si="218"/>
        <v>1.2282178245547276E-2</v>
      </c>
      <c r="M823" s="1">
        <f t="shared" si="219"/>
        <v>4.5665886947551431E-3</v>
      </c>
      <c r="N823" s="1">
        <f t="shared" si="220"/>
        <v>-2.141535563505711E-5</v>
      </c>
      <c r="O823" s="1">
        <f t="shared" si="215"/>
        <v>-1.2282178245547015E-5</v>
      </c>
      <c r="P823" s="1">
        <f t="shared" si="216"/>
        <v>1.2282178245547015E-5</v>
      </c>
      <c r="Q823" s="1">
        <f t="shared" si="221"/>
        <v>4.5665886947550463E-6</v>
      </c>
    </row>
    <row r="824" spans="1:17" x14ac:dyDescent="0.25">
      <c r="A824">
        <f t="shared" si="222"/>
        <v>16.279999999999742</v>
      </c>
      <c r="B824">
        <f t="shared" si="217"/>
        <v>0.81399999999998718</v>
      </c>
      <c r="C824" s="1">
        <f t="shared" si="223"/>
        <v>1.1253807978920486E-2</v>
      </c>
      <c r="D824" s="1">
        <f t="shared" si="224"/>
        <v>6.0638812987131724E-2</v>
      </c>
      <c r="E824" s="1">
        <f t="shared" si="225"/>
        <v>3.9361187012868476E-2</v>
      </c>
      <c r="F824" s="1">
        <f t="shared" si="226"/>
        <v>7.4692502504105501E-2</v>
      </c>
      <c r="G824">
        <f t="shared" si="227"/>
        <v>0.23594631048302617</v>
      </c>
      <c r="H824" s="1">
        <f t="shared" si="211"/>
        <v>4769.6477880420507</v>
      </c>
      <c r="I824" s="1">
        <f t="shared" si="212"/>
        <v>25700.259039013046</v>
      </c>
      <c r="J824" s="1">
        <f t="shared" si="213"/>
        <v>16682.26425422325</v>
      </c>
      <c r="K824" s="1">
        <f t="shared" si="214"/>
        <v>31656.567272103555</v>
      </c>
      <c r="L824" s="1">
        <f t="shared" si="218"/>
        <v>1.2258118367753632E-2</v>
      </c>
      <c r="M824" s="1">
        <f t="shared" si="219"/>
        <v>4.5499080043948856E-3</v>
      </c>
      <c r="N824" s="1">
        <f t="shared" si="220"/>
        <v>-2.1357934376542948E-5</v>
      </c>
      <c r="O824" s="1">
        <f t="shared" si="215"/>
        <v>-1.2258118367753372E-5</v>
      </c>
      <c r="P824" s="1">
        <f t="shared" si="216"/>
        <v>1.2258118367753372E-5</v>
      </c>
      <c r="Q824" s="1">
        <f t="shared" si="221"/>
        <v>4.5499080043947886E-6</v>
      </c>
    </row>
    <row r="825" spans="1:17" x14ac:dyDescent="0.25">
      <c r="A825">
        <f t="shared" si="222"/>
        <v>16.299999999999741</v>
      </c>
      <c r="B825">
        <f t="shared" si="217"/>
        <v>0.81499999999998707</v>
      </c>
      <c r="C825" s="1">
        <f t="shared" si="223"/>
        <v>1.1232450044543943E-2</v>
      </c>
      <c r="D825" s="1">
        <f t="shared" si="224"/>
        <v>6.062655486876397E-2</v>
      </c>
      <c r="E825" s="1">
        <f t="shared" si="225"/>
        <v>3.937344513123623E-2</v>
      </c>
      <c r="F825" s="1">
        <f t="shared" si="226"/>
        <v>7.4697052412109902E-2</v>
      </c>
      <c r="G825">
        <f t="shared" si="227"/>
        <v>0.23592950245665401</v>
      </c>
      <c r="H825" s="1">
        <f t="shared" si="211"/>
        <v>4760.934909616748</v>
      </c>
      <c r="I825" s="1">
        <f t="shared" si="212"/>
        <v>25696.89429998376</v>
      </c>
      <c r="J825" s="1">
        <f t="shared" si="213"/>
        <v>16688.648397616187</v>
      </c>
      <c r="K825" s="1">
        <f t="shared" si="214"/>
        <v>31660.751043983393</v>
      </c>
      <c r="L825" s="1">
        <f t="shared" si="218"/>
        <v>1.2234124114152431E-2</v>
      </c>
      <c r="M825" s="1">
        <f t="shared" si="219"/>
        <v>4.5333002427214867E-3</v>
      </c>
      <c r="N825" s="1">
        <f t="shared" si="220"/>
        <v>-2.1300724599594952E-5</v>
      </c>
      <c r="O825" s="1">
        <f t="shared" si="215"/>
        <v>-1.2234124114152171E-5</v>
      </c>
      <c r="P825" s="1">
        <f t="shared" si="216"/>
        <v>1.2234124114152171E-5</v>
      </c>
      <c r="Q825" s="1">
        <f t="shared" si="221"/>
        <v>4.5333002427213901E-6</v>
      </c>
    </row>
    <row r="826" spans="1:17" x14ac:dyDescent="0.25">
      <c r="A826">
        <f t="shared" si="222"/>
        <v>16.319999999999741</v>
      </c>
      <c r="B826">
        <f t="shared" si="217"/>
        <v>0.81599999999998707</v>
      </c>
      <c r="C826" s="1">
        <f t="shared" si="223"/>
        <v>1.1211149319944347E-2</v>
      </c>
      <c r="D826" s="1">
        <f t="shared" si="224"/>
        <v>6.061432074464982E-2</v>
      </c>
      <c r="E826" s="1">
        <f t="shared" si="225"/>
        <v>3.938567925535038E-2</v>
      </c>
      <c r="F826" s="1">
        <f t="shared" si="226"/>
        <v>7.4701585712352622E-2</v>
      </c>
      <c r="G826">
        <f t="shared" si="227"/>
        <v>0.23591273503229715</v>
      </c>
      <c r="H826" s="1">
        <f t="shared" si="211"/>
        <v>4752.2442221737238</v>
      </c>
      <c r="I826" s="1">
        <f t="shared" si="212"/>
        <v>25693.534830305598</v>
      </c>
      <c r="J826" s="1">
        <f t="shared" si="213"/>
        <v>16695.020406574644</v>
      </c>
      <c r="K826" s="1">
        <f t="shared" si="214"/>
        <v>31664.922922505968</v>
      </c>
      <c r="L826" s="1">
        <f t="shared" si="218"/>
        <v>1.2210195244453912E-2</v>
      </c>
      <c r="M826" s="1">
        <f t="shared" si="219"/>
        <v>4.5167650294367081E-3</v>
      </c>
      <c r="N826" s="1">
        <f t="shared" si="220"/>
        <v>-2.1243725303326876E-5</v>
      </c>
      <c r="O826" s="1">
        <f t="shared" si="215"/>
        <v>-1.2210195244453653E-5</v>
      </c>
      <c r="P826" s="1">
        <f t="shared" si="216"/>
        <v>1.2210195244453653E-5</v>
      </c>
      <c r="Q826" s="1">
        <f t="shared" si="221"/>
        <v>4.5167650294366122E-6</v>
      </c>
    </row>
    <row r="827" spans="1:17" x14ac:dyDescent="0.25">
      <c r="A827">
        <f t="shared" si="222"/>
        <v>16.339999999999741</v>
      </c>
      <c r="B827">
        <f t="shared" si="217"/>
        <v>0.81699999999998707</v>
      </c>
      <c r="C827" s="1">
        <f t="shared" si="223"/>
        <v>1.118990559464102E-2</v>
      </c>
      <c r="D827" s="1">
        <f t="shared" si="224"/>
        <v>6.0602110549405369E-2</v>
      </c>
      <c r="E827" s="1">
        <f t="shared" si="225"/>
        <v>3.9397889450594831E-2</v>
      </c>
      <c r="F827" s="1">
        <f t="shared" si="226"/>
        <v>7.4706102477382061E-2</v>
      </c>
      <c r="G827">
        <f t="shared" si="227"/>
        <v>0.23589600807202327</v>
      </c>
      <c r="H827" s="1">
        <f t="shared" si="211"/>
        <v>4743.5756484800468</v>
      </c>
      <c r="I827" s="1">
        <f t="shared" si="212"/>
        <v>25690.180620141084</v>
      </c>
      <c r="J827" s="1">
        <f t="shared" si="213"/>
        <v>16701.380312703703</v>
      </c>
      <c r="K827" s="1">
        <f t="shared" si="214"/>
        <v>31669.082952252822</v>
      </c>
      <c r="L827" s="1">
        <f t="shared" si="218"/>
        <v>1.2186331519475527E-2</v>
      </c>
      <c r="M827" s="1">
        <f t="shared" si="219"/>
        <v>4.5003019865705795E-3</v>
      </c>
      <c r="N827" s="1">
        <f t="shared" si="220"/>
        <v>-2.1186935492616237E-5</v>
      </c>
      <c r="O827" s="1">
        <f t="shared" si="215"/>
        <v>-1.2186331519475268E-5</v>
      </c>
      <c r="P827" s="1">
        <f t="shared" si="216"/>
        <v>1.2186331519475268E-5</v>
      </c>
      <c r="Q827" s="1">
        <f t="shared" si="221"/>
        <v>4.5003019865704836E-6</v>
      </c>
    </row>
    <row r="828" spans="1:17" x14ac:dyDescent="0.25">
      <c r="A828">
        <f t="shared" si="222"/>
        <v>16.35999999999974</v>
      </c>
      <c r="B828">
        <f t="shared" si="217"/>
        <v>0.81799999999998707</v>
      </c>
      <c r="C828" s="1">
        <f t="shared" si="223"/>
        <v>1.1168718659148404E-2</v>
      </c>
      <c r="D828" s="1">
        <f t="shared" si="224"/>
        <v>6.0589924217885893E-2</v>
      </c>
      <c r="E828" s="1">
        <f t="shared" si="225"/>
        <v>3.9410075782114307E-2</v>
      </c>
      <c r="F828" s="1">
        <f t="shared" si="226"/>
        <v>7.4710602779368626E-2</v>
      </c>
      <c r="G828">
        <f t="shared" si="227"/>
        <v>0.2358793214385172</v>
      </c>
      <c r="H828" s="1">
        <f t="shared" si="211"/>
        <v>4734.929111647275</v>
      </c>
      <c r="I828" s="1">
        <f t="shared" si="212"/>
        <v>25686.831659670886</v>
      </c>
      <c r="J828" s="1">
        <f t="shared" si="213"/>
        <v>16707.728147499649</v>
      </c>
      <c r="K828" s="1">
        <f t="shared" si="214"/>
        <v>31673.231177596979</v>
      </c>
      <c r="L828" s="1">
        <f t="shared" si="218"/>
        <v>1.2162532701135858E-2</v>
      </c>
      <c r="M828" s="1">
        <f t="shared" si="219"/>
        <v>4.4839107384649713E-3</v>
      </c>
      <c r="N828" s="1">
        <f t="shared" si="220"/>
        <v>-2.1130354178065354E-5</v>
      </c>
      <c r="O828" s="1">
        <f t="shared" si="215"/>
        <v>-1.21625327011356E-5</v>
      </c>
      <c r="P828" s="1">
        <f t="shared" si="216"/>
        <v>1.21625327011356E-5</v>
      </c>
      <c r="Q828" s="1">
        <f t="shared" si="221"/>
        <v>4.4839107384648764E-6</v>
      </c>
    </row>
    <row r="829" spans="1:17" x14ac:dyDescent="0.25">
      <c r="A829">
        <f t="shared" si="222"/>
        <v>16.37999999999974</v>
      </c>
      <c r="B829">
        <f t="shared" si="217"/>
        <v>0.81899999999998707</v>
      </c>
      <c r="C829" s="1">
        <f t="shared" si="223"/>
        <v>1.1147588304970339E-2</v>
      </c>
      <c r="D829" s="1">
        <f t="shared" si="224"/>
        <v>6.0577761685184757E-2</v>
      </c>
      <c r="E829" s="1">
        <f t="shared" si="225"/>
        <v>3.9422238314815443E-2</v>
      </c>
      <c r="F829" s="1">
        <f t="shared" si="226"/>
        <v>7.4715086690107096E-2</v>
      </c>
      <c r="G829">
        <f t="shared" si="227"/>
        <v>0.23586267499507763</v>
      </c>
      <c r="H829" s="1">
        <f t="shared" si="211"/>
        <v>4726.3045351295978</v>
      </c>
      <c r="I829" s="1">
        <f t="shared" si="212"/>
        <v>25683.487939093797</v>
      </c>
      <c r="J829" s="1">
        <f t="shared" si="213"/>
        <v>16714.063942350425</v>
      </c>
      <c r="K829" s="1">
        <f t="shared" si="214"/>
        <v>31677.367642704121</v>
      </c>
      <c r="L829" s="1">
        <f t="shared" si="218"/>
        <v>1.2138798552448534E-2</v>
      </c>
      <c r="M829" s="1">
        <f t="shared" si="219"/>
        <v>4.4675909117573211E-3</v>
      </c>
      <c r="N829" s="1">
        <f t="shared" si="220"/>
        <v>-2.107398037596273E-5</v>
      </c>
      <c r="O829" s="1">
        <f t="shared" si="215"/>
        <v>-1.2138798552448276E-5</v>
      </c>
      <c r="P829" s="1">
        <f t="shared" si="216"/>
        <v>1.2138798552448276E-5</v>
      </c>
      <c r="Q829" s="1">
        <f t="shared" si="221"/>
        <v>4.4675909117572262E-6</v>
      </c>
    </row>
    <row r="830" spans="1:17" x14ac:dyDescent="0.25">
      <c r="A830">
        <f t="shared" si="222"/>
        <v>16.399999999999739</v>
      </c>
      <c r="B830">
        <f t="shared" si="217"/>
        <v>0.81999999999998696</v>
      </c>
      <c r="C830" s="1">
        <f t="shared" si="223"/>
        <v>1.1126514324594376E-2</v>
      </c>
      <c r="D830" s="1">
        <f t="shared" si="224"/>
        <v>6.0565622886632309E-2</v>
      </c>
      <c r="E830" s="1">
        <f t="shared" si="225"/>
        <v>3.9434377113367891E-2</v>
      </c>
      <c r="F830" s="1">
        <f t="shared" si="226"/>
        <v>7.4719554281018855E-2</v>
      </c>
      <c r="G830">
        <f t="shared" si="227"/>
        <v>0.23584606860561341</v>
      </c>
      <c r="H830" s="1">
        <f t="shared" si="211"/>
        <v>4717.7018427219837</v>
      </c>
      <c r="I830" s="1">
        <f t="shared" si="212"/>
        <v>25680.149448626755</v>
      </c>
      <c r="J830" s="1">
        <f t="shared" si="213"/>
        <v>16720.38772853613</v>
      </c>
      <c r="K830" s="1">
        <f t="shared" si="214"/>
        <v>31681.492391533739</v>
      </c>
      <c r="L830" s="1">
        <f t="shared" si="218"/>
        <v>1.2115128837516238E-2</v>
      </c>
      <c r="M830" s="1">
        <f t="shared" si="219"/>
        <v>4.4513421353644805E-3</v>
      </c>
      <c r="N830" s="1">
        <f t="shared" si="220"/>
        <v>-2.1017813108244756E-5</v>
      </c>
      <c r="O830" s="1">
        <f t="shared" si="215"/>
        <v>-1.211512883751598E-5</v>
      </c>
      <c r="P830" s="1">
        <f t="shared" si="216"/>
        <v>1.211512883751598E-5</v>
      </c>
      <c r="Q830" s="1">
        <f t="shared" si="221"/>
        <v>4.4513421353643861E-6</v>
      </c>
    </row>
    <row r="831" spans="1:17" x14ac:dyDescent="0.25">
      <c r="A831">
        <f t="shared" si="222"/>
        <v>16.419999999999739</v>
      </c>
      <c r="B831">
        <f t="shared" si="217"/>
        <v>0.82099999999998696</v>
      </c>
      <c r="C831" s="1">
        <f t="shared" si="223"/>
        <v>1.1105496511486131E-2</v>
      </c>
      <c r="D831" s="1">
        <f t="shared" si="224"/>
        <v>6.0553507757794792E-2</v>
      </c>
      <c r="E831" s="1">
        <f t="shared" si="225"/>
        <v>3.9446492242205408E-2</v>
      </c>
      <c r="F831" s="1">
        <f t="shared" si="226"/>
        <v>7.4724005623154219E-2</v>
      </c>
      <c r="G831">
        <f t="shared" si="227"/>
        <v>0.23582950213464055</v>
      </c>
      <c r="H831" s="1">
        <f t="shared" si="211"/>
        <v>4709.1209585583338</v>
      </c>
      <c r="I831" s="1">
        <f t="shared" si="212"/>
        <v>25676.81617850484</v>
      </c>
      <c r="J831" s="1">
        <f t="shared" si="213"/>
        <v>16726.699537229437</v>
      </c>
      <c r="K831" s="1">
        <f t="shared" si="214"/>
        <v>31685.605467840298</v>
      </c>
      <c r="L831" s="1">
        <f t="shared" si="218"/>
        <v>1.2091523321524685E-2</v>
      </c>
      <c r="M831" s="1">
        <f t="shared" si="219"/>
        <v>4.4351640404666727E-3</v>
      </c>
      <c r="N831" s="1">
        <f t="shared" si="220"/>
        <v>-2.0961851402457584E-5</v>
      </c>
      <c r="O831" s="1">
        <f t="shared" si="215"/>
        <v>-1.2091523321524429E-5</v>
      </c>
      <c r="P831" s="1">
        <f t="shared" si="216"/>
        <v>1.2091523321524429E-5</v>
      </c>
      <c r="Q831" s="1">
        <f t="shared" si="221"/>
        <v>4.4351640404665783E-6</v>
      </c>
    </row>
    <row r="832" spans="1:17" x14ac:dyDescent="0.25">
      <c r="A832">
        <f t="shared" si="222"/>
        <v>16.439999999999738</v>
      </c>
      <c r="B832">
        <f t="shared" si="217"/>
        <v>0.82199999999998696</v>
      </c>
      <c r="C832" s="1">
        <f t="shared" si="223"/>
        <v>1.1084534660083674E-2</v>
      </c>
      <c r="D832" s="1">
        <f t="shared" si="224"/>
        <v>6.0541416234473268E-2</v>
      </c>
      <c r="E832" s="1">
        <f t="shared" si="225"/>
        <v>3.9458583765526932E-2</v>
      </c>
      <c r="F832" s="1">
        <f t="shared" si="226"/>
        <v>7.4728440787194692E-2</v>
      </c>
      <c r="G832">
        <f t="shared" si="227"/>
        <v>0.23581297544727853</v>
      </c>
      <c r="H832" s="1">
        <f t="shared" si="211"/>
        <v>4700.5618071096678</v>
      </c>
      <c r="I832" s="1">
        <f t="shared" si="212"/>
        <v>25673.48811898127</v>
      </c>
      <c r="J832" s="1">
        <f t="shared" si="213"/>
        <v>16732.999399496071</v>
      </c>
      <c r="K832" s="1">
        <f t="shared" si="214"/>
        <v>31689.706915174385</v>
      </c>
      <c r="L832" s="1">
        <f t="shared" si="218"/>
        <v>1.2067981770736719E-2</v>
      </c>
      <c r="M832" s="1">
        <f t="shared" si="219"/>
        <v>4.4190562604916215E-3</v>
      </c>
      <c r="N832" s="1">
        <f t="shared" si="220"/>
        <v>-2.0906094291719516E-5</v>
      </c>
      <c r="O832" s="1">
        <f t="shared" si="215"/>
        <v>-1.2067981770736463E-5</v>
      </c>
      <c r="P832" s="1">
        <f t="shared" si="216"/>
        <v>1.2067981770736463E-5</v>
      </c>
      <c r="Q832" s="1">
        <f t="shared" si="221"/>
        <v>4.419056260491528E-6</v>
      </c>
    </row>
    <row r="833" spans="1:17" x14ac:dyDescent="0.25">
      <c r="A833">
        <f t="shared" si="222"/>
        <v>16.459999999999738</v>
      </c>
      <c r="B833">
        <f t="shared" si="217"/>
        <v>0.82299999999998696</v>
      </c>
      <c r="C833" s="1">
        <f t="shared" si="223"/>
        <v>1.1063628565791954E-2</v>
      </c>
      <c r="D833" s="1">
        <f t="shared" si="224"/>
        <v>6.0529348252702529E-2</v>
      </c>
      <c r="E833" s="1">
        <f t="shared" si="225"/>
        <v>3.9470651747297671E-2</v>
      </c>
      <c r="F833" s="1">
        <f t="shared" si="226"/>
        <v>7.4732859843455179E-2</v>
      </c>
      <c r="G833">
        <f t="shared" si="227"/>
        <v>0.23579648840924733</v>
      </c>
      <c r="H833" s="1">
        <f t="shared" si="211"/>
        <v>4692.0243131822936</v>
      </c>
      <c r="I833" s="1">
        <f t="shared" si="212"/>
        <v>25670.165260327398</v>
      </c>
      <c r="J833" s="1">
        <f t="shared" si="213"/>
        <v>16739.287346295245</v>
      </c>
      <c r="K833" s="1">
        <f t="shared" si="214"/>
        <v>31693.796776883788</v>
      </c>
      <c r="L833" s="1">
        <f t="shared" si="218"/>
        <v>1.2044503952486362E-2</v>
      </c>
      <c r="M833" s="1">
        <f t="shared" si="219"/>
        <v>4.4030184310987546E-3</v>
      </c>
      <c r="N833" s="1">
        <f t="shared" si="220"/>
        <v>-2.0850540814683427E-5</v>
      </c>
      <c r="O833" s="1">
        <f t="shared" si="215"/>
        <v>-1.2044503952486106E-5</v>
      </c>
      <c r="P833" s="1">
        <f t="shared" si="216"/>
        <v>1.2044503952486106E-5</v>
      </c>
      <c r="Q833" s="1">
        <f t="shared" si="221"/>
        <v>4.4030184310986612E-6</v>
      </c>
    </row>
    <row r="834" spans="1:17" x14ac:dyDescent="0.25">
      <c r="A834">
        <f t="shared" si="222"/>
        <v>16.479999999999738</v>
      </c>
      <c r="B834">
        <f t="shared" si="217"/>
        <v>0.82399999999998697</v>
      </c>
      <c r="C834" s="1">
        <f t="shared" si="223"/>
        <v>1.104277802497727E-2</v>
      </c>
      <c r="D834" s="1">
        <f t="shared" si="224"/>
        <v>6.0517303748750043E-2</v>
      </c>
      <c r="E834" s="1">
        <f t="shared" si="225"/>
        <v>3.9482696251250157E-2</v>
      </c>
      <c r="F834" s="1">
        <f t="shared" si="226"/>
        <v>7.4737262861886283E-2</v>
      </c>
      <c r="G834">
        <f t="shared" si="227"/>
        <v>0.23578004088686377</v>
      </c>
      <c r="H834" s="1">
        <f t="shared" si="211"/>
        <v>4683.5084019160104</v>
      </c>
      <c r="I834" s="1">
        <f t="shared" si="212"/>
        <v>25666.847592832739</v>
      </c>
      <c r="J834" s="1">
        <f t="shared" si="213"/>
        <v>16745.563408480135</v>
      </c>
      <c r="K834" s="1">
        <f t="shared" si="214"/>
        <v>31697.875096114716</v>
      </c>
      <c r="L834" s="1">
        <f t="shared" si="218"/>
        <v>1.2021089635172986E-2</v>
      </c>
      <c r="M834" s="1">
        <f t="shared" si="219"/>
        <v>4.3870501901635724E-3</v>
      </c>
      <c r="N834" s="1">
        <f t="shared" si="220"/>
        <v>-2.079519001549969E-5</v>
      </c>
      <c r="O834" s="1">
        <f t="shared" si="215"/>
        <v>-1.202108963517273E-5</v>
      </c>
      <c r="P834" s="1">
        <f t="shared" si="216"/>
        <v>1.202108963517273E-5</v>
      </c>
      <c r="Q834" s="1">
        <f t="shared" si="221"/>
        <v>4.3870501901634789E-6</v>
      </c>
    </row>
    <row r="835" spans="1:17" x14ac:dyDescent="0.25">
      <c r="A835">
        <f t="shared" si="222"/>
        <v>16.499999999999737</v>
      </c>
      <c r="B835">
        <f t="shared" si="217"/>
        <v>0.82499999999998685</v>
      </c>
      <c r="C835" s="1">
        <f t="shared" si="223"/>
        <v>1.1021982834961769E-2</v>
      </c>
      <c r="D835" s="1">
        <f t="shared" si="224"/>
        <v>6.0505282659114867E-2</v>
      </c>
      <c r="E835" s="1">
        <f t="shared" si="225"/>
        <v>3.9494717340885332E-2</v>
      </c>
      <c r="F835" s="1">
        <f t="shared" si="226"/>
        <v>7.4741649912076449E-2</v>
      </c>
      <c r="G835">
        <f t="shared" si="227"/>
        <v>0.23576363274703843</v>
      </c>
      <c r="H835" s="1">
        <f t="shared" si="211"/>
        <v>4675.013998782314</v>
      </c>
      <c r="I835" s="1">
        <f t="shared" si="212"/>
        <v>25663.535106804935</v>
      </c>
      <c r="J835" s="1">
        <f t="shared" si="213"/>
        <v>16751.827616798313</v>
      </c>
      <c r="K835" s="1">
        <f t="shared" si="214"/>
        <v>31701.941915812848</v>
      </c>
      <c r="L835" s="1">
        <f t="shared" si="218"/>
        <v>1.1997738588255443E-2</v>
      </c>
      <c r="M835" s="1">
        <f t="shared" si="219"/>
        <v>4.3711511777621203E-3</v>
      </c>
      <c r="N835" s="1">
        <f t="shared" si="220"/>
        <v>-2.0740040943779245E-5</v>
      </c>
      <c r="O835" s="1">
        <f t="shared" si="215"/>
        <v>-1.1997738588255189E-5</v>
      </c>
      <c r="P835" s="1">
        <f t="shared" si="216"/>
        <v>1.1997738588255189E-5</v>
      </c>
      <c r="Q835" s="1">
        <f t="shared" si="221"/>
        <v>4.3711511777620273E-6</v>
      </c>
    </row>
    <row r="836" spans="1:17" x14ac:dyDescent="0.25">
      <c r="A836">
        <f t="shared" si="222"/>
        <v>16.519999999999737</v>
      </c>
      <c r="B836">
        <f t="shared" si="217"/>
        <v>0.82599999999998686</v>
      </c>
      <c r="C836" s="1">
        <f t="shared" si="223"/>
        <v>1.100124279401799E-2</v>
      </c>
      <c r="D836" s="1">
        <f t="shared" si="224"/>
        <v>6.0493284920526615E-2</v>
      </c>
      <c r="E836" s="1">
        <f t="shared" si="225"/>
        <v>3.9506715079473585E-2</v>
      </c>
      <c r="F836" s="1">
        <f t="shared" si="226"/>
        <v>7.4746021063254217E-2</v>
      </c>
      <c r="G836">
        <f t="shared" si="227"/>
        <v>0.2357472638572724</v>
      </c>
      <c r="H836" s="1">
        <f t="shared" si="211"/>
        <v>4666.5410295826086</v>
      </c>
      <c r="I836" s="1">
        <f t="shared" si="212"/>
        <v>25660.227792569774</v>
      </c>
      <c r="J836" s="1">
        <f t="shared" si="213"/>
        <v>16758.080001892191</v>
      </c>
      <c r="K836" s="1">
        <f t="shared" si="214"/>
        <v>31705.997278724484</v>
      </c>
      <c r="L836" s="1">
        <f t="shared" si="218"/>
        <v>1.1974450582246284E-2</v>
      </c>
      <c r="M836" s="1">
        <f t="shared" si="219"/>
        <v>4.3553210361555834E-3</v>
      </c>
      <c r="N836" s="1">
        <f t="shared" si="220"/>
        <v>-2.0685092654557013E-5</v>
      </c>
      <c r="O836" s="1">
        <f t="shared" si="215"/>
        <v>-1.197445058224603E-5</v>
      </c>
      <c r="P836" s="1">
        <f t="shared" si="216"/>
        <v>1.197445058224603E-5</v>
      </c>
      <c r="Q836" s="1">
        <f t="shared" si="221"/>
        <v>4.3553210361554908E-6</v>
      </c>
    </row>
    <row r="837" spans="1:17" x14ac:dyDescent="0.25">
      <c r="A837">
        <f t="shared" si="222"/>
        <v>16.539999999999736</v>
      </c>
      <c r="B837">
        <f t="shared" si="217"/>
        <v>0.82699999999998686</v>
      </c>
      <c r="C837" s="1">
        <f t="shared" si="223"/>
        <v>1.0980557701363433E-2</v>
      </c>
      <c r="D837" s="1">
        <f t="shared" si="224"/>
        <v>6.0481310469944372E-2</v>
      </c>
      <c r="E837" s="1">
        <f t="shared" si="225"/>
        <v>3.9518689530055828E-2</v>
      </c>
      <c r="F837" s="1">
        <f t="shared" si="226"/>
        <v>7.4750376384290371E-2</v>
      </c>
      <c r="G837">
        <f t="shared" si="227"/>
        <v>0.23573093408565399</v>
      </c>
      <c r="H837" s="1">
        <f t="shared" si="211"/>
        <v>4658.0894204464457</v>
      </c>
      <c r="I837" s="1">
        <f t="shared" si="212"/>
        <v>25656.925640471181</v>
      </c>
      <c r="J837" s="1">
        <f t="shared" si="213"/>
        <v>16764.320594299483</v>
      </c>
      <c r="K837" s="1">
        <f t="shared" si="214"/>
        <v>31710.041227397611</v>
      </c>
      <c r="L837" s="1">
        <f t="shared" si="218"/>
        <v>1.1951225388705997E-2</v>
      </c>
      <c r="M837" s="1">
        <f t="shared" si="219"/>
        <v>4.339559409775021E-3</v>
      </c>
      <c r="N837" s="1">
        <f t="shared" si="220"/>
        <v>-2.0630344208255601E-5</v>
      </c>
      <c r="O837" s="1">
        <f t="shared" si="215"/>
        <v>-1.1951225388705744E-5</v>
      </c>
      <c r="P837" s="1">
        <f t="shared" si="216"/>
        <v>1.1951225388705744E-5</v>
      </c>
      <c r="Q837" s="1">
        <f t="shared" si="221"/>
        <v>4.3395594097749288E-6</v>
      </c>
    </row>
    <row r="838" spans="1:17" x14ac:dyDescent="0.25">
      <c r="A838">
        <f t="shared" si="222"/>
        <v>16.559999999999736</v>
      </c>
      <c r="B838">
        <f t="shared" si="217"/>
        <v>0.82799999999998686</v>
      </c>
      <c r="C838" s="1">
        <f t="shared" si="223"/>
        <v>1.0959927357155176E-2</v>
      </c>
      <c r="D838" s="1">
        <f t="shared" si="224"/>
        <v>6.0469359244555668E-2</v>
      </c>
      <c r="E838" s="1">
        <f t="shared" si="225"/>
        <v>3.9530640755444532E-2</v>
      </c>
      <c r="F838" s="1">
        <f t="shared" si="226"/>
        <v>7.4754715943700145E-2</v>
      </c>
      <c r="G838">
        <f t="shared" si="227"/>
        <v>0.23571464330085551</v>
      </c>
      <c r="H838" s="1">
        <f t="shared" si="211"/>
        <v>4649.6590978297527</v>
      </c>
      <c r="I838" s="1">
        <f t="shared" si="212"/>
        <v>25653.628640871208</v>
      </c>
      <c r="J838" s="1">
        <f t="shared" si="213"/>
        <v>16770.549424453624</v>
      </c>
      <c r="K838" s="1">
        <f t="shared" si="214"/>
        <v>31714.073804183055</v>
      </c>
      <c r="L838" s="1">
        <f t="shared" si="218"/>
        <v>1.1928062780237272E-2</v>
      </c>
      <c r="M838" s="1">
        <f t="shared" si="219"/>
        <v>4.3238659452061986E-3</v>
      </c>
      <c r="N838" s="1">
        <f t="shared" si="220"/>
        <v>-2.0575794670649233E-5</v>
      </c>
      <c r="O838" s="1">
        <f t="shared" si="215"/>
        <v>-1.192806278023702E-5</v>
      </c>
      <c r="P838" s="1">
        <f t="shared" si="216"/>
        <v>1.192806278023702E-5</v>
      </c>
      <c r="Q838" s="1">
        <f t="shared" si="221"/>
        <v>4.3238659452061067E-6</v>
      </c>
    </row>
    <row r="839" spans="1:17" x14ac:dyDescent="0.25">
      <c r="A839">
        <f t="shared" si="222"/>
        <v>16.579999999999735</v>
      </c>
      <c r="B839">
        <f t="shared" si="217"/>
        <v>0.82899999999998686</v>
      </c>
      <c r="C839" s="1">
        <f t="shared" si="223"/>
        <v>1.0939351562484528E-2</v>
      </c>
      <c r="D839" s="1">
        <f t="shared" si="224"/>
        <v>6.0457431181775434E-2</v>
      </c>
      <c r="E839" s="1">
        <f t="shared" si="225"/>
        <v>3.9542568818224766E-2</v>
      </c>
      <c r="F839" s="1">
        <f t="shared" si="226"/>
        <v>7.475903980964535E-2</v>
      </c>
      <c r="G839">
        <f t="shared" si="227"/>
        <v>0.23569839137213006</v>
      </c>
      <c r="H839" s="1">
        <f t="shared" si="211"/>
        <v>4641.2499885130919</v>
      </c>
      <c r="I839" s="1">
        <f t="shared" si="212"/>
        <v>25650.336784150055</v>
      </c>
      <c r="J839" s="1">
        <f t="shared" si="213"/>
        <v>16776.766522684229</v>
      </c>
      <c r="K839" s="1">
        <f t="shared" si="214"/>
        <v>31718.095051235534</v>
      </c>
      <c r="L839" s="1">
        <f t="shared" si="218"/>
        <v>1.1904962530479339E-2</v>
      </c>
      <c r="M839" s="1">
        <f t="shared" si="219"/>
        <v>4.3082402911745546E-3</v>
      </c>
      <c r="N839" s="1">
        <f t="shared" si="220"/>
        <v>-2.0521443112828011E-5</v>
      </c>
      <c r="O839" s="1">
        <f t="shared" si="215"/>
        <v>-1.1904962530479086E-5</v>
      </c>
      <c r="P839" s="1">
        <f t="shared" si="216"/>
        <v>1.1904962530479086E-5</v>
      </c>
      <c r="Q839" s="1">
        <f t="shared" si="221"/>
        <v>4.3082402911744628E-6</v>
      </c>
    </row>
    <row r="840" spans="1:17" x14ac:dyDescent="0.25">
      <c r="A840">
        <f t="shared" si="222"/>
        <v>16.599999999999735</v>
      </c>
      <c r="B840">
        <f t="shared" si="217"/>
        <v>0.82999999999998675</v>
      </c>
      <c r="C840" s="1">
        <f t="shared" si="223"/>
        <v>1.0918830119371699E-2</v>
      </c>
      <c r="D840" s="1">
        <f t="shared" si="224"/>
        <v>6.0445526219244955E-2</v>
      </c>
      <c r="E840" s="1">
        <f t="shared" si="225"/>
        <v>3.9554473780755245E-2</v>
      </c>
      <c r="F840" s="1">
        <f t="shared" si="226"/>
        <v>7.4763348049936521E-2</v>
      </c>
      <c r="G840">
        <f t="shared" si="227"/>
        <v>0.23568217816930842</v>
      </c>
      <c r="H840" s="1">
        <f t="shared" si="211"/>
        <v>4632.8620195999174</v>
      </c>
      <c r="I840" s="1">
        <f t="shared" si="212"/>
        <v>25647.050060706049</v>
      </c>
      <c r="J840" s="1">
        <f t="shared" si="213"/>
        <v>16782.971919217522</v>
      </c>
      <c r="K840" s="1">
        <f t="shared" si="214"/>
        <v>31722.105010514766</v>
      </c>
      <c r="L840" s="1">
        <f t="shared" si="218"/>
        <v>1.1881924414102282E-2</v>
      </c>
      <c r="M840" s="1">
        <f t="shared" si="219"/>
        <v>4.2926820985302854E-3</v>
      </c>
      <c r="N840" s="1">
        <f t="shared" si="220"/>
        <v>-2.046728861116242E-5</v>
      </c>
      <c r="O840" s="1">
        <f t="shared" si="215"/>
        <v>-1.1881924414102031E-5</v>
      </c>
      <c r="P840" s="1">
        <f t="shared" si="216"/>
        <v>1.1881924414102031E-5</v>
      </c>
      <c r="Q840" s="1">
        <f t="shared" si="221"/>
        <v>4.292682098530194E-6</v>
      </c>
    </row>
    <row r="841" spans="1:17" x14ac:dyDescent="0.25">
      <c r="A841">
        <f t="shared" si="222"/>
        <v>16.619999999999735</v>
      </c>
      <c r="B841">
        <f t="shared" si="217"/>
        <v>0.83099999999998675</v>
      </c>
      <c r="C841" s="1">
        <f t="shared" si="223"/>
        <v>1.0898362830760537E-2</v>
      </c>
      <c r="D841" s="1">
        <f t="shared" si="224"/>
        <v>6.0433644294830856E-2</v>
      </c>
      <c r="E841" s="1">
        <f t="shared" si="225"/>
        <v>3.9566355705169344E-2</v>
      </c>
      <c r="F841" s="1">
        <f t="shared" si="226"/>
        <v>7.4767640732035054E-2</v>
      </c>
      <c r="G841">
        <f t="shared" si="227"/>
        <v>0.23566600356279577</v>
      </c>
      <c r="H841" s="1">
        <f t="shared" si="211"/>
        <v>4624.4951185148557</v>
      </c>
      <c r="I841" s="1">
        <f t="shared" si="212"/>
        <v>25643.768460955656</v>
      </c>
      <c r="J841" s="1">
        <f t="shared" si="213"/>
        <v>16789.165644176785</v>
      </c>
      <c r="K841" s="1">
        <f t="shared" si="214"/>
        <v>31726.103723786535</v>
      </c>
      <c r="L841" s="1">
        <f t="shared" si="218"/>
        <v>1.1858948206801464E-2</v>
      </c>
      <c r="M841" s="1">
        <f t="shared" si="219"/>
        <v>4.2771910202335454E-3</v>
      </c>
      <c r="N841" s="1">
        <f t="shared" si="220"/>
        <v>-2.041333024726812E-5</v>
      </c>
      <c r="O841" s="1">
        <f t="shared" si="215"/>
        <v>-1.1858948206801213E-5</v>
      </c>
      <c r="P841" s="1">
        <f t="shared" si="216"/>
        <v>1.1858948206801213E-5</v>
      </c>
      <c r="Q841" s="1">
        <f t="shared" si="221"/>
        <v>4.2771910202334545E-6</v>
      </c>
    </row>
    <row r="842" spans="1:17" x14ac:dyDescent="0.25">
      <c r="A842">
        <f t="shared" si="222"/>
        <v>16.639999999999734</v>
      </c>
      <c r="B842">
        <f t="shared" si="217"/>
        <v>0.83199999999998675</v>
      </c>
      <c r="C842" s="1">
        <f t="shared" si="223"/>
        <v>1.0877949500513269E-2</v>
      </c>
      <c r="D842" s="1">
        <f t="shared" si="224"/>
        <v>6.0421785346624055E-2</v>
      </c>
      <c r="E842" s="1">
        <f t="shared" si="225"/>
        <v>3.9578214653376145E-2</v>
      </c>
      <c r="F842" s="1">
        <f t="shared" si="226"/>
        <v>7.4771917923055292E-2</v>
      </c>
      <c r="G842">
        <f t="shared" si="227"/>
        <v>0.23564986742356875</v>
      </c>
      <c r="H842" s="1">
        <f t="shared" ref="H842:H905" si="228">$F$4*C842/$G842</f>
        <v>4616.149213001976</v>
      </c>
      <c r="I842" s="1">
        <f t="shared" ref="I842:I905" si="229">$F$4*D842/$G842</f>
        <v>25640.491975333447</v>
      </c>
      <c r="J842" s="1">
        <f t="shared" ref="J842:J905" si="230">$F$4*E842/$G842</f>
        <v>16795.347727582761</v>
      </c>
      <c r="K842" s="1">
        <f t="shared" ref="K842:K905" si="231">$F$4*F842/$G842</f>
        <v>31730.091232623756</v>
      </c>
      <c r="L842" s="1">
        <f t="shared" si="218"/>
        <v>1.1836033685291897E-2</v>
      </c>
      <c r="M842" s="1">
        <f t="shared" si="219"/>
        <v>4.2617667113397529E-3</v>
      </c>
      <c r="N842" s="1">
        <f t="shared" si="220"/>
        <v>-2.0359567107970972E-5</v>
      </c>
      <c r="O842" s="1">
        <f t="shared" ref="O842:O905" si="232">($A843-$A842)*$F$6*(-L842)</f>
        <v>-1.1836033685291645E-5</v>
      </c>
      <c r="P842" s="1">
        <f t="shared" ref="P842:P905" si="233">($A843-$A842)*$F$6*(L842)</f>
        <v>1.1836033685291645E-5</v>
      </c>
      <c r="Q842" s="1">
        <f t="shared" si="221"/>
        <v>4.2617667113396624E-6</v>
      </c>
    </row>
    <row r="843" spans="1:17" x14ac:dyDescent="0.25">
      <c r="A843">
        <f t="shared" si="222"/>
        <v>16.659999999999734</v>
      </c>
      <c r="B843">
        <f t="shared" ref="B843:B906" si="234">A843*$F$6</f>
        <v>0.83299999999998675</v>
      </c>
      <c r="C843" s="1">
        <f t="shared" si="223"/>
        <v>1.0857589933405298E-2</v>
      </c>
      <c r="D843" s="1">
        <f t="shared" si="224"/>
        <v>6.0409949312938763E-2</v>
      </c>
      <c r="E843" s="1">
        <f t="shared" si="225"/>
        <v>3.9590050687061437E-2</v>
      </c>
      <c r="F843" s="1">
        <f t="shared" si="226"/>
        <v>7.4776179689766631E-2</v>
      </c>
      <c r="G843">
        <f t="shared" si="227"/>
        <v>0.23563376962317212</v>
      </c>
      <c r="H843" s="1">
        <f t="shared" si="228"/>
        <v>4607.8242311230961</v>
      </c>
      <c r="I843" s="1">
        <f t="shared" si="229"/>
        <v>25637.220594292132</v>
      </c>
      <c r="J843" s="1">
        <f t="shared" si="230"/>
        <v>16801.518199354126</v>
      </c>
      <c r="K843" s="1">
        <f t="shared" si="231"/>
        <v>31734.067578407565</v>
      </c>
      <c r="L843" s="1">
        <f t="shared" ref="L843:L906" si="235">$F$1*H843*I843</f>
        <v>1.1813180627302735E-2</v>
      </c>
      <c r="M843" s="1">
        <f t="shared" ref="M843:M906" si="236">$F$2*H843^2</f>
        <v>4.2464088289850301E-3</v>
      </c>
      <c r="N843" s="1">
        <f t="shared" ref="N843:N906" si="237">($A844-$A843)*$F$6*(-L843-2*M843)</f>
        <v>-2.0305998285272365E-5</v>
      </c>
      <c r="O843" s="1">
        <f t="shared" si="232"/>
        <v>-1.1813180627302485E-5</v>
      </c>
      <c r="P843" s="1">
        <f t="shared" si="233"/>
        <v>1.1813180627302485E-5</v>
      </c>
      <c r="Q843" s="1">
        <f t="shared" ref="Q843:Q906" si="238">($A844-$A843)*$F$6*(M843)</f>
        <v>4.24640882898494E-6</v>
      </c>
    </row>
    <row r="844" spans="1:17" x14ac:dyDescent="0.25">
      <c r="A844">
        <f t="shared" ref="A844:A907" si="239">A843+$F$7/1000</f>
        <v>16.679999999999733</v>
      </c>
      <c r="B844">
        <f t="shared" si="234"/>
        <v>0.83399999999998675</v>
      </c>
      <c r="C844" s="1">
        <f t="shared" si="223"/>
        <v>1.0837283935120026E-2</v>
      </c>
      <c r="D844" s="1">
        <f t="shared" si="224"/>
        <v>6.0398136132311459E-2</v>
      </c>
      <c r="E844" s="1">
        <f t="shared" si="225"/>
        <v>3.9601863867688741E-2</v>
      </c>
      <c r="F844" s="1">
        <f t="shared" si="226"/>
        <v>7.4780426098595615E-2</v>
      </c>
      <c r="G844">
        <f t="shared" si="227"/>
        <v>0.23561771003371584</v>
      </c>
      <c r="H844" s="1">
        <f t="shared" si="228"/>
        <v>4599.520101256081</v>
      </c>
      <c r="I844" s="1">
        <f t="shared" si="229"/>
        <v>25633.954308302527</v>
      </c>
      <c r="J844" s="1">
        <f t="shared" si="230"/>
        <v>16807.677089307883</v>
      </c>
      <c r="K844" s="1">
        <f t="shared" si="231"/>
        <v>31738.032802328344</v>
      </c>
      <c r="L844" s="1">
        <f t="shared" si="235"/>
        <v>1.1790388811571741E-2</v>
      </c>
      <c r="M844" s="1">
        <f t="shared" si="236"/>
        <v>4.2311170323717498E-3</v>
      </c>
      <c r="N844" s="1">
        <f t="shared" si="237"/>
        <v>-2.0252622876314812E-5</v>
      </c>
      <c r="O844" s="1">
        <f t="shared" si="232"/>
        <v>-1.1790388811571491E-5</v>
      </c>
      <c r="P844" s="1">
        <f t="shared" si="233"/>
        <v>1.1790388811571491E-5</v>
      </c>
      <c r="Q844" s="1">
        <f t="shared" si="238"/>
        <v>4.2311170323716602E-6</v>
      </c>
    </row>
    <row r="845" spans="1:17" x14ac:dyDescent="0.25">
      <c r="A845">
        <f t="shared" si="239"/>
        <v>16.699999999999733</v>
      </c>
      <c r="B845">
        <f t="shared" si="234"/>
        <v>0.83499999999998664</v>
      </c>
      <c r="C845" s="1">
        <f t="shared" si="223"/>
        <v>1.0817031312243711E-2</v>
      </c>
      <c r="D845" s="1">
        <f t="shared" si="224"/>
        <v>6.0386345743499888E-2</v>
      </c>
      <c r="E845" s="1">
        <f t="shared" si="225"/>
        <v>3.9613654256500312E-2</v>
      </c>
      <c r="F845" s="1">
        <f t="shared" si="226"/>
        <v>7.4784657215627992E-2</v>
      </c>
      <c r="G845">
        <f t="shared" si="227"/>
        <v>0.23560168852787189</v>
      </c>
      <c r="H845" s="1">
        <f t="shared" si="228"/>
        <v>4591.2367520931612</v>
      </c>
      <c r="I845" s="1">
        <f t="shared" si="229"/>
        <v>25630.693107853567</v>
      </c>
      <c r="J845" s="1">
        <f t="shared" si="230"/>
        <v>16813.824427159816</v>
      </c>
      <c r="K845" s="1">
        <f t="shared" si="231"/>
        <v>31741.986945386812</v>
      </c>
      <c r="L845" s="1">
        <f t="shared" si="235"/>
        <v>1.1767658017839818E-2</v>
      </c>
      <c r="M845" s="1">
        <f t="shared" si="236"/>
        <v>4.2158909827541922E-3</v>
      </c>
      <c r="N845" s="1">
        <f t="shared" si="237"/>
        <v>-2.0199439983347774E-5</v>
      </c>
      <c r="O845" s="1">
        <f t="shared" si="232"/>
        <v>-1.1767658017839569E-5</v>
      </c>
      <c r="P845" s="1">
        <f t="shared" si="233"/>
        <v>1.1767658017839569E-5</v>
      </c>
      <c r="Q845" s="1">
        <f t="shared" si="238"/>
        <v>4.2158909827541027E-6</v>
      </c>
    </row>
    <row r="846" spans="1:17" x14ac:dyDescent="0.25">
      <c r="A846">
        <f t="shared" si="239"/>
        <v>16.719999999999732</v>
      </c>
      <c r="B846">
        <f t="shared" si="234"/>
        <v>0.83599999999998664</v>
      </c>
      <c r="C846" s="1">
        <f t="shared" si="223"/>
        <v>1.0796831872260363E-2</v>
      </c>
      <c r="D846" s="1">
        <f t="shared" si="224"/>
        <v>6.037457808548205E-2</v>
      </c>
      <c r="E846" s="1">
        <f t="shared" si="225"/>
        <v>3.962542191451815E-2</v>
      </c>
      <c r="F846" s="1">
        <f t="shared" si="226"/>
        <v>7.478887310661074E-2</v>
      </c>
      <c r="G846">
        <f t="shared" si="227"/>
        <v>0.23558570497887132</v>
      </c>
      <c r="H846" s="1">
        <f t="shared" si="228"/>
        <v>4582.9741126392555</v>
      </c>
      <c r="I846" s="1">
        <f t="shared" si="229"/>
        <v>25627.43698345228</v>
      </c>
      <c r="J846" s="1">
        <f t="shared" si="230"/>
        <v>16819.960242524896</v>
      </c>
      <c r="K846" s="1">
        <f t="shared" si="231"/>
        <v>31745.930048395014</v>
      </c>
      <c r="L846" s="1">
        <f t="shared" si="235"/>
        <v>1.1744988026845565E-2</v>
      </c>
      <c r="M846" s="1">
        <f t="shared" si="236"/>
        <v>4.2007303434243148E-3</v>
      </c>
      <c r="N846" s="1">
        <f t="shared" si="237"/>
        <v>-2.0146448713693768E-5</v>
      </c>
      <c r="O846" s="1">
        <f t="shared" si="232"/>
        <v>-1.1744988026845316E-5</v>
      </c>
      <c r="P846" s="1">
        <f t="shared" si="233"/>
        <v>1.1744988026845316E-5</v>
      </c>
      <c r="Q846" s="1">
        <f t="shared" si="238"/>
        <v>4.2007303434242254E-6</v>
      </c>
    </row>
    <row r="847" spans="1:17" x14ac:dyDescent="0.25">
      <c r="A847">
        <f t="shared" si="239"/>
        <v>16.739999999999732</v>
      </c>
      <c r="B847">
        <f t="shared" si="234"/>
        <v>0.83699999999998664</v>
      </c>
      <c r="C847" s="1">
        <f t="shared" si="223"/>
        <v>1.0776685423546669E-2</v>
      </c>
      <c r="D847" s="1">
        <f t="shared" si="224"/>
        <v>6.0362833097455208E-2</v>
      </c>
      <c r="E847" s="1">
        <f t="shared" si="225"/>
        <v>3.9637166902544992E-2</v>
      </c>
      <c r="F847" s="1">
        <f t="shared" si="226"/>
        <v>7.479307383695416E-2</v>
      </c>
      <c r="G847">
        <f t="shared" si="227"/>
        <v>0.23556975926050105</v>
      </c>
      <c r="H847" s="1">
        <f t="shared" si="228"/>
        <v>4574.7321122103131</v>
      </c>
      <c r="I847" s="1">
        <f t="shared" si="229"/>
        <v>25624.185925623809</v>
      </c>
      <c r="J847" s="1">
        <f t="shared" si="230"/>
        <v>16826.084564917717</v>
      </c>
      <c r="K847" s="1">
        <f t="shared" si="231"/>
        <v>31749.862151977428</v>
      </c>
      <c r="L847" s="1">
        <f t="shared" si="235"/>
        <v>1.1722378620319879E-2</v>
      </c>
      <c r="M847" s="1">
        <f t="shared" si="236"/>
        <v>4.1856347796976464E-3</v>
      </c>
      <c r="N847" s="1">
        <f t="shared" si="237"/>
        <v>-2.0093648179714745E-5</v>
      </c>
      <c r="O847" s="1">
        <f t="shared" si="232"/>
        <v>-1.172237862031963E-5</v>
      </c>
      <c r="P847" s="1">
        <f t="shared" si="233"/>
        <v>1.172237862031963E-5</v>
      </c>
      <c r="Q847" s="1">
        <f t="shared" si="238"/>
        <v>4.1856347796975573E-6</v>
      </c>
    </row>
    <row r="848" spans="1:17" x14ac:dyDescent="0.25">
      <c r="A848">
        <f t="shared" si="239"/>
        <v>16.759999999999732</v>
      </c>
      <c r="B848">
        <f t="shared" si="234"/>
        <v>0.83799999999998664</v>
      </c>
      <c r="C848" s="1">
        <f t="shared" si="223"/>
        <v>1.0756591775366954E-2</v>
      </c>
      <c r="D848" s="1">
        <f t="shared" si="224"/>
        <v>6.0351110718834887E-2</v>
      </c>
      <c r="E848" s="1">
        <f t="shared" si="225"/>
        <v>3.9648889281165313E-2</v>
      </c>
      <c r="F848" s="1">
        <f t="shared" si="226"/>
        <v>7.4797259471733851E-2</v>
      </c>
      <c r="G848">
        <f t="shared" si="227"/>
        <v>0.23555385124710099</v>
      </c>
      <c r="H848" s="1">
        <f t="shared" si="228"/>
        <v>4566.510680431652</v>
      </c>
      <c r="I848" s="1">
        <f t="shared" si="229"/>
        <v>25620.939924911392</v>
      </c>
      <c r="J848" s="1">
        <f t="shared" si="230"/>
        <v>16832.197423752918</v>
      </c>
      <c r="K848" s="1">
        <f t="shared" si="231"/>
        <v>31753.783296571932</v>
      </c>
      <c r="L848" s="1">
        <f t="shared" si="235"/>
        <v>1.1699829580980561E-2</v>
      </c>
      <c r="M848" s="1">
        <f t="shared" si="236"/>
        <v>4.17060395889927E-3</v>
      </c>
      <c r="N848" s="1">
        <f t="shared" si="237"/>
        <v>-2.0041037498778673E-5</v>
      </c>
      <c r="O848" s="1">
        <f t="shared" si="232"/>
        <v>-1.1699829580980312E-5</v>
      </c>
      <c r="P848" s="1">
        <f t="shared" si="233"/>
        <v>1.1699829580980312E-5</v>
      </c>
      <c r="Q848" s="1">
        <f t="shared" si="238"/>
        <v>4.1706039588991819E-6</v>
      </c>
    </row>
    <row r="849" spans="1:17" x14ac:dyDescent="0.25">
      <c r="A849">
        <f t="shared" si="239"/>
        <v>16.779999999999731</v>
      </c>
      <c r="B849">
        <f t="shared" si="234"/>
        <v>0.83899999999998665</v>
      </c>
      <c r="C849" s="1">
        <f t="shared" si="223"/>
        <v>1.0736550737868176E-2</v>
      </c>
      <c r="D849" s="1">
        <f t="shared" si="224"/>
        <v>6.033941088925391E-2</v>
      </c>
      <c r="E849" s="1">
        <f t="shared" si="225"/>
        <v>3.966058911074629E-2</v>
      </c>
      <c r="F849" s="1">
        <f t="shared" si="226"/>
        <v>7.4801430075692746E-2</v>
      </c>
      <c r="G849">
        <f t="shared" si="227"/>
        <v>0.23553798081356109</v>
      </c>
      <c r="H849" s="1">
        <f t="shared" si="228"/>
        <v>4558.3097472363233</v>
      </c>
      <c r="I849" s="1">
        <f t="shared" si="229"/>
        <v>25617.698971876333</v>
      </c>
      <c r="J849" s="1">
        <f t="shared" si="230"/>
        <v>16838.298848345581</v>
      </c>
      <c r="K849" s="1">
        <f t="shared" si="231"/>
        <v>31757.693522430865</v>
      </c>
      <c r="L849" s="1">
        <f t="shared" si="235"/>
        <v>1.1677340692526983E-2</v>
      </c>
      <c r="M849" s="1">
        <f t="shared" si="236"/>
        <v>4.1556375503499351E-3</v>
      </c>
      <c r="N849" s="1">
        <f t="shared" si="237"/>
        <v>-1.9988615793226428E-5</v>
      </c>
      <c r="O849" s="1">
        <f t="shared" si="232"/>
        <v>-1.1677340692526735E-5</v>
      </c>
      <c r="P849" s="1">
        <f t="shared" si="233"/>
        <v>1.1677340692526735E-5</v>
      </c>
      <c r="Q849" s="1">
        <f t="shared" si="238"/>
        <v>4.1556375503498472E-6</v>
      </c>
    </row>
    <row r="850" spans="1:17" x14ac:dyDescent="0.25">
      <c r="A850">
        <f t="shared" si="239"/>
        <v>16.799999999999731</v>
      </c>
      <c r="B850">
        <f t="shared" si="234"/>
        <v>0.83999999999998654</v>
      </c>
      <c r="C850" s="1">
        <f t="shared" si="223"/>
        <v>1.071656212207495E-2</v>
      </c>
      <c r="D850" s="1">
        <f t="shared" si="224"/>
        <v>6.0327733548561385E-2</v>
      </c>
      <c r="E850" s="1">
        <f t="shared" si="225"/>
        <v>3.9672266451438815E-2</v>
      </c>
      <c r="F850" s="1">
        <f t="shared" si="226"/>
        <v>7.4805585713243097E-2</v>
      </c>
      <c r="G850">
        <f t="shared" si="227"/>
        <v>0.23552214783531822</v>
      </c>
      <c r="H850" s="1">
        <f t="shared" si="228"/>
        <v>4550.1292428634706</v>
      </c>
      <c r="I850" s="1">
        <f t="shared" si="229"/>
        <v>25614.463057098026</v>
      </c>
      <c r="J850" s="1">
        <f t="shared" si="230"/>
        <v>16844.388867911672</v>
      </c>
      <c r="K850" s="1">
        <f t="shared" si="231"/>
        <v>31761.592869622036</v>
      </c>
      <c r="L850" s="1">
        <f t="shared" si="235"/>
        <v>1.1654911739634779E-2</v>
      </c>
      <c r="M850" s="1">
        <f t="shared" si="236"/>
        <v>4.1407352253522598E-3</v>
      </c>
      <c r="N850" s="1">
        <f t="shared" si="237"/>
        <v>-1.9936382190338876E-5</v>
      </c>
      <c r="O850" s="1">
        <f t="shared" si="232"/>
        <v>-1.1654911739634532E-5</v>
      </c>
      <c r="P850" s="1">
        <f t="shared" si="233"/>
        <v>1.1654911739634532E-5</v>
      </c>
      <c r="Q850" s="1">
        <f t="shared" si="238"/>
        <v>4.1407352253521719E-6</v>
      </c>
    </row>
    <row r="851" spans="1:17" x14ac:dyDescent="0.25">
      <c r="A851">
        <f t="shared" si="239"/>
        <v>16.81999999999973</v>
      </c>
      <c r="B851">
        <f t="shared" si="234"/>
        <v>0.84099999999998654</v>
      </c>
      <c r="C851" s="1">
        <f t="shared" si="223"/>
        <v>1.0696625739884611E-2</v>
      </c>
      <c r="D851" s="1">
        <f t="shared" si="224"/>
        <v>6.031607863682175E-2</v>
      </c>
      <c r="E851" s="1">
        <f t="shared" si="225"/>
        <v>3.968392136317845E-2</v>
      </c>
      <c r="F851" s="1">
        <f t="shared" si="226"/>
        <v>7.480972644846845E-2</v>
      </c>
      <c r="G851">
        <f t="shared" si="227"/>
        <v>0.23550635218835325</v>
      </c>
      <c r="H851" s="1">
        <f t="shared" si="228"/>
        <v>4541.9690978567178</v>
      </c>
      <c r="I851" s="1">
        <f t="shared" si="229"/>
        <v>25611.23217117395</v>
      </c>
      <c r="J851" s="1">
        <f t="shared" si="230"/>
        <v>16850.467511568455</v>
      </c>
      <c r="K851" s="1">
        <f t="shared" si="231"/>
        <v>31765.481378029723</v>
      </c>
      <c r="L851" s="1">
        <f t="shared" si="235"/>
        <v>1.163254250795059E-2</v>
      </c>
      <c r="M851" s="1">
        <f t="shared" si="236"/>
        <v>4.1258966571770736E-3</v>
      </c>
      <c r="N851" s="1">
        <f t="shared" si="237"/>
        <v>-1.9884335822304316E-5</v>
      </c>
      <c r="O851" s="1">
        <f t="shared" si="232"/>
        <v>-1.1632542507950343E-5</v>
      </c>
      <c r="P851" s="1">
        <f t="shared" si="233"/>
        <v>1.1632542507950343E-5</v>
      </c>
      <c r="Q851" s="1">
        <f t="shared" si="238"/>
        <v>4.1258966571769856E-6</v>
      </c>
    </row>
    <row r="852" spans="1:17" x14ac:dyDescent="0.25">
      <c r="A852">
        <f t="shared" si="239"/>
        <v>16.83999999999973</v>
      </c>
      <c r="B852">
        <f t="shared" si="234"/>
        <v>0.84199999999998654</v>
      </c>
      <c r="C852" s="1">
        <f t="shared" si="223"/>
        <v>1.0676741404062308E-2</v>
      </c>
      <c r="D852" s="1">
        <f t="shared" si="224"/>
        <v>6.0304446094313797E-2</v>
      </c>
      <c r="E852" s="1">
        <f t="shared" si="225"/>
        <v>3.9695553905686402E-2</v>
      </c>
      <c r="F852" s="1">
        <f t="shared" si="226"/>
        <v>7.4813852345125623E-2</v>
      </c>
      <c r="G852">
        <f t="shared" si="227"/>
        <v>0.23549059374918813</v>
      </c>
      <c r="H852" s="1">
        <f t="shared" si="228"/>
        <v>4533.8292430625452</v>
      </c>
      <c r="I852" s="1">
        <f t="shared" si="229"/>
        <v>25608.006304719634</v>
      </c>
      <c r="J852" s="1">
        <f t="shared" si="230"/>
        <v>16856.534808334891</v>
      </c>
      <c r="K852" s="1">
        <f t="shared" si="231"/>
        <v>31769.359087355715</v>
      </c>
      <c r="L852" s="1">
        <f t="shared" si="235"/>
        <v>1.161023278408679E-2</v>
      </c>
      <c r="M852" s="1">
        <f t="shared" si="236"/>
        <v>4.1111215210498184E-3</v>
      </c>
      <c r="N852" s="1">
        <f t="shared" si="237"/>
        <v>-1.9832475826186005E-5</v>
      </c>
      <c r="O852" s="1">
        <f t="shared" si="232"/>
        <v>-1.1610232784086544E-5</v>
      </c>
      <c r="P852" s="1">
        <f t="shared" si="233"/>
        <v>1.1610232784086544E-5</v>
      </c>
      <c r="Q852" s="1">
        <f t="shared" si="238"/>
        <v>4.1111215210497309E-6</v>
      </c>
    </row>
    <row r="853" spans="1:17" x14ac:dyDescent="0.25">
      <c r="A853">
        <f t="shared" si="239"/>
        <v>16.859999999999729</v>
      </c>
      <c r="B853">
        <f t="shared" si="234"/>
        <v>0.84299999999998654</v>
      </c>
      <c r="C853" s="1">
        <f t="shared" ref="C853:C916" si="240">C852+N852</f>
        <v>1.0656908928236121E-2</v>
      </c>
      <c r="D853" s="1">
        <f t="shared" ref="D853:D916" si="241">D852+O852</f>
        <v>6.0292835861529712E-2</v>
      </c>
      <c r="E853" s="1">
        <f t="shared" ref="E853:E916" si="242">E852+P852</f>
        <v>3.9707164138470488E-2</v>
      </c>
      <c r="F853" s="1">
        <f t="shared" ref="F853:F916" si="243">F852+Q852</f>
        <v>7.4817963466646667E-2</v>
      </c>
      <c r="G853">
        <f t="shared" ref="G853:G916" si="244">SUM(C853:F853)+$B$5</f>
        <v>0.23547487239488296</v>
      </c>
      <c r="H853" s="1">
        <f t="shared" si="228"/>
        <v>4525.7096096286932</v>
      </c>
      <c r="I853" s="1">
        <f t="shared" si="229"/>
        <v>25604.785448368679</v>
      </c>
      <c r="J853" s="1">
        <f t="shared" si="230"/>
        <v>16862.590787132052</v>
      </c>
      <c r="K853" s="1">
        <f t="shared" si="231"/>
        <v>31773.226037120265</v>
      </c>
      <c r="L853" s="1">
        <f t="shared" si="235"/>
        <v>1.1587982355616306E-2</v>
      </c>
      <c r="M853" s="1">
        <f t="shared" si="236"/>
        <v>4.0964094941370998E-3</v>
      </c>
      <c r="N853" s="1">
        <f t="shared" si="237"/>
        <v>-1.9780801343890086E-5</v>
      </c>
      <c r="O853" s="1">
        <f t="shared" si="232"/>
        <v>-1.158798235561606E-5</v>
      </c>
      <c r="P853" s="1">
        <f t="shared" si="233"/>
        <v>1.158798235561606E-5</v>
      </c>
      <c r="Q853" s="1">
        <f t="shared" si="238"/>
        <v>4.0964094941370129E-6</v>
      </c>
    </row>
    <row r="854" spans="1:17" x14ac:dyDescent="0.25">
      <c r="A854">
        <f t="shared" si="239"/>
        <v>16.879999999999729</v>
      </c>
      <c r="B854">
        <f t="shared" si="234"/>
        <v>0.84399999999998654</v>
      </c>
      <c r="C854" s="1">
        <f t="shared" si="240"/>
        <v>1.0637128126892232E-2</v>
      </c>
      <c r="D854" s="1">
        <f t="shared" si="241"/>
        <v>6.0281247879174098E-2</v>
      </c>
      <c r="E854" s="1">
        <f t="shared" si="242"/>
        <v>3.9718752120826102E-2</v>
      </c>
      <c r="F854" s="1">
        <f t="shared" si="243"/>
        <v>7.4822059876140809E-2</v>
      </c>
      <c r="G854">
        <f t="shared" si="244"/>
        <v>0.23545918800303323</v>
      </c>
      <c r="H854" s="1">
        <f t="shared" si="228"/>
        <v>4517.6101290025699</v>
      </c>
      <c r="I854" s="1">
        <f t="shared" si="229"/>
        <v>25601.569592772717</v>
      </c>
      <c r="J854" s="1">
        <f t="shared" si="230"/>
        <v>16868.635476783533</v>
      </c>
      <c r="K854" s="1">
        <f t="shared" si="231"/>
        <v>31777.082266663103</v>
      </c>
      <c r="L854" s="1">
        <f t="shared" si="235"/>
        <v>1.1565791011067422E-2</v>
      </c>
      <c r="M854" s="1">
        <f t="shared" si="236"/>
        <v>4.0817602555333239E-3</v>
      </c>
      <c r="N854" s="1">
        <f t="shared" si="237"/>
        <v>-1.9729311522133651E-5</v>
      </c>
      <c r="O854" s="1">
        <f t="shared" si="232"/>
        <v>-1.1565791011067176E-5</v>
      </c>
      <c r="P854" s="1">
        <f t="shared" si="233"/>
        <v>1.1565791011067176E-5</v>
      </c>
      <c r="Q854" s="1">
        <f t="shared" si="238"/>
        <v>4.0817602555332368E-6</v>
      </c>
    </row>
    <row r="855" spans="1:17" x14ac:dyDescent="0.25">
      <c r="A855">
        <f t="shared" si="239"/>
        <v>16.899999999999729</v>
      </c>
      <c r="B855">
        <f t="shared" si="234"/>
        <v>0.84499999999998643</v>
      </c>
      <c r="C855" s="1">
        <f t="shared" si="240"/>
        <v>1.0617398815370098E-2</v>
      </c>
      <c r="D855" s="1">
        <f t="shared" si="241"/>
        <v>6.026968208816303E-2</v>
      </c>
      <c r="E855" s="1">
        <f t="shared" si="242"/>
        <v>3.9730317911837169E-2</v>
      </c>
      <c r="F855" s="1">
        <f t="shared" si="243"/>
        <v>7.4826141636396337E-2</v>
      </c>
      <c r="G855">
        <f t="shared" si="244"/>
        <v>0.23544354045176663</v>
      </c>
      <c r="H855" s="1">
        <f t="shared" si="228"/>
        <v>4509.530732929662</v>
      </c>
      <c r="I855" s="1">
        <f t="shared" si="229"/>
        <v>25598.358728601423</v>
      </c>
      <c r="J855" s="1">
        <f t="shared" si="230"/>
        <v>16874.668906015875</v>
      </c>
      <c r="K855" s="1">
        <f t="shared" si="231"/>
        <v>31780.927815144434</v>
      </c>
      <c r="L855" s="1">
        <f t="shared" si="235"/>
        <v>1.1543658539918639E-2</v>
      </c>
      <c r="M855" s="1">
        <f t="shared" si="236"/>
        <v>4.0671734862474272E-3</v>
      </c>
      <c r="N855" s="1">
        <f t="shared" si="237"/>
        <v>-1.9678005512413073E-5</v>
      </c>
      <c r="O855" s="1">
        <f t="shared" si="232"/>
        <v>-1.1543658539918394E-5</v>
      </c>
      <c r="P855" s="1">
        <f t="shared" si="233"/>
        <v>1.1543658539918394E-5</v>
      </c>
      <c r="Q855" s="1">
        <f t="shared" si="238"/>
        <v>4.0671734862473408E-6</v>
      </c>
    </row>
    <row r="856" spans="1:17" x14ac:dyDescent="0.25">
      <c r="A856">
        <f t="shared" si="239"/>
        <v>16.919999999999728</v>
      </c>
      <c r="B856">
        <f t="shared" si="234"/>
        <v>0.84599999999998643</v>
      </c>
      <c r="C856" s="1">
        <f t="shared" si="240"/>
        <v>1.0597720809857684E-2</v>
      </c>
      <c r="D856" s="1">
        <f t="shared" si="241"/>
        <v>6.0258138429623111E-2</v>
      </c>
      <c r="E856" s="1">
        <f t="shared" si="242"/>
        <v>3.9741861570377089E-2</v>
      </c>
      <c r="F856" s="1">
        <f t="shared" si="243"/>
        <v>7.4830208809882587E-2</v>
      </c>
      <c r="G856">
        <f t="shared" si="244"/>
        <v>0.23542792961974046</v>
      </c>
      <c r="H856" s="1">
        <f t="shared" si="228"/>
        <v>4501.4713534519706</v>
      </c>
      <c r="I856" s="1">
        <f t="shared" si="229"/>
        <v>25595.152846542518</v>
      </c>
      <c r="J856" s="1">
        <f t="shared" si="230"/>
        <v>16880.691103458936</v>
      </c>
      <c r="K856" s="1">
        <f t="shared" si="231"/>
        <v>31784.762721545903</v>
      </c>
      <c r="L856" s="1">
        <f t="shared" si="235"/>
        <v>1.1521584732593581E-2</v>
      </c>
      <c r="M856" s="1">
        <f t="shared" si="236"/>
        <v>4.0526488691897435E-3</v>
      </c>
      <c r="N856" s="1">
        <f t="shared" si="237"/>
        <v>-1.9626882470972651E-5</v>
      </c>
      <c r="O856" s="1">
        <f t="shared" si="232"/>
        <v>-1.1521584732593336E-5</v>
      </c>
      <c r="P856" s="1">
        <f t="shared" si="233"/>
        <v>1.1521584732593336E-5</v>
      </c>
      <c r="Q856" s="1">
        <f t="shared" si="238"/>
        <v>4.0526488691896575E-6</v>
      </c>
    </row>
    <row r="857" spans="1:17" x14ac:dyDescent="0.25">
      <c r="A857">
        <f t="shared" si="239"/>
        <v>16.939999999999728</v>
      </c>
      <c r="B857">
        <f t="shared" si="234"/>
        <v>0.84699999999998643</v>
      </c>
      <c r="C857" s="1">
        <f t="shared" si="240"/>
        <v>1.0578093927386711E-2</v>
      </c>
      <c r="D857" s="1">
        <f t="shared" si="241"/>
        <v>6.0246616844890515E-2</v>
      </c>
      <c r="E857" s="1">
        <f t="shared" si="242"/>
        <v>3.9753383155109685E-2</v>
      </c>
      <c r="F857" s="1">
        <f t="shared" si="243"/>
        <v>7.4834261458751772E-2</v>
      </c>
      <c r="G857">
        <f t="shared" si="244"/>
        <v>0.23541235538613869</v>
      </c>
      <c r="H857" s="1">
        <f t="shared" si="228"/>
        <v>4493.4319229064386</v>
      </c>
      <c r="I857" s="1">
        <f t="shared" si="229"/>
        <v>25591.951937301714</v>
      </c>
      <c r="J857" s="1">
        <f t="shared" si="230"/>
        <v>16886.702097646317</v>
      </c>
      <c r="K857" s="1">
        <f t="shared" si="231"/>
        <v>31788.587024671553</v>
      </c>
      <c r="L857" s="1">
        <f t="shared" si="235"/>
        <v>1.149956938045588E-2</v>
      </c>
      <c r="M857" s="1">
        <f t="shared" si="236"/>
        <v>4.0381860891589311E-3</v>
      </c>
      <c r="N857" s="1">
        <f t="shared" si="237"/>
        <v>-1.9575941558773326E-5</v>
      </c>
      <c r="O857" s="1">
        <f t="shared" si="232"/>
        <v>-1.1499569380455635E-5</v>
      </c>
      <c r="P857" s="1">
        <f t="shared" si="233"/>
        <v>1.1499569380455635E-5</v>
      </c>
      <c r="Q857" s="1">
        <f t="shared" si="238"/>
        <v>4.0381860891588453E-6</v>
      </c>
    </row>
    <row r="858" spans="1:17" x14ac:dyDescent="0.25">
      <c r="A858">
        <f t="shared" si="239"/>
        <v>16.959999999999727</v>
      </c>
      <c r="B858">
        <f t="shared" si="234"/>
        <v>0.84799999999998643</v>
      </c>
      <c r="C858" s="1">
        <f t="shared" si="240"/>
        <v>1.0558517985827938E-2</v>
      </c>
      <c r="D858" s="1">
        <f t="shared" si="241"/>
        <v>6.0235117275510057E-2</v>
      </c>
      <c r="E858" s="1">
        <f t="shared" si="242"/>
        <v>3.9764882724490143E-2</v>
      </c>
      <c r="F858" s="1">
        <f t="shared" si="243"/>
        <v>7.4838299644840928E-2</v>
      </c>
      <c r="G858">
        <f t="shared" si="244"/>
        <v>0.23539681763066905</v>
      </c>
      <c r="H858" s="1">
        <f t="shared" si="228"/>
        <v>4485.4123739234037</v>
      </c>
      <c r="I858" s="1">
        <f t="shared" si="229"/>
        <v>25588.755991602764</v>
      </c>
      <c r="J858" s="1">
        <f t="shared" si="230"/>
        <v>16892.701917015769</v>
      </c>
      <c r="K858" s="1">
        <f t="shared" si="231"/>
        <v>31792.400763148846</v>
      </c>
      <c r="L858" s="1">
        <f t="shared" si="235"/>
        <v>1.1477612275804168E-2</v>
      </c>
      <c r="M858" s="1">
        <f t="shared" si="236"/>
        <v>4.0237848328290365E-3</v>
      </c>
      <c r="N858" s="1">
        <f t="shared" si="237"/>
        <v>-1.9525181941461826E-5</v>
      </c>
      <c r="O858" s="1">
        <f t="shared" si="232"/>
        <v>-1.1477612275803924E-5</v>
      </c>
      <c r="P858" s="1">
        <f t="shared" si="233"/>
        <v>1.1477612275803924E-5</v>
      </c>
      <c r="Q858" s="1">
        <f t="shared" si="238"/>
        <v>4.0237848328289509E-6</v>
      </c>
    </row>
    <row r="859" spans="1:17" x14ac:dyDescent="0.25">
      <c r="A859">
        <f t="shared" si="239"/>
        <v>16.979999999999727</v>
      </c>
      <c r="B859">
        <f t="shared" si="234"/>
        <v>0.84899999999998643</v>
      </c>
      <c r="C859" s="1">
        <f t="shared" si="240"/>
        <v>1.0538992803886477E-2</v>
      </c>
      <c r="D859" s="1">
        <f t="shared" si="241"/>
        <v>6.0223639663234255E-2</v>
      </c>
      <c r="E859" s="1">
        <f t="shared" si="242"/>
        <v>3.9776360336765945E-2</v>
      </c>
      <c r="F859" s="1">
        <f t="shared" si="243"/>
        <v>7.4842323429673757E-2</v>
      </c>
      <c r="G859">
        <f t="shared" si="244"/>
        <v>0.23538131623356046</v>
      </c>
      <c r="H859" s="1">
        <f t="shared" si="228"/>
        <v>4477.412639425047</v>
      </c>
      <c r="I859" s="1">
        <f t="shared" si="229"/>
        <v>25585.565000187395</v>
      </c>
      <c r="J859" s="1">
        <f t="shared" si="230"/>
        <v>16898.690589909562</v>
      </c>
      <c r="K859" s="1">
        <f t="shared" si="231"/>
        <v>31796.203975429555</v>
      </c>
      <c r="L859" s="1">
        <f t="shared" si="235"/>
        <v>1.1455713211867015E-2</v>
      </c>
      <c r="M859" s="1">
        <f t="shared" si="236"/>
        <v>4.0094447887366333E-3</v>
      </c>
      <c r="N859" s="1">
        <f t="shared" si="237"/>
        <v>-1.9474602789339867E-5</v>
      </c>
      <c r="O859" s="1">
        <f t="shared" si="232"/>
        <v>-1.1455713211866771E-5</v>
      </c>
      <c r="P859" s="1">
        <f t="shared" si="233"/>
        <v>1.1455713211866771E-5</v>
      </c>
      <c r="Q859" s="1">
        <f t="shared" si="238"/>
        <v>4.009444788736548E-6</v>
      </c>
    </row>
    <row r="860" spans="1:17" x14ac:dyDescent="0.25">
      <c r="A860">
        <f t="shared" si="239"/>
        <v>16.999999999999726</v>
      </c>
      <c r="B860">
        <f t="shared" si="234"/>
        <v>0.84999999999998632</v>
      </c>
      <c r="C860" s="1">
        <f t="shared" si="240"/>
        <v>1.0519518201097137E-2</v>
      </c>
      <c r="D860" s="1">
        <f t="shared" si="241"/>
        <v>6.021218395002239E-2</v>
      </c>
      <c r="E860" s="1">
        <f t="shared" si="242"/>
        <v>3.978781604997781E-2</v>
      </c>
      <c r="F860" s="1">
        <f t="shared" si="243"/>
        <v>7.484633287446249E-2</v>
      </c>
      <c r="G860">
        <f t="shared" si="244"/>
        <v>0.23536585107555985</v>
      </c>
      <c r="H860" s="1">
        <f t="shared" si="228"/>
        <v>4469.4326526238683</v>
      </c>
      <c r="I860" s="1">
        <f t="shared" si="229"/>
        <v>25582.378953815343</v>
      </c>
      <c r="J860" s="1">
        <f t="shared" si="230"/>
        <v>16904.66814457492</v>
      </c>
      <c r="K860" s="1">
        <f t="shared" si="231"/>
        <v>31799.996699790769</v>
      </c>
      <c r="L860" s="1">
        <f t="shared" si="235"/>
        <v>1.1433871982797994E-2</v>
      </c>
      <c r="M860" s="1">
        <f t="shared" si="236"/>
        <v>3.9951656472680857E-3</v>
      </c>
      <c r="N860" s="1">
        <f t="shared" si="237"/>
        <v>-1.942420327733375E-5</v>
      </c>
      <c r="O860" s="1">
        <f t="shared" si="232"/>
        <v>-1.1433871982797751E-5</v>
      </c>
      <c r="P860" s="1">
        <f t="shared" si="233"/>
        <v>1.1433871982797751E-5</v>
      </c>
      <c r="Q860" s="1">
        <f t="shared" si="238"/>
        <v>3.9951656472680011E-6</v>
      </c>
    </row>
    <row r="861" spans="1:17" x14ac:dyDescent="0.25">
      <c r="A861">
        <f t="shared" si="239"/>
        <v>17.019999999999726</v>
      </c>
      <c r="B861">
        <f t="shared" si="234"/>
        <v>0.85099999999998632</v>
      </c>
      <c r="C861" s="1">
        <f t="shared" si="240"/>
        <v>1.0500093997819804E-2</v>
      </c>
      <c r="D861" s="1">
        <f t="shared" si="241"/>
        <v>6.0200750078039593E-2</v>
      </c>
      <c r="E861" s="1">
        <f t="shared" si="242"/>
        <v>3.9799249921960607E-2</v>
      </c>
      <c r="F861" s="1">
        <f t="shared" si="243"/>
        <v>7.4850328040109756E-2</v>
      </c>
      <c r="G861">
        <f t="shared" si="244"/>
        <v>0.23535042203792977</v>
      </c>
      <c r="H861" s="1">
        <f t="shared" si="228"/>
        <v>4461.4723470211484</v>
      </c>
      <c r="I861" s="1">
        <f t="shared" si="229"/>
        <v>25579.197843264312</v>
      </c>
      <c r="J861" s="1">
        <f t="shared" si="230"/>
        <v>16910.63460916439</v>
      </c>
      <c r="K861" s="1">
        <f t="shared" si="231"/>
        <v>31803.77897433583</v>
      </c>
      <c r="L861" s="1">
        <f t="shared" si="235"/>
        <v>1.1412088383670672E-2</v>
      </c>
      <c r="M861" s="1">
        <f t="shared" si="236"/>
        <v>3.9809471006468792E-3</v>
      </c>
      <c r="N861" s="1">
        <f t="shared" si="237"/>
        <v>-1.9373982584964018E-5</v>
      </c>
      <c r="O861" s="1">
        <f t="shared" si="232"/>
        <v>-1.141208838367043E-5</v>
      </c>
      <c r="P861" s="1">
        <f t="shared" si="233"/>
        <v>1.141208838367043E-5</v>
      </c>
      <c r="Q861" s="1">
        <f t="shared" si="238"/>
        <v>3.9809471006467948E-6</v>
      </c>
    </row>
    <row r="862" spans="1:17" x14ac:dyDescent="0.25">
      <c r="A862">
        <f t="shared" si="239"/>
        <v>17.039999999999726</v>
      </c>
      <c r="B862">
        <f t="shared" si="234"/>
        <v>0.85199999999998632</v>
      </c>
      <c r="C862" s="1">
        <f t="shared" si="240"/>
        <v>1.048072001523484E-2</v>
      </c>
      <c r="D862" s="1">
        <f t="shared" si="241"/>
        <v>6.0189337989655922E-2</v>
      </c>
      <c r="E862" s="1">
        <f t="shared" si="242"/>
        <v>3.9810662010344278E-2</v>
      </c>
      <c r="F862" s="1">
        <f t="shared" si="243"/>
        <v>7.4854308987210405E-2</v>
      </c>
      <c r="G862">
        <f t="shared" si="244"/>
        <v>0.23533502900244546</v>
      </c>
      <c r="H862" s="1">
        <f t="shared" si="228"/>
        <v>4453.5316564054438</v>
      </c>
      <c r="I862" s="1">
        <f t="shared" si="229"/>
        <v>25576.021659329974</v>
      </c>
      <c r="J862" s="1">
        <f t="shared" si="230"/>
        <v>16916.590011736243</v>
      </c>
      <c r="K862" s="1">
        <f t="shared" si="231"/>
        <v>31807.550836995273</v>
      </c>
      <c r="L862" s="1">
        <f t="shared" si="235"/>
        <v>1.1390362210473733E-2</v>
      </c>
      <c r="M862" s="1">
        <f t="shared" si="236"/>
        <v>3.9667888429210834E-3</v>
      </c>
      <c r="N862" s="1">
        <f t="shared" si="237"/>
        <v>-1.9323939896315492E-5</v>
      </c>
      <c r="O862" s="1">
        <f t="shared" si="232"/>
        <v>-1.1390362210473491E-5</v>
      </c>
      <c r="P862" s="1">
        <f t="shared" si="233"/>
        <v>1.1390362210473491E-5</v>
      </c>
      <c r="Q862" s="1">
        <f t="shared" si="238"/>
        <v>3.9667888429209991E-6</v>
      </c>
    </row>
    <row r="863" spans="1:17" x14ac:dyDescent="0.25">
      <c r="A863">
        <f t="shared" si="239"/>
        <v>17.059999999999725</v>
      </c>
      <c r="B863">
        <f t="shared" si="234"/>
        <v>0.85299999999998632</v>
      </c>
      <c r="C863" s="1">
        <f t="shared" si="240"/>
        <v>1.0461396075338525E-2</v>
      </c>
      <c r="D863" s="1">
        <f t="shared" si="241"/>
        <v>6.0177947627445445E-2</v>
      </c>
      <c r="E863" s="1">
        <f t="shared" si="242"/>
        <v>3.9822052372554755E-2</v>
      </c>
      <c r="F863" s="1">
        <f t="shared" si="243"/>
        <v>7.4858275776053321E-2</v>
      </c>
      <c r="G863">
        <f t="shared" si="244"/>
        <v>0.23531967185139202</v>
      </c>
      <c r="H863" s="1">
        <f t="shared" si="228"/>
        <v>4445.6105148510733</v>
      </c>
      <c r="I863" s="1">
        <f t="shared" si="229"/>
        <v>25572.850392825952</v>
      </c>
      <c r="J863" s="1">
        <f t="shared" si="230"/>
        <v>16922.53438025487</v>
      </c>
      <c r="K863" s="1">
        <f t="shared" si="231"/>
        <v>31811.31232552775</v>
      </c>
      <c r="L863" s="1">
        <f t="shared" si="235"/>
        <v>1.1368693260106047E-2</v>
      </c>
      <c r="M863" s="1">
        <f t="shared" si="236"/>
        <v>3.9526905699508851E-3</v>
      </c>
      <c r="N863" s="1">
        <f t="shared" si="237"/>
        <v>-1.9274074400007407E-5</v>
      </c>
      <c r="O863" s="1">
        <f t="shared" si="232"/>
        <v>-1.1368693260105806E-5</v>
      </c>
      <c r="P863" s="1">
        <f t="shared" si="233"/>
        <v>1.1368693260105806E-5</v>
      </c>
      <c r="Q863" s="1">
        <f t="shared" si="238"/>
        <v>3.9526905699508015E-6</v>
      </c>
    </row>
    <row r="864" spans="1:17" x14ac:dyDescent="0.25">
      <c r="A864">
        <f t="shared" si="239"/>
        <v>17.079999999999725</v>
      </c>
      <c r="B864">
        <f t="shared" si="234"/>
        <v>0.85399999999998633</v>
      </c>
      <c r="C864" s="1">
        <f t="shared" si="240"/>
        <v>1.0442122000938518E-2</v>
      </c>
      <c r="D864" s="1">
        <f t="shared" si="241"/>
        <v>6.0166578934185339E-2</v>
      </c>
      <c r="E864" s="1">
        <f t="shared" si="242"/>
        <v>3.9833421065814861E-2</v>
      </c>
      <c r="F864" s="1">
        <f t="shared" si="243"/>
        <v>7.4862228466623271E-2</v>
      </c>
      <c r="G864">
        <f t="shared" si="244"/>
        <v>0.23530435046756198</v>
      </c>
      <c r="H864" s="1">
        <f t="shared" si="228"/>
        <v>4437.708856716622</v>
      </c>
      <c r="I864" s="1">
        <f t="shared" si="229"/>
        <v>25569.684034583814</v>
      </c>
      <c r="J864" s="1">
        <f t="shared" si="230"/>
        <v>16928.46774259115</v>
      </c>
      <c r="K864" s="1">
        <f t="shared" si="231"/>
        <v>31815.063477520976</v>
      </c>
      <c r="L864" s="1">
        <f t="shared" si="235"/>
        <v>1.134708133037182E-2</v>
      </c>
      <c r="M864" s="1">
        <f t="shared" si="236"/>
        <v>3.9386519793962304E-3</v>
      </c>
      <c r="N864" s="1">
        <f t="shared" si="237"/>
        <v>-1.9224385289163873E-5</v>
      </c>
      <c r="O864" s="1">
        <f t="shared" si="232"/>
        <v>-1.1347081330371579E-5</v>
      </c>
      <c r="P864" s="1">
        <f t="shared" si="233"/>
        <v>1.1347081330371579E-5</v>
      </c>
      <c r="Q864" s="1">
        <f t="shared" si="238"/>
        <v>3.9386519793961468E-6</v>
      </c>
    </row>
    <row r="865" spans="1:17" x14ac:dyDescent="0.25">
      <c r="A865">
        <f t="shared" si="239"/>
        <v>17.099999999999724</v>
      </c>
      <c r="B865">
        <f t="shared" si="234"/>
        <v>0.85499999999998622</v>
      </c>
      <c r="C865" s="1">
        <f t="shared" si="240"/>
        <v>1.0422897615649355E-2</v>
      </c>
      <c r="D865" s="1">
        <f t="shared" si="241"/>
        <v>6.0155231852854964E-2</v>
      </c>
      <c r="E865" s="1">
        <f t="shared" si="242"/>
        <v>3.9844768147145236E-2</v>
      </c>
      <c r="F865" s="1">
        <f t="shared" si="243"/>
        <v>7.4866167118602667E-2</v>
      </c>
      <c r="G865">
        <f t="shared" si="244"/>
        <v>0.23528906473425221</v>
      </c>
      <c r="H865" s="1">
        <f t="shared" si="228"/>
        <v>4429.826616643456</v>
      </c>
      <c r="I865" s="1">
        <f t="shared" si="229"/>
        <v>25566.522575453066</v>
      </c>
      <c r="J865" s="1">
        <f t="shared" si="230"/>
        <v>16934.390126522881</v>
      </c>
      <c r="K865" s="1">
        <f t="shared" si="231"/>
        <v>31818.804330392679</v>
      </c>
      <c r="L865" s="1">
        <f t="shared" si="235"/>
        <v>1.132552621997578E-2</v>
      </c>
      <c r="M865" s="1">
        <f t="shared" si="236"/>
        <v>3.9246727707045615E-3</v>
      </c>
      <c r="N865" s="1">
        <f t="shared" si="237"/>
        <v>-1.9174871761384495E-5</v>
      </c>
      <c r="O865" s="1">
        <f t="shared" si="232"/>
        <v>-1.1325526219975539E-5</v>
      </c>
      <c r="P865" s="1">
        <f t="shared" si="233"/>
        <v>1.1325526219975539E-5</v>
      </c>
      <c r="Q865" s="1">
        <f t="shared" si="238"/>
        <v>3.9246727707044781E-6</v>
      </c>
    </row>
    <row r="866" spans="1:17" x14ac:dyDescent="0.25">
      <c r="A866">
        <f t="shared" si="239"/>
        <v>17.119999999999724</v>
      </c>
      <c r="B866">
        <f t="shared" si="234"/>
        <v>0.85599999999998622</v>
      </c>
      <c r="C866" s="1">
        <f t="shared" si="240"/>
        <v>1.0403722743887971E-2</v>
      </c>
      <c r="D866" s="1">
        <f t="shared" si="241"/>
        <v>6.0143906326634987E-2</v>
      </c>
      <c r="E866" s="1">
        <f t="shared" si="242"/>
        <v>3.9856093673365213E-2</v>
      </c>
      <c r="F866" s="1">
        <f t="shared" si="243"/>
        <v>7.4870091791373369E-2</v>
      </c>
      <c r="G866">
        <f t="shared" si="244"/>
        <v>0.23527381453526153</v>
      </c>
      <c r="H866" s="1">
        <f t="shared" si="228"/>
        <v>4421.963729554237</v>
      </c>
      <c r="I866" s="1">
        <f t="shared" si="229"/>
        <v>25563.366006301119</v>
      </c>
      <c r="J866" s="1">
        <f t="shared" si="230"/>
        <v>16940.301559735115</v>
      </c>
      <c r="K866" s="1">
        <f t="shared" si="231"/>
        <v>31822.534921391456</v>
      </c>
      <c r="L866" s="1">
        <f t="shared" si="235"/>
        <v>1.130402772851833E-2</v>
      </c>
      <c r="M866" s="1">
        <f t="shared" si="236"/>
        <v>3.9107526450986438E-3</v>
      </c>
      <c r="N866" s="1">
        <f t="shared" si="237"/>
        <v>-1.9125533018715212E-5</v>
      </c>
      <c r="O866" s="1">
        <f t="shared" si="232"/>
        <v>-1.1304027728518091E-5</v>
      </c>
      <c r="P866" s="1">
        <f t="shared" si="233"/>
        <v>1.1304027728518091E-5</v>
      </c>
      <c r="Q866" s="1">
        <f t="shared" si="238"/>
        <v>3.9107526450985607E-6</v>
      </c>
    </row>
    <row r="867" spans="1:17" x14ac:dyDescent="0.25">
      <c r="A867">
        <f t="shared" si="239"/>
        <v>17.139999999999723</v>
      </c>
      <c r="B867">
        <f t="shared" si="234"/>
        <v>0.85699999999998622</v>
      </c>
      <c r="C867" s="1">
        <f t="shared" si="240"/>
        <v>1.0384597210869255E-2</v>
      </c>
      <c r="D867" s="1">
        <f t="shared" si="241"/>
        <v>6.0132602298906469E-2</v>
      </c>
      <c r="E867" s="1">
        <f t="shared" si="242"/>
        <v>3.9867397701093731E-2</v>
      </c>
      <c r="F867" s="1">
        <f t="shared" si="243"/>
        <v>7.4874002544018464E-2</v>
      </c>
      <c r="G867">
        <f t="shared" si="244"/>
        <v>0.23525859975488794</v>
      </c>
      <c r="H867" s="1">
        <f t="shared" si="228"/>
        <v>4414.1201306514604</v>
      </c>
      <c r="I867" s="1">
        <f t="shared" si="229"/>
        <v>25560.214318013299</v>
      </c>
      <c r="J867" s="1">
        <f t="shared" si="230"/>
        <v>16946.202069820578</v>
      </c>
      <c r="K867" s="1">
        <f t="shared" si="231"/>
        <v>31826.255287597756</v>
      </c>
      <c r="L867" s="1">
        <f t="shared" si="235"/>
        <v>1.128258565649082E-2</v>
      </c>
      <c r="M867" s="1">
        <f t="shared" si="236"/>
        <v>3.896891305564493E-3</v>
      </c>
      <c r="N867" s="1">
        <f t="shared" si="237"/>
        <v>-1.9076368267619401E-5</v>
      </c>
      <c r="O867" s="1">
        <f t="shared" si="232"/>
        <v>-1.128258565649058E-5</v>
      </c>
      <c r="P867" s="1">
        <f t="shared" si="233"/>
        <v>1.128258565649058E-5</v>
      </c>
      <c r="Q867" s="1">
        <f t="shared" si="238"/>
        <v>3.8968913055644103E-6</v>
      </c>
    </row>
    <row r="868" spans="1:17" x14ac:dyDescent="0.25">
      <c r="A868">
        <f t="shared" si="239"/>
        <v>17.159999999999723</v>
      </c>
      <c r="B868">
        <f t="shared" si="234"/>
        <v>0.85799999999998622</v>
      </c>
      <c r="C868" s="1">
        <f t="shared" si="240"/>
        <v>1.0365520842601636E-2</v>
      </c>
      <c r="D868" s="1">
        <f t="shared" si="241"/>
        <v>6.0121319713249979E-2</v>
      </c>
      <c r="E868" s="1">
        <f t="shared" si="242"/>
        <v>3.987868028675022E-2</v>
      </c>
      <c r="F868" s="1">
        <f t="shared" si="243"/>
        <v>7.4877899435324025E-2</v>
      </c>
      <c r="G868">
        <f t="shared" si="244"/>
        <v>0.23524342027792583</v>
      </c>
      <c r="H868" s="1">
        <f t="shared" si="228"/>
        <v>4406.2957554159866</v>
      </c>
      <c r="I868" s="1">
        <f t="shared" si="229"/>
        <v>25557.067501492831</v>
      </c>
      <c r="J868" s="1">
        <f t="shared" si="230"/>
        <v>16952.091684280043</v>
      </c>
      <c r="K868" s="1">
        <f t="shared" si="231"/>
        <v>31829.965465924757</v>
      </c>
      <c r="L868" s="1">
        <f t="shared" si="235"/>
        <v>1.1261199805270771E-2</v>
      </c>
      <c r="M868" s="1">
        <f t="shared" si="236"/>
        <v>3.8830884568393882E-3</v>
      </c>
      <c r="N868" s="1">
        <f t="shared" si="237"/>
        <v>-1.9027376718949143E-5</v>
      </c>
      <c r="O868" s="1">
        <f t="shared" si="232"/>
        <v>-1.1261199805270532E-5</v>
      </c>
      <c r="P868" s="1">
        <f t="shared" si="233"/>
        <v>1.1261199805270532E-5</v>
      </c>
      <c r="Q868" s="1">
        <f t="shared" si="238"/>
        <v>3.8830884568393061E-6</v>
      </c>
    </row>
    <row r="869" spans="1:17" x14ac:dyDescent="0.25">
      <c r="A869">
        <f t="shared" si="239"/>
        <v>17.179999999999723</v>
      </c>
      <c r="B869">
        <f t="shared" si="234"/>
        <v>0.85899999999998622</v>
      </c>
      <c r="C869" s="1">
        <f t="shared" si="240"/>
        <v>1.0346493465882687E-2</v>
      </c>
      <c r="D869" s="1">
        <f t="shared" si="241"/>
        <v>6.0110058513444711E-2</v>
      </c>
      <c r="E869" s="1">
        <f t="shared" si="242"/>
        <v>3.9889941486555489E-2</v>
      </c>
      <c r="F869" s="1">
        <f t="shared" si="243"/>
        <v>7.488178252378086E-2</v>
      </c>
      <c r="G869">
        <f t="shared" si="244"/>
        <v>0.23522827598966373</v>
      </c>
      <c r="H869" s="1">
        <f t="shared" si="228"/>
        <v>4398.4905396055901</v>
      </c>
      <c r="I869" s="1">
        <f t="shared" si="229"/>
        <v>25553.92554766079</v>
      </c>
      <c r="J869" s="1">
        <f t="shared" si="230"/>
        <v>16957.970430522695</v>
      </c>
      <c r="K869" s="1">
        <f t="shared" si="231"/>
        <v>31833.665493119235</v>
      </c>
      <c r="L869" s="1">
        <f t="shared" si="235"/>
        <v>1.1239869977117159E-2</v>
      </c>
      <c r="M869" s="1">
        <f t="shared" si="236"/>
        <v>3.8693438053999754E-3</v>
      </c>
      <c r="N869" s="1">
        <f t="shared" si="237"/>
        <v>-1.8978557587916709E-5</v>
      </c>
      <c r="O869" s="1">
        <f t="shared" si="232"/>
        <v>-1.1239869977116921E-5</v>
      </c>
      <c r="P869" s="1">
        <f t="shared" si="233"/>
        <v>1.1239869977116921E-5</v>
      </c>
      <c r="Q869" s="1">
        <f t="shared" si="238"/>
        <v>3.8693438053998935E-6</v>
      </c>
    </row>
    <row r="870" spans="1:17" x14ac:dyDescent="0.25">
      <c r="A870">
        <f t="shared" si="239"/>
        <v>17.199999999999722</v>
      </c>
      <c r="B870">
        <f t="shared" si="234"/>
        <v>0.85999999999998611</v>
      </c>
      <c r="C870" s="1">
        <f t="shared" si="240"/>
        <v>1.032751490829477E-2</v>
      </c>
      <c r="D870" s="1">
        <f t="shared" si="241"/>
        <v>6.0098818643467597E-2</v>
      </c>
      <c r="E870" s="1">
        <f t="shared" si="242"/>
        <v>3.9901181356532603E-2</v>
      </c>
      <c r="F870" s="1">
        <f t="shared" si="243"/>
        <v>7.4885651867586264E-2</v>
      </c>
      <c r="G870">
        <f t="shared" si="244"/>
        <v>0.23521316677588122</v>
      </c>
      <c r="H870" s="1">
        <f t="shared" si="228"/>
        <v>4390.7044192535204</v>
      </c>
      <c r="I870" s="1">
        <f t="shared" si="229"/>
        <v>25550.788447456136</v>
      </c>
      <c r="J870" s="1">
        <f t="shared" si="230"/>
        <v>16963.838335866523</v>
      </c>
      <c r="K870" s="1">
        <f t="shared" si="231"/>
        <v>31837.355405762533</v>
      </c>
      <c r="L870" s="1">
        <f t="shared" si="235"/>
        <v>1.1218595975165745E-2</v>
      </c>
      <c r="M870" s="1">
        <f t="shared" si="236"/>
        <v>3.855657059450479E-3</v>
      </c>
      <c r="N870" s="1">
        <f t="shared" si="237"/>
        <v>-1.8929910094066303E-5</v>
      </c>
      <c r="O870" s="1">
        <f t="shared" si="232"/>
        <v>-1.1218595975165506E-5</v>
      </c>
      <c r="P870" s="1">
        <f t="shared" si="233"/>
        <v>1.1218595975165506E-5</v>
      </c>
      <c r="Q870" s="1">
        <f t="shared" si="238"/>
        <v>3.8556570594503975E-6</v>
      </c>
    </row>
    <row r="871" spans="1:17" x14ac:dyDescent="0.25">
      <c r="A871">
        <f t="shared" si="239"/>
        <v>17.219999999999722</v>
      </c>
      <c r="B871">
        <f t="shared" si="234"/>
        <v>0.86099999999998611</v>
      </c>
      <c r="C871" s="1">
        <f t="shared" si="240"/>
        <v>1.0308584998200703E-2</v>
      </c>
      <c r="D871" s="1">
        <f t="shared" si="241"/>
        <v>6.0087600047492432E-2</v>
      </c>
      <c r="E871" s="1">
        <f t="shared" si="242"/>
        <v>3.9912399952507768E-2</v>
      </c>
      <c r="F871" s="1">
        <f t="shared" si="243"/>
        <v>7.488950752464571E-2</v>
      </c>
      <c r="G871">
        <f t="shared" si="244"/>
        <v>0.23519809252284662</v>
      </c>
      <c r="H871" s="1">
        <f t="shared" si="228"/>
        <v>4382.9373306670632</v>
      </c>
      <c r="I871" s="1">
        <f t="shared" si="229"/>
        <v>25547.656191835678</v>
      </c>
      <c r="J871" s="1">
        <f t="shared" si="230"/>
        <v>16969.695427538711</v>
      </c>
      <c r="K871" s="1">
        <f t="shared" si="231"/>
        <v>31841.035240271391</v>
      </c>
      <c r="L871" s="1">
        <f t="shared" si="235"/>
        <v>1.1197377603424414E-2</v>
      </c>
      <c r="M871" s="1">
        <f t="shared" si="236"/>
        <v>3.8420279289109842E-3</v>
      </c>
      <c r="N871" s="1">
        <f t="shared" si="237"/>
        <v>-1.8881433461245983E-5</v>
      </c>
      <c r="O871" s="1">
        <f t="shared" si="232"/>
        <v>-1.1197377603424177E-5</v>
      </c>
      <c r="P871" s="1">
        <f t="shared" si="233"/>
        <v>1.1197377603424177E-5</v>
      </c>
      <c r="Q871" s="1">
        <f t="shared" si="238"/>
        <v>3.8420279289109029E-6</v>
      </c>
    </row>
    <row r="872" spans="1:17" x14ac:dyDescent="0.25">
      <c r="A872">
        <f t="shared" si="239"/>
        <v>17.239999999999721</v>
      </c>
      <c r="B872">
        <f t="shared" si="234"/>
        <v>0.86199999999998611</v>
      </c>
      <c r="C872" s="1">
        <f t="shared" si="240"/>
        <v>1.0289703564739457E-2</v>
      </c>
      <c r="D872" s="1">
        <f t="shared" si="241"/>
        <v>6.0076402669889006E-2</v>
      </c>
      <c r="E872" s="1">
        <f t="shared" si="242"/>
        <v>3.9923597330111193E-2</v>
      </c>
      <c r="F872" s="1">
        <f t="shared" si="243"/>
        <v>7.4893349552574623E-2</v>
      </c>
      <c r="G872">
        <f t="shared" si="244"/>
        <v>0.2351830531173143</v>
      </c>
      <c r="H872" s="1">
        <f t="shared" si="228"/>
        <v>4375.189210426116</v>
      </c>
      <c r="I872" s="1">
        <f t="shared" si="229"/>
        <v>25544.52877177405</v>
      </c>
      <c r="J872" s="1">
        <f t="shared" si="230"/>
        <v>16975.541732675974</v>
      </c>
      <c r="K872" s="1">
        <f t="shared" si="231"/>
        <v>31844.705032898873</v>
      </c>
      <c r="L872" s="1">
        <f t="shared" si="235"/>
        <v>1.1176214666768531E-2</v>
      </c>
      <c r="M872" s="1">
        <f t="shared" si="236"/>
        <v>3.8284561254058199E-3</v>
      </c>
      <c r="N872" s="1">
        <f t="shared" si="237"/>
        <v>-1.8833126917579769E-5</v>
      </c>
      <c r="O872" s="1">
        <f t="shared" si="232"/>
        <v>-1.1176214666768295E-5</v>
      </c>
      <c r="P872" s="1">
        <f t="shared" si="233"/>
        <v>1.1176214666768295E-5</v>
      </c>
      <c r="Q872" s="1">
        <f t="shared" si="238"/>
        <v>3.8284561254057388E-6</v>
      </c>
    </row>
    <row r="873" spans="1:17" x14ac:dyDescent="0.25">
      <c r="A873">
        <f t="shared" si="239"/>
        <v>17.259999999999721</v>
      </c>
      <c r="B873">
        <f t="shared" si="234"/>
        <v>0.86299999999998611</v>
      </c>
      <c r="C873" s="1">
        <f t="shared" si="240"/>
        <v>1.0270870437821877E-2</v>
      </c>
      <c r="D873" s="1">
        <f t="shared" si="241"/>
        <v>6.0065226455222241E-2</v>
      </c>
      <c r="E873" s="1">
        <f t="shared" si="242"/>
        <v>3.9934773544777959E-2</v>
      </c>
      <c r="F873" s="1">
        <f t="shared" si="243"/>
        <v>7.4897178008700036E-2</v>
      </c>
      <c r="G873">
        <f t="shared" si="244"/>
        <v>0.23516804844652212</v>
      </c>
      <c r="H873" s="1">
        <f t="shared" si="228"/>
        <v>4367.4599953817715</v>
      </c>
      <c r="I873" s="1">
        <f t="shared" si="229"/>
        <v>25541.406178263729</v>
      </c>
      <c r="J873" s="1">
        <f t="shared" si="230"/>
        <v>16981.377278324966</v>
      </c>
      <c r="K873" s="1">
        <f t="shared" si="231"/>
        <v>31848.364819735223</v>
      </c>
      <c r="L873" s="1">
        <f t="shared" si="235"/>
        <v>1.1155106970936367E-2</v>
      </c>
      <c r="M873" s="1">
        <f t="shared" si="236"/>
        <v>3.8149413622520292E-3</v>
      </c>
      <c r="N873" s="1">
        <f t="shared" si="237"/>
        <v>-1.8784989695440027E-5</v>
      </c>
      <c r="O873" s="1">
        <f t="shared" si="232"/>
        <v>-1.1155106970936131E-5</v>
      </c>
      <c r="P873" s="1">
        <f t="shared" si="233"/>
        <v>1.1155106970936131E-5</v>
      </c>
      <c r="Q873" s="1">
        <f t="shared" si="238"/>
        <v>3.8149413622519478E-6</v>
      </c>
    </row>
    <row r="874" spans="1:17" x14ac:dyDescent="0.25">
      <c r="A874">
        <f t="shared" si="239"/>
        <v>17.27999999999972</v>
      </c>
      <c r="B874">
        <f t="shared" si="234"/>
        <v>0.86399999999998611</v>
      </c>
      <c r="C874" s="1">
        <f t="shared" si="240"/>
        <v>1.0252085448126438E-2</v>
      </c>
      <c r="D874" s="1">
        <f t="shared" si="241"/>
        <v>6.0054071348251303E-2</v>
      </c>
      <c r="E874" s="1">
        <f t="shared" si="242"/>
        <v>3.9945928651748897E-2</v>
      </c>
      <c r="F874" s="1">
        <f t="shared" si="243"/>
        <v>7.4900992950062292E-2</v>
      </c>
      <c r="G874">
        <f t="shared" si="244"/>
        <v>0.23515307839818894</v>
      </c>
      <c r="H874" s="1">
        <f t="shared" si="228"/>
        <v>4359.7496226549065</v>
      </c>
      <c r="I874" s="1">
        <f t="shared" si="229"/>
        <v>25538.288402314964</v>
      </c>
      <c r="J874" s="1">
        <f t="shared" si="230"/>
        <v>16987.202091442636</v>
      </c>
      <c r="K874" s="1">
        <f t="shared" si="231"/>
        <v>31852.014636708729</v>
      </c>
      <c r="L874" s="1">
        <f t="shared" si="235"/>
        <v>1.1134054322524484E-2</v>
      </c>
      <c r="M874" s="1">
        <f t="shared" si="236"/>
        <v>3.8014833544479198E-3</v>
      </c>
      <c r="N874" s="1">
        <f t="shared" si="237"/>
        <v>-1.8737021031419926E-5</v>
      </c>
      <c r="O874" s="1">
        <f t="shared" si="232"/>
        <v>-1.1134054322524247E-5</v>
      </c>
      <c r="P874" s="1">
        <f t="shared" si="233"/>
        <v>1.1134054322524247E-5</v>
      </c>
      <c r="Q874" s="1">
        <f t="shared" si="238"/>
        <v>3.8014833544478389E-6</v>
      </c>
    </row>
    <row r="875" spans="1:17" x14ac:dyDescent="0.25">
      <c r="A875">
        <f t="shared" si="239"/>
        <v>17.29999999999972</v>
      </c>
      <c r="B875">
        <f t="shared" si="234"/>
        <v>0.864999999999986</v>
      </c>
      <c r="C875" s="1">
        <f t="shared" si="240"/>
        <v>1.0233348427095019E-2</v>
      </c>
      <c r="D875" s="1">
        <f t="shared" si="241"/>
        <v>6.0042937293928782E-2</v>
      </c>
      <c r="E875" s="1">
        <f t="shared" si="242"/>
        <v>3.9957062706071418E-2</v>
      </c>
      <c r="F875" s="1">
        <f t="shared" si="243"/>
        <v>7.4904794433416744E-2</v>
      </c>
      <c r="G875">
        <f t="shared" si="244"/>
        <v>0.23513814286051199</v>
      </c>
      <c r="H875" s="1">
        <f t="shared" si="228"/>
        <v>4352.0580296347825</v>
      </c>
      <c r="I875" s="1">
        <f t="shared" si="229"/>
        <v>25535.175434955821</v>
      </c>
      <c r="J875" s="1">
        <f t="shared" si="230"/>
        <v>16993.016198896596</v>
      </c>
      <c r="K875" s="1">
        <f t="shared" si="231"/>
        <v>31855.654519586627</v>
      </c>
      <c r="L875" s="1">
        <f t="shared" si="235"/>
        <v>1.1113056528983234E-2</v>
      </c>
      <c r="M875" s="1">
        <f t="shared" si="236"/>
        <v>3.7880818186617174E-3</v>
      </c>
      <c r="N875" s="1">
        <f t="shared" si="237"/>
        <v>-1.8689220166306271E-5</v>
      </c>
      <c r="O875" s="1">
        <f t="shared" si="232"/>
        <v>-1.1113056528982997E-5</v>
      </c>
      <c r="P875" s="1">
        <f t="shared" si="233"/>
        <v>1.1113056528982997E-5</v>
      </c>
      <c r="Q875" s="1">
        <f t="shared" si="238"/>
        <v>3.788081818661637E-6</v>
      </c>
    </row>
    <row r="876" spans="1:17" x14ac:dyDescent="0.25">
      <c r="A876">
        <f t="shared" si="239"/>
        <v>17.31999999999972</v>
      </c>
      <c r="B876">
        <f t="shared" si="234"/>
        <v>0.865999999999986</v>
      </c>
      <c r="C876" s="1">
        <f t="shared" si="240"/>
        <v>1.0214659206928713E-2</v>
      </c>
      <c r="D876" s="1">
        <f t="shared" si="241"/>
        <v>6.0031824237399799E-2</v>
      </c>
      <c r="E876" s="1">
        <f t="shared" si="242"/>
        <v>3.9968175762600401E-2</v>
      </c>
      <c r="F876" s="1">
        <f t="shared" si="243"/>
        <v>7.4908582515235411E-2</v>
      </c>
      <c r="G876">
        <f t="shared" si="244"/>
        <v>0.23512324172216431</v>
      </c>
      <c r="H876" s="1">
        <f t="shared" si="228"/>
        <v>4344.3851539776597</v>
      </c>
      <c r="I876" s="1">
        <f t="shared" si="229"/>
        <v>25532.067267232131</v>
      </c>
      <c r="J876" s="1">
        <f t="shared" si="230"/>
        <v>16998.819627465491</v>
      </c>
      <c r="K876" s="1">
        <f t="shared" si="231"/>
        <v>31859.284503975952</v>
      </c>
      <c r="L876" s="1">
        <f t="shared" si="235"/>
        <v>1.1092113398612222E-2</v>
      </c>
      <c r="M876" s="1">
        <f t="shared" si="236"/>
        <v>3.7747364732202988E-3</v>
      </c>
      <c r="N876" s="1">
        <f t="shared" si="237"/>
        <v>-1.8641586345052427E-5</v>
      </c>
      <c r="O876" s="1">
        <f t="shared" si="232"/>
        <v>-1.1092113398611986E-5</v>
      </c>
      <c r="P876" s="1">
        <f t="shared" si="233"/>
        <v>1.1092113398611986E-5</v>
      </c>
      <c r="Q876" s="1">
        <f t="shared" si="238"/>
        <v>3.7747364732202185E-6</v>
      </c>
    </row>
    <row r="877" spans="1:17" x14ac:dyDescent="0.25">
      <c r="A877">
        <f t="shared" si="239"/>
        <v>17.339999999999719</v>
      </c>
      <c r="B877">
        <f t="shared" si="234"/>
        <v>0.866999999999986</v>
      </c>
      <c r="C877" s="1">
        <f t="shared" si="240"/>
        <v>1.0196017620583661E-2</v>
      </c>
      <c r="D877" s="1">
        <f t="shared" si="241"/>
        <v>6.0020732124001185E-2</v>
      </c>
      <c r="E877" s="1">
        <f t="shared" si="242"/>
        <v>3.9979267875999015E-2</v>
      </c>
      <c r="F877" s="1">
        <f t="shared" si="243"/>
        <v>7.4912357251708625E-2</v>
      </c>
      <c r="G877">
        <f t="shared" si="244"/>
        <v>0.23510837487229247</v>
      </c>
      <c r="H877" s="1">
        <f t="shared" si="228"/>
        <v>4336.7309336054032</v>
      </c>
      <c r="I877" s="1">
        <f t="shared" si="229"/>
        <v>25528.963890207484</v>
      </c>
      <c r="J877" s="1">
        <f t="shared" si="230"/>
        <v>17004.612403839372</v>
      </c>
      <c r="K877" s="1">
        <f t="shared" si="231"/>
        <v>31862.904625324365</v>
      </c>
      <c r="L877" s="1">
        <f t="shared" si="235"/>
        <v>1.1071224740555814E-2</v>
      </c>
      <c r="M877" s="1">
        <f t="shared" si="236"/>
        <v>3.7614470380979985E-3</v>
      </c>
      <c r="N877" s="1">
        <f t="shared" si="237"/>
        <v>-1.8594118816751416E-5</v>
      </c>
      <c r="O877" s="1">
        <f t="shared" si="232"/>
        <v>-1.1071224740555579E-5</v>
      </c>
      <c r="P877" s="1">
        <f t="shared" si="233"/>
        <v>1.1071224740555579E-5</v>
      </c>
      <c r="Q877" s="1">
        <f t="shared" si="238"/>
        <v>3.7614470380979185E-6</v>
      </c>
    </row>
    <row r="878" spans="1:17" x14ac:dyDescent="0.25">
      <c r="A878">
        <f t="shared" si="239"/>
        <v>17.359999999999719</v>
      </c>
      <c r="B878">
        <f t="shared" si="234"/>
        <v>0.867999999999986</v>
      </c>
      <c r="C878" s="1">
        <f t="shared" si="240"/>
        <v>1.0177423501766909E-2</v>
      </c>
      <c r="D878" s="1">
        <f t="shared" si="241"/>
        <v>6.0009660899260631E-2</v>
      </c>
      <c r="E878" s="1">
        <f t="shared" si="242"/>
        <v>3.9990339100739569E-2</v>
      </c>
      <c r="F878" s="1">
        <f t="shared" si="243"/>
        <v>7.4916118698746717E-2</v>
      </c>
      <c r="G878">
        <f t="shared" si="244"/>
        <v>0.23509354220051382</v>
      </c>
      <c r="H878" s="1">
        <f t="shared" si="228"/>
        <v>4329.0953067041182</v>
      </c>
      <c r="I878" s="1">
        <f t="shared" si="229"/>
        <v>25525.865294963205</v>
      </c>
      <c r="J878" s="1">
        <f t="shared" si="230"/>
        <v>17010.394554620041</v>
      </c>
      <c r="K878" s="1">
        <f t="shared" si="231"/>
        <v>31866.514918921061</v>
      </c>
      <c r="L878" s="1">
        <f t="shared" si="235"/>
        <v>1.1050390364798674E-2</v>
      </c>
      <c r="M878" s="1">
        <f t="shared" si="236"/>
        <v>3.7482132349055245E-3</v>
      </c>
      <c r="N878" s="1">
        <f t="shared" si="237"/>
        <v>-1.8546816834609329E-5</v>
      </c>
      <c r="O878" s="1">
        <f t="shared" si="232"/>
        <v>-1.105039036479844E-5</v>
      </c>
      <c r="P878" s="1">
        <f t="shared" si="233"/>
        <v>1.105039036479844E-5</v>
      </c>
      <c r="Q878" s="1">
        <f t="shared" si="238"/>
        <v>3.7482132349054451E-6</v>
      </c>
    </row>
    <row r="879" spans="1:17" x14ac:dyDescent="0.25">
      <c r="A879">
        <f t="shared" si="239"/>
        <v>17.379999999999718</v>
      </c>
      <c r="B879">
        <f t="shared" si="234"/>
        <v>0.86899999999998601</v>
      </c>
      <c r="C879" s="1">
        <f t="shared" si="240"/>
        <v>1.0158876684932299E-2</v>
      </c>
      <c r="D879" s="1">
        <f t="shared" si="241"/>
        <v>5.9998610508895829E-2</v>
      </c>
      <c r="E879" s="1">
        <f t="shared" si="242"/>
        <v>4.0001389491104371E-2</v>
      </c>
      <c r="F879" s="1">
        <f t="shared" si="243"/>
        <v>7.4919866911981617E-2</v>
      </c>
      <c r="G879">
        <f t="shared" si="244"/>
        <v>0.23507874359691411</v>
      </c>
      <c r="H879" s="1">
        <f t="shared" si="228"/>
        <v>4321.4782117227778</v>
      </c>
      <c r="I879" s="1">
        <f t="shared" si="229"/>
        <v>25522.771472598357</v>
      </c>
      <c r="J879" s="1">
        <f t="shared" si="230"/>
        <v>17016.166106321434</v>
      </c>
      <c r="K879" s="1">
        <f t="shared" si="231"/>
        <v>31870.115419897578</v>
      </c>
      <c r="L879" s="1">
        <f t="shared" si="235"/>
        <v>1.1029610082161349E-2</v>
      </c>
      <c r="M879" s="1">
        <f t="shared" si="236"/>
        <v>3.73503478687894E-3</v>
      </c>
      <c r="N879" s="1">
        <f t="shared" si="237"/>
        <v>-1.8499679655918839E-5</v>
      </c>
      <c r="O879" s="1">
        <f t="shared" si="232"/>
        <v>-1.1029610082161116E-5</v>
      </c>
      <c r="P879" s="1">
        <f t="shared" si="233"/>
        <v>1.1029610082161116E-5</v>
      </c>
      <c r="Q879" s="1">
        <f t="shared" si="238"/>
        <v>3.7350347868788606E-6</v>
      </c>
    </row>
    <row r="880" spans="1:17" x14ac:dyDescent="0.25">
      <c r="A880">
        <f t="shared" si="239"/>
        <v>17.399999999999718</v>
      </c>
      <c r="B880">
        <f t="shared" si="234"/>
        <v>0.8699999999999859</v>
      </c>
      <c r="C880" s="1">
        <f t="shared" si="240"/>
        <v>1.0140377005276381E-2</v>
      </c>
      <c r="D880" s="1">
        <f t="shared" si="241"/>
        <v>5.9987580898813668E-2</v>
      </c>
      <c r="E880" s="1">
        <f t="shared" si="242"/>
        <v>4.0012419101186532E-2</v>
      </c>
      <c r="F880" s="1">
        <f t="shared" si="243"/>
        <v>7.4923601946768489E-2</v>
      </c>
      <c r="G880">
        <f t="shared" si="244"/>
        <v>0.23506397895204506</v>
      </c>
      <c r="H880" s="1">
        <f t="shared" si="228"/>
        <v>4313.87958737187</v>
      </c>
      <c r="I880" s="1">
        <f t="shared" si="229"/>
        <v>25519.682414229708</v>
      </c>
      <c r="J880" s="1">
        <f t="shared" si="230"/>
        <v>17021.927085369975</v>
      </c>
      <c r="K880" s="1">
        <f t="shared" si="231"/>
        <v>31873.70616322865</v>
      </c>
      <c r="L880" s="1">
        <f t="shared" si="235"/>
        <v>1.1008883704295843E-2</v>
      </c>
      <c r="M880" s="1">
        <f t="shared" si="236"/>
        <v>3.7219114188687392E-3</v>
      </c>
      <c r="N880" s="1">
        <f t="shared" si="237"/>
        <v>-1.8452706542032927E-5</v>
      </c>
      <c r="O880" s="1">
        <f t="shared" si="232"/>
        <v>-1.1008883704295609E-5</v>
      </c>
      <c r="P880" s="1">
        <f t="shared" si="233"/>
        <v>1.1008883704295609E-5</v>
      </c>
      <c r="Q880" s="1">
        <f t="shared" si="238"/>
        <v>3.7219114188686603E-6</v>
      </c>
    </row>
    <row r="881" spans="1:17" x14ac:dyDescent="0.25">
      <c r="A881">
        <f t="shared" si="239"/>
        <v>17.419999999999717</v>
      </c>
      <c r="B881">
        <f t="shared" si="234"/>
        <v>0.8709999999999859</v>
      </c>
      <c r="C881" s="1">
        <f t="shared" si="240"/>
        <v>1.0121924298734347E-2</v>
      </c>
      <c r="D881" s="1">
        <f t="shared" si="241"/>
        <v>5.9976572015109371E-2</v>
      </c>
      <c r="E881" s="1">
        <f t="shared" si="242"/>
        <v>4.0023427984890829E-2</v>
      </c>
      <c r="F881" s="1">
        <f t="shared" si="243"/>
        <v>7.4927323858187359E-2</v>
      </c>
      <c r="G881">
        <f t="shared" si="244"/>
        <v>0.23504924815692191</v>
      </c>
      <c r="H881" s="1">
        <f t="shared" si="228"/>
        <v>4306.2993726220384</v>
      </c>
      <c r="I881" s="1">
        <f t="shared" si="229"/>
        <v>25516.598110991716</v>
      </c>
      <c r="J881" s="1">
        <f t="shared" si="230"/>
        <v>17027.677518104916</v>
      </c>
      <c r="K881" s="1">
        <f t="shared" si="231"/>
        <v>31877.287183733049</v>
      </c>
      <c r="L881" s="1">
        <f t="shared" si="235"/>
        <v>1.0988211043681232E-2</v>
      </c>
      <c r="M881" s="1">
        <f t="shared" si="236"/>
        <v>3.7088428573289925E-3</v>
      </c>
      <c r="N881" s="1">
        <f t="shared" si="237"/>
        <v>-1.8405896758338825E-5</v>
      </c>
      <c r="O881" s="1">
        <f t="shared" si="232"/>
        <v>-1.0988211043680999E-5</v>
      </c>
      <c r="P881" s="1">
        <f t="shared" si="233"/>
        <v>1.0988211043680999E-5</v>
      </c>
      <c r="Q881" s="1">
        <f t="shared" si="238"/>
        <v>3.7088428573289138E-6</v>
      </c>
    </row>
    <row r="882" spans="1:17" x14ac:dyDescent="0.25">
      <c r="A882">
        <f t="shared" si="239"/>
        <v>17.439999999999717</v>
      </c>
      <c r="B882">
        <f t="shared" si="234"/>
        <v>0.8719999999999859</v>
      </c>
      <c r="C882" s="1">
        <f t="shared" si="240"/>
        <v>1.0103518401976009E-2</v>
      </c>
      <c r="D882" s="1">
        <f t="shared" si="241"/>
        <v>5.9965583804065692E-2</v>
      </c>
      <c r="E882" s="1">
        <f t="shared" si="242"/>
        <v>4.0034416195934508E-2</v>
      </c>
      <c r="F882" s="1">
        <f t="shared" si="243"/>
        <v>7.4931032701044689E-2</v>
      </c>
      <c r="G882">
        <f t="shared" si="244"/>
        <v>0.23503455110302091</v>
      </c>
      <c r="H882" s="1">
        <f t="shared" si="228"/>
        <v>4298.7375067027524</v>
      </c>
      <c r="I882" s="1">
        <f t="shared" si="229"/>
        <v>25513.518554036524</v>
      </c>
      <c r="J882" s="1">
        <f t="shared" si="230"/>
        <v>17033.417430778733</v>
      </c>
      <c r="K882" s="1">
        <f t="shared" si="231"/>
        <v>31880.858516074404</v>
      </c>
      <c r="L882" s="1">
        <f t="shared" si="235"/>
        <v>1.0967591913619339E-2</v>
      </c>
      <c r="M882" s="1">
        <f t="shared" si="236"/>
        <v>3.6958288303065995E-3</v>
      </c>
      <c r="N882" s="1">
        <f t="shared" si="237"/>
        <v>-1.8359249574232149E-5</v>
      </c>
      <c r="O882" s="1">
        <f t="shared" si="232"/>
        <v>-1.0967591913619105E-5</v>
      </c>
      <c r="P882" s="1">
        <f t="shared" si="233"/>
        <v>1.0967591913619105E-5</v>
      </c>
      <c r="Q882" s="1">
        <f t="shared" si="238"/>
        <v>3.6958288303065209E-6</v>
      </c>
    </row>
    <row r="883" spans="1:17" x14ac:dyDescent="0.25">
      <c r="A883">
        <f t="shared" si="239"/>
        <v>17.459999999999717</v>
      </c>
      <c r="B883">
        <f t="shared" si="234"/>
        <v>0.8729999999999859</v>
      </c>
      <c r="C883" s="1">
        <f t="shared" si="240"/>
        <v>1.0085159152401777E-2</v>
      </c>
      <c r="D883" s="1">
        <f t="shared" si="241"/>
        <v>5.9954616212152076E-2</v>
      </c>
      <c r="E883" s="1">
        <f t="shared" si="242"/>
        <v>4.0045383787848124E-2</v>
      </c>
      <c r="F883" s="1">
        <f t="shared" si="243"/>
        <v>7.4934728529874997E-2</v>
      </c>
      <c r="G883">
        <f t="shared" si="244"/>
        <v>0.235019887682277</v>
      </c>
      <c r="H883" s="1">
        <f t="shared" si="228"/>
        <v>4291.1939291009649</v>
      </c>
      <c r="I883" s="1">
        <f t="shared" si="229"/>
        <v>25510.443734533914</v>
      </c>
      <c r="J883" s="1">
        <f t="shared" si="230"/>
        <v>17039.146849557434</v>
      </c>
      <c r="K883" s="1">
        <f t="shared" si="231"/>
        <v>31884.420194762046</v>
      </c>
      <c r="L883" s="1">
        <f t="shared" si="235"/>
        <v>1.0947026128230368E-2</v>
      </c>
      <c r="M883" s="1">
        <f t="shared" si="236"/>
        <v>3.6828690674305955E-3</v>
      </c>
      <c r="N883" s="1">
        <f t="shared" si="237"/>
        <v>-1.8312764263091168E-5</v>
      </c>
      <c r="O883" s="1">
        <f t="shared" si="232"/>
        <v>-1.0947026128230136E-5</v>
      </c>
      <c r="P883" s="1">
        <f t="shared" si="233"/>
        <v>1.0947026128230136E-5</v>
      </c>
      <c r="Q883" s="1">
        <f t="shared" si="238"/>
        <v>3.6828690674305173E-6</v>
      </c>
    </row>
    <row r="884" spans="1:17" x14ac:dyDescent="0.25">
      <c r="A884">
        <f t="shared" si="239"/>
        <v>17.479999999999716</v>
      </c>
      <c r="B884">
        <f t="shared" si="234"/>
        <v>0.8739999999999859</v>
      </c>
      <c r="C884" s="1">
        <f t="shared" si="240"/>
        <v>1.0066846388138685E-2</v>
      </c>
      <c r="D884" s="1">
        <f t="shared" si="241"/>
        <v>5.9943669186023847E-2</v>
      </c>
      <c r="E884" s="1">
        <f t="shared" si="242"/>
        <v>4.0056330813976353E-2</v>
      </c>
      <c r="F884" s="1">
        <f t="shared" si="243"/>
        <v>7.4938411398942431E-2</v>
      </c>
      <c r="G884">
        <f t="shared" si="244"/>
        <v>0.23500525778708131</v>
      </c>
      <c r="H884" s="1">
        <f t="shared" si="228"/>
        <v>4283.6685795597887</v>
      </c>
      <c r="I884" s="1">
        <f t="shared" si="229"/>
        <v>25507.37364367133</v>
      </c>
      <c r="J884" s="1">
        <f t="shared" si="230"/>
        <v>17044.865800520965</v>
      </c>
      <c r="K884" s="1">
        <f t="shared" si="231"/>
        <v>31887.972254151813</v>
      </c>
      <c r="L884" s="1">
        <f t="shared" si="235"/>
        <v>1.0926513502448637E-2</v>
      </c>
      <c r="M884" s="1">
        <f t="shared" si="236"/>
        <v>3.6699632999015555E-3</v>
      </c>
      <c r="N884" s="1">
        <f t="shared" si="237"/>
        <v>-1.8266440102251359E-5</v>
      </c>
      <c r="O884" s="1">
        <f t="shared" si="232"/>
        <v>-1.0926513502448404E-5</v>
      </c>
      <c r="P884" s="1">
        <f t="shared" si="233"/>
        <v>1.0926513502448404E-5</v>
      </c>
      <c r="Q884" s="1">
        <f t="shared" si="238"/>
        <v>3.6699632999014777E-6</v>
      </c>
    </row>
    <row r="885" spans="1:17" x14ac:dyDescent="0.25">
      <c r="A885">
        <f t="shared" si="239"/>
        <v>17.499999999999716</v>
      </c>
      <c r="B885">
        <f t="shared" si="234"/>
        <v>0.87499999999998579</v>
      </c>
      <c r="C885" s="1">
        <f t="shared" si="240"/>
        <v>1.0048579948036434E-2</v>
      </c>
      <c r="D885" s="1">
        <f t="shared" si="241"/>
        <v>5.9932742672521397E-2</v>
      </c>
      <c r="E885" s="1">
        <f t="shared" si="242"/>
        <v>4.0067257327478803E-2</v>
      </c>
      <c r="F885" s="1">
        <f t="shared" si="243"/>
        <v>7.4942081362242327E-2</v>
      </c>
      <c r="G885">
        <f t="shared" si="244"/>
        <v>0.23499066131027896</v>
      </c>
      <c r="H885" s="1">
        <f t="shared" si="228"/>
        <v>4276.1613980771799</v>
      </c>
      <c r="I885" s="1">
        <f t="shared" si="229"/>
        <v>25504.30827265382</v>
      </c>
      <c r="J885" s="1">
        <f t="shared" si="230"/>
        <v>17050.574309663505</v>
      </c>
      <c r="K885" s="1">
        <f t="shared" si="231"/>
        <v>31891.514728446873</v>
      </c>
      <c r="L885" s="1">
        <f t="shared" si="235"/>
        <v>1.0906053852018274E-2</v>
      </c>
      <c r="M885" s="1">
        <f t="shared" si="236"/>
        <v>3.657111260481077E-3</v>
      </c>
      <c r="N885" s="1">
        <f t="shared" si="237"/>
        <v>-1.8220276372980042E-5</v>
      </c>
      <c r="O885" s="1">
        <f t="shared" si="232"/>
        <v>-1.0906053852018043E-5</v>
      </c>
      <c r="P885" s="1">
        <f t="shared" si="233"/>
        <v>1.0906053852018043E-5</v>
      </c>
      <c r="Q885" s="1">
        <f t="shared" si="238"/>
        <v>3.6571112604809994E-6</v>
      </c>
    </row>
    <row r="886" spans="1:17" x14ac:dyDescent="0.25">
      <c r="A886">
        <f t="shared" si="239"/>
        <v>17.519999999999715</v>
      </c>
      <c r="B886">
        <f t="shared" si="234"/>
        <v>0.87599999999998579</v>
      </c>
      <c r="C886" s="1">
        <f t="shared" si="240"/>
        <v>1.0030359671663455E-2</v>
      </c>
      <c r="D886" s="1">
        <f t="shared" si="241"/>
        <v>5.9921836618669379E-2</v>
      </c>
      <c r="E886" s="1">
        <f t="shared" si="242"/>
        <v>4.0078163381330821E-2</v>
      </c>
      <c r="F886" s="1">
        <f t="shared" si="243"/>
        <v>7.4945738473502804E-2</v>
      </c>
      <c r="G886">
        <f t="shared" si="244"/>
        <v>0.23497609814516646</v>
      </c>
      <c r="H886" s="1">
        <f t="shared" si="228"/>
        <v>4268.6723249046272</v>
      </c>
      <c r="I886" s="1">
        <f t="shared" si="229"/>
        <v>25501.247612704046</v>
      </c>
      <c r="J886" s="1">
        <f t="shared" si="230"/>
        <v>17056.272402893861</v>
      </c>
      <c r="K886" s="1">
        <f t="shared" si="231"/>
        <v>31895.047651698555</v>
      </c>
      <c r="L886" s="1">
        <f t="shared" si="235"/>
        <v>1.0885646993488996E-2</v>
      </c>
      <c r="M886" s="1">
        <f t="shared" si="236"/>
        <v>3.6443126834813351E-3</v>
      </c>
      <c r="N886" s="1">
        <f t="shared" si="237"/>
        <v>-1.8174272360451283E-5</v>
      </c>
      <c r="O886" s="1">
        <f t="shared" si="232"/>
        <v>-1.0885646993488766E-5</v>
      </c>
      <c r="P886" s="1">
        <f t="shared" si="233"/>
        <v>1.0885646993488766E-5</v>
      </c>
      <c r="Q886" s="1">
        <f t="shared" si="238"/>
        <v>3.6443126834812578E-6</v>
      </c>
    </row>
    <row r="887" spans="1:17" x14ac:dyDescent="0.25">
      <c r="A887">
        <f t="shared" si="239"/>
        <v>17.539999999999715</v>
      </c>
      <c r="B887">
        <f t="shared" si="234"/>
        <v>0.87699999999998579</v>
      </c>
      <c r="C887" s="1">
        <f t="shared" si="240"/>
        <v>1.0012185399303004E-2</v>
      </c>
      <c r="D887" s="1">
        <f t="shared" si="241"/>
        <v>5.991095097167589E-2</v>
      </c>
      <c r="E887" s="1">
        <f t="shared" si="242"/>
        <v>4.008904902832431E-2</v>
      </c>
      <c r="F887" s="1">
        <f t="shared" si="243"/>
        <v>7.4949382786186292E-2</v>
      </c>
      <c r="G887">
        <f t="shared" si="244"/>
        <v>0.23496156818548952</v>
      </c>
      <c r="H887" s="1">
        <f t="shared" si="228"/>
        <v>4261.2013005458502</v>
      </c>
      <c r="I887" s="1">
        <f t="shared" si="229"/>
        <v>25498.191655062252</v>
      </c>
      <c r="J887" s="1">
        <f t="shared" si="230"/>
        <v>17061.960106035793</v>
      </c>
      <c r="K887" s="1">
        <f t="shared" si="231"/>
        <v>31898.571057807116</v>
      </c>
      <c r="L887" s="1">
        <f t="shared" si="235"/>
        <v>1.0865292744211861E-2</v>
      </c>
      <c r="M887" s="1">
        <f t="shared" si="236"/>
        <v>3.6315673047547289E-3</v>
      </c>
      <c r="N887" s="1">
        <f t="shared" si="237"/>
        <v>-1.8128427353720933E-5</v>
      </c>
      <c r="O887" s="1">
        <f t="shared" si="232"/>
        <v>-1.086529274421163E-5</v>
      </c>
      <c r="P887" s="1">
        <f t="shared" si="233"/>
        <v>1.086529274421163E-5</v>
      </c>
      <c r="Q887" s="1">
        <f t="shared" si="238"/>
        <v>3.6315673047546518E-6</v>
      </c>
    </row>
    <row r="888" spans="1:17" x14ac:dyDescent="0.25">
      <c r="A888">
        <f t="shared" si="239"/>
        <v>17.559999999999715</v>
      </c>
      <c r="B888">
        <f t="shared" si="234"/>
        <v>0.87799999999998579</v>
      </c>
      <c r="C888" s="1">
        <f t="shared" si="240"/>
        <v>9.9940569719492826E-3</v>
      </c>
      <c r="D888" s="1">
        <f t="shared" si="241"/>
        <v>5.990008567893168E-2</v>
      </c>
      <c r="E888" s="1">
        <f t="shared" si="242"/>
        <v>4.0099914321068519E-2</v>
      </c>
      <c r="F888" s="1">
        <f t="shared" si="243"/>
        <v>7.495301435349104E-2</v>
      </c>
      <c r="G888">
        <f t="shared" si="244"/>
        <v>0.23494707132544052</v>
      </c>
      <c r="H888" s="1">
        <f t="shared" si="228"/>
        <v>4253.7482657555083</v>
      </c>
      <c r="I888" s="1">
        <f t="shared" si="229"/>
        <v>25495.14039098626</v>
      </c>
      <c r="J888" s="1">
        <f t="shared" si="230"/>
        <v>17067.637444828375</v>
      </c>
      <c r="K888" s="1">
        <f t="shared" si="231"/>
        <v>31902.084980522584</v>
      </c>
      <c r="L888" s="1">
        <f t="shared" si="235"/>
        <v>1.0844990922335101E-2</v>
      </c>
      <c r="M888" s="1">
        <f t="shared" si="236"/>
        <v>3.6188748616835988E-3</v>
      </c>
      <c r="N888" s="1">
        <f t="shared" si="237"/>
        <v>-1.8082740645701915E-5</v>
      </c>
      <c r="O888" s="1">
        <f t="shared" si="232"/>
        <v>-1.084499092233487E-5</v>
      </c>
      <c r="P888" s="1">
        <f t="shared" si="233"/>
        <v>1.084499092233487E-5</v>
      </c>
      <c r="Q888" s="1">
        <f t="shared" si="238"/>
        <v>3.6188748616835221E-6</v>
      </c>
    </row>
    <row r="889" spans="1:17" x14ac:dyDescent="0.25">
      <c r="A889">
        <f t="shared" si="239"/>
        <v>17.579999999999714</v>
      </c>
      <c r="B889">
        <f t="shared" si="234"/>
        <v>0.87899999999998579</v>
      </c>
      <c r="C889" s="1">
        <f t="shared" si="240"/>
        <v>9.9759742313035808E-3</v>
      </c>
      <c r="D889" s="1">
        <f t="shared" si="241"/>
        <v>5.9889240688009347E-2</v>
      </c>
      <c r="E889" s="1">
        <f t="shared" si="242"/>
        <v>4.0110759311990853E-2</v>
      </c>
      <c r="F889" s="1">
        <f t="shared" si="243"/>
        <v>7.495663322835272E-2</v>
      </c>
      <c r="G889">
        <f t="shared" si="244"/>
        <v>0.2349326074596565</v>
      </c>
      <c r="H889" s="1">
        <f t="shared" si="228"/>
        <v>4246.313161537907</v>
      </c>
      <c r="I889" s="1">
        <f t="shared" si="229"/>
        <v>25492.09381175142</v>
      </c>
      <c r="J889" s="1">
        <f t="shared" si="230"/>
        <v>17073.304444926325</v>
      </c>
      <c r="K889" s="1">
        <f t="shared" si="231"/>
        <v>31905.589453445518</v>
      </c>
      <c r="L889" s="1">
        <f t="shared" si="235"/>
        <v>1.0824741346799909E-2</v>
      </c>
      <c r="M889" s="1">
        <f t="shared" si="236"/>
        <v>3.6062350931700114E-3</v>
      </c>
      <c r="N889" s="1">
        <f t="shared" si="237"/>
        <v>-1.803721153313955E-5</v>
      </c>
      <c r="O889" s="1">
        <f t="shared" si="232"/>
        <v>-1.0824741346799678E-5</v>
      </c>
      <c r="P889" s="1">
        <f t="shared" si="233"/>
        <v>1.0824741346799678E-5</v>
      </c>
      <c r="Q889" s="1">
        <f t="shared" si="238"/>
        <v>3.6062350931699347E-6</v>
      </c>
    </row>
    <row r="890" spans="1:17" x14ac:dyDescent="0.25">
      <c r="A890">
        <f t="shared" si="239"/>
        <v>17.599999999999714</v>
      </c>
      <c r="B890">
        <f t="shared" si="234"/>
        <v>0.87999999999998568</v>
      </c>
      <c r="C890" s="1">
        <f t="shared" si="240"/>
        <v>9.9579370197704405E-3</v>
      </c>
      <c r="D890" s="1">
        <f t="shared" si="241"/>
        <v>5.9878415946662544E-2</v>
      </c>
      <c r="E890" s="1">
        <f t="shared" si="242"/>
        <v>4.0121584053337656E-2</v>
      </c>
      <c r="F890" s="1">
        <f t="shared" si="243"/>
        <v>7.4960239463445891E-2</v>
      </c>
      <c r="G890">
        <f t="shared" si="244"/>
        <v>0.2349181764832165</v>
      </c>
      <c r="H890" s="1">
        <f t="shared" si="228"/>
        <v>4238.8959291457277</v>
      </c>
      <c r="I890" s="1">
        <f t="shared" si="229"/>
        <v>25489.051908650628</v>
      </c>
      <c r="J890" s="1">
        <f t="shared" si="230"/>
        <v>17078.961131900367</v>
      </c>
      <c r="K890" s="1">
        <f t="shared" si="231"/>
        <v>31909.084510027835</v>
      </c>
      <c r="L890" s="1">
        <f t="shared" si="235"/>
        <v>1.0804543837336329E-2</v>
      </c>
      <c r="M890" s="1">
        <f t="shared" si="236"/>
        <v>3.5936477396256447E-3</v>
      </c>
      <c r="N890" s="1">
        <f t="shared" si="237"/>
        <v>-1.7991839316587237E-5</v>
      </c>
      <c r="O890" s="1">
        <f t="shared" si="232"/>
        <v>-1.0804543837336099E-5</v>
      </c>
      <c r="P890" s="1">
        <f t="shared" si="233"/>
        <v>1.0804543837336099E-5</v>
      </c>
      <c r="Q890" s="1">
        <f t="shared" si="238"/>
        <v>3.5936477396255684E-6</v>
      </c>
    </row>
    <row r="891" spans="1:17" x14ac:dyDescent="0.25">
      <c r="A891">
        <f t="shared" si="239"/>
        <v>17.619999999999713</v>
      </c>
      <c r="B891">
        <f t="shared" si="234"/>
        <v>0.88099999999998568</v>
      </c>
      <c r="C891" s="1">
        <f t="shared" si="240"/>
        <v>9.9399451804538536E-3</v>
      </c>
      <c r="D891" s="1">
        <f t="shared" si="241"/>
        <v>5.9867611402825205E-2</v>
      </c>
      <c r="E891" s="1">
        <f t="shared" si="242"/>
        <v>4.0132388597174995E-2</v>
      </c>
      <c r="F891" s="1">
        <f t="shared" si="243"/>
        <v>7.4963833111185513E-2</v>
      </c>
      <c r="G891">
        <f t="shared" si="244"/>
        <v>0.23490377829163955</v>
      </c>
      <c r="H891" s="1">
        <f t="shared" si="228"/>
        <v>4231.4965100787504</v>
      </c>
      <c r="I891" s="1">
        <f t="shared" si="229"/>
        <v>25486.014672994279</v>
      </c>
      <c r="J891" s="1">
        <f t="shared" si="230"/>
        <v>17084.607531237543</v>
      </c>
      <c r="K891" s="1">
        <f t="shared" si="231"/>
        <v>31912.570183573564</v>
      </c>
      <c r="L891" s="1">
        <f t="shared" si="235"/>
        <v>1.0784398214459113E-2</v>
      </c>
      <c r="M891" s="1">
        <f t="shared" si="236"/>
        <v>3.5811125429617285E-3</v>
      </c>
      <c r="N891" s="1">
        <f t="shared" si="237"/>
        <v>-1.7946623300382188E-5</v>
      </c>
      <c r="O891" s="1">
        <f t="shared" si="232"/>
        <v>-1.0784398214458884E-5</v>
      </c>
      <c r="P891" s="1">
        <f t="shared" si="233"/>
        <v>1.0784398214458884E-5</v>
      </c>
      <c r="Q891" s="1">
        <f t="shared" si="238"/>
        <v>3.5811125429616525E-6</v>
      </c>
    </row>
    <row r="892" spans="1:17" x14ac:dyDescent="0.25">
      <c r="A892">
        <f t="shared" si="239"/>
        <v>17.639999999999713</v>
      </c>
      <c r="B892">
        <f t="shared" si="234"/>
        <v>0.88199999999998568</v>
      </c>
      <c r="C892" s="1">
        <f t="shared" si="240"/>
        <v>9.9219985571534722E-3</v>
      </c>
      <c r="D892" s="1">
        <f t="shared" si="241"/>
        <v>5.9856827004610744E-2</v>
      </c>
      <c r="E892" s="1">
        <f t="shared" si="242"/>
        <v>4.0143172995389456E-2</v>
      </c>
      <c r="F892" s="1">
        <f t="shared" si="243"/>
        <v>7.4967414223728476E-2</v>
      </c>
      <c r="G892">
        <f t="shared" si="244"/>
        <v>0.23488941278088216</v>
      </c>
      <c r="H892" s="1">
        <f t="shared" si="228"/>
        <v>4224.1148460825952</v>
      </c>
      <c r="I892" s="1">
        <f t="shared" si="229"/>
        <v>25482.982096110267</v>
      </c>
      <c r="J892" s="1">
        <f t="shared" si="230"/>
        <v>17090.243668341591</v>
      </c>
      <c r="K892" s="1">
        <f t="shared" si="231"/>
        <v>31916.046507239655</v>
      </c>
      <c r="L892" s="1">
        <f t="shared" si="235"/>
        <v>1.0764304299463637E-2</v>
      </c>
      <c r="M892" s="1">
        <f t="shared" si="236"/>
        <v>3.5686292465790781E-3</v>
      </c>
      <c r="N892" s="1">
        <f t="shared" si="237"/>
        <v>-1.7901562792621415E-5</v>
      </c>
      <c r="O892" s="1">
        <f t="shared" si="232"/>
        <v>-1.0764304299463408E-5</v>
      </c>
      <c r="P892" s="1">
        <f t="shared" si="233"/>
        <v>1.0764304299463408E-5</v>
      </c>
      <c r="Q892" s="1">
        <f t="shared" si="238"/>
        <v>3.5686292465790025E-6</v>
      </c>
    </row>
    <row r="893" spans="1:17" x14ac:dyDescent="0.25">
      <c r="A893">
        <f t="shared" si="239"/>
        <v>17.659999999999712</v>
      </c>
      <c r="B893">
        <f t="shared" si="234"/>
        <v>0.88299999999998569</v>
      </c>
      <c r="C893" s="1">
        <f t="shared" si="240"/>
        <v>9.90409699436085E-3</v>
      </c>
      <c r="D893" s="1">
        <f t="shared" si="241"/>
        <v>5.984606270031128E-2</v>
      </c>
      <c r="E893" s="1">
        <f t="shared" si="242"/>
        <v>4.015393729968892E-2</v>
      </c>
      <c r="F893" s="1">
        <f t="shared" si="243"/>
        <v>7.4970982852975057E-2</v>
      </c>
      <c r="G893">
        <f t="shared" si="244"/>
        <v>0.23487507984733608</v>
      </c>
      <c r="H893" s="1">
        <f t="shared" si="228"/>
        <v>4216.7508791474629</v>
      </c>
      <c r="I893" s="1">
        <f t="shared" si="229"/>
        <v>25479.954169343964</v>
      </c>
      <c r="J893" s="1">
        <f t="shared" si="230"/>
        <v>17095.869568533257</v>
      </c>
      <c r="K893" s="1">
        <f t="shared" si="231"/>
        <v>31919.513514036757</v>
      </c>
      <c r="L893" s="1">
        <f t="shared" si="235"/>
        <v>1.0744261914421823E-2</v>
      </c>
      <c r="M893" s="1">
        <f t="shared" si="236"/>
        <v>3.5561975953581804E-3</v>
      </c>
      <c r="N893" s="1">
        <f t="shared" si="237"/>
        <v>-1.7856657105137806E-5</v>
      </c>
      <c r="O893" s="1">
        <f t="shared" si="232"/>
        <v>-1.0744261914421594E-5</v>
      </c>
      <c r="P893" s="1">
        <f t="shared" si="233"/>
        <v>1.0744261914421594E-5</v>
      </c>
      <c r="Q893" s="1">
        <f t="shared" si="238"/>
        <v>3.556197595358105E-6</v>
      </c>
    </row>
    <row r="894" spans="1:17" x14ac:dyDescent="0.25">
      <c r="A894">
        <f t="shared" si="239"/>
        <v>17.679999999999712</v>
      </c>
      <c r="B894">
        <f t="shared" si="234"/>
        <v>0.88399999999998569</v>
      </c>
      <c r="C894" s="1">
        <f t="shared" si="240"/>
        <v>9.8862403372557122E-3</v>
      </c>
      <c r="D894" s="1">
        <f t="shared" si="241"/>
        <v>5.9835318438396859E-2</v>
      </c>
      <c r="E894" s="1">
        <f t="shared" si="242"/>
        <v>4.0164681561603341E-2</v>
      </c>
      <c r="F894" s="1">
        <f t="shared" si="243"/>
        <v>7.4974539050570416E-2</v>
      </c>
      <c r="G894">
        <f t="shared" si="244"/>
        <v>0.23486077938782635</v>
      </c>
      <c r="H894" s="1">
        <f t="shared" si="228"/>
        <v>4209.4045515068874</v>
      </c>
      <c r="I894" s="1">
        <f t="shared" si="229"/>
        <v>25476.930884058173</v>
      </c>
      <c r="J894" s="1">
        <f t="shared" si="230"/>
        <v>17101.485257050637</v>
      </c>
      <c r="K894" s="1">
        <f t="shared" si="231"/>
        <v>31922.971236829937</v>
      </c>
      <c r="L894" s="1">
        <f t="shared" si="235"/>
        <v>1.0724270882178087E-2</v>
      </c>
      <c r="M894" s="1">
        <f t="shared" si="236"/>
        <v>3.5438173356493801E-3</v>
      </c>
      <c r="N894" s="1">
        <f t="shared" si="237"/>
        <v>-1.7811905553476469E-5</v>
      </c>
      <c r="O894" s="1">
        <f t="shared" si="232"/>
        <v>-1.072427088217786E-5</v>
      </c>
      <c r="P894" s="1">
        <f t="shared" si="233"/>
        <v>1.072427088217786E-5</v>
      </c>
      <c r="Q894" s="1">
        <f t="shared" si="238"/>
        <v>3.5438173356493047E-6</v>
      </c>
    </row>
    <row r="895" spans="1:17" x14ac:dyDescent="0.25">
      <c r="A895">
        <f t="shared" si="239"/>
        <v>17.699999999999712</v>
      </c>
      <c r="B895">
        <f t="shared" si="234"/>
        <v>0.88499999999998558</v>
      </c>
      <c r="C895" s="1">
        <f t="shared" si="240"/>
        <v>9.868428431702235E-3</v>
      </c>
      <c r="D895" s="1">
        <f t="shared" si="241"/>
        <v>5.9824594167514684E-2</v>
      </c>
      <c r="E895" s="1">
        <f t="shared" si="242"/>
        <v>4.0175405832485515E-2</v>
      </c>
      <c r="F895" s="1">
        <f t="shared" si="243"/>
        <v>7.4978082867906068E-2</v>
      </c>
      <c r="G895">
        <f t="shared" si="244"/>
        <v>0.23484651129960848</v>
      </c>
      <c r="H895" s="1">
        <f t="shared" si="228"/>
        <v>4202.0758056364994</v>
      </c>
      <c r="I895" s="1">
        <f t="shared" si="229"/>
        <v>25473.912231633149</v>
      </c>
      <c r="J895" s="1">
        <f t="shared" si="230"/>
        <v>17107.090759049523</v>
      </c>
      <c r="K895" s="1">
        <f t="shared" si="231"/>
        <v>31926.419708339548</v>
      </c>
      <c r="L895" s="1">
        <f t="shared" si="235"/>
        <v>1.0704331026345335E-2</v>
      </c>
      <c r="M895" s="1">
        <f t="shared" si="236"/>
        <v>3.5314882152631269E-3</v>
      </c>
      <c r="N895" s="1">
        <f t="shared" si="237"/>
        <v>-1.7767307456871212E-5</v>
      </c>
      <c r="O895" s="1">
        <f t="shared" si="232"/>
        <v>-1.0704331026345108E-5</v>
      </c>
      <c r="P895" s="1">
        <f t="shared" si="233"/>
        <v>1.0704331026345108E-5</v>
      </c>
      <c r="Q895" s="1">
        <f t="shared" si="238"/>
        <v>3.5314882152630521E-6</v>
      </c>
    </row>
    <row r="896" spans="1:17" x14ac:dyDescent="0.25">
      <c r="A896">
        <f t="shared" si="239"/>
        <v>17.719999999999711</v>
      </c>
      <c r="B896">
        <f t="shared" si="234"/>
        <v>0.88599999999998558</v>
      </c>
      <c r="C896" s="1">
        <f t="shared" si="240"/>
        <v>9.8506611242453641E-3</v>
      </c>
      <c r="D896" s="1">
        <f t="shared" si="241"/>
        <v>5.9813889836488339E-2</v>
      </c>
      <c r="E896" s="1">
        <f t="shared" si="242"/>
        <v>4.0186110163511861E-2</v>
      </c>
      <c r="F896" s="1">
        <f t="shared" si="243"/>
        <v>7.4981614356121329E-2</v>
      </c>
      <c r="G896">
        <f t="shared" si="244"/>
        <v>0.23483227548036689</v>
      </c>
      <c r="H896" s="1">
        <f t="shared" si="228"/>
        <v>4194.7645842527836</v>
      </c>
      <c r="I896" s="1">
        <f t="shared" si="229"/>
        <v>25470.898203466531</v>
      </c>
      <c r="J896" s="1">
        <f t="shared" si="230"/>
        <v>17112.686099603721</v>
      </c>
      <c r="K896" s="1">
        <f t="shared" si="231"/>
        <v>31929.858961141887</v>
      </c>
      <c r="L896" s="1">
        <f t="shared" si="235"/>
        <v>1.0684442171300925E-2</v>
      </c>
      <c r="M896" s="1">
        <f t="shared" si="236"/>
        <v>3.5192099834602856E-3</v>
      </c>
      <c r="N896" s="1">
        <f t="shared" si="237"/>
        <v>-1.7722862138221119E-5</v>
      </c>
      <c r="O896" s="1">
        <f t="shared" si="232"/>
        <v>-1.0684442171300698E-5</v>
      </c>
      <c r="P896" s="1">
        <f t="shared" si="233"/>
        <v>1.0684442171300698E-5</v>
      </c>
      <c r="Q896" s="1">
        <f t="shared" si="238"/>
        <v>3.5192099834602108E-6</v>
      </c>
    </row>
    <row r="897" spans="1:17" x14ac:dyDescent="0.25">
      <c r="A897">
        <f t="shared" si="239"/>
        <v>17.739999999999711</v>
      </c>
      <c r="B897">
        <f t="shared" si="234"/>
        <v>0.88699999999998558</v>
      </c>
      <c r="C897" s="1">
        <f t="shared" si="240"/>
        <v>9.8329382621071427E-3</v>
      </c>
      <c r="D897" s="1">
        <f t="shared" si="241"/>
        <v>5.9803205394317036E-2</v>
      </c>
      <c r="E897" s="1">
        <f t="shared" si="242"/>
        <v>4.0196794605683164E-2</v>
      </c>
      <c r="F897" s="1">
        <f t="shared" si="243"/>
        <v>7.4985133566104784E-2</v>
      </c>
      <c r="G897">
        <f t="shared" si="244"/>
        <v>0.23481807182821213</v>
      </c>
      <c r="H897" s="1">
        <f t="shared" si="228"/>
        <v>4187.4708303118641</v>
      </c>
      <c r="I897" s="1">
        <f t="shared" si="229"/>
        <v>25467.888790973371</v>
      </c>
      <c r="J897" s="1">
        <f t="shared" si="230"/>
        <v>17118.271303705398</v>
      </c>
      <c r="K897" s="1">
        <f t="shared" si="231"/>
        <v>31933.289027670027</v>
      </c>
      <c r="L897" s="1">
        <f t="shared" si="235"/>
        <v>1.0664604142182749E-2</v>
      </c>
      <c r="M897" s="1">
        <f t="shared" si="236"/>
        <v>3.5069823909425471E-3</v>
      </c>
      <c r="N897" s="1">
        <f t="shared" si="237"/>
        <v>-1.7678568924067466E-5</v>
      </c>
      <c r="O897" s="1">
        <f t="shared" si="232"/>
        <v>-1.0664604142182522E-5</v>
      </c>
      <c r="P897" s="1">
        <f t="shared" si="233"/>
        <v>1.0664604142182522E-5</v>
      </c>
      <c r="Q897" s="1">
        <f t="shared" si="238"/>
        <v>3.5069823909424727E-6</v>
      </c>
    </row>
    <row r="898" spans="1:17" x14ac:dyDescent="0.25">
      <c r="A898">
        <f t="shared" si="239"/>
        <v>17.75999999999971</v>
      </c>
      <c r="B898">
        <f t="shared" si="234"/>
        <v>0.88799999999998558</v>
      </c>
      <c r="C898" s="1">
        <f t="shared" si="240"/>
        <v>9.815259693183075E-3</v>
      </c>
      <c r="D898" s="1">
        <f t="shared" si="241"/>
        <v>5.9792540790174854E-2</v>
      </c>
      <c r="E898" s="1">
        <f t="shared" si="242"/>
        <v>4.0207459209825346E-2</v>
      </c>
      <c r="F898" s="1">
        <f t="shared" si="243"/>
        <v>7.498864054849573E-2</v>
      </c>
      <c r="G898">
        <f t="shared" si="244"/>
        <v>0.23480390024167902</v>
      </c>
      <c r="H898" s="1">
        <f t="shared" si="228"/>
        <v>4180.1944870082743</v>
      </c>
      <c r="I898" s="1">
        <f t="shared" si="229"/>
        <v>25464.883985586086</v>
      </c>
      <c r="J898" s="1">
        <f t="shared" si="230"/>
        <v>17123.846396265395</v>
      </c>
      <c r="K898" s="1">
        <f t="shared" si="231"/>
        <v>31936.70994021454</v>
      </c>
      <c r="L898" s="1">
        <f t="shared" si="235"/>
        <v>1.0644816764885224E-2</v>
      </c>
      <c r="M898" s="1">
        <f t="shared" si="236"/>
        <v>3.4948051898428738E-3</v>
      </c>
      <c r="N898" s="1">
        <f t="shared" si="237"/>
        <v>-1.7634427144570596E-5</v>
      </c>
      <c r="O898" s="1">
        <f t="shared" si="232"/>
        <v>-1.0644816764884999E-5</v>
      </c>
      <c r="P898" s="1">
        <f t="shared" si="233"/>
        <v>1.0644816764884999E-5</v>
      </c>
      <c r="Q898" s="1">
        <f t="shared" si="238"/>
        <v>3.4948051898427995E-6</v>
      </c>
    </row>
    <row r="899" spans="1:17" x14ac:dyDescent="0.25">
      <c r="A899">
        <f t="shared" si="239"/>
        <v>17.77999999999971</v>
      </c>
      <c r="B899">
        <f t="shared" si="234"/>
        <v>0.88899999999998558</v>
      </c>
      <c r="C899" s="1">
        <f t="shared" si="240"/>
        <v>9.7976252660385045E-3</v>
      </c>
      <c r="D899" s="1">
        <f t="shared" si="241"/>
        <v>5.9781895973409972E-2</v>
      </c>
      <c r="E899" s="1">
        <f t="shared" si="242"/>
        <v>4.0218104026590228E-2</v>
      </c>
      <c r="F899" s="1">
        <f t="shared" si="243"/>
        <v>7.4992135353685568E-2</v>
      </c>
      <c r="G899">
        <f t="shared" si="244"/>
        <v>0.23478976061972429</v>
      </c>
      <c r="H899" s="1">
        <f t="shared" si="228"/>
        <v>4172.9354977737576</v>
      </c>
      <c r="I899" s="1">
        <f t="shared" si="229"/>
        <v>25461.883778754447</v>
      </c>
      <c r="J899" s="1">
        <f t="shared" si="230"/>
        <v>17129.411402113579</v>
      </c>
      <c r="K899" s="1">
        <f t="shared" si="231"/>
        <v>31940.121730924246</v>
      </c>
      <c r="L899" s="1">
        <f t="shared" si="235"/>
        <v>1.0625079866055426E-2</v>
      </c>
      <c r="M899" s="1">
        <f t="shared" si="236"/>
        <v>3.4826781337160633E-3</v>
      </c>
      <c r="N899" s="1">
        <f t="shared" si="237"/>
        <v>-1.7590436133487177E-5</v>
      </c>
      <c r="O899" s="1">
        <f t="shared" si="232"/>
        <v>-1.06250798660552E-5</v>
      </c>
      <c r="P899" s="1">
        <f t="shared" si="233"/>
        <v>1.06250798660552E-5</v>
      </c>
      <c r="Q899" s="1">
        <f t="shared" si="238"/>
        <v>3.4826781337159892E-6</v>
      </c>
    </row>
    <row r="900" spans="1:17" x14ac:dyDescent="0.25">
      <c r="A900">
        <f t="shared" si="239"/>
        <v>17.799999999999709</v>
      </c>
      <c r="B900">
        <f t="shared" si="234"/>
        <v>0.88999999999998547</v>
      </c>
      <c r="C900" s="1">
        <f t="shared" si="240"/>
        <v>9.7800348299050179E-3</v>
      </c>
      <c r="D900" s="1">
        <f t="shared" si="241"/>
        <v>5.9771270893543914E-2</v>
      </c>
      <c r="E900" s="1">
        <f t="shared" si="242"/>
        <v>4.0228729106456286E-2</v>
      </c>
      <c r="F900" s="1">
        <f t="shared" si="243"/>
        <v>7.4995618031819283E-2</v>
      </c>
      <c r="G900">
        <f t="shared" si="244"/>
        <v>0.23477565286172453</v>
      </c>
      <c r="H900" s="1">
        <f t="shared" si="228"/>
        <v>4165.6938062760501</v>
      </c>
      <c r="I900" s="1">
        <f t="shared" si="229"/>
        <v>25458.888161945528</v>
      </c>
      <c r="J900" s="1">
        <f t="shared" si="230"/>
        <v>17134.96634599915</v>
      </c>
      <c r="K900" s="1">
        <f t="shared" si="231"/>
        <v>31943.524431806967</v>
      </c>
      <c r="L900" s="1">
        <f t="shared" si="235"/>
        <v>1.0605393273089115E-2</v>
      </c>
      <c r="M900" s="1">
        <f t="shared" si="236"/>
        <v>3.4706009775293291E-3</v>
      </c>
      <c r="N900" s="1">
        <f t="shared" si="237"/>
        <v>-1.7546595228147401E-5</v>
      </c>
      <c r="O900" s="1">
        <f t="shared" si="232"/>
        <v>-1.060539327308889E-5</v>
      </c>
      <c r="P900" s="1">
        <f t="shared" si="233"/>
        <v>1.060539327308889E-5</v>
      </c>
      <c r="Q900" s="1">
        <f t="shared" si="238"/>
        <v>3.4706009775292553E-6</v>
      </c>
    </row>
    <row r="901" spans="1:17" x14ac:dyDescent="0.25">
      <c r="A901">
        <f t="shared" si="239"/>
        <v>17.819999999999709</v>
      </c>
      <c r="B901">
        <f t="shared" si="234"/>
        <v>0.89099999999998547</v>
      </c>
      <c r="C901" s="1">
        <f t="shared" si="240"/>
        <v>9.7624882346768697E-3</v>
      </c>
      <c r="D901" s="1">
        <f t="shared" si="241"/>
        <v>5.9760665500270822E-2</v>
      </c>
      <c r="E901" s="1">
        <f t="shared" si="242"/>
        <v>4.0239334499729378E-2</v>
      </c>
      <c r="F901" s="1">
        <f t="shared" si="243"/>
        <v>7.4999088632796806E-2</v>
      </c>
      <c r="G901">
        <f t="shared" si="244"/>
        <v>0.2347615768674739</v>
      </c>
      <c r="H901" s="1">
        <f t="shared" si="228"/>
        <v>4158.4693564176932</v>
      </c>
      <c r="I901" s="1">
        <f t="shared" si="229"/>
        <v>25455.89712664374</v>
      </c>
      <c r="J901" s="1">
        <f t="shared" si="230"/>
        <v>17140.511252590975</v>
      </c>
      <c r="K901" s="1">
        <f t="shared" si="231"/>
        <v>31946.918074730267</v>
      </c>
      <c r="L901" s="1">
        <f t="shared" si="235"/>
        <v>1.058575681412692E-2</v>
      </c>
      <c r="M901" s="1">
        <f t="shared" si="236"/>
        <v>3.458573477652997E-3</v>
      </c>
      <c r="N901" s="1">
        <f t="shared" si="237"/>
        <v>-1.7502903769432542E-5</v>
      </c>
      <c r="O901" s="1">
        <f t="shared" si="232"/>
        <v>-1.0585756814126696E-5</v>
      </c>
      <c r="P901" s="1">
        <f t="shared" si="233"/>
        <v>1.0585756814126696E-5</v>
      </c>
      <c r="Q901" s="1">
        <f t="shared" si="238"/>
        <v>3.4585734776529235E-6</v>
      </c>
    </row>
    <row r="902" spans="1:17" x14ac:dyDescent="0.25">
      <c r="A902">
        <f t="shared" si="239"/>
        <v>17.839999999999709</v>
      </c>
      <c r="B902">
        <f t="shared" si="234"/>
        <v>0.89199999999998547</v>
      </c>
      <c r="C902" s="1">
        <f t="shared" si="240"/>
        <v>9.7449853309074363E-3</v>
      </c>
      <c r="D902" s="1">
        <f t="shared" si="241"/>
        <v>5.9750079743456697E-2</v>
      </c>
      <c r="E902" s="1">
        <f t="shared" si="242"/>
        <v>4.0249920256543503E-2</v>
      </c>
      <c r="F902" s="1">
        <f t="shared" si="243"/>
        <v>7.5002547206274459E-2</v>
      </c>
      <c r="G902">
        <f t="shared" si="244"/>
        <v>0.23474753253718211</v>
      </c>
      <c r="H902" s="1">
        <f t="shared" si="228"/>
        <v>4151.2620923348404</v>
      </c>
      <c r="I902" s="1">
        <f t="shared" si="229"/>
        <v>25452.910664350762</v>
      </c>
      <c r="J902" s="1">
        <f t="shared" si="230"/>
        <v>17146.046146477915</v>
      </c>
      <c r="K902" s="1">
        <f t="shared" si="231"/>
        <v>31950.302691422181</v>
      </c>
      <c r="L902" s="1">
        <f t="shared" si="235"/>
        <v>1.0566170318050452E-2</v>
      </c>
      <c r="M902" s="1">
        <f t="shared" si="236"/>
        <v>3.4465953918512474E-3</v>
      </c>
      <c r="N902" s="1">
        <f t="shared" si="237"/>
        <v>-1.7459361101752575E-5</v>
      </c>
      <c r="O902" s="1">
        <f t="shared" si="232"/>
        <v>-1.0566170318050228E-5</v>
      </c>
      <c r="P902" s="1">
        <f t="shared" si="233"/>
        <v>1.0566170318050228E-5</v>
      </c>
      <c r="Q902" s="1">
        <f t="shared" si="238"/>
        <v>3.4465953918511742E-6</v>
      </c>
    </row>
    <row r="903" spans="1:17" x14ac:dyDescent="0.25">
      <c r="A903">
        <f t="shared" si="239"/>
        <v>17.859999999999708</v>
      </c>
      <c r="B903">
        <f t="shared" si="234"/>
        <v>0.89299999999998547</v>
      </c>
      <c r="C903" s="1">
        <f t="shared" si="240"/>
        <v>9.7275259698056844E-3</v>
      </c>
      <c r="D903" s="1">
        <f t="shared" si="241"/>
        <v>5.9739513573138649E-2</v>
      </c>
      <c r="E903" s="1">
        <f t="shared" si="242"/>
        <v>4.0260486426861551E-2</v>
      </c>
      <c r="F903" s="1">
        <f t="shared" si="243"/>
        <v>7.500599380166631E-2</v>
      </c>
      <c r="G903">
        <f t="shared" si="244"/>
        <v>0.23473351977147222</v>
      </c>
      <c r="H903" s="1">
        <f t="shared" si="228"/>
        <v>4144.0719583960745</v>
      </c>
      <c r="I903" s="1">
        <f t="shared" si="229"/>
        <v>25449.928766585534</v>
      </c>
      <c r="J903" s="1">
        <f t="shared" si="230"/>
        <v>17151.57105216914</v>
      </c>
      <c r="K903" s="1">
        <f t="shared" si="231"/>
        <v>31953.678313471948</v>
      </c>
      <c r="L903" s="1">
        <f t="shared" si="235"/>
        <v>1.054663361447847E-2</v>
      </c>
      <c r="M903" s="1">
        <f t="shared" si="236"/>
        <v>3.4346664792729359E-3</v>
      </c>
      <c r="N903" s="1">
        <f t="shared" si="237"/>
        <v>-1.7415966573023973E-5</v>
      </c>
      <c r="O903" s="1">
        <f t="shared" si="232"/>
        <v>-1.0546633614478246E-5</v>
      </c>
      <c r="P903" s="1">
        <f t="shared" si="233"/>
        <v>1.0546633614478246E-5</v>
      </c>
      <c r="Q903" s="1">
        <f t="shared" si="238"/>
        <v>3.4346664792728627E-6</v>
      </c>
    </row>
    <row r="904" spans="1:17" x14ac:dyDescent="0.25">
      <c r="A904">
        <f t="shared" si="239"/>
        <v>17.879999999999708</v>
      </c>
      <c r="B904">
        <f t="shared" si="234"/>
        <v>0.89399999999998547</v>
      </c>
      <c r="C904" s="1">
        <f t="shared" si="240"/>
        <v>9.7101100032326599E-3</v>
      </c>
      <c r="D904" s="1">
        <f t="shared" si="241"/>
        <v>5.9728966939524168E-2</v>
      </c>
      <c r="E904" s="1">
        <f t="shared" si="242"/>
        <v>4.0271033060476032E-2</v>
      </c>
      <c r="F904" s="1">
        <f t="shared" si="243"/>
        <v>7.5009428468145581E-2</v>
      </c>
      <c r="G904">
        <f t="shared" si="244"/>
        <v>0.23471953847137844</v>
      </c>
      <c r="H904" s="1">
        <f t="shared" si="228"/>
        <v>4136.8988992012291</v>
      </c>
      <c r="I904" s="1">
        <f t="shared" si="229"/>
        <v>25446.95142488425</v>
      </c>
      <c r="J904" s="1">
        <f t="shared" si="230"/>
        <v>17157.085994094461</v>
      </c>
      <c r="K904" s="1">
        <f t="shared" si="231"/>
        <v>31957.044972330747</v>
      </c>
      <c r="L904" s="1">
        <f t="shared" si="235"/>
        <v>1.052714653376308E-2</v>
      </c>
      <c r="M904" s="1">
        <f t="shared" si="236"/>
        <v>3.4227865004424684E-3</v>
      </c>
      <c r="N904" s="1">
        <f t="shared" si="237"/>
        <v>-1.7372719534647646E-5</v>
      </c>
      <c r="O904" s="1">
        <f t="shared" si="232"/>
        <v>-1.0527146533762857E-5</v>
      </c>
      <c r="P904" s="1">
        <f t="shared" si="233"/>
        <v>1.0527146533762857E-5</v>
      </c>
      <c r="Q904" s="1">
        <f t="shared" si="238"/>
        <v>3.4227865004423958E-6</v>
      </c>
    </row>
    <row r="905" spans="1:17" x14ac:dyDescent="0.25">
      <c r="A905">
        <f t="shared" si="239"/>
        <v>17.899999999999707</v>
      </c>
      <c r="B905">
        <f t="shared" si="234"/>
        <v>0.89499999999998536</v>
      </c>
      <c r="C905" s="1">
        <f t="shared" si="240"/>
        <v>9.6927372836980129E-3</v>
      </c>
      <c r="D905" s="1">
        <f t="shared" si="241"/>
        <v>5.9718439792990408E-2</v>
      </c>
      <c r="E905" s="1">
        <f t="shared" si="242"/>
        <v>4.0281560207009792E-2</v>
      </c>
      <c r="F905" s="1">
        <f t="shared" si="243"/>
        <v>7.5012851254646018E-2</v>
      </c>
      <c r="G905">
        <f t="shared" si="244"/>
        <v>0.23470558853834422</v>
      </c>
      <c r="H905" s="1">
        <f t="shared" si="228"/>
        <v>4129.7428595802248</v>
      </c>
      <c r="I905" s="1">
        <f t="shared" si="229"/>
        <v>25443.978630800313</v>
      </c>
      <c r="J905" s="1">
        <f t="shared" si="230"/>
        <v>17162.590996604638</v>
      </c>
      <c r="K905" s="1">
        <f t="shared" si="231"/>
        <v>31960.402699312399</v>
      </c>
      <c r="L905" s="1">
        <f t="shared" si="235"/>
        <v>1.0507708906985942E-2</v>
      </c>
      <c r="M905" s="1">
        <f t="shared" si="236"/>
        <v>3.4109552172507706E-3</v>
      </c>
      <c r="N905" s="1">
        <f t="shared" si="237"/>
        <v>-1.7329619341487112E-5</v>
      </c>
      <c r="O905" s="1">
        <f t="shared" si="232"/>
        <v>-1.0507708906985719E-5</v>
      </c>
      <c r="P905" s="1">
        <f t="shared" si="233"/>
        <v>1.0507708906985719E-5</v>
      </c>
      <c r="Q905" s="1">
        <f t="shared" si="238"/>
        <v>3.4109552172506981E-6</v>
      </c>
    </row>
    <row r="906" spans="1:17" x14ac:dyDescent="0.25">
      <c r="A906">
        <f t="shared" si="239"/>
        <v>17.919999999999707</v>
      </c>
      <c r="B906">
        <f t="shared" si="234"/>
        <v>0.89599999999998536</v>
      </c>
      <c r="C906" s="1">
        <f t="shared" si="240"/>
        <v>9.6754076643565251E-3</v>
      </c>
      <c r="D906" s="1">
        <f t="shared" si="241"/>
        <v>5.9707932084083419E-2</v>
      </c>
      <c r="E906" s="1">
        <f t="shared" si="242"/>
        <v>4.0292067915916781E-2</v>
      </c>
      <c r="F906" s="1">
        <f t="shared" si="243"/>
        <v>7.5016262209863266E-2</v>
      </c>
      <c r="G906">
        <f t="shared" si="244"/>
        <v>0.23469166987421997</v>
      </c>
      <c r="H906" s="1">
        <f t="shared" ref="H906:H969" si="245">$F$4*C906/$G906</f>
        <v>4122.6037845919018</v>
      </c>
      <c r="I906" s="1">
        <f t="shared" ref="I906:I969" si="246">$F$4*D906/$G906</f>
        <v>25441.010375904323</v>
      </c>
      <c r="J906" s="1">
        <f t="shared" ref="J906:J969" si="247">$F$4*E906/$G906</f>
        <v>17168.08608397171</v>
      </c>
      <c r="K906" s="1">
        <f t="shared" ref="K906:K969" si="248">$F$4*F906/$G906</f>
        <v>31963.751525594103</v>
      </c>
      <c r="L906" s="1">
        <f t="shared" si="235"/>
        <v>1.0488320565954501E-2</v>
      </c>
      <c r="M906" s="1">
        <f t="shared" si="236"/>
        <v>3.3991723929462946E-3</v>
      </c>
      <c r="N906" s="1">
        <f t="shared" si="237"/>
        <v>-1.7286665351846721E-5</v>
      </c>
      <c r="O906" s="1">
        <f t="shared" ref="O906:O969" si="249">($A907-$A906)*$F$6*(-L906)</f>
        <v>-1.0488320565954278E-5</v>
      </c>
      <c r="P906" s="1">
        <f t="shared" ref="P906:P969" si="250">($A907-$A906)*$F$6*(L906)</f>
        <v>1.0488320565954278E-5</v>
      </c>
      <c r="Q906" s="1">
        <f t="shared" si="238"/>
        <v>3.3991723929462224E-6</v>
      </c>
    </row>
    <row r="907" spans="1:17" x14ac:dyDescent="0.25">
      <c r="A907">
        <f t="shared" si="239"/>
        <v>17.939999999999706</v>
      </c>
      <c r="B907">
        <f t="shared" ref="B907:B970" si="251">A907*$F$6</f>
        <v>0.89699999999998536</v>
      </c>
      <c r="C907" s="1">
        <f t="shared" si="240"/>
        <v>9.6581209990046785E-3</v>
      </c>
      <c r="D907" s="1">
        <f t="shared" si="241"/>
        <v>5.9697443763517467E-2</v>
      </c>
      <c r="E907" s="1">
        <f t="shared" si="242"/>
        <v>4.0302556236482732E-2</v>
      </c>
      <c r="F907" s="1">
        <f t="shared" si="243"/>
        <v>7.5019661382256214E-2</v>
      </c>
      <c r="G907">
        <f t="shared" si="244"/>
        <v>0.23467778238126108</v>
      </c>
      <c r="H907" s="1">
        <f t="shared" si="245"/>
        <v>4115.4816195228696</v>
      </c>
      <c r="I907" s="1">
        <f t="shared" si="246"/>
        <v>25438.046651784061</v>
      </c>
      <c r="J907" s="1">
        <f t="shared" si="247"/>
        <v>17173.571280389293</v>
      </c>
      <c r="K907" s="1">
        <f t="shared" si="248"/>
        <v>31967.091482217154</v>
      </c>
      <c r="L907" s="1">
        <f t="shared" ref="L907:L970" si="252">$F$1*H907*I907</f>
        <v>1.0468981343198258E-2</v>
      </c>
      <c r="M907" s="1">
        <f t="shared" ref="M907:M970" si="253">$F$2*H907^2</f>
        <v>3.3874377921261161E-3</v>
      </c>
      <c r="N907" s="1">
        <f t="shared" ref="N907:N970" si="254">($A908-$A907)*$F$6*(-L907-2*M907)</f>
        <v>-1.7243856927450122E-5</v>
      </c>
      <c r="O907" s="1">
        <f t="shared" si="249"/>
        <v>-1.0468981343198037E-5</v>
      </c>
      <c r="P907" s="1">
        <f t="shared" si="250"/>
        <v>1.0468981343198037E-5</v>
      </c>
      <c r="Q907" s="1">
        <f t="shared" ref="Q907:Q970" si="255">($A908-$A907)*$F$6*(M907)</f>
        <v>3.3874377921260443E-6</v>
      </c>
    </row>
    <row r="908" spans="1:17" x14ac:dyDescent="0.25">
      <c r="A908">
        <f t="shared" ref="A908:A971" si="256">A907+$F$7/1000</f>
        <v>17.959999999999706</v>
      </c>
      <c r="B908">
        <f t="shared" si="251"/>
        <v>0.89799999999998537</v>
      </c>
      <c r="C908" s="1">
        <f t="shared" si="240"/>
        <v>9.6408771420772293E-3</v>
      </c>
      <c r="D908" s="1">
        <f t="shared" si="241"/>
        <v>5.9686974782174267E-2</v>
      </c>
      <c r="E908" s="1">
        <f t="shared" si="242"/>
        <v>4.0313025217825933E-2</v>
      </c>
      <c r="F908" s="1">
        <f t="shared" si="243"/>
        <v>7.5023048820048344E-2</v>
      </c>
      <c r="G908">
        <f t="shared" si="244"/>
        <v>0.23466392596212576</v>
      </c>
      <c r="H908" s="1">
        <f t="shared" si="245"/>
        <v>4108.3763098863546</v>
      </c>
      <c r="I908" s="1">
        <f t="shared" si="246"/>
        <v>25435.087450044455</v>
      </c>
      <c r="J908" s="1">
        <f t="shared" si="247"/>
        <v>17179.046609972924</v>
      </c>
      <c r="K908" s="1">
        <f t="shared" si="248"/>
        <v>31970.422600087622</v>
      </c>
      <c r="L908" s="1">
        <f t="shared" si="252"/>
        <v>1.0449691071965037E-2</v>
      </c>
      <c r="M908" s="1">
        <f t="shared" si="253"/>
        <v>3.3757511807270841E-3</v>
      </c>
      <c r="N908" s="1">
        <f t="shared" si="254"/>
        <v>-1.7201193433418842E-5</v>
      </c>
      <c r="O908" s="1">
        <f t="shared" si="249"/>
        <v>-1.0449691071964815E-5</v>
      </c>
      <c r="P908" s="1">
        <f t="shared" si="250"/>
        <v>1.0449691071964815E-5</v>
      </c>
      <c r="Q908" s="1">
        <f t="shared" si="255"/>
        <v>3.3757511807270125E-6</v>
      </c>
    </row>
    <row r="909" spans="1:17" x14ac:dyDescent="0.25">
      <c r="A909">
        <f t="shared" si="256"/>
        <v>17.979999999999706</v>
      </c>
      <c r="B909">
        <f t="shared" si="251"/>
        <v>0.89899999999998537</v>
      </c>
      <c r="C909" s="1">
        <f t="shared" si="240"/>
        <v>9.623675948643811E-3</v>
      </c>
      <c r="D909" s="1">
        <f t="shared" si="241"/>
        <v>5.96765250911023E-2</v>
      </c>
      <c r="E909" s="1">
        <f t="shared" si="242"/>
        <v>4.0323474908897899E-2</v>
      </c>
      <c r="F909" s="1">
        <f t="shared" si="243"/>
        <v>7.5026424571229072E-2</v>
      </c>
      <c r="G909">
        <f t="shared" si="244"/>
        <v>0.23465010051987306</v>
      </c>
      <c r="H909" s="1">
        <f t="shared" si="245"/>
        <v>4101.287801421061</v>
      </c>
      <c r="I909" s="1">
        <f t="shared" si="246"/>
        <v>25432.132762307578</v>
      </c>
      <c r="J909" s="1">
        <f t="shared" si="247"/>
        <v>17184.512096760347</v>
      </c>
      <c r="K909" s="1">
        <f t="shared" si="248"/>
        <v>31973.744909977104</v>
      </c>
      <c r="L909" s="1">
        <f t="shared" si="252"/>
        <v>1.0430449586217298E-2</v>
      </c>
      <c r="M909" s="1">
        <f t="shared" si="253"/>
        <v>3.36411232601704E-3</v>
      </c>
      <c r="N909" s="1">
        <f t="shared" si="254"/>
        <v>-1.7158674238251016E-5</v>
      </c>
      <c r="O909" s="1">
        <f t="shared" si="249"/>
        <v>-1.0430449586217076E-5</v>
      </c>
      <c r="P909" s="1">
        <f t="shared" si="250"/>
        <v>1.0430449586217076E-5</v>
      </c>
      <c r="Q909" s="1">
        <f t="shared" si="255"/>
        <v>3.3641123260169688E-6</v>
      </c>
    </row>
    <row r="910" spans="1:17" x14ac:dyDescent="0.25">
      <c r="A910">
        <f t="shared" si="256"/>
        <v>17.999999999999705</v>
      </c>
      <c r="B910">
        <f t="shared" si="251"/>
        <v>0.89999999999998526</v>
      </c>
      <c r="C910" s="1">
        <f t="shared" si="240"/>
        <v>9.6065172744055592E-3</v>
      </c>
      <c r="D910" s="1">
        <f t="shared" si="241"/>
        <v>5.9666094641516086E-2</v>
      </c>
      <c r="E910" s="1">
        <f t="shared" si="242"/>
        <v>4.0333905358484114E-2</v>
      </c>
      <c r="F910" s="1">
        <f t="shared" si="243"/>
        <v>7.5029788683555088E-2</v>
      </c>
      <c r="G910">
        <f t="shared" si="244"/>
        <v>0.23463630595796087</v>
      </c>
      <c r="H910" s="1">
        <f t="shared" si="245"/>
        <v>4094.2160400900325</v>
      </c>
      <c r="I910" s="1">
        <f t="shared" si="246"/>
        <v>25429.182580212582</v>
      </c>
      <c r="J910" s="1">
        <f t="shared" si="247"/>
        <v>17189.967764711837</v>
      </c>
      <c r="K910" s="1">
        <f t="shared" si="248"/>
        <v>31977.058442523368</v>
      </c>
      <c r="L910" s="1">
        <f t="shared" si="252"/>
        <v>1.041125672062844E-2</v>
      </c>
      <c r="M910" s="1">
        <f t="shared" si="253"/>
        <v>3.3525209965861013E-3</v>
      </c>
      <c r="N910" s="1">
        <f t="shared" si="254"/>
        <v>-1.7116298713800277E-5</v>
      </c>
      <c r="O910" s="1">
        <f t="shared" si="249"/>
        <v>-1.0411256720628219E-5</v>
      </c>
      <c r="P910" s="1">
        <f t="shared" si="250"/>
        <v>1.0411256720628219E-5</v>
      </c>
      <c r="Q910" s="1">
        <f t="shared" si="255"/>
        <v>3.3525209965860299E-6</v>
      </c>
    </row>
    <row r="911" spans="1:17" x14ac:dyDescent="0.25">
      <c r="A911">
        <f t="shared" si="256"/>
        <v>18.019999999999705</v>
      </c>
      <c r="B911">
        <f t="shared" si="251"/>
        <v>0.90099999999998526</v>
      </c>
      <c r="C911" s="1">
        <f t="shared" si="240"/>
        <v>9.5894009756917597E-3</v>
      </c>
      <c r="D911" s="1">
        <f t="shared" si="241"/>
        <v>5.965568338479546E-2</v>
      </c>
      <c r="E911" s="1">
        <f t="shared" si="242"/>
        <v>4.0344316615204739E-2</v>
      </c>
      <c r="F911" s="1">
        <f t="shared" si="243"/>
        <v>7.5033141204551679E-2</v>
      </c>
      <c r="G911">
        <f t="shared" si="244"/>
        <v>0.23462254218024364</v>
      </c>
      <c r="H911" s="1">
        <f t="shared" si="245"/>
        <v>4087.1609720795332</v>
      </c>
      <c r="I911" s="1">
        <f t="shared" si="246"/>
        <v>25426.236895415735</v>
      </c>
      <c r="J911" s="1">
        <f t="shared" si="247"/>
        <v>17195.413637710524</v>
      </c>
      <c r="K911" s="1">
        <f t="shared" si="248"/>
        <v>31980.363228231115</v>
      </c>
      <c r="L911" s="1">
        <f t="shared" si="252"/>
        <v>1.0392112310579188E-2</v>
      </c>
      <c r="M911" s="1">
        <f t="shared" si="253"/>
        <v>3.3409769623380229E-3</v>
      </c>
      <c r="N911" s="1">
        <f t="shared" si="254"/>
        <v>-1.7074066235254873E-5</v>
      </c>
      <c r="O911" s="1">
        <f t="shared" si="249"/>
        <v>-1.0392112310578966E-5</v>
      </c>
      <c r="P911" s="1">
        <f t="shared" si="250"/>
        <v>1.0392112310578966E-5</v>
      </c>
      <c r="Q911" s="1">
        <f t="shared" si="255"/>
        <v>3.3409769623379521E-6</v>
      </c>
    </row>
    <row r="912" spans="1:17" x14ac:dyDescent="0.25">
      <c r="A912">
        <f t="shared" si="256"/>
        <v>18.039999999999704</v>
      </c>
      <c r="B912">
        <f t="shared" si="251"/>
        <v>0.90199999999998526</v>
      </c>
      <c r="C912" s="1">
        <f t="shared" si="240"/>
        <v>9.572326909456504E-3</v>
      </c>
      <c r="D912" s="1">
        <f t="shared" si="241"/>
        <v>5.9645291272484878E-2</v>
      </c>
      <c r="E912" s="1">
        <f t="shared" si="242"/>
        <v>4.0354708727515322E-2</v>
      </c>
      <c r="F912" s="1">
        <f t="shared" si="243"/>
        <v>7.5036482181514014E-2</v>
      </c>
      <c r="G912">
        <f t="shared" si="244"/>
        <v>0.2346088090909707</v>
      </c>
      <c r="H912" s="1">
        <f t="shared" si="245"/>
        <v>4080.1225437979133</v>
      </c>
      <c r="I912" s="1">
        <f t="shared" si="246"/>
        <v>25423.295699590344</v>
      </c>
      <c r="J912" s="1">
        <f t="shared" si="247"/>
        <v>17200.849739562673</v>
      </c>
      <c r="K912" s="1">
        <f t="shared" si="248"/>
        <v>31983.659297472608</v>
      </c>
      <c r="L912" s="1">
        <f t="shared" si="252"/>
        <v>1.0373016192153911E-2</v>
      </c>
      <c r="M912" s="1">
        <f t="shared" si="253"/>
        <v>3.3294799944815915E-3</v>
      </c>
      <c r="N912" s="1">
        <f t="shared" si="254"/>
        <v>-1.7031976181116732E-5</v>
      </c>
      <c r="O912" s="1">
        <f t="shared" si="249"/>
        <v>-1.0373016192153691E-5</v>
      </c>
      <c r="P912" s="1">
        <f t="shared" si="250"/>
        <v>1.0373016192153691E-5</v>
      </c>
      <c r="Q912" s="1">
        <f t="shared" si="255"/>
        <v>3.329479994481521E-6</v>
      </c>
    </row>
    <row r="913" spans="1:17" x14ac:dyDescent="0.25">
      <c r="A913">
        <f t="shared" si="256"/>
        <v>18.059999999999704</v>
      </c>
      <c r="B913">
        <f t="shared" si="251"/>
        <v>0.90299999999998526</v>
      </c>
      <c r="C913" s="1">
        <f t="shared" si="240"/>
        <v>9.5552949332753864E-3</v>
      </c>
      <c r="D913" s="1">
        <f t="shared" si="241"/>
        <v>5.9634918256292725E-2</v>
      </c>
      <c r="E913" s="1">
        <f t="shared" si="242"/>
        <v>4.0365081743707475E-2</v>
      </c>
      <c r="F913" s="1">
        <f t="shared" si="243"/>
        <v>7.5039811661508499E-2</v>
      </c>
      <c r="G913">
        <f t="shared" si="244"/>
        <v>0.23459510659478411</v>
      </c>
      <c r="H913" s="1">
        <f t="shared" si="245"/>
        <v>4073.1007018745013</v>
      </c>
      <c r="I913" s="1">
        <f t="shared" si="246"/>
        <v>25420.358984426755</v>
      </c>
      <c r="J913" s="1">
        <f t="shared" si="247"/>
        <v>17206.276093998003</v>
      </c>
      <c r="K913" s="1">
        <f t="shared" si="248"/>
        <v>31986.946680488392</v>
      </c>
      <c r="L913" s="1">
        <f t="shared" si="252"/>
        <v>1.0353968202137041E-2</v>
      </c>
      <c r="M913" s="1">
        <f t="shared" si="253"/>
        <v>3.3180298655221111E-3</v>
      </c>
      <c r="N913" s="1">
        <f t="shared" si="254"/>
        <v>-1.6990027933180903E-5</v>
      </c>
      <c r="O913" s="1">
        <f t="shared" si="249"/>
        <v>-1.0353968202136822E-5</v>
      </c>
      <c r="P913" s="1">
        <f t="shared" si="250"/>
        <v>1.0353968202136822E-5</v>
      </c>
      <c r="Q913" s="1">
        <f t="shared" si="255"/>
        <v>3.3180298655220409E-6</v>
      </c>
    </row>
    <row r="914" spans="1:17" x14ac:dyDescent="0.25">
      <c r="A914">
        <f t="shared" si="256"/>
        <v>18.079999999999703</v>
      </c>
      <c r="B914">
        <f t="shared" si="251"/>
        <v>0.90399999999998526</v>
      </c>
      <c r="C914" s="1">
        <f t="shared" si="240"/>
        <v>9.5383049053422049E-3</v>
      </c>
      <c r="D914" s="1">
        <f t="shared" si="241"/>
        <v>5.9624564288090591E-2</v>
      </c>
      <c r="E914" s="1">
        <f t="shared" si="242"/>
        <v>4.0375435711909609E-2</v>
      </c>
      <c r="F914" s="1">
        <f t="shared" si="243"/>
        <v>7.5043129691374028E-2</v>
      </c>
      <c r="G914">
        <f t="shared" si="244"/>
        <v>0.23458143459671643</v>
      </c>
      <c r="H914" s="1">
        <f t="shared" si="245"/>
        <v>4066.0953931584995</v>
      </c>
      <c r="I914" s="1">
        <f t="shared" si="246"/>
        <v>25417.426741632342</v>
      </c>
      <c r="J914" s="1">
        <f t="shared" si="247"/>
        <v>17211.692724670022</v>
      </c>
      <c r="K914" s="1">
        <f t="shared" si="248"/>
        <v>31990.225407387992</v>
      </c>
      <c r="L914" s="1">
        <f t="shared" si="252"/>
        <v>1.0334968178009492E-2</v>
      </c>
      <c r="M914" s="1">
        <f t="shared" si="253"/>
        <v>3.3066263492529547E-3</v>
      </c>
      <c r="N914" s="1">
        <f t="shared" si="254"/>
        <v>-1.6948220876515043E-5</v>
      </c>
      <c r="O914" s="1">
        <f t="shared" si="249"/>
        <v>-1.0334968178009274E-5</v>
      </c>
      <c r="P914" s="1">
        <f t="shared" si="250"/>
        <v>1.0334968178009274E-5</v>
      </c>
      <c r="Q914" s="1">
        <f t="shared" si="255"/>
        <v>3.3066263492528847E-6</v>
      </c>
    </row>
    <row r="915" spans="1:17" x14ac:dyDescent="0.25">
      <c r="A915">
        <f t="shared" si="256"/>
        <v>18.099999999999703</v>
      </c>
      <c r="B915">
        <f t="shared" si="251"/>
        <v>0.90499999999998515</v>
      </c>
      <c r="C915" s="1">
        <f t="shared" si="240"/>
        <v>9.5213566844656906E-3</v>
      </c>
      <c r="D915" s="1">
        <f t="shared" si="241"/>
        <v>5.961422931991258E-2</v>
      </c>
      <c r="E915" s="1">
        <f t="shared" si="242"/>
        <v>4.038577068008762E-2</v>
      </c>
      <c r="F915" s="1">
        <f t="shared" si="243"/>
        <v>7.5046436317723286E-2</v>
      </c>
      <c r="G915">
        <f t="shared" si="244"/>
        <v>0.23456779300218916</v>
      </c>
      <c r="H915" s="1">
        <f t="shared" si="245"/>
        <v>4059.1065647178725</v>
      </c>
      <c r="I915" s="1">
        <f t="shared" si="246"/>
        <v>25414.498962931462</v>
      </c>
      <c r="J915" s="1">
        <f t="shared" si="247"/>
        <v>17217.099655156286</v>
      </c>
      <c r="K915" s="1">
        <f t="shared" si="248"/>
        <v>31993.495508150554</v>
      </c>
      <c r="L915" s="1">
        <f t="shared" si="252"/>
        <v>1.0316015957945067E-2</v>
      </c>
      <c r="M915" s="1">
        <f t="shared" si="253"/>
        <v>3.2952692207471458E-3</v>
      </c>
      <c r="N915" s="1">
        <f t="shared" si="254"/>
        <v>-1.6906554399438999E-5</v>
      </c>
      <c r="O915" s="1">
        <f t="shared" si="249"/>
        <v>-1.0316015957944848E-5</v>
      </c>
      <c r="P915" s="1">
        <f t="shared" si="250"/>
        <v>1.0316015957944848E-5</v>
      </c>
      <c r="Q915" s="1">
        <f t="shared" si="255"/>
        <v>3.295269220747076E-6</v>
      </c>
    </row>
    <row r="916" spans="1:17" x14ac:dyDescent="0.25">
      <c r="A916">
        <f t="shared" si="256"/>
        <v>18.119999999999703</v>
      </c>
      <c r="B916">
        <f t="shared" si="251"/>
        <v>0.90599999999998515</v>
      </c>
      <c r="C916" s="1">
        <f t="shared" si="240"/>
        <v>9.5044501300662523E-3</v>
      </c>
      <c r="D916" s="1">
        <f t="shared" si="241"/>
        <v>5.9603913303954634E-2</v>
      </c>
      <c r="E916" s="1">
        <f t="shared" si="242"/>
        <v>4.0396086696045566E-2</v>
      </c>
      <c r="F916" s="1">
        <f t="shared" si="243"/>
        <v>7.504973158694403E-2</v>
      </c>
      <c r="G916">
        <f t="shared" si="244"/>
        <v>0.23455418171701048</v>
      </c>
      <c r="H916" s="1">
        <f t="shared" si="245"/>
        <v>4052.1341638382587</v>
      </c>
      <c r="I916" s="1">
        <f t="shared" si="246"/>
        <v>25411.575640065428</v>
      </c>
      <c r="J916" s="1">
        <f t="shared" si="247"/>
        <v>17222.496908958728</v>
      </c>
      <c r="K916" s="1">
        <f t="shared" si="248"/>
        <v>31996.757012625549</v>
      </c>
      <c r="L916" s="1">
        <f t="shared" si="252"/>
        <v>1.029711138080692E-2</v>
      </c>
      <c r="M916" s="1">
        <f t="shared" si="253"/>
        <v>3.2839582563490371E-3</v>
      </c>
      <c r="N916" s="1">
        <f t="shared" si="254"/>
        <v>-1.6865027893504637E-5</v>
      </c>
      <c r="O916" s="1">
        <f t="shared" si="249"/>
        <v>-1.0297111380806701E-5</v>
      </c>
      <c r="P916" s="1">
        <f t="shared" si="250"/>
        <v>1.0297111380806701E-5</v>
      </c>
      <c r="Q916" s="1">
        <f t="shared" si="255"/>
        <v>3.2839582563489674E-6</v>
      </c>
    </row>
    <row r="917" spans="1:17" x14ac:dyDescent="0.25">
      <c r="A917">
        <f t="shared" si="256"/>
        <v>18.139999999999702</v>
      </c>
      <c r="B917">
        <f t="shared" si="251"/>
        <v>0.90699999999998515</v>
      </c>
      <c r="C917" s="1">
        <f t="shared" ref="C917:C980" si="257">C916+N916</f>
        <v>9.4875851021727475E-3</v>
      </c>
      <c r="D917" s="1">
        <f t="shared" ref="D917:D980" si="258">D916+O916</f>
        <v>5.9593616192573827E-2</v>
      </c>
      <c r="E917" s="1">
        <f t="shared" ref="E917:E980" si="259">E916+P916</f>
        <v>4.0406383807426373E-2</v>
      </c>
      <c r="F917" s="1">
        <f t="shared" ref="F917:F980" si="260">F916+Q916</f>
        <v>7.5053015545200372E-2</v>
      </c>
      <c r="G917">
        <f t="shared" ref="G917:G980" si="261">SUM(C917:F917)+$B$5</f>
        <v>0.23454060064737331</v>
      </c>
      <c r="H917" s="1">
        <f t="shared" si="245"/>
        <v>4045.1781380218795</v>
      </c>
      <c r="I917" s="1">
        <f t="shared" si="246"/>
        <v>25408.656764792519</v>
      </c>
      <c r="J917" s="1">
        <f t="shared" si="247"/>
        <v>17227.884509503961</v>
      </c>
      <c r="K917" s="1">
        <f t="shared" si="248"/>
        <v>32000.009950533444</v>
      </c>
      <c r="L917" s="1">
        <f t="shared" si="252"/>
        <v>1.0278254286144045E-2</v>
      </c>
      <c r="M917" s="1">
        <f t="shared" si="253"/>
        <v>3.272693233666032E-3</v>
      </c>
      <c r="N917" s="1">
        <f t="shared" si="254"/>
        <v>-1.6823640753475751E-5</v>
      </c>
      <c r="O917" s="1">
        <f t="shared" si="249"/>
        <v>-1.0278254286143827E-5</v>
      </c>
      <c r="P917" s="1">
        <f t="shared" si="250"/>
        <v>1.0278254286143827E-5</v>
      </c>
      <c r="Q917" s="1">
        <f t="shared" si="255"/>
        <v>3.2726932336659626E-6</v>
      </c>
    </row>
    <row r="918" spans="1:17" x14ac:dyDescent="0.25">
      <c r="A918">
        <f t="shared" si="256"/>
        <v>18.159999999999702</v>
      </c>
      <c r="B918">
        <f t="shared" si="251"/>
        <v>0.90799999999998515</v>
      </c>
      <c r="C918" s="1">
        <f t="shared" si="257"/>
        <v>9.470761461419272E-3</v>
      </c>
      <c r="D918" s="1">
        <f t="shared" si="258"/>
        <v>5.9583337938287684E-2</v>
      </c>
      <c r="E918" s="1">
        <f t="shared" si="259"/>
        <v>4.0416662061712516E-2</v>
      </c>
      <c r="F918" s="1">
        <f t="shared" si="260"/>
        <v>7.5056288238434035E-2</v>
      </c>
      <c r="G918">
        <f t="shared" si="261"/>
        <v>0.2345270496998535</v>
      </c>
      <c r="H918" s="1">
        <f t="shared" si="245"/>
        <v>4038.238434986456</v>
      </c>
      <c r="I918" s="1">
        <f t="shared" si="246"/>
        <v>25405.742328887918</v>
      </c>
      <c r="J918" s="1">
        <f t="shared" si="247"/>
        <v>17233.26248014357</v>
      </c>
      <c r="K918" s="1">
        <f t="shared" si="248"/>
        <v>32003.254351466359</v>
      </c>
      <c r="L918" s="1">
        <f t="shared" si="252"/>
        <v>1.0259444514187751E-2</v>
      </c>
      <c r="M918" s="1">
        <f t="shared" si="253"/>
        <v>3.2614739315603722E-3</v>
      </c>
      <c r="N918" s="1">
        <f t="shared" si="254"/>
        <v>-1.6782392377308141E-5</v>
      </c>
      <c r="O918" s="1">
        <f t="shared" si="249"/>
        <v>-1.0259444514187533E-5</v>
      </c>
      <c r="P918" s="1">
        <f t="shared" si="250"/>
        <v>1.0259444514187533E-5</v>
      </c>
      <c r="Q918" s="1">
        <f t="shared" si="255"/>
        <v>3.261473931560303E-6</v>
      </c>
    </row>
    <row r="919" spans="1:17" x14ac:dyDescent="0.25">
      <c r="A919">
        <f t="shared" si="256"/>
        <v>18.179999999999701</v>
      </c>
      <c r="B919">
        <f t="shared" si="251"/>
        <v>0.90899999999998515</v>
      </c>
      <c r="C919" s="1">
        <f t="shared" si="257"/>
        <v>9.4539790690419644E-3</v>
      </c>
      <c r="D919" s="1">
        <f t="shared" si="258"/>
        <v>5.9573078493773496E-2</v>
      </c>
      <c r="E919" s="1">
        <f t="shared" si="259"/>
        <v>4.0426921506226704E-2</v>
      </c>
      <c r="F919" s="1">
        <f t="shared" si="260"/>
        <v>7.50595497123656E-2</v>
      </c>
      <c r="G919">
        <f t="shared" si="261"/>
        <v>0.23451352878140774</v>
      </c>
      <c r="H919" s="1">
        <f t="shared" si="245"/>
        <v>4031.3150026641351</v>
      </c>
      <c r="I919" s="1">
        <f t="shared" si="246"/>
        <v>25402.832324143703</v>
      </c>
      <c r="J919" s="1">
        <f t="shared" si="247"/>
        <v>17238.630844154417</v>
      </c>
      <c r="K919" s="1">
        <f t="shared" si="248"/>
        <v>32006.490244888733</v>
      </c>
      <c r="L919" s="1">
        <f t="shared" si="252"/>
        <v>1.0240681905848195E-2</v>
      </c>
      <c r="M919" s="1">
        <f t="shared" si="253"/>
        <v>3.2503001301409872E-3</v>
      </c>
      <c r="N919" s="1">
        <f t="shared" si="254"/>
        <v>-1.6741282166129815E-5</v>
      </c>
      <c r="O919" s="1">
        <f t="shared" si="249"/>
        <v>-1.0240681905847977E-5</v>
      </c>
      <c r="P919" s="1">
        <f t="shared" si="250"/>
        <v>1.0240681905847977E-5</v>
      </c>
      <c r="Q919" s="1">
        <f t="shared" si="255"/>
        <v>3.2503001301409182E-6</v>
      </c>
    </row>
    <row r="920" spans="1:17" x14ac:dyDescent="0.25">
      <c r="A920">
        <f t="shared" si="256"/>
        <v>18.199999999999701</v>
      </c>
      <c r="B920">
        <f t="shared" si="251"/>
        <v>0.90999999999998504</v>
      </c>
      <c r="C920" s="1">
        <f t="shared" si="257"/>
        <v>9.4372377868758347E-3</v>
      </c>
      <c r="D920" s="1">
        <f t="shared" si="258"/>
        <v>5.956283781186765E-2</v>
      </c>
      <c r="E920" s="1">
        <f t="shared" si="259"/>
        <v>4.043716218813255E-2</v>
      </c>
      <c r="F920" s="1">
        <f t="shared" si="260"/>
        <v>7.506280001249574E-2</v>
      </c>
      <c r="G920">
        <f t="shared" si="261"/>
        <v>0.23450003779937179</v>
      </c>
      <c r="H920" s="1">
        <f t="shared" si="245"/>
        <v>4024.4077892004148</v>
      </c>
      <c r="I920" s="1">
        <f t="shared" si="246"/>
        <v>25399.926742368829</v>
      </c>
      <c r="J920" s="1">
        <f t="shared" si="247"/>
        <v>17243.989624738933</v>
      </c>
      <c r="K920" s="1">
        <f t="shared" si="248"/>
        <v>32009.717660137976</v>
      </c>
      <c r="L920" s="1">
        <f t="shared" si="252"/>
        <v>1.0221966302710904E-2</v>
      </c>
      <c r="M920" s="1">
        <f t="shared" si="253"/>
        <v>3.2391716107553941E-3</v>
      </c>
      <c r="N920" s="1">
        <f t="shared" si="254"/>
        <v>-1.6700309524221337E-5</v>
      </c>
      <c r="O920" s="1">
        <f t="shared" si="249"/>
        <v>-1.0221966302710687E-5</v>
      </c>
      <c r="P920" s="1">
        <f t="shared" si="250"/>
        <v>1.0221966302710687E-5</v>
      </c>
      <c r="Q920" s="1">
        <f t="shared" si="255"/>
        <v>3.2391716107553251E-6</v>
      </c>
    </row>
    <row r="921" spans="1:17" x14ac:dyDescent="0.25">
      <c r="A921">
        <f t="shared" si="256"/>
        <v>18.2199999999997</v>
      </c>
      <c r="B921">
        <f t="shared" si="251"/>
        <v>0.91099999999998504</v>
      </c>
      <c r="C921" s="1">
        <f t="shared" si="257"/>
        <v>9.4205374773516128E-3</v>
      </c>
      <c r="D921" s="1">
        <f t="shared" si="258"/>
        <v>5.9552615845564941E-2</v>
      </c>
      <c r="E921" s="1">
        <f t="shared" si="259"/>
        <v>4.0447384154435259E-2</v>
      </c>
      <c r="F921" s="1">
        <f t="shared" si="260"/>
        <v>7.5066039184106495E-2</v>
      </c>
      <c r="G921">
        <f t="shared" si="261"/>
        <v>0.23448657666145828</v>
      </c>
      <c r="H921" s="1">
        <f t="shared" si="245"/>
        <v>4017.5167429530875</v>
      </c>
      <c r="I921" s="1">
        <f t="shared" si="246"/>
        <v>25397.025575389107</v>
      </c>
      <c r="J921" s="1">
        <f t="shared" si="247"/>
        <v>17249.338845025432</v>
      </c>
      <c r="K921" s="1">
        <f t="shared" si="248"/>
        <v>32012.936626425162</v>
      </c>
      <c r="L921" s="1">
        <f t="shared" si="252"/>
        <v>1.0203297547033351E-2</v>
      </c>
      <c r="M921" s="1">
        <f t="shared" si="253"/>
        <v>3.2280881559816773E-3</v>
      </c>
      <c r="N921" s="1">
        <f t="shared" si="254"/>
        <v>-1.6659473858996351E-5</v>
      </c>
      <c r="O921" s="1">
        <f t="shared" si="249"/>
        <v>-1.0203297547033135E-5</v>
      </c>
      <c r="P921" s="1">
        <f t="shared" si="250"/>
        <v>1.0203297547033135E-5</v>
      </c>
      <c r="Q921" s="1">
        <f t="shared" si="255"/>
        <v>3.2280881559816087E-6</v>
      </c>
    </row>
    <row r="922" spans="1:17" x14ac:dyDescent="0.25">
      <c r="A922">
        <f t="shared" si="256"/>
        <v>18.2399999999997</v>
      </c>
      <c r="B922">
        <f t="shared" si="251"/>
        <v>0.91199999999998504</v>
      </c>
      <c r="C922" s="1">
        <f t="shared" si="257"/>
        <v>9.4038780034926168E-3</v>
      </c>
      <c r="D922" s="1">
        <f t="shared" si="258"/>
        <v>5.9542412548017905E-2</v>
      </c>
      <c r="E922" s="1">
        <f t="shared" si="259"/>
        <v>4.0457587451982295E-2</v>
      </c>
      <c r="F922" s="1">
        <f t="shared" si="260"/>
        <v>7.5069267272262472E-2</v>
      </c>
      <c r="G922">
        <f t="shared" si="261"/>
        <v>0.2344731452757553</v>
      </c>
      <c r="H922" s="1">
        <f t="shared" si="245"/>
        <v>4010.6418124911747</v>
      </c>
      <c r="I922" s="1">
        <f t="shared" si="246"/>
        <v>25394.128815047134</v>
      </c>
      <c r="J922" s="1">
        <f t="shared" si="247"/>
        <v>17254.678528068365</v>
      </c>
      <c r="K922" s="1">
        <f t="shared" si="248"/>
        <v>32016.147172835612</v>
      </c>
      <c r="L922" s="1">
        <f t="shared" si="252"/>
        <v>1.01846754817415E-2</v>
      </c>
      <c r="M922" s="1">
        <f t="shared" si="253"/>
        <v>3.2170495496204993E-3</v>
      </c>
      <c r="N922" s="1">
        <f t="shared" si="254"/>
        <v>-1.6618774580982145E-5</v>
      </c>
      <c r="O922" s="1">
        <f t="shared" si="249"/>
        <v>-1.0184675481741284E-5</v>
      </c>
      <c r="P922" s="1">
        <f t="shared" si="250"/>
        <v>1.0184675481741284E-5</v>
      </c>
      <c r="Q922" s="1">
        <f t="shared" si="255"/>
        <v>3.2170495496204312E-6</v>
      </c>
    </row>
    <row r="923" spans="1:17" x14ac:dyDescent="0.25">
      <c r="A923">
        <f t="shared" si="256"/>
        <v>18.2599999999997</v>
      </c>
      <c r="B923">
        <f t="shared" si="251"/>
        <v>0.91299999999998505</v>
      </c>
      <c r="C923" s="1">
        <f t="shared" si="257"/>
        <v>9.3872592289116347E-3</v>
      </c>
      <c r="D923" s="1">
        <f t="shared" si="258"/>
        <v>5.9532227872536161E-2</v>
      </c>
      <c r="E923" s="1">
        <f t="shared" si="259"/>
        <v>4.0467772127464038E-2</v>
      </c>
      <c r="F923" s="1">
        <f t="shared" si="260"/>
        <v>7.5072484321812086E-2</v>
      </c>
      <c r="G923">
        <f t="shared" si="261"/>
        <v>0.23445974355072391</v>
      </c>
      <c r="H923" s="1">
        <f t="shared" si="245"/>
        <v>4003.7829465938826</v>
      </c>
      <c r="I923" s="1">
        <f t="shared" si="246"/>
        <v>25391.236453202353</v>
      </c>
      <c r="J923" s="1">
        <f t="shared" si="247"/>
        <v>17260.008696848672</v>
      </c>
      <c r="K923" s="1">
        <f t="shared" si="248"/>
        <v>32019.34932832963</v>
      </c>
      <c r="L923" s="1">
        <f t="shared" si="252"/>
        <v>1.0166099950426452E-2</v>
      </c>
      <c r="M923" s="1">
        <f t="shared" si="253"/>
        <v>3.2060555766871986E-3</v>
      </c>
      <c r="N923" s="1">
        <f t="shared" si="254"/>
        <v>-1.6578211103800496E-5</v>
      </c>
      <c r="O923" s="1">
        <f t="shared" si="249"/>
        <v>-1.0166099950426237E-5</v>
      </c>
      <c r="P923" s="1">
        <f t="shared" si="250"/>
        <v>1.0166099950426237E-5</v>
      </c>
      <c r="Q923" s="1">
        <f t="shared" si="255"/>
        <v>3.2060555766871304E-6</v>
      </c>
    </row>
    <row r="924" spans="1:17" x14ac:dyDescent="0.25">
      <c r="A924">
        <f t="shared" si="256"/>
        <v>18.279999999999699</v>
      </c>
      <c r="B924">
        <f t="shared" si="251"/>
        <v>0.91399999999998505</v>
      </c>
      <c r="C924" s="1">
        <f t="shared" si="257"/>
        <v>9.3706810178078338E-3</v>
      </c>
      <c r="D924" s="1">
        <f t="shared" si="258"/>
        <v>5.9522061772585733E-2</v>
      </c>
      <c r="E924" s="1">
        <f t="shared" si="259"/>
        <v>4.0477938227414467E-2</v>
      </c>
      <c r="F924" s="1">
        <f t="shared" si="260"/>
        <v>7.5075690377388773E-2</v>
      </c>
      <c r="G924">
        <f t="shared" si="261"/>
        <v>0.23444637139519681</v>
      </c>
      <c r="H924" s="1">
        <f t="shared" si="245"/>
        <v>3996.9400942495522</v>
      </c>
      <c r="I924" s="1">
        <f t="shared" si="246"/>
        <v>25388.34848173094</v>
      </c>
      <c r="J924" s="1">
        <f t="shared" si="247"/>
        <v>17265.329374274013</v>
      </c>
      <c r="K924" s="1">
        <f t="shared" si="248"/>
        <v>32022.543121743056</v>
      </c>
      <c r="L924" s="1">
        <f t="shared" si="252"/>
        <v>1.0147570797341014E-2</v>
      </c>
      <c r="M924" s="1">
        <f t="shared" si="253"/>
        <v>3.1951060234039243E-3</v>
      </c>
      <c r="N924" s="1">
        <f t="shared" si="254"/>
        <v>-1.6537782844148512E-5</v>
      </c>
      <c r="O924" s="1">
        <f t="shared" si="249"/>
        <v>-1.0147570797340799E-5</v>
      </c>
      <c r="P924" s="1">
        <f t="shared" si="250"/>
        <v>1.0147570797340799E-5</v>
      </c>
      <c r="Q924" s="1">
        <f t="shared" si="255"/>
        <v>3.1951060234038565E-6</v>
      </c>
    </row>
    <row r="925" spans="1:17" x14ac:dyDescent="0.25">
      <c r="A925">
        <f t="shared" si="256"/>
        <v>18.299999999999699</v>
      </c>
      <c r="B925">
        <f t="shared" si="251"/>
        <v>0.91499999999998494</v>
      </c>
      <c r="C925" s="1">
        <f t="shared" si="257"/>
        <v>9.3541432349636845E-3</v>
      </c>
      <c r="D925" s="1">
        <f t="shared" si="258"/>
        <v>5.9511914201788391E-2</v>
      </c>
      <c r="E925" s="1">
        <f t="shared" si="259"/>
        <v>4.0488085798211809E-2</v>
      </c>
      <c r="F925" s="1">
        <f t="shared" si="260"/>
        <v>7.5078885483412183E-2</v>
      </c>
      <c r="G925">
        <f t="shared" si="261"/>
        <v>0.23443302871837607</v>
      </c>
      <c r="H925" s="1">
        <f t="shared" si="245"/>
        <v>3990.1132046546213</v>
      </c>
      <c r="I925" s="1">
        <f t="shared" si="246"/>
        <v>25385.464892525848</v>
      </c>
      <c r="J925" s="1">
        <f t="shared" si="247"/>
        <v>17270.640583179116</v>
      </c>
      <c r="K925" s="1">
        <f t="shared" si="248"/>
        <v>32025.728581787978</v>
      </c>
      <c r="L925" s="1">
        <f t="shared" si="252"/>
        <v>1.0129087867396368E-2</v>
      </c>
      <c r="M925" s="1">
        <f t="shared" si="253"/>
        <v>3.1842006771918346E-3</v>
      </c>
      <c r="N925" s="1">
        <f t="shared" si="254"/>
        <v>-1.6497489221779686E-5</v>
      </c>
      <c r="O925" s="1">
        <f t="shared" si="249"/>
        <v>-1.0129087867396153E-5</v>
      </c>
      <c r="P925" s="1">
        <f t="shared" si="250"/>
        <v>1.0129087867396153E-5</v>
      </c>
      <c r="Q925" s="1">
        <f t="shared" si="255"/>
        <v>3.1842006771917672E-6</v>
      </c>
    </row>
    <row r="926" spans="1:17" x14ac:dyDescent="0.25">
      <c r="A926">
        <f t="shared" si="256"/>
        <v>18.319999999999698</v>
      </c>
      <c r="B926">
        <f t="shared" si="251"/>
        <v>0.91599999999998494</v>
      </c>
      <c r="C926" s="1">
        <f t="shared" si="257"/>
        <v>9.3376457457419043E-3</v>
      </c>
      <c r="D926" s="1">
        <f t="shared" si="258"/>
        <v>5.9501785113920992E-2</v>
      </c>
      <c r="E926" s="1">
        <f t="shared" si="259"/>
        <v>4.0498214886079208E-2</v>
      </c>
      <c r="F926" s="1">
        <f t="shared" si="260"/>
        <v>7.508206968408937E-2</v>
      </c>
      <c r="G926">
        <f t="shared" si="261"/>
        <v>0.23441971542983148</v>
      </c>
      <c r="H926" s="1">
        <f t="shared" si="245"/>
        <v>3983.302227212595</v>
      </c>
      <c r="I926" s="1">
        <f t="shared" si="246"/>
        <v>25382.585677496729</v>
      </c>
      <c r="J926" s="1">
        <f t="shared" si="247"/>
        <v>17275.942346326021</v>
      </c>
      <c r="K926" s="1">
        <f t="shared" si="248"/>
        <v>32028.905737053326</v>
      </c>
      <c r="L926" s="1">
        <f t="shared" si="252"/>
        <v>1.0110651006158725E-2</v>
      </c>
      <c r="M926" s="1">
        <f t="shared" si="253"/>
        <v>3.1733393266633642E-3</v>
      </c>
      <c r="N926" s="1">
        <f t="shared" si="254"/>
        <v>-1.6457329659485103E-5</v>
      </c>
      <c r="O926" s="1">
        <f t="shared" si="249"/>
        <v>-1.0110651006158509E-5</v>
      </c>
      <c r="P926" s="1">
        <f t="shared" si="250"/>
        <v>1.0110651006158509E-5</v>
      </c>
      <c r="Q926" s="1">
        <f t="shared" si="255"/>
        <v>3.173339326663297E-6</v>
      </c>
    </row>
    <row r="927" spans="1:17" x14ac:dyDescent="0.25">
      <c r="A927">
        <f t="shared" si="256"/>
        <v>18.339999999999698</v>
      </c>
      <c r="B927">
        <f t="shared" si="251"/>
        <v>0.91699999999998494</v>
      </c>
      <c r="C927" s="1">
        <f t="shared" si="257"/>
        <v>9.3211884160824196E-3</v>
      </c>
      <c r="D927" s="1">
        <f t="shared" si="258"/>
        <v>5.9491674462914833E-2</v>
      </c>
      <c r="E927" s="1">
        <f t="shared" si="259"/>
        <v>4.0508325537085367E-2</v>
      </c>
      <c r="F927" s="1">
        <f t="shared" si="260"/>
        <v>7.5085243023416029E-2</v>
      </c>
      <c r="G927">
        <f t="shared" si="261"/>
        <v>0.23440643143949863</v>
      </c>
      <c r="H927" s="1">
        <f t="shared" si="245"/>
        <v>3976.5071115330129</v>
      </c>
      <c r="I927" s="1">
        <f t="shared" si="246"/>
        <v>25379.710828569951</v>
      </c>
      <c r="J927" s="1">
        <f t="shared" si="247"/>
        <v>17281.23468640439</v>
      </c>
      <c r="K927" s="1">
        <f t="shared" si="248"/>
        <v>32032.074616005524</v>
      </c>
      <c r="L927" s="1">
        <f t="shared" si="252"/>
        <v>1.0092260059845983E-2</v>
      </c>
      <c r="M927" s="1">
        <f t="shared" si="253"/>
        <v>3.1625217616145251E-3</v>
      </c>
      <c r="N927" s="1">
        <f t="shared" si="254"/>
        <v>-1.6417303583074687E-5</v>
      </c>
      <c r="O927" s="1">
        <f t="shared" si="249"/>
        <v>-1.0092260059845768E-5</v>
      </c>
      <c r="P927" s="1">
        <f t="shared" si="250"/>
        <v>1.0092260059845768E-5</v>
      </c>
      <c r="Q927" s="1">
        <f t="shared" si="255"/>
        <v>3.1625217616144579E-6</v>
      </c>
    </row>
    <row r="928" spans="1:17" x14ac:dyDescent="0.25">
      <c r="A928">
        <f t="shared" si="256"/>
        <v>18.359999999999697</v>
      </c>
      <c r="B928">
        <f t="shared" si="251"/>
        <v>0.91799999999998494</v>
      </c>
      <c r="C928" s="1">
        <f t="shared" si="257"/>
        <v>9.3047711124993448E-3</v>
      </c>
      <c r="D928" s="1">
        <f t="shared" si="258"/>
        <v>5.9481582202854988E-2</v>
      </c>
      <c r="E928" s="1">
        <f t="shared" si="259"/>
        <v>4.0518417797145212E-2</v>
      </c>
      <c r="F928" s="1">
        <f t="shared" si="260"/>
        <v>7.508840554517765E-2</v>
      </c>
      <c r="G928">
        <f t="shared" si="261"/>
        <v>0.23439317665767717</v>
      </c>
      <c r="H928" s="1">
        <f t="shared" si="245"/>
        <v>3969.7278074304313</v>
      </c>
      <c r="I928" s="1">
        <f t="shared" si="246"/>
        <v>25376.840337688544</v>
      </c>
      <c r="J928" s="1">
        <f t="shared" si="247"/>
        <v>17286.517626031797</v>
      </c>
      <c r="K928" s="1">
        <f t="shared" si="248"/>
        <v>32035.235246989108</v>
      </c>
      <c r="L928" s="1">
        <f t="shared" si="252"/>
        <v>1.0073914875324446E-2</v>
      </c>
      <c r="M928" s="1">
        <f t="shared" si="253"/>
        <v>3.1517477730172842E-3</v>
      </c>
      <c r="N928" s="1">
        <f t="shared" si="254"/>
        <v>-1.6377410421358668E-5</v>
      </c>
      <c r="O928" s="1">
        <f t="shared" si="249"/>
        <v>-1.0073914875324232E-5</v>
      </c>
      <c r="P928" s="1">
        <f t="shared" si="250"/>
        <v>1.0073914875324232E-5</v>
      </c>
      <c r="Q928" s="1">
        <f t="shared" si="255"/>
        <v>3.1517477730172174E-6</v>
      </c>
    </row>
    <row r="929" spans="1:17" x14ac:dyDescent="0.25">
      <c r="A929">
        <f t="shared" si="256"/>
        <v>18.379999999999697</v>
      </c>
      <c r="B929">
        <f t="shared" si="251"/>
        <v>0.91899999999998494</v>
      </c>
      <c r="C929" s="1">
        <f t="shared" si="257"/>
        <v>9.2883937020779867E-3</v>
      </c>
      <c r="D929" s="1">
        <f t="shared" si="258"/>
        <v>5.947150828797966E-2</v>
      </c>
      <c r="E929" s="1">
        <f t="shared" si="259"/>
        <v>4.052849171202054E-2</v>
      </c>
      <c r="F929" s="1">
        <f t="shared" si="260"/>
        <v>7.5091557292950667E-2</v>
      </c>
      <c r="G929">
        <f t="shared" si="261"/>
        <v>0.23437995099502884</v>
      </c>
      <c r="H929" s="1">
        <f t="shared" si="245"/>
        <v>3962.964264923407</v>
      </c>
      <c r="I929" s="1">
        <f t="shared" si="246"/>
        <v>25373.974196812185</v>
      </c>
      <c r="J929" s="1">
        <f t="shared" si="247"/>
        <v>17291.791187753999</v>
      </c>
      <c r="K929" s="1">
        <f t="shared" si="248"/>
        <v>32038.387658227366</v>
      </c>
      <c r="L929" s="1">
        <f t="shared" si="252"/>
        <v>1.0055615300105531E-2</v>
      </c>
      <c r="M929" s="1">
        <f t="shared" si="253"/>
        <v>3.141017153011984E-3</v>
      </c>
      <c r="N929" s="1">
        <f t="shared" si="254"/>
        <v>-1.6337649606129152E-5</v>
      </c>
      <c r="O929" s="1">
        <f t="shared" si="249"/>
        <v>-1.0055615300105318E-5</v>
      </c>
      <c r="P929" s="1">
        <f t="shared" si="250"/>
        <v>1.0055615300105318E-5</v>
      </c>
      <c r="Q929" s="1">
        <f t="shared" si="255"/>
        <v>3.1410171530119173E-6</v>
      </c>
    </row>
    <row r="930" spans="1:17" x14ac:dyDescent="0.25">
      <c r="A930">
        <f t="shared" si="256"/>
        <v>18.399999999999697</v>
      </c>
      <c r="B930">
        <f t="shared" si="251"/>
        <v>0.91999999999998483</v>
      </c>
      <c r="C930" s="1">
        <f t="shared" si="257"/>
        <v>9.2720560524718575E-3</v>
      </c>
      <c r="D930" s="1">
        <f t="shared" si="258"/>
        <v>5.9461452672679556E-2</v>
      </c>
      <c r="E930" s="1">
        <f t="shared" si="259"/>
        <v>4.0538547327320644E-2</v>
      </c>
      <c r="F930" s="1">
        <f t="shared" si="260"/>
        <v>7.509469831010368E-2</v>
      </c>
      <c r="G930">
        <f t="shared" si="261"/>
        <v>0.23436675436257576</v>
      </c>
      <c r="H930" s="1">
        <f t="shared" si="245"/>
        <v>3956.2164342334904</v>
      </c>
      <c r="I930" s="1">
        <f t="shared" si="246"/>
        <v>25371.112397917175</v>
      </c>
      <c r="J930" s="1">
        <f t="shared" si="247"/>
        <v>17297.05539404523</v>
      </c>
      <c r="K930" s="1">
        <f t="shared" si="248"/>
        <v>32041.53187782293</v>
      </c>
      <c r="L930" s="1">
        <f t="shared" si="252"/>
        <v>1.0037361182342499E-2</v>
      </c>
      <c r="M930" s="1">
        <f t="shared" si="253"/>
        <v>3.1303296948998307E-3</v>
      </c>
      <c r="N930" s="1">
        <f t="shared" si="254"/>
        <v>-1.6298020572141815E-5</v>
      </c>
      <c r="O930" s="1">
        <f t="shared" si="249"/>
        <v>-1.0037361182342285E-5</v>
      </c>
      <c r="P930" s="1">
        <f t="shared" si="250"/>
        <v>1.0037361182342285E-5</v>
      </c>
      <c r="Q930" s="1">
        <f t="shared" si="255"/>
        <v>3.1303296948997644E-6</v>
      </c>
    </row>
    <row r="931" spans="1:17" x14ac:dyDescent="0.25">
      <c r="A931">
        <f t="shared" si="256"/>
        <v>18.419999999999696</v>
      </c>
      <c r="B931">
        <f t="shared" si="251"/>
        <v>0.92099999999998483</v>
      </c>
      <c r="C931" s="1">
        <f t="shared" si="257"/>
        <v>9.2557580318997149E-3</v>
      </c>
      <c r="D931" s="1">
        <f t="shared" si="258"/>
        <v>5.945141531149721E-2</v>
      </c>
      <c r="E931" s="1">
        <f t="shared" si="259"/>
        <v>4.0548584688502989E-2</v>
      </c>
      <c r="F931" s="1">
        <f t="shared" si="260"/>
        <v>7.5097828639798581E-2</v>
      </c>
      <c r="G931">
        <f t="shared" si="261"/>
        <v>0.23435358667169848</v>
      </c>
      <c r="H931" s="1">
        <f t="shared" si="245"/>
        <v>3949.4842657842191</v>
      </c>
      <c r="I931" s="1">
        <f t="shared" si="246"/>
        <v>25368.254932996431</v>
      </c>
      <c r="J931" s="1">
        <f t="shared" si="247"/>
        <v>17302.31026730849</v>
      </c>
      <c r="K931" s="1">
        <f t="shared" si="248"/>
        <v>32044.66793375845</v>
      </c>
      <c r="L931" s="1">
        <f t="shared" si="252"/>
        <v>1.0019152370827232E-2</v>
      </c>
      <c r="M931" s="1">
        <f t="shared" si="253"/>
        <v>3.1196851931354227E-3</v>
      </c>
      <c r="N931" s="1">
        <f t="shared" si="254"/>
        <v>-1.625852275709773E-5</v>
      </c>
      <c r="O931" s="1">
        <f t="shared" si="249"/>
        <v>-1.0019152370827019E-5</v>
      </c>
      <c r="P931" s="1">
        <f t="shared" si="250"/>
        <v>1.0019152370827019E-5</v>
      </c>
      <c r="Q931" s="1">
        <f t="shared" si="255"/>
        <v>3.1196851931353566E-6</v>
      </c>
    </row>
    <row r="932" spans="1:17" x14ac:dyDescent="0.25">
      <c r="A932">
        <f t="shared" si="256"/>
        <v>18.439999999999696</v>
      </c>
      <c r="B932">
        <f t="shared" si="251"/>
        <v>0.92199999999998483</v>
      </c>
      <c r="C932" s="1">
        <f t="shared" si="257"/>
        <v>9.2394995091426169E-3</v>
      </c>
      <c r="D932" s="1">
        <f t="shared" si="258"/>
        <v>5.9441396159126386E-2</v>
      </c>
      <c r="E932" s="1">
        <f t="shared" si="259"/>
        <v>4.0558603840873814E-2</v>
      </c>
      <c r="F932" s="1">
        <f t="shared" si="260"/>
        <v>7.5100948324991715E-2</v>
      </c>
      <c r="G932">
        <f t="shared" si="261"/>
        <v>0.23434044783413455</v>
      </c>
      <c r="H932" s="1">
        <f t="shared" si="245"/>
        <v>3942.7677102001212</v>
      </c>
      <c r="I932" s="1">
        <f t="shared" si="246"/>
        <v>25365.401794059395</v>
      </c>
      <c r="J932" s="1">
        <f t="shared" si="247"/>
        <v>17307.555829875801</v>
      </c>
      <c r="K932" s="1">
        <f t="shared" si="248"/>
        <v>32047.795853897118</v>
      </c>
      <c r="L932" s="1">
        <f t="shared" si="252"/>
        <v>1.0000988714986961E-2</v>
      </c>
      <c r="M932" s="1">
        <f t="shared" si="253"/>
        <v>3.1090834433193416E-3</v>
      </c>
      <c r="N932" s="1">
        <f t="shared" si="254"/>
        <v>-1.6219155601625299E-5</v>
      </c>
      <c r="O932" s="1">
        <f t="shared" si="249"/>
        <v>-1.0000988714986748E-5</v>
      </c>
      <c r="P932" s="1">
        <f t="shared" si="250"/>
        <v>1.0000988714986748E-5</v>
      </c>
      <c r="Q932" s="1">
        <f t="shared" si="255"/>
        <v>3.1090834433192757E-6</v>
      </c>
    </row>
    <row r="933" spans="1:17" x14ac:dyDescent="0.25">
      <c r="A933">
        <f t="shared" si="256"/>
        <v>18.459999999999695</v>
      </c>
      <c r="B933">
        <f t="shared" si="251"/>
        <v>0.92299999999998483</v>
      </c>
      <c r="C933" s="1">
        <f t="shared" si="257"/>
        <v>9.223280353540992E-3</v>
      </c>
      <c r="D933" s="1">
        <f t="shared" si="258"/>
        <v>5.9431395170411398E-2</v>
      </c>
      <c r="E933" s="1">
        <f t="shared" si="259"/>
        <v>4.0568604829588802E-2</v>
      </c>
      <c r="F933" s="1">
        <f t="shared" si="260"/>
        <v>7.5104057408435038E-2</v>
      </c>
      <c r="G933">
        <f t="shared" si="261"/>
        <v>0.23432733776197623</v>
      </c>
      <c r="H933" s="1">
        <f t="shared" si="245"/>
        <v>3936.0667183057258</v>
      </c>
      <c r="I933" s="1">
        <f t="shared" si="246"/>
        <v>25362.5529731321</v>
      </c>
      <c r="J933" s="1">
        <f t="shared" si="247"/>
        <v>17312.792104008524</v>
      </c>
      <c r="K933" s="1">
        <f t="shared" si="248"/>
        <v>32050.915665983382</v>
      </c>
      <c r="L933" s="1">
        <f t="shared" si="252"/>
        <v>9.9828700648811192E-3</v>
      </c>
      <c r="M933" s="1">
        <f t="shared" si="253"/>
        <v>3.0985242421908009E-3</v>
      </c>
      <c r="N933" s="1">
        <f t="shared" si="254"/>
        <v>-1.6179918549262377E-5</v>
      </c>
      <c r="O933" s="1">
        <f t="shared" si="249"/>
        <v>-9.9828700648809079E-6</v>
      </c>
      <c r="P933" s="1">
        <f t="shared" si="250"/>
        <v>9.9828700648809079E-6</v>
      </c>
      <c r="Q933" s="1">
        <f t="shared" si="255"/>
        <v>3.098524242190735E-6</v>
      </c>
    </row>
    <row r="934" spans="1:17" x14ac:dyDescent="0.25">
      <c r="A934">
        <f t="shared" si="256"/>
        <v>18.479999999999695</v>
      </c>
      <c r="B934">
        <f t="shared" si="251"/>
        <v>0.92399999999998483</v>
      </c>
      <c r="C934" s="1">
        <f t="shared" si="257"/>
        <v>9.2071004349917294E-3</v>
      </c>
      <c r="D934" s="1">
        <f t="shared" si="258"/>
        <v>5.9421412300346518E-2</v>
      </c>
      <c r="E934" s="1">
        <f t="shared" si="259"/>
        <v>4.0578587699653682E-2</v>
      </c>
      <c r="F934" s="1">
        <f t="shared" si="260"/>
        <v>7.5107155932677222E-2</v>
      </c>
      <c r="G934">
        <f t="shared" si="261"/>
        <v>0.23431425636766917</v>
      </c>
      <c r="H934" s="1">
        <f t="shared" si="245"/>
        <v>3929.3812411245713</v>
      </c>
      <c r="I934" s="1">
        <f t="shared" si="246"/>
        <v>25359.708462257069</v>
      </c>
      <c r="J934" s="1">
        <f t="shared" si="247"/>
        <v>17318.019111897596</v>
      </c>
      <c r="K934" s="1">
        <f t="shared" si="248"/>
        <v>32054.027397643466</v>
      </c>
      <c r="L934" s="1">
        <f t="shared" si="252"/>
        <v>9.9647962711980967E-3</v>
      </c>
      <c r="M934" s="1">
        <f t="shared" si="253"/>
        <v>3.0880073876203354E-3</v>
      </c>
      <c r="N934" s="1">
        <f t="shared" si="254"/>
        <v>-1.6140811046438425E-5</v>
      </c>
      <c r="O934" s="1">
        <f t="shared" si="249"/>
        <v>-9.9647962711978851E-6</v>
      </c>
      <c r="P934" s="1">
        <f t="shared" si="250"/>
        <v>9.9647962711978851E-6</v>
      </c>
      <c r="Q934" s="1">
        <f t="shared" si="255"/>
        <v>3.0880073876202697E-6</v>
      </c>
    </row>
    <row r="935" spans="1:17" x14ac:dyDescent="0.25">
      <c r="A935">
        <f t="shared" si="256"/>
        <v>18.499999999999694</v>
      </c>
      <c r="B935">
        <f t="shared" si="251"/>
        <v>0.92499999999998472</v>
      </c>
      <c r="C935" s="1">
        <f t="shared" si="257"/>
        <v>9.1909596239452915E-3</v>
      </c>
      <c r="D935" s="1">
        <f t="shared" si="258"/>
        <v>5.9411447504075322E-2</v>
      </c>
      <c r="E935" s="1">
        <f t="shared" si="259"/>
        <v>4.0588552495924878E-2</v>
      </c>
      <c r="F935" s="1">
        <f t="shared" si="260"/>
        <v>7.5110243940064839E-2</v>
      </c>
      <c r="G935">
        <f t="shared" si="261"/>
        <v>0.2343012035640103</v>
      </c>
      <c r="H935" s="1">
        <f t="shared" si="245"/>
        <v>3922.7112298782331</v>
      </c>
      <c r="I935" s="1">
        <f t="shared" si="246"/>
        <v>25356.868253493336</v>
      </c>
      <c r="J935" s="1">
        <f t="shared" si="247"/>
        <v>17323.236875663861</v>
      </c>
      <c r="K935" s="1">
        <f t="shared" si="248"/>
        <v>32057.131076386031</v>
      </c>
      <c r="L935" s="1">
        <f t="shared" si="252"/>
        <v>9.9467671852521179E-3</v>
      </c>
      <c r="M935" s="1">
        <f t="shared" si="253"/>
        <v>3.07753267860256E-3</v>
      </c>
      <c r="N935" s="1">
        <f t="shared" si="254"/>
        <v>-1.6101832542456897E-5</v>
      </c>
      <c r="O935" s="1">
        <f t="shared" si="249"/>
        <v>-9.9467671852519068E-6</v>
      </c>
      <c r="P935" s="1">
        <f t="shared" si="250"/>
        <v>9.9467671852519068E-6</v>
      </c>
      <c r="Q935" s="1">
        <f t="shared" si="255"/>
        <v>3.0775326786024949E-6</v>
      </c>
    </row>
    <row r="936" spans="1:17" x14ac:dyDescent="0.25">
      <c r="A936">
        <f t="shared" si="256"/>
        <v>18.519999999999694</v>
      </c>
      <c r="B936">
        <f t="shared" si="251"/>
        <v>0.92599999999998472</v>
      </c>
      <c r="C936" s="1">
        <f t="shared" si="257"/>
        <v>9.1748577914028354E-3</v>
      </c>
      <c r="D936" s="1">
        <f t="shared" si="258"/>
        <v>5.9401500736890073E-2</v>
      </c>
      <c r="E936" s="1">
        <f t="shared" si="259"/>
        <v>4.0598499263110127E-2</v>
      </c>
      <c r="F936" s="1">
        <f t="shared" si="260"/>
        <v>7.5113321472743438E-2</v>
      </c>
      <c r="G936">
        <f t="shared" si="261"/>
        <v>0.23428817926414647</v>
      </c>
      <c r="H936" s="1">
        <f t="shared" si="245"/>
        <v>3916.0566359853392</v>
      </c>
      <c r="I936" s="1">
        <f t="shared" si="246"/>
        <v>25354.032338916379</v>
      </c>
      <c r="J936" s="1">
        <f t="shared" si="247"/>
        <v>17328.445417358274</v>
      </c>
      <c r="K936" s="1">
        <f t="shared" si="248"/>
        <v>32060.226729602728</v>
      </c>
      <c r="L936" s="1">
        <f t="shared" si="252"/>
        <v>9.9287826589800378E-3</v>
      </c>
      <c r="M936" s="1">
        <f t="shared" si="253"/>
        <v>3.0670999152489623E-3</v>
      </c>
      <c r="N936" s="1">
        <f t="shared" si="254"/>
        <v>-1.6062982489477622E-5</v>
      </c>
      <c r="O936" s="1">
        <f t="shared" si="249"/>
        <v>-9.9287826589798266E-6</v>
      </c>
      <c r="P936" s="1">
        <f t="shared" si="250"/>
        <v>9.9287826589798266E-6</v>
      </c>
      <c r="Q936" s="1">
        <f t="shared" si="255"/>
        <v>3.0670999152488973E-6</v>
      </c>
    </row>
    <row r="937" spans="1:17" x14ac:dyDescent="0.25">
      <c r="A937">
        <f t="shared" si="256"/>
        <v>18.539999999999694</v>
      </c>
      <c r="B937">
        <f t="shared" si="251"/>
        <v>0.92699999999998473</v>
      </c>
      <c r="C937" s="1">
        <f t="shared" si="257"/>
        <v>9.1587948089133578E-3</v>
      </c>
      <c r="D937" s="1">
        <f t="shared" si="258"/>
        <v>5.9391571954231094E-2</v>
      </c>
      <c r="E937" s="1">
        <f t="shared" si="259"/>
        <v>4.0608428045769106E-2</v>
      </c>
      <c r="F937" s="1">
        <f t="shared" si="260"/>
        <v>7.5116388572658691E-2</v>
      </c>
      <c r="G937">
        <f t="shared" si="261"/>
        <v>0.23427518338157222</v>
      </c>
      <c r="H937" s="1">
        <f t="shared" si="245"/>
        <v>3909.4174110606104</v>
      </c>
      <c r="I937" s="1">
        <f t="shared" si="246"/>
        <v>25351.200710618145</v>
      </c>
      <c r="J937" s="1">
        <f t="shared" si="247"/>
        <v>17333.644758962255</v>
      </c>
      <c r="K937" s="1">
        <f t="shared" si="248"/>
        <v>32063.314384568846</v>
      </c>
      <c r="L937" s="1">
        <f t="shared" si="252"/>
        <v>9.9108425449382694E-3</v>
      </c>
      <c r="M937" s="1">
        <f t="shared" si="253"/>
        <v>3.0567088987807694E-3</v>
      </c>
      <c r="N937" s="1">
        <f t="shared" si="254"/>
        <v>-1.6024260342499469E-5</v>
      </c>
      <c r="O937" s="1">
        <f t="shared" si="249"/>
        <v>-9.9108425449380587E-6</v>
      </c>
      <c r="P937" s="1">
        <f t="shared" si="250"/>
        <v>9.9108425449380587E-6</v>
      </c>
      <c r="Q937" s="1">
        <f t="shared" si="255"/>
        <v>3.0567088987807045E-6</v>
      </c>
    </row>
    <row r="938" spans="1:17" x14ac:dyDescent="0.25">
      <c r="A938">
        <f t="shared" si="256"/>
        <v>18.559999999999693</v>
      </c>
      <c r="B938">
        <f t="shared" si="251"/>
        <v>0.92799999999998473</v>
      </c>
      <c r="C938" s="1">
        <f t="shared" si="257"/>
        <v>9.1427705485708586E-3</v>
      </c>
      <c r="D938" s="1">
        <f t="shared" si="258"/>
        <v>5.9381661111686156E-2</v>
      </c>
      <c r="E938" s="1">
        <f t="shared" si="259"/>
        <v>4.0618338888314044E-2</v>
      </c>
      <c r="F938" s="1">
        <f t="shared" si="260"/>
        <v>7.5119445281557465E-2</v>
      </c>
      <c r="G938">
        <f t="shared" si="261"/>
        <v>0.23426221583012852</v>
      </c>
      <c r="H938" s="1">
        <f t="shared" si="245"/>
        <v>3902.7935069138903</v>
      </c>
      <c r="I938" s="1">
        <f t="shared" si="246"/>
        <v>25348.373360706966</v>
      </c>
      <c r="J938" s="1">
        <f t="shared" si="247"/>
        <v>17338.834922387901</v>
      </c>
      <c r="K938" s="1">
        <f t="shared" si="248"/>
        <v>32066.394068443853</v>
      </c>
      <c r="L938" s="1">
        <f t="shared" si="252"/>
        <v>9.8929466962996183E-3</v>
      </c>
      <c r="M938" s="1">
        <f t="shared" si="253"/>
        <v>3.0463594315218445E-3</v>
      </c>
      <c r="N938" s="1">
        <f t="shared" si="254"/>
        <v>-1.5985665559342966E-5</v>
      </c>
      <c r="O938" s="1">
        <f t="shared" si="249"/>
        <v>-9.8929466962994081E-6</v>
      </c>
      <c r="P938" s="1">
        <f t="shared" si="250"/>
        <v>9.8929466962994081E-6</v>
      </c>
      <c r="Q938" s="1">
        <f t="shared" si="255"/>
        <v>3.04635943152178E-6</v>
      </c>
    </row>
    <row r="939" spans="1:17" x14ac:dyDescent="0.25">
      <c r="A939">
        <f t="shared" si="256"/>
        <v>18.579999999999693</v>
      </c>
      <c r="B939">
        <f t="shared" si="251"/>
        <v>0.92899999999998473</v>
      </c>
      <c r="C939" s="1">
        <f t="shared" si="257"/>
        <v>9.1267848830115152E-3</v>
      </c>
      <c r="D939" s="1">
        <f t="shared" si="258"/>
        <v>5.9371768164989853E-2</v>
      </c>
      <c r="E939" s="1">
        <f t="shared" si="259"/>
        <v>4.0628231835010346E-2</v>
      </c>
      <c r="F939" s="1">
        <f t="shared" si="260"/>
        <v>7.5122491640988984E-2</v>
      </c>
      <c r="G939">
        <f t="shared" si="261"/>
        <v>0.23424927652400068</v>
      </c>
      <c r="H939" s="1">
        <f t="shared" si="245"/>
        <v>3896.1848755491906</v>
      </c>
      <c r="I939" s="1">
        <f t="shared" si="246"/>
        <v>25345.550281307591</v>
      </c>
      <c r="J939" s="1">
        <f t="shared" si="247"/>
        <v>17344.015929478297</v>
      </c>
      <c r="K939" s="1">
        <f t="shared" si="248"/>
        <v>32069.465808272023</v>
      </c>
      <c r="L939" s="1">
        <f t="shared" si="252"/>
        <v>9.8750949668502171E-3</v>
      </c>
      <c r="M939" s="1">
        <f t="shared" si="253"/>
        <v>3.0360513168916524E-3</v>
      </c>
      <c r="N939" s="1">
        <f t="shared" si="254"/>
        <v>-1.5947197600633184E-5</v>
      </c>
      <c r="O939" s="1">
        <f t="shared" si="249"/>
        <v>-9.875094966850008E-6</v>
      </c>
      <c r="P939" s="1">
        <f t="shared" si="250"/>
        <v>9.875094966850008E-6</v>
      </c>
      <c r="Q939" s="1">
        <f t="shared" si="255"/>
        <v>3.0360513168915878E-6</v>
      </c>
    </row>
    <row r="940" spans="1:17" x14ac:dyDescent="0.25">
      <c r="A940">
        <f t="shared" si="256"/>
        <v>18.599999999999692</v>
      </c>
      <c r="B940">
        <f t="shared" si="251"/>
        <v>0.92999999999998462</v>
      </c>
      <c r="C940" s="1">
        <f t="shared" si="257"/>
        <v>9.1108376854108827E-3</v>
      </c>
      <c r="D940" s="1">
        <f t="shared" si="258"/>
        <v>5.9361893070023E-2</v>
      </c>
      <c r="E940" s="1">
        <f t="shared" si="259"/>
        <v>4.06381069299772E-2</v>
      </c>
      <c r="F940" s="1">
        <f t="shared" si="260"/>
        <v>7.5125527692305877E-2</v>
      </c>
      <c r="G940">
        <f t="shared" si="261"/>
        <v>0.23423636537771697</v>
      </c>
      <c r="H940" s="1">
        <f t="shared" si="245"/>
        <v>3889.5914691637381</v>
      </c>
      <c r="I940" s="1">
        <f t="shared" si="246"/>
        <v>25342.731464561108</v>
      </c>
      <c r="J940" s="1">
        <f t="shared" si="247"/>
        <v>17349.18780200776</v>
      </c>
      <c r="K940" s="1">
        <f t="shared" si="248"/>
        <v>32072.529630982997</v>
      </c>
      <c r="L940" s="1">
        <f t="shared" si="252"/>
        <v>9.8572872109864325E-3</v>
      </c>
      <c r="M940" s="1">
        <f t="shared" si="253"/>
        <v>3.0257843593982652E-3</v>
      </c>
      <c r="N940" s="1">
        <f t="shared" si="254"/>
        <v>-1.5908855929782625E-5</v>
      </c>
      <c r="O940" s="1">
        <f t="shared" si="249"/>
        <v>-9.8572872109862229E-6</v>
      </c>
      <c r="P940" s="1">
        <f t="shared" si="250"/>
        <v>9.8572872109862229E-6</v>
      </c>
      <c r="Q940" s="1">
        <f t="shared" si="255"/>
        <v>3.0257843593982008E-6</v>
      </c>
    </row>
    <row r="941" spans="1:17" x14ac:dyDescent="0.25">
      <c r="A941">
        <f t="shared" si="256"/>
        <v>18.619999999999692</v>
      </c>
      <c r="B941">
        <f t="shared" si="251"/>
        <v>0.93099999999998462</v>
      </c>
      <c r="C941" s="1">
        <f t="shared" si="257"/>
        <v>9.0949288294811005E-3</v>
      </c>
      <c r="D941" s="1">
        <f t="shared" si="258"/>
        <v>5.9352035782812014E-2</v>
      </c>
      <c r="E941" s="1">
        <f t="shared" si="259"/>
        <v>4.0647964217188186E-2</v>
      </c>
      <c r="F941" s="1">
        <f t="shared" si="260"/>
        <v>7.5128553476665277E-2</v>
      </c>
      <c r="G941">
        <f t="shared" si="261"/>
        <v>0.23422348230614659</v>
      </c>
      <c r="H941" s="1">
        <f t="shared" si="245"/>
        <v>3883.0132401470264</v>
      </c>
      <c r="I941" s="1">
        <f t="shared" si="246"/>
        <v>25339.916902624958</v>
      </c>
      <c r="J941" s="1">
        <f t="shared" si="247"/>
        <v>17354.350561682128</v>
      </c>
      <c r="K941" s="1">
        <f t="shared" si="248"/>
        <v>32075.585563392386</v>
      </c>
      <c r="L941" s="1">
        <f t="shared" si="252"/>
        <v>9.8395232837118155E-3</v>
      </c>
      <c r="M941" s="1">
        <f t="shared" si="253"/>
        <v>3.0155583646314221E-3</v>
      </c>
      <c r="N941" s="1">
        <f t="shared" si="254"/>
        <v>-1.5870640012974325E-5</v>
      </c>
      <c r="O941" s="1">
        <f t="shared" si="249"/>
        <v>-9.8395232837116062E-6</v>
      </c>
      <c r="P941" s="1">
        <f t="shared" si="250"/>
        <v>9.8395232837116062E-6</v>
      </c>
      <c r="Q941" s="1">
        <f t="shared" si="255"/>
        <v>3.0155583646313582E-6</v>
      </c>
    </row>
    <row r="942" spans="1:17" x14ac:dyDescent="0.25">
      <c r="A942">
        <f t="shared" si="256"/>
        <v>18.639999999999691</v>
      </c>
      <c r="B942">
        <f t="shared" si="251"/>
        <v>0.93199999999998462</v>
      </c>
      <c r="C942" s="1">
        <f t="shared" si="257"/>
        <v>9.0790581894681262E-3</v>
      </c>
      <c r="D942" s="1">
        <f t="shared" si="258"/>
        <v>5.9342196259528301E-2</v>
      </c>
      <c r="E942" s="1">
        <f t="shared" si="259"/>
        <v>4.0657803740471898E-2</v>
      </c>
      <c r="F942" s="1">
        <f t="shared" si="260"/>
        <v>7.5131569035029905E-2</v>
      </c>
      <c r="G942">
        <f t="shared" si="261"/>
        <v>0.2342106272244982</v>
      </c>
      <c r="H942" s="1">
        <f t="shared" si="245"/>
        <v>3876.4501410798771</v>
      </c>
      <c r="I942" s="1">
        <f t="shared" si="246"/>
        <v>25337.106587672879</v>
      </c>
      <c r="J942" s="1">
        <f t="shared" si="247"/>
        <v>17359.50423013902</v>
      </c>
      <c r="K942" s="1">
        <f t="shared" si="248"/>
        <v>32078.633632202331</v>
      </c>
      <c r="L942" s="1">
        <f t="shared" si="252"/>
        <v>9.8218030406340417E-3</v>
      </c>
      <c r="M942" s="1">
        <f t="shared" si="253"/>
        <v>3.00537313925564E-3</v>
      </c>
      <c r="N942" s="1">
        <f t="shared" si="254"/>
        <v>-1.5832549319144988E-5</v>
      </c>
      <c r="O942" s="1">
        <f t="shared" si="249"/>
        <v>-9.8218030406338336E-6</v>
      </c>
      <c r="P942" s="1">
        <f t="shared" si="250"/>
        <v>9.8218030406338336E-6</v>
      </c>
      <c r="Q942" s="1">
        <f t="shared" si="255"/>
        <v>3.0053731392555762E-6</v>
      </c>
    </row>
    <row r="943" spans="1:17" x14ac:dyDescent="0.25">
      <c r="A943">
        <f t="shared" si="256"/>
        <v>18.659999999999691</v>
      </c>
      <c r="B943">
        <f t="shared" si="251"/>
        <v>0.93299999999998462</v>
      </c>
      <c r="C943" s="1">
        <f t="shared" si="257"/>
        <v>9.0632256401489818E-3</v>
      </c>
      <c r="D943" s="1">
        <f t="shared" si="258"/>
        <v>5.9332374456487667E-2</v>
      </c>
      <c r="E943" s="1">
        <f t="shared" si="259"/>
        <v>4.0667625543512533E-2</v>
      </c>
      <c r="F943" s="1">
        <f t="shared" si="260"/>
        <v>7.5134574408169161E-2</v>
      </c>
      <c r="G943">
        <f t="shared" si="261"/>
        <v>0.23419780004831831</v>
      </c>
      <c r="H943" s="1">
        <f t="shared" si="245"/>
        <v>3869.902124733499</v>
      </c>
      <c r="I943" s="1">
        <f t="shared" si="246"/>
        <v>25334.300511894886</v>
      </c>
      <c r="J943" s="1">
        <f t="shared" si="247"/>
        <v>17364.648828948106</v>
      </c>
      <c r="K943" s="1">
        <f t="shared" si="248"/>
        <v>32081.67386400207</v>
      </c>
      <c r="L943" s="1">
        <f t="shared" si="252"/>
        <v>9.8041263379618996E-3</v>
      </c>
      <c r="M943" s="1">
        <f t="shared" si="253"/>
        <v>2.9952284910033699E-3</v>
      </c>
      <c r="N943" s="1">
        <f t="shared" si="254"/>
        <v>-1.5794583319968305E-5</v>
      </c>
      <c r="O943" s="1">
        <f t="shared" si="249"/>
        <v>-9.8041263379616916E-6</v>
      </c>
      <c r="P943" s="1">
        <f t="shared" si="250"/>
        <v>9.8041263379616916E-6</v>
      </c>
      <c r="Q943" s="1">
        <f t="shared" si="255"/>
        <v>2.9952284910033062E-6</v>
      </c>
    </row>
    <row r="944" spans="1:17" x14ac:dyDescent="0.25">
      <c r="A944">
        <f t="shared" si="256"/>
        <v>18.679999999999691</v>
      </c>
      <c r="B944">
        <f t="shared" si="251"/>
        <v>0.93399999999998462</v>
      </c>
      <c r="C944" s="1">
        <f t="shared" si="257"/>
        <v>9.0474310568290136E-3</v>
      </c>
      <c r="D944" s="1">
        <f t="shared" si="258"/>
        <v>5.9322570330149704E-2</v>
      </c>
      <c r="E944" s="1">
        <f t="shared" si="259"/>
        <v>4.0677429669850496E-2</v>
      </c>
      <c r="F944" s="1">
        <f t="shared" si="260"/>
        <v>7.513756963666017E-2</v>
      </c>
      <c r="G944">
        <f t="shared" si="261"/>
        <v>0.23418500069348935</v>
      </c>
      <c r="H944" s="1">
        <f t="shared" si="245"/>
        <v>3863.3691440685611</v>
      </c>
      <c r="I944" s="1">
        <f t="shared" si="246"/>
        <v>25331.498667497257</v>
      </c>
      <c r="J944" s="1">
        <f t="shared" si="247"/>
        <v>17369.78437961137</v>
      </c>
      <c r="K944" s="1">
        <f t="shared" si="248"/>
        <v>32084.706285268549</v>
      </c>
      <c r="L944" s="1">
        <f t="shared" si="252"/>
        <v>9.7864930325022772E-3</v>
      </c>
      <c r="M944" s="1">
        <f t="shared" si="253"/>
        <v>2.9851242286682094E-3</v>
      </c>
      <c r="N944" s="1">
        <f t="shared" si="254"/>
        <v>-1.575674148983836E-5</v>
      </c>
      <c r="O944" s="1">
        <f t="shared" si="249"/>
        <v>-9.7864930325020698E-6</v>
      </c>
      <c r="P944" s="1">
        <f t="shared" si="250"/>
        <v>9.7864930325020698E-6</v>
      </c>
      <c r="Q944" s="1">
        <f t="shared" si="255"/>
        <v>2.9851242286681462E-6</v>
      </c>
    </row>
    <row r="945" spans="1:17" x14ac:dyDescent="0.25">
      <c r="A945">
        <f t="shared" si="256"/>
        <v>18.69999999999969</v>
      </c>
      <c r="B945">
        <f t="shared" si="251"/>
        <v>0.93499999999998451</v>
      </c>
      <c r="C945" s="1">
        <f t="shared" si="257"/>
        <v>9.0316743153391749E-3</v>
      </c>
      <c r="D945" s="1">
        <f t="shared" si="258"/>
        <v>5.9312783837117203E-2</v>
      </c>
      <c r="E945" s="1">
        <f t="shared" si="259"/>
        <v>4.0687216162882997E-2</v>
      </c>
      <c r="F945" s="1">
        <f t="shared" si="260"/>
        <v>7.5140554760888836E-2</v>
      </c>
      <c r="G945">
        <f t="shared" si="261"/>
        <v>0.2341722290762282</v>
      </c>
      <c r="H945" s="1">
        <f t="shared" si="245"/>
        <v>3856.8511522342669</v>
      </c>
      <c r="I945" s="1">
        <f t="shared" si="246"/>
        <v>25328.701046702507</v>
      </c>
      <c r="J945" s="1">
        <f t="shared" si="247"/>
        <v>17374.910903563385</v>
      </c>
      <c r="K945" s="1">
        <f t="shared" si="248"/>
        <v>32087.730922366947</v>
      </c>
      <c r="L945" s="1">
        <f t="shared" si="252"/>
        <v>9.7689029816571855E-3</v>
      </c>
      <c r="M945" s="1">
        <f t="shared" si="253"/>
        <v>2.9750601620981585E-3</v>
      </c>
      <c r="N945" s="1">
        <f t="shared" si="254"/>
        <v>-1.5719023305853168E-5</v>
      </c>
      <c r="O945" s="1">
        <f t="shared" si="249"/>
        <v>-9.7689029816569785E-6</v>
      </c>
      <c r="P945" s="1">
        <f t="shared" si="250"/>
        <v>9.7689029816569785E-6</v>
      </c>
      <c r="Q945" s="1">
        <f t="shared" si="255"/>
        <v>2.9750601620980955E-6</v>
      </c>
    </row>
    <row r="946" spans="1:17" x14ac:dyDescent="0.25">
      <c r="A946">
        <f t="shared" si="256"/>
        <v>18.71999999999969</v>
      </c>
      <c r="B946">
        <f t="shared" si="251"/>
        <v>0.93599999999998451</v>
      </c>
      <c r="C946" s="1">
        <f t="shared" si="257"/>
        <v>9.015955292033322E-3</v>
      </c>
      <c r="D946" s="1">
        <f t="shared" si="258"/>
        <v>5.9303014934135548E-2</v>
      </c>
      <c r="E946" s="1">
        <f t="shared" si="259"/>
        <v>4.0696985065864652E-2</v>
      </c>
      <c r="F946" s="1">
        <f t="shared" si="260"/>
        <v>7.5143529821050936E-2</v>
      </c>
      <c r="G946">
        <f t="shared" si="261"/>
        <v>0.23415948511308443</v>
      </c>
      <c r="H946" s="1">
        <f t="shared" si="245"/>
        <v>3850.348102567435</v>
      </c>
      <c r="I946" s="1">
        <f t="shared" si="246"/>
        <v>25325.907641749334</v>
      </c>
      <c r="J946" s="1">
        <f t="shared" si="247"/>
        <v>17380.028422171559</v>
      </c>
      <c r="K946" s="1">
        <f t="shared" si="248"/>
        <v>32090.747801551279</v>
      </c>
      <c r="L946" s="1">
        <f t="shared" si="252"/>
        <v>9.7513560434207645E-3</v>
      </c>
      <c r="M946" s="1">
        <f t="shared" si="253"/>
        <v>2.9650361021889295E-3</v>
      </c>
      <c r="N946" s="1">
        <f t="shared" si="254"/>
        <v>-1.5681428247798291E-5</v>
      </c>
      <c r="O946" s="1">
        <f t="shared" si="249"/>
        <v>-9.751356043420558E-6</v>
      </c>
      <c r="P946" s="1">
        <f t="shared" si="250"/>
        <v>9.751356043420558E-6</v>
      </c>
      <c r="Q946" s="1">
        <f t="shared" si="255"/>
        <v>2.9650361021888666E-6</v>
      </c>
    </row>
    <row r="947" spans="1:17" x14ac:dyDescent="0.25">
      <c r="A947">
        <f t="shared" si="256"/>
        <v>18.739999999999689</v>
      </c>
      <c r="B947">
        <f t="shared" si="251"/>
        <v>0.93699999999998451</v>
      </c>
      <c r="C947" s="1">
        <f t="shared" si="257"/>
        <v>9.0002738637855236E-3</v>
      </c>
      <c r="D947" s="1">
        <f t="shared" si="258"/>
        <v>5.9293263578092129E-2</v>
      </c>
      <c r="E947" s="1">
        <f t="shared" si="259"/>
        <v>4.0706736421908071E-2</v>
      </c>
      <c r="F947" s="1">
        <f t="shared" si="260"/>
        <v>7.514649485715312E-2</v>
      </c>
      <c r="G947">
        <f t="shared" si="261"/>
        <v>0.23414676872093881</v>
      </c>
      <c r="H947" s="1">
        <f t="shared" si="245"/>
        <v>3843.8599485915797</v>
      </c>
      <c r="I947" s="1">
        <f t="shared" si="246"/>
        <v>25323.118444892621</v>
      </c>
      <c r="J947" s="1">
        <f t="shared" si="247"/>
        <v>17385.136956736413</v>
      </c>
      <c r="K947" s="1">
        <f t="shared" si="248"/>
        <v>32093.756948964921</v>
      </c>
      <c r="L947" s="1">
        <f t="shared" si="252"/>
        <v>9.7338520763763439E-3</v>
      </c>
      <c r="M947" s="1">
        <f t="shared" si="253"/>
        <v>2.9550518608772924E-3</v>
      </c>
      <c r="N947" s="1">
        <f t="shared" si="254"/>
        <v>-1.5643955798130599E-5</v>
      </c>
      <c r="O947" s="1">
        <f t="shared" si="249"/>
        <v>-9.733852076376138E-6</v>
      </c>
      <c r="P947" s="1">
        <f t="shared" si="250"/>
        <v>9.733852076376138E-6</v>
      </c>
      <c r="Q947" s="1">
        <f t="shared" si="255"/>
        <v>2.9550518608772298E-6</v>
      </c>
    </row>
    <row r="948" spans="1:17" x14ac:dyDescent="0.25">
      <c r="A948">
        <f t="shared" si="256"/>
        <v>18.759999999999689</v>
      </c>
      <c r="B948">
        <f t="shared" si="251"/>
        <v>0.93799999999998451</v>
      </c>
      <c r="C948" s="1">
        <f t="shared" si="257"/>
        <v>8.9846299079873928E-3</v>
      </c>
      <c r="D948" s="1">
        <f t="shared" si="258"/>
        <v>5.9283529726015749E-2</v>
      </c>
      <c r="E948" s="1">
        <f t="shared" si="259"/>
        <v>4.0716470273984451E-2</v>
      </c>
      <c r="F948" s="1">
        <f t="shared" si="260"/>
        <v>7.5149449909013996E-2</v>
      </c>
      <c r="G948">
        <f t="shared" si="261"/>
        <v>0.23413407981700157</v>
      </c>
      <c r="H948" s="1">
        <f t="shared" si="245"/>
        <v>3837.3866440160054</v>
      </c>
      <c r="I948" s="1">
        <f t="shared" si="246"/>
        <v>25320.333448403395</v>
      </c>
      <c r="J948" s="1">
        <f t="shared" si="247"/>
        <v>17390.236528491841</v>
      </c>
      <c r="K948" s="1">
        <f t="shared" si="248"/>
        <v>32096.758390641189</v>
      </c>
      <c r="L948" s="1">
        <f t="shared" si="252"/>
        <v>9.7163909396934915E-3</v>
      </c>
      <c r="M948" s="1">
        <f t="shared" si="253"/>
        <v>2.9451072511344845E-3</v>
      </c>
      <c r="N948" s="1">
        <f t="shared" si="254"/>
        <v>-1.5606605441962128E-5</v>
      </c>
      <c r="O948" s="1">
        <f t="shared" si="249"/>
        <v>-9.7163909396932847E-6</v>
      </c>
      <c r="P948" s="1">
        <f t="shared" si="250"/>
        <v>9.7163909396932847E-6</v>
      </c>
      <c r="Q948" s="1">
        <f t="shared" si="255"/>
        <v>2.9451072511344221E-6</v>
      </c>
    </row>
    <row r="949" spans="1:17" x14ac:dyDescent="0.25">
      <c r="A949">
        <f t="shared" si="256"/>
        <v>18.779999999999688</v>
      </c>
      <c r="B949">
        <f t="shared" si="251"/>
        <v>0.93899999999998451</v>
      </c>
      <c r="C949" s="1">
        <f t="shared" si="257"/>
        <v>8.969023302545431E-3</v>
      </c>
      <c r="D949" s="1">
        <f t="shared" si="258"/>
        <v>5.9273813335076059E-2</v>
      </c>
      <c r="E949" s="1">
        <f t="shared" si="259"/>
        <v>4.0726186664924141E-2</v>
      </c>
      <c r="F949" s="1">
        <f t="shared" si="260"/>
        <v>7.5152395016265125E-2</v>
      </c>
      <c r="G949">
        <f t="shared" si="261"/>
        <v>0.23412141831881073</v>
      </c>
      <c r="H949" s="1">
        <f t="shared" si="245"/>
        <v>3830.9281427349042</v>
      </c>
      <c r="I949" s="1">
        <f t="shared" si="246"/>
        <v>25317.552644568805</v>
      </c>
      <c r="J949" s="1">
        <f t="shared" si="247"/>
        <v>17395.327158605356</v>
      </c>
      <c r="K949" s="1">
        <f t="shared" si="248"/>
        <v>32099.752152503908</v>
      </c>
      <c r="L949" s="1">
        <f t="shared" si="252"/>
        <v>9.6989724931251138E-3</v>
      </c>
      <c r="M949" s="1">
        <f t="shared" si="253"/>
        <v>2.9352020869596604E-3</v>
      </c>
      <c r="N949" s="1">
        <f t="shared" si="254"/>
        <v>-1.5569376667044106E-5</v>
      </c>
      <c r="O949" s="1">
        <f t="shared" si="249"/>
        <v>-9.6989724931249076E-6</v>
      </c>
      <c r="P949" s="1">
        <f t="shared" si="250"/>
        <v>9.6989724931249076E-6</v>
      </c>
      <c r="Q949" s="1">
        <f t="shared" si="255"/>
        <v>2.9352020869595981E-6</v>
      </c>
    </row>
    <row r="950" spans="1:17" x14ac:dyDescent="0.25">
      <c r="A950">
        <f t="shared" si="256"/>
        <v>18.799999999999688</v>
      </c>
      <c r="B950">
        <f t="shared" si="251"/>
        <v>0.9399999999999844</v>
      </c>
      <c r="C950" s="1">
        <f t="shared" si="257"/>
        <v>8.9534539258783862E-3</v>
      </c>
      <c r="D950" s="1">
        <f t="shared" si="258"/>
        <v>5.9264114362582936E-2</v>
      </c>
      <c r="E950" s="1">
        <f t="shared" si="259"/>
        <v>4.0735885637417264E-2</v>
      </c>
      <c r="F950" s="1">
        <f t="shared" si="260"/>
        <v>7.5155330218352079E-2</v>
      </c>
      <c r="G950">
        <f t="shared" si="261"/>
        <v>0.23410878414423064</v>
      </c>
      <c r="H950" s="1">
        <f t="shared" si="245"/>
        <v>3824.4843988264483</v>
      </c>
      <c r="I950" s="1">
        <f t="shared" si="246"/>
        <v>25314.776025692085</v>
      </c>
      <c r="J950" s="1">
        <f t="shared" si="247"/>
        <v>17400.408868178369</v>
      </c>
      <c r="K950" s="1">
        <f t="shared" si="248"/>
        <v>32102.738260367922</v>
      </c>
      <c r="L950" s="1">
        <f t="shared" si="252"/>
        <v>9.6815965970045176E-3</v>
      </c>
      <c r="M950" s="1">
        <f t="shared" si="253"/>
        <v>2.92533618337338E-3</v>
      </c>
      <c r="N950" s="1">
        <f t="shared" si="254"/>
        <v>-1.5532268963750949E-5</v>
      </c>
      <c r="O950" s="1">
        <f t="shared" si="249"/>
        <v>-9.6815965970043114E-6</v>
      </c>
      <c r="P950" s="1">
        <f t="shared" si="250"/>
        <v>9.6815965970043114E-6</v>
      </c>
      <c r="Q950" s="1">
        <f t="shared" si="255"/>
        <v>2.9253361833733177E-6</v>
      </c>
    </row>
    <row r="951" spans="1:17" x14ac:dyDescent="0.25">
      <c r="A951">
        <f t="shared" si="256"/>
        <v>18.819999999999688</v>
      </c>
      <c r="B951">
        <f t="shared" si="251"/>
        <v>0.9409999999999844</v>
      </c>
      <c r="C951" s="1">
        <f t="shared" si="257"/>
        <v>8.9379216569146352E-3</v>
      </c>
      <c r="D951" s="1">
        <f t="shared" si="258"/>
        <v>5.925443276598593E-2</v>
      </c>
      <c r="E951" s="1">
        <f t="shared" si="259"/>
        <v>4.074556723401427E-2</v>
      </c>
      <c r="F951" s="1">
        <f t="shared" si="260"/>
        <v>7.5158255554535452E-2</v>
      </c>
      <c r="G951">
        <f t="shared" si="261"/>
        <v>0.23409617721145026</v>
      </c>
      <c r="H951" s="1">
        <f t="shared" si="245"/>
        <v>3818.0553665519055</v>
      </c>
      <c r="I951" s="1">
        <f t="shared" si="246"/>
        <v>25312.003584092548</v>
      </c>
      <c r="J951" s="1">
        <f t="shared" si="247"/>
        <v>17405.48167824643</v>
      </c>
      <c r="K951" s="1">
        <f t="shared" si="248"/>
        <v>32105.716739939682</v>
      </c>
      <c r="L951" s="1">
        <f t="shared" si="252"/>
        <v>9.6642631122425635E-3</v>
      </c>
      <c r="M951" s="1">
        <f t="shared" si="253"/>
        <v>2.9155093564111616E-3</v>
      </c>
      <c r="N951" s="1">
        <f t="shared" si="254"/>
        <v>-1.549528182506456E-5</v>
      </c>
      <c r="O951" s="1">
        <f t="shared" si="249"/>
        <v>-9.664263112242359E-6</v>
      </c>
      <c r="P951" s="1">
        <f t="shared" si="250"/>
        <v>9.664263112242359E-6</v>
      </c>
      <c r="Q951" s="1">
        <f t="shared" si="255"/>
        <v>2.9155093564110997E-6</v>
      </c>
    </row>
    <row r="952" spans="1:17" x14ac:dyDescent="0.25">
      <c r="A952">
        <f t="shared" si="256"/>
        <v>18.839999999999687</v>
      </c>
      <c r="B952">
        <f t="shared" si="251"/>
        <v>0.94199999999998441</v>
      </c>
      <c r="C952" s="1">
        <f t="shared" si="257"/>
        <v>8.9224263750895712E-3</v>
      </c>
      <c r="D952" s="1">
        <f t="shared" si="258"/>
        <v>5.924476850287369E-2</v>
      </c>
      <c r="E952" s="1">
        <f t="shared" si="259"/>
        <v>4.0755231497126509E-2</v>
      </c>
      <c r="F952" s="1">
        <f t="shared" si="260"/>
        <v>7.5161171063891863E-2</v>
      </c>
      <c r="G952">
        <f t="shared" si="261"/>
        <v>0.23408359743898161</v>
      </c>
      <c r="H952" s="1">
        <f t="shared" si="245"/>
        <v>3811.6410003547444</v>
      </c>
      <c r="I952" s="1">
        <f t="shared" si="246"/>
        <v>25309.235312105531</v>
      </c>
      <c r="J952" s="1">
        <f t="shared" si="247"/>
        <v>17410.545609779492</v>
      </c>
      <c r="K952" s="1">
        <f t="shared" si="248"/>
        <v>32108.687616817777</v>
      </c>
      <c r="L952" s="1">
        <f t="shared" si="252"/>
        <v>9.6469719003247547E-3</v>
      </c>
      <c r="M952" s="1">
        <f t="shared" si="253"/>
        <v>2.9057214231170631E-3</v>
      </c>
      <c r="N952" s="1">
        <f t="shared" si="254"/>
        <v>-1.5458414746558552E-5</v>
      </c>
      <c r="O952" s="1">
        <f t="shared" si="249"/>
        <v>-9.6469719003245503E-6</v>
      </c>
      <c r="P952" s="1">
        <f t="shared" si="250"/>
        <v>9.6469719003245503E-6</v>
      </c>
      <c r="Q952" s="1">
        <f t="shared" si="255"/>
        <v>2.9057214231170014E-6</v>
      </c>
    </row>
    <row r="953" spans="1:17" x14ac:dyDescent="0.25">
      <c r="A953">
        <f t="shared" si="256"/>
        <v>18.859999999999687</v>
      </c>
      <c r="B953">
        <f t="shared" si="251"/>
        <v>0.94299999999998441</v>
      </c>
      <c r="C953" s="1">
        <f t="shared" si="257"/>
        <v>8.9069679603430135E-3</v>
      </c>
      <c r="D953" s="1">
        <f t="shared" si="258"/>
        <v>5.9235121530973364E-2</v>
      </c>
      <c r="E953" s="1">
        <f t="shared" si="259"/>
        <v>4.0764878469026836E-2</v>
      </c>
      <c r="F953" s="1">
        <f t="shared" si="260"/>
        <v>7.5164076785314976E-2</v>
      </c>
      <c r="G953">
        <f t="shared" si="261"/>
        <v>0.23407104474565821</v>
      </c>
      <c r="H953" s="1">
        <f t="shared" si="245"/>
        <v>3805.2412548597508</v>
      </c>
      <c r="I953" s="1">
        <f t="shared" si="246"/>
        <v>25306.471202082383</v>
      </c>
      <c r="J953" s="1">
        <f t="shared" si="247"/>
        <v>17415.600683682165</v>
      </c>
      <c r="K953" s="1">
        <f t="shared" si="248"/>
        <v>32111.650916493461</v>
      </c>
      <c r="L953" s="1">
        <f t="shared" si="252"/>
        <v>9.6297228233084113E-3</v>
      </c>
      <c r="M953" s="1">
        <f t="shared" si="253"/>
        <v>2.8959722015373226E-3</v>
      </c>
      <c r="N953" s="1">
        <f t="shared" si="254"/>
        <v>-1.542166722638273E-5</v>
      </c>
      <c r="O953" s="1">
        <f t="shared" si="249"/>
        <v>-9.6297228233082071E-6</v>
      </c>
      <c r="P953" s="1">
        <f t="shared" si="250"/>
        <v>9.6297228233082071E-6</v>
      </c>
      <c r="Q953" s="1">
        <f t="shared" si="255"/>
        <v>2.8959722015372609E-6</v>
      </c>
    </row>
    <row r="954" spans="1:17" x14ac:dyDescent="0.25">
      <c r="A954">
        <f t="shared" si="256"/>
        <v>18.879999999999686</v>
      </c>
      <c r="B954">
        <f t="shared" si="251"/>
        <v>0.94399999999998441</v>
      </c>
      <c r="C954" s="1">
        <f t="shared" si="257"/>
        <v>8.8915462931166301E-3</v>
      </c>
      <c r="D954" s="1">
        <f t="shared" si="258"/>
        <v>5.9225491808150059E-2</v>
      </c>
      <c r="E954" s="1">
        <f t="shared" si="259"/>
        <v>4.0774508191850141E-2</v>
      </c>
      <c r="F954" s="1">
        <f t="shared" si="260"/>
        <v>7.5166972757516506E-2</v>
      </c>
      <c r="G954">
        <f t="shared" si="261"/>
        <v>0.23405851905063335</v>
      </c>
      <c r="H954" s="1">
        <f t="shared" si="245"/>
        <v>3798.8560848721522</v>
      </c>
      <c r="I954" s="1">
        <f t="shared" si="246"/>
        <v>25303.711246390452</v>
      </c>
      <c r="J954" s="1">
        <f t="shared" si="247"/>
        <v>17420.646920793977</v>
      </c>
      <c r="K954" s="1">
        <f t="shared" si="248"/>
        <v>32114.606664351235</v>
      </c>
      <c r="L954" s="1">
        <f t="shared" si="252"/>
        <v>9.6125157438198289E-3</v>
      </c>
      <c r="M954" s="1">
        <f t="shared" si="253"/>
        <v>2.8862615107140355E-3</v>
      </c>
      <c r="N954" s="1">
        <f t="shared" si="254"/>
        <v>-1.5385038765247572E-5</v>
      </c>
      <c r="O954" s="1">
        <f t="shared" si="249"/>
        <v>-9.6125157438196254E-6</v>
      </c>
      <c r="P954" s="1">
        <f t="shared" si="250"/>
        <v>9.6125157438196254E-6</v>
      </c>
      <c r="Q954" s="1">
        <f t="shared" si="255"/>
        <v>2.8862615107139744E-6</v>
      </c>
    </row>
    <row r="955" spans="1:17" x14ac:dyDescent="0.25">
      <c r="A955">
        <f t="shared" si="256"/>
        <v>18.899999999999686</v>
      </c>
      <c r="B955">
        <f t="shared" si="251"/>
        <v>0.9449999999999843</v>
      </c>
      <c r="C955" s="1">
        <f t="shared" si="257"/>
        <v>8.8761612543513824E-3</v>
      </c>
      <c r="D955" s="1">
        <f t="shared" si="258"/>
        <v>5.9215879292406237E-2</v>
      </c>
      <c r="E955" s="1">
        <f t="shared" si="259"/>
        <v>4.0784120707593963E-2</v>
      </c>
      <c r="F955" s="1">
        <f t="shared" si="260"/>
        <v>7.5169859019027216E-2</v>
      </c>
      <c r="G955">
        <f t="shared" si="261"/>
        <v>0.23404602027337879</v>
      </c>
      <c r="H955" s="1">
        <f t="shared" si="245"/>
        <v>3792.4854453767389</v>
      </c>
      <c r="I955" s="1">
        <f t="shared" si="246"/>
        <v>25300.955437413031</v>
      </c>
      <c r="J955" s="1">
        <f t="shared" si="247"/>
        <v>17425.684341889613</v>
      </c>
      <c r="K955" s="1">
        <f t="shared" si="248"/>
        <v>32117.554885669339</v>
      </c>
      <c r="L955" s="1">
        <f t="shared" si="252"/>
        <v>9.5953505250514388E-3</v>
      </c>
      <c r="M955" s="1">
        <f t="shared" si="253"/>
        <v>2.8765891706788805E-3</v>
      </c>
      <c r="N955" s="1">
        <f t="shared" si="254"/>
        <v>-1.5348528866408874E-5</v>
      </c>
      <c r="O955" s="1">
        <f t="shared" si="249"/>
        <v>-9.5953505250512358E-6</v>
      </c>
      <c r="P955" s="1">
        <f t="shared" si="250"/>
        <v>9.5953505250512358E-6</v>
      </c>
      <c r="Q955" s="1">
        <f t="shared" si="255"/>
        <v>2.8765891706788194E-6</v>
      </c>
    </row>
    <row r="956" spans="1:17" x14ac:dyDescent="0.25">
      <c r="A956">
        <f t="shared" si="256"/>
        <v>18.919999999999686</v>
      </c>
      <c r="B956">
        <f t="shared" si="251"/>
        <v>0.9459999999999843</v>
      </c>
      <c r="C956" s="1">
        <f t="shared" si="257"/>
        <v>8.8608127254849733E-3</v>
      </c>
      <c r="D956" s="1">
        <f t="shared" si="258"/>
        <v>5.9206283941881183E-2</v>
      </c>
      <c r="E956" s="1">
        <f t="shared" si="259"/>
        <v>4.0793716058119017E-2</v>
      </c>
      <c r="F956" s="1">
        <f t="shared" si="260"/>
        <v>7.5172735608197899E-2</v>
      </c>
      <c r="G956">
        <f t="shared" si="261"/>
        <v>0.23403354833368306</v>
      </c>
      <c r="H956" s="1">
        <f t="shared" si="245"/>
        <v>3786.1292915369982</v>
      </c>
      <c r="I956" s="1">
        <f t="shared" si="246"/>
        <v>25298.203767549327</v>
      </c>
      <c r="J956" s="1">
        <f t="shared" si="247"/>
        <v>17430.712967679181</v>
      </c>
      <c r="K956" s="1">
        <f t="shared" si="248"/>
        <v>32120.495605620286</v>
      </c>
      <c r="L956" s="1">
        <f t="shared" si="252"/>
        <v>9.578227030759015E-3</v>
      </c>
      <c r="M956" s="1">
        <f t="shared" si="253"/>
        <v>2.8669550024468904E-3</v>
      </c>
      <c r="N956" s="1">
        <f t="shared" si="254"/>
        <v>-1.531213703565247E-5</v>
      </c>
      <c r="O956" s="1">
        <f t="shared" si="249"/>
        <v>-9.578227030758812E-6</v>
      </c>
      <c r="P956" s="1">
        <f t="shared" si="250"/>
        <v>9.578227030758812E-6</v>
      </c>
      <c r="Q956" s="1">
        <f t="shared" si="255"/>
        <v>2.8669550024468296E-6</v>
      </c>
    </row>
    <row r="957" spans="1:17" x14ac:dyDescent="0.25">
      <c r="A957">
        <f t="shared" si="256"/>
        <v>18.939999999999685</v>
      </c>
      <c r="B957">
        <f t="shared" si="251"/>
        <v>0.9469999999999843</v>
      </c>
      <c r="C957" s="1">
        <f t="shared" si="257"/>
        <v>8.8455005884493215E-3</v>
      </c>
      <c r="D957" s="1">
        <f t="shared" si="258"/>
        <v>5.9196705714850424E-2</v>
      </c>
      <c r="E957" s="1">
        <f t="shared" si="259"/>
        <v>4.0803294285149776E-2</v>
      </c>
      <c r="F957" s="1">
        <f t="shared" si="260"/>
        <v>7.5175602563200342E-2</v>
      </c>
      <c r="G957">
        <f t="shared" si="261"/>
        <v>0.23402110315164987</v>
      </c>
      <c r="H957" s="1">
        <f t="shared" si="245"/>
        <v>3779.7875786942504</v>
      </c>
      <c r="I957" s="1">
        <f t="shared" si="246"/>
        <v>25295.456229214466</v>
      </c>
      <c r="J957" s="1">
        <f t="shared" si="247"/>
        <v>17435.732818808443</v>
      </c>
      <c r="K957" s="1">
        <f t="shared" si="248"/>
        <v>32123.428849271429</v>
      </c>
      <c r="L957" s="1">
        <f t="shared" si="252"/>
        <v>9.5611451252588936E-3</v>
      </c>
      <c r="M957" s="1">
        <f t="shared" si="253"/>
        <v>2.8573588280102688E-3</v>
      </c>
      <c r="N957" s="1">
        <f t="shared" si="254"/>
        <v>-1.5275862781279108E-5</v>
      </c>
      <c r="O957" s="1">
        <f t="shared" si="249"/>
        <v>-9.5611451252586906E-6</v>
      </c>
      <c r="P957" s="1">
        <f t="shared" si="250"/>
        <v>9.5611451252586906E-6</v>
      </c>
      <c r="Q957" s="1">
        <f t="shared" si="255"/>
        <v>2.8573588280102081E-6</v>
      </c>
    </row>
    <row r="958" spans="1:17" x14ac:dyDescent="0.25">
      <c r="A958">
        <f t="shared" si="256"/>
        <v>18.959999999999685</v>
      </c>
      <c r="B958">
        <f t="shared" si="251"/>
        <v>0.9479999999999843</v>
      </c>
      <c r="C958" s="1">
        <f t="shared" si="257"/>
        <v>8.8302247256680424E-3</v>
      </c>
      <c r="D958" s="1">
        <f t="shared" si="258"/>
        <v>5.9187144569725167E-2</v>
      </c>
      <c r="E958" s="1">
        <f t="shared" si="259"/>
        <v>4.0812855430275033E-2</v>
      </c>
      <c r="F958" s="1">
        <f t="shared" si="260"/>
        <v>7.5178459922028346E-2</v>
      </c>
      <c r="G958">
        <f t="shared" si="261"/>
        <v>0.23400868464769659</v>
      </c>
      <c r="H958" s="1">
        <f t="shared" si="245"/>
        <v>3773.4602623667888</v>
      </c>
      <c r="I958" s="1">
        <f t="shared" si="246"/>
        <v>25292.71281483944</v>
      </c>
      <c r="J958" s="1">
        <f t="shared" si="247"/>
        <v>17440.743915859093</v>
      </c>
      <c r="K958" s="1">
        <f t="shared" si="248"/>
        <v>32126.354641585454</v>
      </c>
      <c r="L958" s="1">
        <f t="shared" si="252"/>
        <v>9.5441046734251883E-3</v>
      </c>
      <c r="M958" s="1">
        <f t="shared" si="253"/>
        <v>2.8478004703322473E-3</v>
      </c>
      <c r="N958" s="1">
        <f t="shared" si="254"/>
        <v>-1.5239705614089359E-5</v>
      </c>
      <c r="O958" s="1">
        <f t="shared" si="249"/>
        <v>-9.5441046734249862E-6</v>
      </c>
      <c r="P958" s="1">
        <f t="shared" si="250"/>
        <v>9.5441046734249862E-6</v>
      </c>
      <c r="Q958" s="1">
        <f t="shared" si="255"/>
        <v>2.8478004703321867E-6</v>
      </c>
    </row>
    <row r="959" spans="1:17" x14ac:dyDescent="0.25">
      <c r="A959">
        <f t="shared" si="256"/>
        <v>18.979999999999684</v>
      </c>
      <c r="B959">
        <f t="shared" si="251"/>
        <v>0.9489999999999843</v>
      </c>
      <c r="C959" s="1">
        <f t="shared" si="257"/>
        <v>8.8149850200539524E-3</v>
      </c>
      <c r="D959" s="1">
        <f t="shared" si="258"/>
        <v>5.9177600465051744E-2</v>
      </c>
      <c r="E959" s="1">
        <f t="shared" si="259"/>
        <v>4.0822399534948456E-2</v>
      </c>
      <c r="F959" s="1">
        <f t="shared" si="260"/>
        <v>7.5181307722498675E-2</v>
      </c>
      <c r="G959">
        <f t="shared" si="261"/>
        <v>0.23399629274255285</v>
      </c>
      <c r="H959" s="1">
        <f t="shared" si="245"/>
        <v>3767.1472982490222</v>
      </c>
      <c r="I959" s="1">
        <f t="shared" si="246"/>
        <v>25289.973516871083</v>
      </c>
      <c r="J959" s="1">
        <f t="shared" si="247"/>
        <v>17445.746279348976</v>
      </c>
      <c r="K959" s="1">
        <f t="shared" si="248"/>
        <v>32129.273007420925</v>
      </c>
      <c r="L959" s="1">
        <f t="shared" si="252"/>
        <v>9.5271055406870222E-3</v>
      </c>
      <c r="M959" s="1">
        <f t="shared" si="253"/>
        <v>2.8382797533409816E-3</v>
      </c>
      <c r="N959" s="1">
        <f t="shared" si="254"/>
        <v>-1.5203665047368663E-5</v>
      </c>
      <c r="O959" s="1">
        <f t="shared" si="249"/>
        <v>-9.5271055406868201E-6</v>
      </c>
      <c r="P959" s="1">
        <f t="shared" si="250"/>
        <v>9.5271055406868201E-6</v>
      </c>
      <c r="Q959" s="1">
        <f t="shared" si="255"/>
        <v>2.8382797533409212E-6</v>
      </c>
    </row>
    <row r="960" spans="1:17" x14ac:dyDescent="0.25">
      <c r="A960">
        <f t="shared" si="256"/>
        <v>18.999999999999684</v>
      </c>
      <c r="B960">
        <f t="shared" si="251"/>
        <v>0.94999999999998419</v>
      </c>
      <c r="C960" s="1">
        <f t="shared" si="257"/>
        <v>8.7997813550065845E-3</v>
      </c>
      <c r="D960" s="1">
        <f t="shared" si="258"/>
        <v>5.9168073359511054E-2</v>
      </c>
      <c r="E960" s="1">
        <f t="shared" si="259"/>
        <v>4.0831926640489145E-2</v>
      </c>
      <c r="F960" s="1">
        <f t="shared" si="260"/>
        <v>7.5184146002252011E-2</v>
      </c>
      <c r="G960">
        <f t="shared" si="261"/>
        <v>0.23398392735725881</v>
      </c>
      <c r="H960" s="1">
        <f t="shared" si="245"/>
        <v>3760.8486422106344</v>
      </c>
      <c r="I960" s="1">
        <f t="shared" si="246"/>
        <v>25287.238327772047</v>
      </c>
      <c r="J960" s="1">
        <f t="shared" si="247"/>
        <v>17450.739929732368</v>
      </c>
      <c r="K960" s="1">
        <f t="shared" si="248"/>
        <v>32132.183971532777</v>
      </c>
      <c r="L960" s="1">
        <f t="shared" si="252"/>
        <v>9.5101475930258229E-3</v>
      </c>
      <c r="M960" s="1">
        <f t="shared" si="253"/>
        <v>2.8287965019235146E-3</v>
      </c>
      <c r="N960" s="1">
        <f t="shared" si="254"/>
        <v>-1.516774059687253E-5</v>
      </c>
      <c r="O960" s="1">
        <f t="shared" si="249"/>
        <v>-9.510147593025621E-6</v>
      </c>
      <c r="P960" s="1">
        <f t="shared" si="250"/>
        <v>9.510147593025621E-6</v>
      </c>
      <c r="Q960" s="1">
        <f t="shared" si="255"/>
        <v>2.8287965019234546E-6</v>
      </c>
    </row>
    <row r="961" spans="1:17" x14ac:dyDescent="0.25">
      <c r="A961">
        <f t="shared" si="256"/>
        <v>19.019999999999683</v>
      </c>
      <c r="B961">
        <f t="shared" si="251"/>
        <v>0.95099999999998419</v>
      </c>
      <c r="C961" s="1">
        <f t="shared" si="257"/>
        <v>8.7846136144097125E-3</v>
      </c>
      <c r="D961" s="1">
        <f t="shared" si="258"/>
        <v>5.9158563211918029E-2</v>
      </c>
      <c r="E961" s="1">
        <f t="shared" si="259"/>
        <v>4.0841436788082171E-2</v>
      </c>
      <c r="F961" s="1">
        <f t="shared" si="260"/>
        <v>7.5186974798753942E-2</v>
      </c>
      <c r="G961">
        <f t="shared" si="261"/>
        <v>0.23397158841316384</v>
      </c>
      <c r="H961" s="1">
        <f t="shared" si="245"/>
        <v>3754.5642502957285</v>
      </c>
      <c r="I961" s="1">
        <f t="shared" si="246"/>
        <v>25284.507240020775</v>
      </c>
      <c r="J961" s="1">
        <f t="shared" si="247"/>
        <v>17455.724887400185</v>
      </c>
      <c r="K961" s="1">
        <f t="shared" si="248"/>
        <v>32135.087558572872</v>
      </c>
      <c r="L961" s="1">
        <f t="shared" si="252"/>
        <v>9.4932306969725527E-3</v>
      </c>
      <c r="M961" s="1">
        <f t="shared" si="253"/>
        <v>2.8193505419197452E-3</v>
      </c>
      <c r="N961" s="1">
        <f t="shared" si="254"/>
        <v>-1.5131931780811721E-5</v>
      </c>
      <c r="O961" s="1">
        <f t="shared" si="249"/>
        <v>-9.493230696972351E-6</v>
      </c>
      <c r="P961" s="1">
        <f t="shared" si="250"/>
        <v>9.493230696972351E-6</v>
      </c>
      <c r="Q961" s="1">
        <f t="shared" si="255"/>
        <v>2.8193505419196852E-6</v>
      </c>
    </row>
    <row r="962" spans="1:17" x14ac:dyDescent="0.25">
      <c r="A962">
        <f t="shared" si="256"/>
        <v>19.039999999999683</v>
      </c>
      <c r="B962">
        <f t="shared" si="251"/>
        <v>0.95199999999998419</v>
      </c>
      <c r="C962" s="1">
        <f t="shared" si="257"/>
        <v>8.7694816826289004E-3</v>
      </c>
      <c r="D962" s="1">
        <f t="shared" si="258"/>
        <v>5.9149069981221054E-2</v>
      </c>
      <c r="E962" s="1">
        <f t="shared" si="259"/>
        <v>4.0850930018779145E-2</v>
      </c>
      <c r="F962" s="1">
        <f t="shared" si="260"/>
        <v>7.5189794149295858E-2</v>
      </c>
      <c r="G962">
        <f t="shared" si="261"/>
        <v>0.23395927583192494</v>
      </c>
      <c r="H962" s="1">
        <f t="shared" si="245"/>
        <v>3748.2940787219941</v>
      </c>
      <c r="I962" s="1">
        <f t="shared" si="246"/>
        <v>25281.780246111473</v>
      </c>
      <c r="J962" s="1">
        <f t="shared" si="247"/>
        <v>17460.701172680252</v>
      </c>
      <c r="K962" s="1">
        <f t="shared" si="248"/>
        <v>32137.983793090465</v>
      </c>
      <c r="L962" s="1">
        <f t="shared" si="252"/>
        <v>9.4763547196050311E-3</v>
      </c>
      <c r="M962" s="1">
        <f t="shared" si="253"/>
        <v>2.8099417001164724E-3</v>
      </c>
      <c r="N962" s="1">
        <f t="shared" si="254"/>
        <v>-1.5096238119837656E-5</v>
      </c>
      <c r="O962" s="1">
        <f t="shared" si="249"/>
        <v>-9.47635471960483E-6</v>
      </c>
      <c r="P962" s="1">
        <f t="shared" si="250"/>
        <v>9.47635471960483E-6</v>
      </c>
      <c r="Q962" s="1">
        <f t="shared" si="255"/>
        <v>2.8099417001164129E-6</v>
      </c>
    </row>
    <row r="963" spans="1:17" x14ac:dyDescent="0.25">
      <c r="A963">
        <f t="shared" si="256"/>
        <v>19.059999999999683</v>
      </c>
      <c r="B963">
        <f t="shared" si="251"/>
        <v>0.95299999999998419</v>
      </c>
      <c r="C963" s="1">
        <f t="shared" si="257"/>
        <v>8.7543854445090632E-3</v>
      </c>
      <c r="D963" s="1">
        <f t="shared" si="258"/>
        <v>5.9139593626501452E-2</v>
      </c>
      <c r="E963" s="1">
        <f t="shared" si="259"/>
        <v>4.0860406373498748E-2</v>
      </c>
      <c r="F963" s="1">
        <f t="shared" si="260"/>
        <v>7.5192604090995971E-2</v>
      </c>
      <c r="G963">
        <f t="shared" si="261"/>
        <v>0.23394698953550525</v>
      </c>
      <c r="H963" s="1">
        <f t="shared" si="245"/>
        <v>3742.038083879871</v>
      </c>
      <c r="I963" s="1">
        <f t="shared" si="246"/>
        <v>25279.057338554067</v>
      </c>
      <c r="J963" s="1">
        <f t="shared" si="247"/>
        <v>17465.668805837537</v>
      </c>
      <c r="K963" s="1">
        <f t="shared" si="248"/>
        <v>32140.872699532763</v>
      </c>
      <c r="L963" s="1">
        <f t="shared" si="252"/>
        <v>9.4595195285452245E-3</v>
      </c>
      <c r="M963" s="1">
        <f t="shared" si="253"/>
        <v>2.8005698042414674E-3</v>
      </c>
      <c r="N963" s="1">
        <f t="shared" si="254"/>
        <v>-1.5060659137027841E-5</v>
      </c>
      <c r="O963" s="1">
        <f t="shared" si="249"/>
        <v>-9.4595195285450237E-6</v>
      </c>
      <c r="P963" s="1">
        <f t="shared" si="250"/>
        <v>9.4595195285450237E-6</v>
      </c>
      <c r="Q963" s="1">
        <f t="shared" si="255"/>
        <v>2.8005698042414079E-6</v>
      </c>
    </row>
    <row r="964" spans="1:17" x14ac:dyDescent="0.25">
      <c r="A964">
        <f t="shared" si="256"/>
        <v>19.079999999999682</v>
      </c>
      <c r="B964">
        <f t="shared" si="251"/>
        <v>0.95399999999998419</v>
      </c>
      <c r="C964" s="1">
        <f t="shared" si="257"/>
        <v>8.7393247853720362E-3</v>
      </c>
      <c r="D964" s="1">
        <f t="shared" si="258"/>
        <v>5.9130134106972911E-2</v>
      </c>
      <c r="E964" s="1">
        <f t="shared" si="259"/>
        <v>4.0869865893027289E-2</v>
      </c>
      <c r="F964" s="1">
        <f t="shared" si="260"/>
        <v>7.5195404660800214E-2</v>
      </c>
      <c r="G964">
        <f t="shared" si="261"/>
        <v>0.23393472944617244</v>
      </c>
      <c r="H964" s="1">
        <f t="shared" si="245"/>
        <v>3735.7962223317181</v>
      </c>
      <c r="I964" s="1">
        <f t="shared" si="246"/>
        <v>25276.338509874204</v>
      </c>
      <c r="J964" s="1">
        <f t="shared" si="247"/>
        <v>17470.627807074408</v>
      </c>
      <c r="K964" s="1">
        <f t="shared" si="248"/>
        <v>32143.754302245408</v>
      </c>
      <c r="L964" s="1">
        <f t="shared" si="252"/>
        <v>9.4427249919565772E-3</v>
      </c>
      <c r="M964" s="1">
        <f t="shared" si="253"/>
        <v>2.7912346829575873E-3</v>
      </c>
      <c r="N964" s="1">
        <f t="shared" si="254"/>
        <v>-1.5025194357871432E-5</v>
      </c>
      <c r="O964" s="1">
        <f t="shared" si="249"/>
        <v>-9.4427249919563772E-6</v>
      </c>
      <c r="P964" s="1">
        <f t="shared" si="250"/>
        <v>9.4427249919563772E-6</v>
      </c>
      <c r="Q964" s="1">
        <f t="shared" si="255"/>
        <v>2.7912346829575278E-6</v>
      </c>
    </row>
    <row r="965" spans="1:17" x14ac:dyDescent="0.25">
      <c r="A965">
        <f t="shared" si="256"/>
        <v>19.099999999999682</v>
      </c>
      <c r="B965">
        <f t="shared" si="251"/>
        <v>0.95499999999998408</v>
      </c>
      <c r="C965" s="1">
        <f t="shared" si="257"/>
        <v>8.7242995910141643E-3</v>
      </c>
      <c r="D965" s="1">
        <f t="shared" si="258"/>
        <v>5.9120691381980957E-2</v>
      </c>
      <c r="E965" s="1">
        <f t="shared" si="259"/>
        <v>4.0879308618019243E-2</v>
      </c>
      <c r="F965" s="1">
        <f t="shared" si="260"/>
        <v>7.5198195895483169E-2</v>
      </c>
      <c r="G965">
        <f t="shared" si="261"/>
        <v>0.23392249548649752</v>
      </c>
      <c r="H965" s="1">
        <f t="shared" si="245"/>
        <v>3729.5684508109862</v>
      </c>
      <c r="I965" s="1">
        <f t="shared" si="246"/>
        <v>25273.623752613192</v>
      </c>
      <c r="J965" s="1">
        <f t="shared" si="247"/>
        <v>17475.57819653086</v>
      </c>
      <c r="K965" s="1">
        <f t="shared" si="248"/>
        <v>32146.628625472986</v>
      </c>
      <c r="L965" s="1">
        <f t="shared" si="252"/>
        <v>9.4259709785413336E-3</v>
      </c>
      <c r="M965" s="1">
        <f t="shared" si="253"/>
        <v>2.781936165856932E-3</v>
      </c>
      <c r="N965" s="1">
        <f t="shared" si="254"/>
        <v>-1.498984331025488E-5</v>
      </c>
      <c r="O965" s="1">
        <f t="shared" si="249"/>
        <v>-9.4259709785411334E-6</v>
      </c>
      <c r="P965" s="1">
        <f t="shared" si="250"/>
        <v>9.4259709785411334E-6</v>
      </c>
      <c r="Q965" s="1">
        <f t="shared" si="255"/>
        <v>2.7819361658568727E-6</v>
      </c>
    </row>
    <row r="966" spans="1:17" x14ac:dyDescent="0.25">
      <c r="A966">
        <f t="shared" si="256"/>
        <v>19.119999999999681</v>
      </c>
      <c r="B966">
        <f t="shared" si="251"/>
        <v>0.95599999999998408</v>
      </c>
      <c r="C966" s="1">
        <f t="shared" si="257"/>
        <v>8.7093097477039094E-3</v>
      </c>
      <c r="D966" s="1">
        <f t="shared" si="258"/>
        <v>5.9111265411002416E-2</v>
      </c>
      <c r="E966" s="1">
        <f t="shared" si="259"/>
        <v>4.0888734588997784E-2</v>
      </c>
      <c r="F966" s="1">
        <f t="shared" si="260"/>
        <v>7.520097783164903E-2</v>
      </c>
      <c r="G966">
        <f t="shared" si="261"/>
        <v>0.23391028757935312</v>
      </c>
      <c r="H966" s="1">
        <f t="shared" si="245"/>
        <v>3723.3547262213983</v>
      </c>
      <c r="I966" s="1">
        <f t="shared" si="246"/>
        <v>25270.913059327995</v>
      </c>
      <c r="J966" s="1">
        <f t="shared" si="247"/>
        <v>17480.519994284754</v>
      </c>
      <c r="K966" s="1">
        <f t="shared" si="248"/>
        <v>32149.495693359535</v>
      </c>
      <c r="L966" s="1">
        <f t="shared" si="252"/>
        <v>9.4092573575378941E-3</v>
      </c>
      <c r="M966" s="1">
        <f t="shared" si="253"/>
        <v>2.7726740834550447E-3</v>
      </c>
      <c r="N966" s="1">
        <f t="shared" si="254"/>
        <v>-1.4954605524447667E-5</v>
      </c>
      <c r="O966" s="1">
        <f t="shared" si="249"/>
        <v>-9.4092573575376949E-6</v>
      </c>
      <c r="P966" s="1">
        <f t="shared" si="250"/>
        <v>9.4092573575376949E-6</v>
      </c>
      <c r="Q966" s="1">
        <f t="shared" si="255"/>
        <v>2.7726740834549857E-6</v>
      </c>
    </row>
    <row r="967" spans="1:17" x14ac:dyDescent="0.25">
      <c r="A967">
        <f t="shared" si="256"/>
        <v>19.139999999999681</v>
      </c>
      <c r="B967">
        <f t="shared" si="251"/>
        <v>0.95699999999998409</v>
      </c>
      <c r="C967" s="1">
        <f t="shared" si="257"/>
        <v>8.6943551421794617E-3</v>
      </c>
      <c r="D967" s="1">
        <f t="shared" si="258"/>
        <v>5.9101856153644876E-2</v>
      </c>
      <c r="E967" s="1">
        <f t="shared" si="259"/>
        <v>4.0898143846355324E-2</v>
      </c>
      <c r="F967" s="1">
        <f t="shared" si="260"/>
        <v>7.5203750505732483E-2</v>
      </c>
      <c r="G967">
        <f t="shared" si="261"/>
        <v>0.23389810564791214</v>
      </c>
      <c r="H967" s="1">
        <f t="shared" si="245"/>
        <v>3717.1550056361352</v>
      </c>
      <c r="I967" s="1">
        <f t="shared" si="246"/>
        <v>25268.206422591196</v>
      </c>
      <c r="J967" s="1">
        <f t="shared" si="247"/>
        <v>17485.453220352065</v>
      </c>
      <c r="K967" s="1">
        <f t="shared" si="248"/>
        <v>32152.355529949025</v>
      </c>
      <c r="L967" s="1">
        <f t="shared" si="252"/>
        <v>9.3925839987182014E-3</v>
      </c>
      <c r="M967" s="1">
        <f t="shared" si="253"/>
        <v>2.7634482671851555E-3</v>
      </c>
      <c r="N967" s="1">
        <f t="shared" si="254"/>
        <v>-1.4919480533088197E-5</v>
      </c>
      <c r="O967" s="1">
        <f t="shared" si="249"/>
        <v>-9.3925839987180021E-6</v>
      </c>
      <c r="P967" s="1">
        <f t="shared" si="250"/>
        <v>9.3925839987180021E-6</v>
      </c>
      <c r="Q967" s="1">
        <f t="shared" si="255"/>
        <v>2.763448267185097E-6</v>
      </c>
    </row>
    <row r="968" spans="1:17" x14ac:dyDescent="0.25">
      <c r="A968">
        <f t="shared" si="256"/>
        <v>19.15999999999968</v>
      </c>
      <c r="B968">
        <f t="shared" si="251"/>
        <v>0.95799999999998409</v>
      </c>
      <c r="C968" s="1">
        <f t="shared" si="257"/>
        <v>8.6794356616463741E-3</v>
      </c>
      <c r="D968" s="1">
        <f t="shared" si="258"/>
        <v>5.9092463569646154E-2</v>
      </c>
      <c r="E968" s="1">
        <f t="shared" si="259"/>
        <v>4.0907536430354045E-2</v>
      </c>
      <c r="F968" s="1">
        <f t="shared" si="260"/>
        <v>7.5206513953999674E-2</v>
      </c>
      <c r="G968">
        <f t="shared" si="261"/>
        <v>0.23388594961564624</v>
      </c>
      <c r="H968" s="1">
        <f t="shared" si="245"/>
        <v>3710.9692462970197</v>
      </c>
      <c r="I968" s="1">
        <f t="shared" si="246"/>
        <v>25265.50383499097</v>
      </c>
      <c r="J968" s="1">
        <f t="shared" si="247"/>
        <v>17490.377894687121</v>
      </c>
      <c r="K968" s="1">
        <f t="shared" si="248"/>
        <v>32155.208159185888</v>
      </c>
      <c r="L968" s="1">
        <f t="shared" si="252"/>
        <v>9.3759507723850909E-3</v>
      </c>
      <c r="M968" s="1">
        <f t="shared" si="253"/>
        <v>2.7542585493924542E-3</v>
      </c>
      <c r="N968" s="1">
        <f t="shared" si="254"/>
        <v>-1.4884467871169684E-5</v>
      </c>
      <c r="O968" s="1">
        <f t="shared" si="249"/>
        <v>-9.375950772384892E-6</v>
      </c>
      <c r="P968" s="1">
        <f t="shared" si="250"/>
        <v>9.375950772384892E-6</v>
      </c>
      <c r="Q968" s="1">
        <f t="shared" si="255"/>
        <v>2.7542585493923956E-6</v>
      </c>
    </row>
    <row r="969" spans="1:17" x14ac:dyDescent="0.25">
      <c r="A969">
        <f t="shared" si="256"/>
        <v>19.17999999999968</v>
      </c>
      <c r="B969">
        <f t="shared" si="251"/>
        <v>0.95899999999998409</v>
      </c>
      <c r="C969" s="1">
        <f t="shared" si="257"/>
        <v>8.6645511937752037E-3</v>
      </c>
      <c r="D969" s="1">
        <f t="shared" si="258"/>
        <v>5.9083087618873771E-2</v>
      </c>
      <c r="E969" s="1">
        <f t="shared" si="259"/>
        <v>4.0916912381126429E-2</v>
      </c>
      <c r="F969" s="1">
        <f t="shared" si="260"/>
        <v>7.5209268212549071E-2</v>
      </c>
      <c r="G969">
        <f t="shared" si="261"/>
        <v>0.23387381940632446</v>
      </c>
      <c r="H969" s="1">
        <f t="shared" si="245"/>
        <v>3704.7974056137109</v>
      </c>
      <c r="I969" s="1">
        <f t="shared" si="246"/>
        <v>25262.805289131065</v>
      </c>
      <c r="J969" s="1">
        <f t="shared" si="247"/>
        <v>17495.294037182834</v>
      </c>
      <c r="K969" s="1">
        <f t="shared" si="248"/>
        <v>32158.053604915491</v>
      </c>
      <c r="L969" s="1">
        <f t="shared" si="252"/>
        <v>9.3593575493697116E-3</v>
      </c>
      <c r="M969" s="1">
        <f t="shared" si="253"/>
        <v>2.7451047633284169E-3</v>
      </c>
      <c r="N969" s="1">
        <f t="shared" si="254"/>
        <v>-1.4849567076026231E-5</v>
      </c>
      <c r="O969" s="1">
        <f t="shared" si="249"/>
        <v>-9.3593575493695128E-6</v>
      </c>
      <c r="P969" s="1">
        <f t="shared" si="250"/>
        <v>9.3593575493695128E-6</v>
      </c>
      <c r="Q969" s="1">
        <f t="shared" si="255"/>
        <v>2.7451047633283585E-6</v>
      </c>
    </row>
    <row r="970" spans="1:17" x14ac:dyDescent="0.25">
      <c r="A970">
        <f t="shared" si="256"/>
        <v>19.19999999999968</v>
      </c>
      <c r="B970">
        <f t="shared" si="251"/>
        <v>0.95999999999998398</v>
      </c>
      <c r="C970" s="1">
        <f t="shared" si="257"/>
        <v>8.6497016266991779E-3</v>
      </c>
      <c r="D970" s="1">
        <f t="shared" si="258"/>
        <v>5.9073728261324399E-2</v>
      </c>
      <c r="E970" s="1">
        <f t="shared" si="259"/>
        <v>4.0926271738675801E-2</v>
      </c>
      <c r="F970" s="1">
        <f t="shared" si="260"/>
        <v>7.5212013317312393E-2</v>
      </c>
      <c r="G970">
        <f t="shared" si="261"/>
        <v>0.23386171494401176</v>
      </c>
      <c r="H970" s="1">
        <f t="shared" ref="H970:H1010" si="262">$F$4*C970/$G970</f>
        <v>3698.6394411629035</v>
      </c>
      <c r="I970" s="1">
        <f t="shared" ref="I970:I1010" si="263">$F$4*D970/$G970</f>
        <v>25260.11077763074</v>
      </c>
      <c r="J970" s="1">
        <f t="shared" ref="J970:J1010" si="264">$F$4*E970/$G970</f>
        <v>17500.201667670939</v>
      </c>
      <c r="K970" s="1">
        <f t="shared" ref="K970:K1010" si="265">$F$4*F970/$G970</f>
        <v>32160.891890884624</v>
      </c>
      <c r="L970" s="1">
        <f t="shared" si="252"/>
        <v>9.3428042010289206E-3</v>
      </c>
      <c r="M970" s="1">
        <f t="shared" si="253"/>
        <v>2.7359867431451671E-3</v>
      </c>
      <c r="N970" s="1">
        <f t="shared" si="254"/>
        <v>-1.481477768731894E-5</v>
      </c>
      <c r="O970" s="1">
        <f t="shared" ref="O970:O1010" si="266">($A971-$A970)*$F$6*(-L970)</f>
        <v>-9.3428042010287221E-6</v>
      </c>
      <c r="P970" s="1">
        <f t="shared" ref="P970:P1010" si="267">($A971-$A970)*$F$6*(L970)</f>
        <v>9.3428042010287221E-6</v>
      </c>
      <c r="Q970" s="1">
        <f t="shared" si="255"/>
        <v>2.735986743145109E-6</v>
      </c>
    </row>
    <row r="971" spans="1:17" x14ac:dyDescent="0.25">
      <c r="A971">
        <f t="shared" si="256"/>
        <v>19.219999999999679</v>
      </c>
      <c r="B971">
        <f t="shared" ref="B971:B1010" si="268">A971*$F$6</f>
        <v>0.96099999999998398</v>
      </c>
      <c r="C971" s="1">
        <f t="shared" si="257"/>
        <v>8.6348868490118587E-3</v>
      </c>
      <c r="D971" s="1">
        <f t="shared" si="258"/>
        <v>5.9064385457123371E-2</v>
      </c>
      <c r="E971" s="1">
        <f t="shared" si="259"/>
        <v>4.0935614542876829E-2</v>
      </c>
      <c r="F971" s="1">
        <f t="shared" si="260"/>
        <v>7.5214749304055542E-2</v>
      </c>
      <c r="G971">
        <f t="shared" si="261"/>
        <v>0.23384963615306759</v>
      </c>
      <c r="H971" s="1">
        <f t="shared" si="262"/>
        <v>3692.4953106875241</v>
      </c>
      <c r="I971" s="1">
        <f t="shared" si="263"/>
        <v>25257.420293124786</v>
      </c>
      <c r="J971" s="1">
        <f t="shared" si="264"/>
        <v>17505.100805922226</v>
      </c>
      <c r="K971" s="1">
        <f t="shared" si="265"/>
        <v>32163.723040742003</v>
      </c>
      <c r="L971" s="1">
        <f t="shared" ref="L971:L1010" si="269">$F$1*H971*I971</f>
        <v>9.3262905992427189E-3</v>
      </c>
      <c r="M971" s="1">
        <f t="shared" ref="M971:M1010" si="270">$F$2*H971^2</f>
        <v>2.7269043238898711E-3</v>
      </c>
      <c r="N971" s="1">
        <f t="shared" ref="N971:N1010" si="271">($A972-$A971)*$F$6*(-L971-2*M971)</f>
        <v>-1.4780099247022148E-5</v>
      </c>
      <c r="O971" s="1">
        <f t="shared" si="266"/>
        <v>-9.3262905992425202E-6</v>
      </c>
      <c r="P971" s="1">
        <f t="shared" si="267"/>
        <v>9.3262905992425202E-6</v>
      </c>
      <c r="Q971" s="1">
        <f t="shared" ref="Q971:Q1010" si="272">($A972-$A971)*$F$6*(M971)</f>
        <v>2.7269043238898134E-6</v>
      </c>
    </row>
    <row r="972" spans="1:17" x14ac:dyDescent="0.25">
      <c r="A972">
        <f t="shared" ref="A972:A1010" si="273">A971+$F$7/1000</f>
        <v>19.239999999999679</v>
      </c>
      <c r="B972">
        <f t="shared" si="268"/>
        <v>0.96199999999998398</v>
      </c>
      <c r="C972" s="1">
        <f t="shared" si="257"/>
        <v>8.6201067497648359E-3</v>
      </c>
      <c r="D972" s="1">
        <f t="shared" si="258"/>
        <v>5.9055059166524128E-2</v>
      </c>
      <c r="E972" s="1">
        <f t="shared" si="259"/>
        <v>4.0944940833476072E-2</v>
      </c>
      <c r="F972" s="1">
        <f t="shared" si="260"/>
        <v>7.521747620837943E-2</v>
      </c>
      <c r="G972">
        <f t="shared" si="261"/>
        <v>0.2338375829581445</v>
      </c>
      <c r="H972" s="1">
        <f t="shared" si="262"/>
        <v>3686.3649720959452</v>
      </c>
      <c r="I972" s="1">
        <f t="shared" si="263"/>
        <v>25254.733828263448</v>
      </c>
      <c r="J972" s="1">
        <f t="shared" si="264"/>
        <v>17509.991471646783</v>
      </c>
      <c r="K972" s="1">
        <f t="shared" si="265"/>
        <v>32166.547078038733</v>
      </c>
      <c r="L972" s="1">
        <f t="shared" si="269"/>
        <v>9.3098166164116911E-3</v>
      </c>
      <c r="M972" s="1">
        <f t="shared" si="270"/>
        <v>2.717857341499188E-3</v>
      </c>
      <c r="N972" s="1">
        <f t="shared" si="271"/>
        <v>-1.4745531299409755E-5</v>
      </c>
      <c r="O972" s="1">
        <f t="shared" si="266"/>
        <v>-9.309816616411494E-6</v>
      </c>
      <c r="P972" s="1">
        <f t="shared" si="267"/>
        <v>9.309816616411494E-6</v>
      </c>
      <c r="Q972" s="1">
        <f t="shared" si="272"/>
        <v>2.7178573414991303E-6</v>
      </c>
    </row>
    <row r="973" spans="1:17" x14ac:dyDescent="0.25">
      <c r="A973">
        <f t="shared" si="273"/>
        <v>19.259999999999678</v>
      </c>
      <c r="B973">
        <f t="shared" si="268"/>
        <v>0.96299999999998398</v>
      </c>
      <c r="C973" s="1">
        <f t="shared" si="257"/>
        <v>8.6053612184654269E-3</v>
      </c>
      <c r="D973" s="1">
        <f t="shared" si="258"/>
        <v>5.9045749349907715E-2</v>
      </c>
      <c r="E973" s="1">
        <f t="shared" si="259"/>
        <v>4.0954250650092484E-2</v>
      </c>
      <c r="F973" s="1">
        <f t="shared" si="260"/>
        <v>7.5220194065720933E-2</v>
      </c>
      <c r="G973">
        <f t="shared" si="261"/>
        <v>0.23382555528418653</v>
      </c>
      <c r="H973" s="1">
        <f t="shared" si="262"/>
        <v>3680.2483834611903</v>
      </c>
      <c r="I973" s="1">
        <f t="shared" si="263"/>
        <v>25252.051375712457</v>
      </c>
      <c r="J973" s="1">
        <f t="shared" si="264"/>
        <v>17514.873684494225</v>
      </c>
      <c r="K973" s="1">
        <f t="shared" si="265"/>
        <v>32169.364026228843</v>
      </c>
      <c r="L973" s="1">
        <f t="shared" si="269"/>
        <v>9.2933821254544708E-3</v>
      </c>
      <c r="M973" s="1">
        <f t="shared" si="270"/>
        <v>2.7088456327937411E-3</v>
      </c>
      <c r="N973" s="1">
        <f t="shared" si="271"/>
        <v>-1.4711073391041642E-5</v>
      </c>
      <c r="O973" s="1">
        <f t="shared" si="266"/>
        <v>-9.293382125454274E-6</v>
      </c>
      <c r="P973" s="1">
        <f t="shared" si="267"/>
        <v>9.293382125454274E-6</v>
      </c>
      <c r="Q973" s="1">
        <f t="shared" si="272"/>
        <v>2.7088456327936836E-6</v>
      </c>
    </row>
    <row r="974" spans="1:17" x14ac:dyDescent="0.25">
      <c r="A974">
        <f t="shared" si="273"/>
        <v>19.279999999999678</v>
      </c>
      <c r="B974">
        <f t="shared" si="268"/>
        <v>0.96399999999998398</v>
      </c>
      <c r="C974" s="1">
        <f t="shared" si="257"/>
        <v>8.5906501450743848E-3</v>
      </c>
      <c r="D974" s="1">
        <f t="shared" si="258"/>
        <v>5.9036455967782259E-2</v>
      </c>
      <c r="E974" s="1">
        <f t="shared" si="259"/>
        <v>4.0963544032217941E-2</v>
      </c>
      <c r="F974" s="1">
        <f t="shared" si="260"/>
        <v>7.5222902911353723E-2</v>
      </c>
      <c r="G974">
        <f t="shared" si="261"/>
        <v>0.23381355305642831</v>
      </c>
      <c r="H974" s="1">
        <f t="shared" si="262"/>
        <v>3674.1455030201464</v>
      </c>
      <c r="I974" s="1">
        <f t="shared" si="263"/>
        <v>25249.372928152912</v>
      </c>
      <c r="J974" s="1">
        <f t="shared" si="264"/>
        <v>17519.747464053911</v>
      </c>
      <c r="K974" s="1">
        <f t="shared" si="265"/>
        <v>32172.173908669658</v>
      </c>
      <c r="L974" s="1">
        <f t="shared" si="269"/>
        <v>9.276986999805165E-3</v>
      </c>
      <c r="M974" s="1">
        <f t="shared" si="270"/>
        <v>2.6998690354726332E-3</v>
      </c>
      <c r="N974" s="1">
        <f t="shared" si="271"/>
        <v>-1.4676725070750121E-5</v>
      </c>
      <c r="O974" s="1">
        <f t="shared" si="266"/>
        <v>-9.2769869998049678E-6</v>
      </c>
      <c r="P974" s="1">
        <f t="shared" si="267"/>
        <v>9.2769869998049678E-6</v>
      </c>
      <c r="Q974" s="1">
        <f t="shared" si="272"/>
        <v>2.699869035472576E-6</v>
      </c>
    </row>
    <row r="975" spans="1:17" x14ac:dyDescent="0.25">
      <c r="A975">
        <f t="shared" si="273"/>
        <v>19.299999999999677</v>
      </c>
      <c r="B975">
        <f t="shared" si="268"/>
        <v>0.96499999999998387</v>
      </c>
      <c r="C975" s="1">
        <f t="shared" si="257"/>
        <v>8.5759734200036349E-3</v>
      </c>
      <c r="D975" s="1">
        <f t="shared" si="258"/>
        <v>5.9027178980782455E-2</v>
      </c>
      <c r="E975" s="1">
        <f t="shared" si="259"/>
        <v>4.0972821019217745E-2</v>
      </c>
      <c r="F975" s="1">
        <f t="shared" si="260"/>
        <v>7.52256027803892E-2</v>
      </c>
      <c r="G975">
        <f t="shared" si="261"/>
        <v>0.23380157620039305</v>
      </c>
      <c r="H975" s="1">
        <f t="shared" si="262"/>
        <v>3668.0562891727918</v>
      </c>
      <c r="I975" s="1">
        <f t="shared" si="263"/>
        <v>25246.698478281356</v>
      </c>
      <c r="J975" s="1">
        <f t="shared" si="264"/>
        <v>17524.612829855192</v>
      </c>
      <c r="K975" s="1">
        <f t="shared" si="265"/>
        <v>32174.976748622423</v>
      </c>
      <c r="L975" s="1">
        <f t="shared" si="269"/>
        <v>9.2606311134109092E-3</v>
      </c>
      <c r="M975" s="1">
        <f t="shared" si="270"/>
        <v>2.6909273881080146E-3</v>
      </c>
      <c r="N975" s="1">
        <f t="shared" si="271"/>
        <v>-1.4642485889626627E-5</v>
      </c>
      <c r="O975" s="1">
        <f t="shared" si="266"/>
        <v>-9.2606311134107123E-6</v>
      </c>
      <c r="P975" s="1">
        <f t="shared" si="267"/>
        <v>9.2606311134107123E-6</v>
      </c>
      <c r="Q975" s="1">
        <f t="shared" si="272"/>
        <v>2.6909273881079575E-6</v>
      </c>
    </row>
    <row r="976" spans="1:17" x14ac:dyDescent="0.25">
      <c r="A976">
        <f t="shared" si="273"/>
        <v>19.319999999999677</v>
      </c>
      <c r="B976">
        <f t="shared" si="268"/>
        <v>0.96599999999998387</v>
      </c>
      <c r="C976" s="1">
        <f t="shared" si="257"/>
        <v>8.561330934114009E-3</v>
      </c>
      <c r="D976" s="1">
        <f t="shared" si="258"/>
        <v>5.9017918349669046E-2</v>
      </c>
      <c r="E976" s="1">
        <f t="shared" si="259"/>
        <v>4.0982081650331154E-2</v>
      </c>
      <c r="F976" s="1">
        <f t="shared" si="260"/>
        <v>7.5228293707777311E-2</v>
      </c>
      <c r="G976">
        <f t="shared" si="261"/>
        <v>0.23378962464189151</v>
      </c>
      <c r="H976" s="1">
        <f t="shared" si="262"/>
        <v>3661.9807004814147</v>
      </c>
      <c r="I976" s="1">
        <f t="shared" si="263"/>
        <v>25244.028018809666</v>
      </c>
      <c r="J976" s="1">
        <f t="shared" si="264"/>
        <v>17529.46980136765</v>
      </c>
      <c r="K976" s="1">
        <f t="shared" si="265"/>
        <v>32177.772569252655</v>
      </c>
      <c r="L976" s="1">
        <f t="shared" si="269"/>
        <v>9.2443143407293076E-3</v>
      </c>
      <c r="M976" s="1">
        <f t="shared" si="270"/>
        <v>2.6820205301396707E-3</v>
      </c>
      <c r="N976" s="1">
        <f t="shared" si="271"/>
        <v>-1.4608355401008339E-5</v>
      </c>
      <c r="O976" s="1">
        <f t="shared" si="266"/>
        <v>-9.2443143407291121E-6</v>
      </c>
      <c r="P976" s="1">
        <f t="shared" si="267"/>
        <v>9.2443143407291121E-6</v>
      </c>
      <c r="Q976" s="1">
        <f t="shared" si="272"/>
        <v>2.6820205301396139E-6</v>
      </c>
    </row>
    <row r="977" spans="1:17" x14ac:dyDescent="0.25">
      <c r="A977">
        <f t="shared" si="273"/>
        <v>19.339999999999677</v>
      </c>
      <c r="B977">
        <f t="shared" si="268"/>
        <v>0.96699999999998387</v>
      </c>
      <c r="C977" s="1">
        <f t="shared" si="257"/>
        <v>8.5467225787130008E-3</v>
      </c>
      <c r="D977" s="1">
        <f t="shared" si="258"/>
        <v>5.9008674035328314E-2</v>
      </c>
      <c r="E977" s="1">
        <f t="shared" si="259"/>
        <v>4.0991325964671886E-2</v>
      </c>
      <c r="F977" s="1">
        <f t="shared" si="260"/>
        <v>7.5230975728307448E-2</v>
      </c>
      <c r="G977">
        <f t="shared" si="261"/>
        <v>0.23377769830702066</v>
      </c>
      <c r="H977" s="1">
        <f t="shared" si="262"/>
        <v>3655.9186956698386</v>
      </c>
      <c r="I977" s="1">
        <f t="shared" si="263"/>
        <v>25241.361542465063</v>
      </c>
      <c r="J977" s="1">
        <f t="shared" si="264"/>
        <v>17534.318398001295</v>
      </c>
      <c r="K977" s="1">
        <f t="shared" si="265"/>
        <v>32180.561393630658</v>
      </c>
      <c r="L977" s="1">
        <f t="shared" si="269"/>
        <v>9.2280365567259711E-3</v>
      </c>
      <c r="M977" s="1">
        <f t="shared" si="270"/>
        <v>2.673148301869651E-3</v>
      </c>
      <c r="N977" s="1">
        <f t="shared" si="271"/>
        <v>-1.4574333160464963E-5</v>
      </c>
      <c r="O977" s="1">
        <f t="shared" si="266"/>
        <v>-9.2280365567257747E-6</v>
      </c>
      <c r="P977" s="1">
        <f t="shared" si="267"/>
        <v>9.2280365567257747E-6</v>
      </c>
      <c r="Q977" s="1">
        <f t="shared" si="272"/>
        <v>2.6731483018695942E-6</v>
      </c>
    </row>
    <row r="978" spans="1:17" x14ac:dyDescent="0.25">
      <c r="A978">
        <f t="shared" si="273"/>
        <v>19.359999999999676</v>
      </c>
      <c r="B978">
        <f t="shared" si="268"/>
        <v>0.96799999999998387</v>
      </c>
      <c r="C978" s="1">
        <f t="shared" si="257"/>
        <v>8.5321482455525365E-3</v>
      </c>
      <c r="D978" s="1">
        <f t="shared" si="258"/>
        <v>5.8999445998771591E-2</v>
      </c>
      <c r="E978" s="1">
        <f t="shared" si="259"/>
        <v>4.1000554001228609E-2</v>
      </c>
      <c r="F978" s="1">
        <f t="shared" si="260"/>
        <v>7.5233648876609313E-2</v>
      </c>
      <c r="G978">
        <f t="shared" si="261"/>
        <v>0.23376579712216206</v>
      </c>
      <c r="H978" s="1">
        <f t="shared" si="262"/>
        <v>3649.8702336226634</v>
      </c>
      <c r="I978" s="1">
        <f t="shared" si="263"/>
        <v>25238.699041990079</v>
      </c>
      <c r="J978" s="1">
        <f t="shared" si="264"/>
        <v>17539.158639106819</v>
      </c>
      <c r="K978" s="1">
        <f t="shared" si="265"/>
        <v>32183.343244732027</v>
      </c>
      <c r="L978" s="1">
        <f t="shared" si="269"/>
        <v>9.2117976368720419E-3</v>
      </c>
      <c r="M978" s="1">
        <f t="shared" si="270"/>
        <v>2.6643105444569509E-3</v>
      </c>
      <c r="N978" s="1">
        <f t="shared" si="271"/>
        <v>-1.4540418725785636E-5</v>
      </c>
      <c r="O978" s="1">
        <f t="shared" si="266"/>
        <v>-9.2117976368718459E-6</v>
      </c>
      <c r="P978" s="1">
        <f t="shared" si="267"/>
        <v>9.2117976368718459E-6</v>
      </c>
      <c r="Q978" s="1">
        <f t="shared" si="272"/>
        <v>2.6643105444568944E-6</v>
      </c>
    </row>
    <row r="979" spans="1:17" x14ac:dyDescent="0.25">
      <c r="A979">
        <f t="shared" si="273"/>
        <v>19.379999999999676</v>
      </c>
      <c r="B979">
        <f t="shared" si="268"/>
        <v>0.96899999999998387</v>
      </c>
      <c r="C979" s="1">
        <f t="shared" si="257"/>
        <v>8.5176078268267511E-3</v>
      </c>
      <c r="D979" s="1">
        <f t="shared" si="258"/>
        <v>5.8990234201134716E-2</v>
      </c>
      <c r="E979" s="1">
        <f t="shared" si="259"/>
        <v>4.1009765798865484E-2</v>
      </c>
      <c r="F979" s="1">
        <f t="shared" si="260"/>
        <v>7.5236313187153764E-2</v>
      </c>
      <c r="G979">
        <f t="shared" si="261"/>
        <v>0.23375392101398074</v>
      </c>
      <c r="H979" s="1">
        <f t="shared" si="262"/>
        <v>3643.8352733844904</v>
      </c>
      <c r="I979" s="1">
        <f t="shared" si="263"/>
        <v>25236.040510142517</v>
      </c>
      <c r="J979" s="1">
        <f t="shared" si="264"/>
        <v>17543.990543975819</v>
      </c>
      <c r="K979" s="1">
        <f t="shared" si="265"/>
        <v>32186.118145438042</v>
      </c>
      <c r="L979" s="1">
        <f t="shared" si="269"/>
        <v>9.1955974571417236E-3</v>
      </c>
      <c r="M979" s="1">
        <f t="shared" si="270"/>
        <v>2.6555070999122049E-3</v>
      </c>
      <c r="N979" s="1">
        <f t="shared" si="271"/>
        <v>-1.4506611656965826E-5</v>
      </c>
      <c r="O979" s="1">
        <f t="shared" si="266"/>
        <v>-9.1955974571415291E-6</v>
      </c>
      <c r="P979" s="1">
        <f t="shared" si="267"/>
        <v>9.1955974571415291E-6</v>
      </c>
      <c r="Q979" s="1">
        <f t="shared" si="272"/>
        <v>2.6555070999121484E-6</v>
      </c>
    </row>
    <row r="980" spans="1:17" x14ac:dyDescent="0.25">
      <c r="A980">
        <f t="shared" si="273"/>
        <v>19.399999999999675</v>
      </c>
      <c r="B980">
        <f t="shared" si="268"/>
        <v>0.96999999999998376</v>
      </c>
      <c r="C980" s="1">
        <f t="shared" si="257"/>
        <v>8.5031012151697855E-3</v>
      </c>
      <c r="D980" s="1">
        <f t="shared" si="258"/>
        <v>5.8981038603677573E-2</v>
      </c>
      <c r="E980" s="1">
        <f t="shared" si="259"/>
        <v>4.1018961396322627E-2</v>
      </c>
      <c r="F980" s="1">
        <f t="shared" si="260"/>
        <v>7.5238968694253672E-2</v>
      </c>
      <c r="G980">
        <f t="shared" si="261"/>
        <v>0.23374206990942364</v>
      </c>
      <c r="H980" s="1">
        <f t="shared" si="262"/>
        <v>3637.8137741591768</v>
      </c>
      <c r="I980" s="1">
        <f t="shared" si="263"/>
        <v>25233.385939695432</v>
      </c>
      <c r="J980" s="1">
        <f t="shared" si="264"/>
        <v>17548.814131841009</v>
      </c>
      <c r="K980" s="1">
        <f t="shared" si="265"/>
        <v>32188.886118536211</v>
      </c>
      <c r="L980" s="1">
        <f t="shared" si="269"/>
        <v>9.1794358940098554E-3</v>
      </c>
      <c r="M980" s="1">
        <f t="shared" si="270"/>
        <v>2.6467378110924468E-3</v>
      </c>
      <c r="N980" s="1">
        <f t="shared" si="271"/>
        <v>-1.4472911516194441E-5</v>
      </c>
      <c r="O980" s="1">
        <f t="shared" si="266"/>
        <v>-9.1794358940096601E-6</v>
      </c>
      <c r="P980" s="1">
        <f t="shared" si="267"/>
        <v>9.1794358940096601E-6</v>
      </c>
      <c r="Q980" s="1">
        <f t="shared" si="272"/>
        <v>2.6467378110923906E-6</v>
      </c>
    </row>
    <row r="981" spans="1:17" x14ac:dyDescent="0.25">
      <c r="A981">
        <f t="shared" si="273"/>
        <v>19.419999999999675</v>
      </c>
      <c r="B981">
        <f t="shared" si="268"/>
        <v>0.97099999999998376</v>
      </c>
      <c r="C981" s="1">
        <f t="shared" ref="C981:C1010" si="274">C980+N980</f>
        <v>8.4886283036535917E-3</v>
      </c>
      <c r="D981" s="1">
        <f t="shared" ref="D981:D1010" si="275">D980+O980</f>
        <v>5.8971859167783566E-2</v>
      </c>
      <c r="E981" s="1">
        <f t="shared" ref="E981:E1010" si="276">E980+P980</f>
        <v>4.1028140832216634E-2</v>
      </c>
      <c r="F981" s="1">
        <f t="shared" ref="F981:F1010" si="277">F980+Q980</f>
        <v>7.5241615432064771E-2</v>
      </c>
      <c r="G981">
        <f t="shared" ref="G981:G1010" si="278">SUM(C981:F981)+$B$5</f>
        <v>0.23373024373571855</v>
      </c>
      <c r="H981" s="1">
        <f t="shared" si="262"/>
        <v>3631.8056953090677</v>
      </c>
      <c r="I981" s="1">
        <f t="shared" si="263"/>
        <v>25230.7353234371</v>
      </c>
      <c r="J981" s="1">
        <f t="shared" si="264"/>
        <v>17553.629421876452</v>
      </c>
      <c r="K981" s="1">
        <f t="shared" si="265"/>
        <v>32191.647186720656</v>
      </c>
      <c r="L981" s="1">
        <f t="shared" si="269"/>
        <v>9.1633128244494547E-3</v>
      </c>
      <c r="M981" s="1">
        <f t="shared" si="270"/>
        <v>2.6380025216958761E-3</v>
      </c>
      <c r="N981" s="1">
        <f t="shared" si="271"/>
        <v>-1.44393178678409E-5</v>
      </c>
      <c r="O981" s="1">
        <f t="shared" si="266"/>
        <v>-9.1633128244492603E-6</v>
      </c>
      <c r="P981" s="1">
        <f t="shared" si="267"/>
        <v>9.1633128244492603E-6</v>
      </c>
      <c r="Q981" s="1">
        <f t="shared" si="272"/>
        <v>2.6380025216958203E-6</v>
      </c>
    </row>
    <row r="982" spans="1:17" x14ac:dyDescent="0.25">
      <c r="A982">
        <f t="shared" si="273"/>
        <v>19.439999999999674</v>
      </c>
      <c r="B982">
        <f t="shared" si="268"/>
        <v>0.97199999999998377</v>
      </c>
      <c r="C982" s="1">
        <f t="shared" si="274"/>
        <v>8.4741889857857505E-3</v>
      </c>
      <c r="D982" s="1">
        <f t="shared" si="275"/>
        <v>5.896269585495912E-2</v>
      </c>
      <c r="E982" s="1">
        <f t="shared" si="276"/>
        <v>4.103730414504108E-2</v>
      </c>
      <c r="F982" s="1">
        <f t="shared" si="277"/>
        <v>7.5244253434586461E-2</v>
      </c>
      <c r="G982">
        <f t="shared" si="278"/>
        <v>0.23371844242037243</v>
      </c>
      <c r="H982" s="1">
        <f t="shared" si="262"/>
        <v>3625.8109963542547</v>
      </c>
      <c r="I982" s="1">
        <f t="shared" si="263"/>
        <v>25228.088654170984</v>
      </c>
      <c r="J982" s="1">
        <f t="shared" si="264"/>
        <v>17558.436433197792</v>
      </c>
      <c r="K982" s="1">
        <f t="shared" si="265"/>
        <v>32194.401372592616</v>
      </c>
      <c r="L982" s="1">
        <f t="shared" si="269"/>
        <v>9.1472281259293176E-3</v>
      </c>
      <c r="M982" s="1">
        <f t="shared" si="270"/>
        <v>2.6293010762566868E-3</v>
      </c>
      <c r="N982" s="1">
        <f t="shared" si="271"/>
        <v>-1.4405830278442385E-5</v>
      </c>
      <c r="O982" s="1">
        <f t="shared" si="266"/>
        <v>-9.1472281259291228E-6</v>
      </c>
      <c r="P982" s="1">
        <f t="shared" si="267"/>
        <v>9.1472281259291228E-6</v>
      </c>
      <c r="Q982" s="1">
        <f t="shared" si="272"/>
        <v>2.6293010762566311E-6</v>
      </c>
    </row>
    <row r="983" spans="1:17" x14ac:dyDescent="0.25">
      <c r="A983">
        <f t="shared" si="273"/>
        <v>19.459999999999674</v>
      </c>
      <c r="B983">
        <f t="shared" si="268"/>
        <v>0.97299999999998377</v>
      </c>
      <c r="C983" s="1">
        <f t="shared" si="274"/>
        <v>8.4597831555073087E-3</v>
      </c>
      <c r="D983" s="1">
        <f t="shared" si="275"/>
        <v>5.8953548626833191E-2</v>
      </c>
      <c r="E983" s="1">
        <f t="shared" si="276"/>
        <v>4.1046451373167009E-2</v>
      </c>
      <c r="F983" s="1">
        <f t="shared" si="277"/>
        <v>7.5246882735662712E-2</v>
      </c>
      <c r="G983">
        <f t="shared" si="278"/>
        <v>0.23370666589117023</v>
      </c>
      <c r="H983" s="1">
        <f t="shared" si="262"/>
        <v>3619.8296369718273</v>
      </c>
      <c r="I983" s="1">
        <f t="shared" si="263"/>
        <v>25225.445924715721</v>
      </c>
      <c r="J983" s="1">
        <f t="shared" si="264"/>
        <v>17563.235184862478</v>
      </c>
      <c r="K983" s="1">
        <f t="shared" si="265"/>
        <v>32197.148698660909</v>
      </c>
      <c r="L983" s="1">
        <f t="shared" si="269"/>
        <v>9.1311816764116163E-3</v>
      </c>
      <c r="M983" s="1">
        <f t="shared" si="270"/>
        <v>2.6206333201399183E-3</v>
      </c>
      <c r="N983" s="1">
        <f t="shared" si="271"/>
        <v>-1.4372448316691149E-5</v>
      </c>
      <c r="O983" s="1">
        <f t="shared" si="266"/>
        <v>-9.1311816764114225E-6</v>
      </c>
      <c r="P983" s="1">
        <f t="shared" si="267"/>
        <v>9.1311816764114225E-6</v>
      </c>
      <c r="Q983" s="1">
        <f t="shared" si="272"/>
        <v>2.6206333201398626E-6</v>
      </c>
    </row>
    <row r="984" spans="1:17" x14ac:dyDescent="0.25">
      <c r="A984">
        <f t="shared" si="273"/>
        <v>19.479999999999674</v>
      </c>
      <c r="B984">
        <f t="shared" si="268"/>
        <v>0.97399999999998377</v>
      </c>
      <c r="C984" s="1">
        <f t="shared" si="274"/>
        <v>8.4454107071906172E-3</v>
      </c>
      <c r="D984" s="1">
        <f t="shared" si="275"/>
        <v>5.8944417445156778E-2</v>
      </c>
      <c r="E984" s="1">
        <f t="shared" si="276"/>
        <v>4.1055582554843421E-2</v>
      </c>
      <c r="F984" s="1">
        <f t="shared" si="277"/>
        <v>7.5249503368982854E-2</v>
      </c>
      <c r="G984">
        <f t="shared" si="278"/>
        <v>0.23369491407617365</v>
      </c>
      <c r="H984" s="1">
        <f t="shared" si="262"/>
        <v>3613.8615769951275</v>
      </c>
      <c r="I984" s="1">
        <f t="shared" si="263"/>
        <v>25222.807127905078</v>
      </c>
      <c r="J984" s="1">
        <f t="shared" si="264"/>
        <v>17568.025695869965</v>
      </c>
      <c r="K984" s="1">
        <f t="shared" si="265"/>
        <v>32199.889187342356</v>
      </c>
      <c r="L984" s="1">
        <f t="shared" si="269"/>
        <v>9.1151733543494984E-3</v>
      </c>
      <c r="M984" s="1">
        <f t="shared" si="270"/>
        <v>2.6119990995363421E-3</v>
      </c>
      <c r="N984" s="1">
        <f t="shared" si="271"/>
        <v>-1.4339171553421879E-5</v>
      </c>
      <c r="O984" s="1">
        <f t="shared" si="266"/>
        <v>-9.1151733543493046E-6</v>
      </c>
      <c r="P984" s="1">
        <f t="shared" si="267"/>
        <v>9.1151733543493046E-6</v>
      </c>
      <c r="Q984" s="1">
        <f t="shared" si="272"/>
        <v>2.6119990995362866E-6</v>
      </c>
    </row>
    <row r="985" spans="1:17" x14ac:dyDescent="0.25">
      <c r="A985">
        <f t="shared" si="273"/>
        <v>19.499999999999673</v>
      </c>
      <c r="B985">
        <f t="shared" si="268"/>
        <v>0.97499999999998366</v>
      </c>
      <c r="C985" s="1">
        <f t="shared" si="274"/>
        <v>8.4310715356371961E-3</v>
      </c>
      <c r="D985" s="1">
        <f t="shared" si="275"/>
        <v>5.893530227180243E-2</v>
      </c>
      <c r="E985" s="1">
        <f t="shared" si="276"/>
        <v>4.106469772819777E-2</v>
      </c>
      <c r="F985" s="1">
        <f t="shared" si="277"/>
        <v>7.5252115368082392E-2</v>
      </c>
      <c r="G985">
        <f t="shared" si="278"/>
        <v>0.23368318690371975</v>
      </c>
      <c r="H985" s="1">
        <f t="shared" si="262"/>
        <v>3607.906776413015</v>
      </c>
      <c r="I985" s="1">
        <f t="shared" si="263"/>
        <v>25220.172256587921</v>
      </c>
      <c r="J985" s="1">
        <f t="shared" si="264"/>
        <v>17572.80798516194</v>
      </c>
      <c r="K985" s="1">
        <f t="shared" si="265"/>
        <v>32202.622860962249</v>
      </c>
      <c r="L985" s="1">
        <f t="shared" si="269"/>
        <v>9.0992030386847084E-3</v>
      </c>
      <c r="M985" s="1">
        <f t="shared" si="270"/>
        <v>2.6033982614573907E-3</v>
      </c>
      <c r="N985" s="1">
        <f t="shared" si="271"/>
        <v>-1.4305999561599186E-5</v>
      </c>
      <c r="O985" s="1">
        <f t="shared" si="266"/>
        <v>-9.0992030386845156E-6</v>
      </c>
      <c r="P985" s="1">
        <f t="shared" si="267"/>
        <v>9.0992030386845156E-6</v>
      </c>
      <c r="Q985" s="1">
        <f t="shared" si="272"/>
        <v>2.6033982614573354E-6</v>
      </c>
    </row>
    <row r="986" spans="1:17" x14ac:dyDescent="0.25">
      <c r="A986">
        <f t="shared" si="273"/>
        <v>19.519999999999673</v>
      </c>
      <c r="B986">
        <f t="shared" si="268"/>
        <v>0.97599999999998366</v>
      </c>
      <c r="C986" s="1">
        <f t="shared" si="274"/>
        <v>8.4167655360755968E-3</v>
      </c>
      <c r="D986" s="1">
        <f t="shared" si="275"/>
        <v>5.8926203068763748E-2</v>
      </c>
      <c r="E986" s="1">
        <f t="shared" si="276"/>
        <v>4.1073796931236452E-2</v>
      </c>
      <c r="F986" s="1">
        <f t="shared" si="277"/>
        <v>7.5254718766343848E-2</v>
      </c>
      <c r="G986">
        <f t="shared" si="278"/>
        <v>0.23367148430241963</v>
      </c>
      <c r="H986" s="1">
        <f t="shared" si="262"/>
        <v>3601.9651953691305</v>
      </c>
      <c r="I986" s="1">
        <f t="shared" si="263"/>
        <v>25217.541303628197</v>
      </c>
      <c r="J986" s="1">
        <f t="shared" si="264"/>
        <v>17577.582071622564</v>
      </c>
      <c r="K986" s="1">
        <f t="shared" si="265"/>
        <v>32205.349741754773</v>
      </c>
      <c r="L986" s="1">
        <f t="shared" si="269"/>
        <v>9.0832706088452252E-3</v>
      </c>
      <c r="M986" s="1">
        <f t="shared" si="270"/>
        <v>2.5948306537301158E-3</v>
      </c>
      <c r="N986" s="1">
        <f t="shared" si="271"/>
        <v>-1.4272931916305155E-5</v>
      </c>
      <c r="O986" s="1">
        <f t="shared" si="266"/>
        <v>-9.0832706088450323E-6</v>
      </c>
      <c r="P986" s="1">
        <f t="shared" si="267"/>
        <v>9.0832706088450323E-6</v>
      </c>
      <c r="Q986" s="1">
        <f t="shared" si="272"/>
        <v>2.5948306537300609E-6</v>
      </c>
    </row>
    <row r="987" spans="1:17" x14ac:dyDescent="0.25">
      <c r="A987">
        <f t="shared" si="273"/>
        <v>19.539999999999672</v>
      </c>
      <c r="B987">
        <f t="shared" si="268"/>
        <v>0.97699999999998366</v>
      </c>
      <c r="C987" s="1">
        <f t="shared" si="274"/>
        <v>8.4024926041592913E-3</v>
      </c>
      <c r="D987" s="1">
        <f t="shared" si="275"/>
        <v>5.89171197981549E-2</v>
      </c>
      <c r="E987" s="1">
        <f t="shared" si="276"/>
        <v>4.10828802018453E-2</v>
      </c>
      <c r="F987" s="1">
        <f t="shared" si="277"/>
        <v>7.5257313596997583E-2</v>
      </c>
      <c r="G987">
        <f t="shared" si="278"/>
        <v>0.23365980620115706</v>
      </c>
      <c r="H987" s="1">
        <f t="shared" si="262"/>
        <v>3596.0367941611703</v>
      </c>
      <c r="I987" s="1">
        <f t="shared" si="263"/>
        <v>25214.914261904898</v>
      </c>
      <c r="J987" s="1">
        <f t="shared" si="264"/>
        <v>17582.347974078675</v>
      </c>
      <c r="K987" s="1">
        <f t="shared" si="265"/>
        <v>32208.069851863514</v>
      </c>
      <c r="L987" s="1">
        <f t="shared" si="269"/>
        <v>9.0673759447429253E-3</v>
      </c>
      <c r="M987" s="1">
        <f t="shared" si="270"/>
        <v>2.5862961249921899E-3</v>
      </c>
      <c r="N987" s="1">
        <f t="shared" si="271"/>
        <v>-1.4239968194727003E-5</v>
      </c>
      <c r="O987" s="1">
        <f t="shared" si="266"/>
        <v>-9.0673759447427333E-6</v>
      </c>
      <c r="P987" s="1">
        <f t="shared" si="267"/>
        <v>9.0673759447427333E-6</v>
      </c>
      <c r="Q987" s="1">
        <f t="shared" si="272"/>
        <v>2.5862961249921348E-6</v>
      </c>
    </row>
    <row r="988" spans="1:17" x14ac:dyDescent="0.25">
      <c r="A988">
        <f t="shared" si="273"/>
        <v>19.559999999999672</v>
      </c>
      <c r="B988">
        <f t="shared" si="268"/>
        <v>0.97799999999998366</v>
      </c>
      <c r="C988" s="1">
        <f t="shared" si="274"/>
        <v>8.3882526359645646E-3</v>
      </c>
      <c r="D988" s="1">
        <f t="shared" si="275"/>
        <v>5.8908052422210158E-2</v>
      </c>
      <c r="E988" s="1">
        <f t="shared" si="276"/>
        <v>4.1091947577790042E-2</v>
      </c>
      <c r="F988" s="1">
        <f t="shared" si="277"/>
        <v>7.5259899893122581E-2</v>
      </c>
      <c r="G988">
        <f t="shared" si="278"/>
        <v>0.23364815252908733</v>
      </c>
      <c r="H988" s="1">
        <f t="shared" si="262"/>
        <v>3590.1215332401543</v>
      </c>
      <c r="I988" s="1">
        <f t="shared" si="263"/>
        <v>25212.291124312047</v>
      </c>
      <c r="J988" s="1">
        <f t="shared" si="264"/>
        <v>17587.105711299995</v>
      </c>
      <c r="K988" s="1">
        <f t="shared" si="265"/>
        <v>32210.783213341834</v>
      </c>
      <c r="L988" s="1">
        <f t="shared" si="269"/>
        <v>9.0515189267712307E-3</v>
      </c>
      <c r="M988" s="1">
        <f t="shared" si="270"/>
        <v>2.5777945246869276E-3</v>
      </c>
      <c r="N988" s="1">
        <f t="shared" si="271"/>
        <v>-1.4207107976144783E-5</v>
      </c>
      <c r="O988" s="1">
        <f t="shared" si="266"/>
        <v>-9.0515189267710388E-6</v>
      </c>
      <c r="P988" s="1">
        <f t="shared" si="267"/>
        <v>9.0515189267710388E-6</v>
      </c>
      <c r="Q988" s="1">
        <f t="shared" si="272"/>
        <v>2.5777945246868727E-6</v>
      </c>
    </row>
    <row r="989" spans="1:17" x14ac:dyDescent="0.25">
      <c r="A989">
        <f t="shared" si="273"/>
        <v>19.579999999999671</v>
      </c>
      <c r="B989">
        <f t="shared" si="268"/>
        <v>0.97899999999998366</v>
      </c>
      <c r="C989" s="1">
        <f t="shared" si="274"/>
        <v>8.3740455279884204E-3</v>
      </c>
      <c r="D989" s="1">
        <f t="shared" si="275"/>
        <v>5.8899000903283386E-2</v>
      </c>
      <c r="E989" s="1">
        <f t="shared" si="276"/>
        <v>4.1100999096716814E-2</v>
      </c>
      <c r="F989" s="1">
        <f t="shared" si="277"/>
        <v>7.5262477687647267E-2</v>
      </c>
      <c r="G989">
        <f t="shared" si="278"/>
        <v>0.23363652321563588</v>
      </c>
      <c r="H989" s="1">
        <f t="shared" si="262"/>
        <v>3584.2193732097089</v>
      </c>
      <c r="I989" s="1">
        <f t="shared" si="263"/>
        <v>25209.671883758641</v>
      </c>
      <c r="J989" s="1">
        <f t="shared" si="264"/>
        <v>17591.855301999363</v>
      </c>
      <c r="K989" s="1">
        <f t="shared" si="265"/>
        <v>32213.489848153335</v>
      </c>
      <c r="L989" s="1">
        <f t="shared" si="269"/>
        <v>9.0356994358027822E-3</v>
      </c>
      <c r="M989" s="1">
        <f t="shared" si="270"/>
        <v>2.5693257030583597E-3</v>
      </c>
      <c r="N989" s="1">
        <f t="shared" si="271"/>
        <v>-1.41743508419192E-5</v>
      </c>
      <c r="O989" s="1">
        <f t="shared" si="266"/>
        <v>-9.0356994358025912E-6</v>
      </c>
      <c r="P989" s="1">
        <f t="shared" si="267"/>
        <v>9.0356994358025912E-6</v>
      </c>
      <c r="Q989" s="1">
        <f t="shared" si="272"/>
        <v>2.569325703058305E-6</v>
      </c>
    </row>
    <row r="990" spans="1:17" x14ac:dyDescent="0.25">
      <c r="A990">
        <f t="shared" si="273"/>
        <v>19.599999999999671</v>
      </c>
      <c r="B990">
        <f t="shared" si="268"/>
        <v>0.97999999999998355</v>
      </c>
      <c r="C990" s="1">
        <f t="shared" si="274"/>
        <v>8.3598711771465019E-3</v>
      </c>
      <c r="D990" s="1">
        <f t="shared" si="275"/>
        <v>5.888996520384758E-2</v>
      </c>
      <c r="E990" s="1">
        <f t="shared" si="276"/>
        <v>4.111003479615262E-2</v>
      </c>
      <c r="F990" s="1">
        <f t="shared" si="277"/>
        <v>7.5265047013350322E-2</v>
      </c>
      <c r="G990">
        <f t="shared" si="278"/>
        <v>0.23362491819049702</v>
      </c>
      <c r="H990" s="1">
        <f t="shared" si="262"/>
        <v>3578.3302748253459</v>
      </c>
      <c r="I990" s="1">
        <f t="shared" si="263"/>
        <v>25207.056533168645</v>
      </c>
      <c r="J990" s="1">
        <f t="shared" si="264"/>
        <v>17596.59676483295</v>
      </c>
      <c r="K990" s="1">
        <f t="shared" si="265"/>
        <v>32216.189778172309</v>
      </c>
      <c r="L990" s="1">
        <f t="shared" si="269"/>
        <v>9.0199173531871381E-3</v>
      </c>
      <c r="M990" s="1">
        <f t="shared" si="270"/>
        <v>2.5608895111463273E-3</v>
      </c>
      <c r="N990" s="1">
        <f t="shared" si="271"/>
        <v>-1.4141696375479492E-5</v>
      </c>
      <c r="O990" s="1">
        <f t="shared" si="266"/>
        <v>-9.0199173531869465E-6</v>
      </c>
      <c r="P990" s="1">
        <f t="shared" si="267"/>
        <v>9.0199173531869465E-6</v>
      </c>
      <c r="Q990" s="1">
        <f t="shared" si="272"/>
        <v>2.5608895111462729E-6</v>
      </c>
    </row>
    <row r="991" spans="1:17" x14ac:dyDescent="0.25">
      <c r="A991">
        <f t="shared" si="273"/>
        <v>19.619999999999671</v>
      </c>
      <c r="B991">
        <f t="shared" si="268"/>
        <v>0.98099999999998355</v>
      </c>
      <c r="C991" s="1">
        <f t="shared" si="274"/>
        <v>8.3457294807710216E-3</v>
      </c>
      <c r="D991" s="1">
        <f t="shared" si="275"/>
        <v>5.8880945286494395E-2</v>
      </c>
      <c r="E991" s="1">
        <f t="shared" si="276"/>
        <v>4.1119054713505805E-2</v>
      </c>
      <c r="F991" s="1">
        <f t="shared" si="277"/>
        <v>7.5267607902861466E-2</v>
      </c>
      <c r="G991">
        <f t="shared" si="278"/>
        <v>0.23361333738363271</v>
      </c>
      <c r="H991" s="1">
        <f t="shared" si="262"/>
        <v>3572.4541989937497</v>
      </c>
      <c r="I991" s="1">
        <f t="shared" si="263"/>
        <v>25204.445065480959</v>
      </c>
      <c r="J991" s="1">
        <f t="shared" si="264"/>
        <v>17601.330118400449</v>
      </c>
      <c r="K991" s="1">
        <f t="shared" si="265"/>
        <v>32218.883025184168</v>
      </c>
      <c r="L991" s="1">
        <f t="shared" si="269"/>
        <v>9.004172560748475E-3</v>
      </c>
      <c r="M991" s="1">
        <f t="shared" si="270"/>
        <v>2.5524858007816148E-3</v>
      </c>
      <c r="N991" s="1">
        <f t="shared" si="271"/>
        <v>-1.4109144162311405E-5</v>
      </c>
      <c r="O991" s="1">
        <f t="shared" si="266"/>
        <v>-9.0041725607482838E-6</v>
      </c>
      <c r="P991" s="1">
        <f t="shared" si="267"/>
        <v>9.0041725607482838E-6</v>
      </c>
      <c r="Q991" s="1">
        <f t="shared" si="272"/>
        <v>2.5524858007815605E-6</v>
      </c>
    </row>
    <row r="992" spans="1:17" x14ac:dyDescent="0.25">
      <c r="A992">
        <f t="shared" si="273"/>
        <v>19.63999999999967</v>
      </c>
      <c r="B992">
        <f t="shared" si="268"/>
        <v>0.98199999999998355</v>
      </c>
      <c r="C992" s="1">
        <f t="shared" si="274"/>
        <v>8.331620336608711E-3</v>
      </c>
      <c r="D992" s="1">
        <f t="shared" si="275"/>
        <v>5.8871941113933644E-2</v>
      </c>
      <c r="E992" s="1">
        <f t="shared" si="276"/>
        <v>4.1128058886066556E-2</v>
      </c>
      <c r="F992" s="1">
        <f t="shared" si="277"/>
        <v>7.5270160388662244E-2</v>
      </c>
      <c r="G992">
        <f t="shared" si="278"/>
        <v>0.23360178072527116</v>
      </c>
      <c r="H992" s="1">
        <f t="shared" si="262"/>
        <v>3566.5911067720695</v>
      </c>
      <c r="I992" s="1">
        <f t="shared" si="263"/>
        <v>25201.837473649382</v>
      </c>
      <c r="J992" s="1">
        <f t="shared" si="264"/>
        <v>17606.055381245347</v>
      </c>
      <c r="K992" s="1">
        <f t="shared" si="265"/>
        <v>32221.569610885883</v>
      </c>
      <c r="L992" s="1">
        <f t="shared" si="269"/>
        <v>8.9884649407832966E-3</v>
      </c>
      <c r="M992" s="1">
        <f t="shared" si="270"/>
        <v>2.5441144245811234E-3</v>
      </c>
      <c r="N992" s="1">
        <f t="shared" si="271"/>
        <v>-1.4076693789945245E-5</v>
      </c>
      <c r="O992" s="1">
        <f t="shared" si="266"/>
        <v>-8.9884649407831064E-6</v>
      </c>
      <c r="P992" s="1">
        <f t="shared" si="267"/>
        <v>8.9884649407831064E-6</v>
      </c>
      <c r="Q992" s="1">
        <f t="shared" si="272"/>
        <v>2.5441144245810694E-6</v>
      </c>
    </row>
    <row r="993" spans="1:17" x14ac:dyDescent="0.25">
      <c r="A993">
        <f t="shared" si="273"/>
        <v>19.65999999999967</v>
      </c>
      <c r="B993">
        <f t="shared" si="268"/>
        <v>0.98299999999998355</v>
      </c>
      <c r="C993" s="1">
        <f t="shared" si="274"/>
        <v>8.3175436428187654E-3</v>
      </c>
      <c r="D993" s="1">
        <f t="shared" si="275"/>
        <v>5.8862952648992863E-2</v>
      </c>
      <c r="E993" s="1">
        <f t="shared" si="276"/>
        <v>4.1137047351007337E-2</v>
      </c>
      <c r="F993" s="1">
        <f t="shared" si="277"/>
        <v>7.5272704503086818E-2</v>
      </c>
      <c r="G993">
        <f t="shared" si="278"/>
        <v>0.23359024814590579</v>
      </c>
      <c r="H993" s="1">
        <f t="shared" si="262"/>
        <v>3560.7409593672069</v>
      </c>
      <c r="I993" s="1">
        <f t="shared" si="263"/>
        <v>25199.233750642587</v>
      </c>
      <c r="J993" s="1">
        <f t="shared" si="264"/>
        <v>17610.772571855057</v>
      </c>
      <c r="K993" s="1">
        <f t="shared" si="265"/>
        <v>32224.249556886371</v>
      </c>
      <c r="L993" s="1">
        <f t="shared" si="269"/>
        <v>8.9727943760581578E-3</v>
      </c>
      <c r="M993" s="1">
        <f t="shared" si="270"/>
        <v>2.5357752359430595E-3</v>
      </c>
      <c r="N993" s="1">
        <f t="shared" si="271"/>
        <v>-1.4044344847943979E-5</v>
      </c>
      <c r="O993" s="1">
        <f t="shared" si="266"/>
        <v>-8.9727943760579665E-6</v>
      </c>
      <c r="P993" s="1">
        <f t="shared" si="267"/>
        <v>8.9727943760579665E-6</v>
      </c>
      <c r="Q993" s="1">
        <f t="shared" si="272"/>
        <v>2.5357752359430056E-6</v>
      </c>
    </row>
    <row r="994" spans="1:17" x14ac:dyDescent="0.25">
      <c r="A994">
        <f t="shared" si="273"/>
        <v>19.679999999999669</v>
      </c>
      <c r="B994">
        <f t="shared" si="268"/>
        <v>0.98399999999998355</v>
      </c>
      <c r="C994" s="1">
        <f t="shared" si="274"/>
        <v>8.3034992979708223E-3</v>
      </c>
      <c r="D994" s="1">
        <f t="shared" si="275"/>
        <v>5.8853979854616802E-2</v>
      </c>
      <c r="E994" s="1">
        <f t="shared" si="276"/>
        <v>4.1146020145383398E-2</v>
      </c>
      <c r="F994" s="1">
        <f t="shared" si="277"/>
        <v>7.5275240278322761E-2</v>
      </c>
      <c r="G994">
        <f t="shared" si="278"/>
        <v>0.23357873957629377</v>
      </c>
      <c r="H994" s="1">
        <f t="shared" si="262"/>
        <v>3554.9037181351227</v>
      </c>
      <c r="I994" s="1">
        <f t="shared" si="263"/>
        <v>25196.633889444092</v>
      </c>
      <c r="J994" s="1">
        <f t="shared" si="264"/>
        <v>17615.481708661195</v>
      </c>
      <c r="K994" s="1">
        <f t="shared" si="265"/>
        <v>32226.92288470699</v>
      </c>
      <c r="L994" s="1">
        <f t="shared" si="269"/>
        <v>8.957160749807425E-3</v>
      </c>
      <c r="M994" s="1">
        <f t="shared" si="270"/>
        <v>2.5274680890421844E-3</v>
      </c>
      <c r="N994" s="1">
        <f t="shared" si="271"/>
        <v>-1.4012096927891495E-5</v>
      </c>
      <c r="O994" s="1">
        <f t="shared" si="266"/>
        <v>-8.9571607498072345E-6</v>
      </c>
      <c r="P994" s="1">
        <f t="shared" si="267"/>
        <v>8.9571607498072345E-6</v>
      </c>
      <c r="Q994" s="1">
        <f t="shared" si="272"/>
        <v>2.5274680890421307E-6</v>
      </c>
    </row>
    <row r="995" spans="1:17" x14ac:dyDescent="0.25">
      <c r="A995">
        <f t="shared" si="273"/>
        <v>19.699999999999669</v>
      </c>
      <c r="B995">
        <f t="shared" si="268"/>
        <v>0.98499999999998344</v>
      </c>
      <c r="C995" s="1">
        <f t="shared" si="274"/>
        <v>8.2894872010429305E-3</v>
      </c>
      <c r="D995" s="1">
        <f t="shared" si="275"/>
        <v>5.8845022693866995E-2</v>
      </c>
      <c r="E995" s="1">
        <f t="shared" si="276"/>
        <v>4.1154977306133204E-2</v>
      </c>
      <c r="F995" s="1">
        <f t="shared" si="277"/>
        <v>7.5277767746411803E-2</v>
      </c>
      <c r="G995">
        <f t="shared" si="278"/>
        <v>0.23356725494745495</v>
      </c>
      <c r="H995" s="1">
        <f t="shared" si="262"/>
        <v>3549.0793445801282</v>
      </c>
      <c r="I995" s="1">
        <f t="shared" si="263"/>
        <v>25194.037883052235</v>
      </c>
      <c r="J995" s="1">
        <f t="shared" si="264"/>
        <v>17620.182810039762</v>
      </c>
      <c r="K995" s="1">
        <f t="shared" si="265"/>
        <v>32229.589615781912</v>
      </c>
      <c r="L995" s="1">
        <f t="shared" si="269"/>
        <v>8.9415639457309948E-3</v>
      </c>
      <c r="M995" s="1">
        <f t="shared" si="270"/>
        <v>2.5191928388250628E-3</v>
      </c>
      <c r="N995" s="1">
        <f t="shared" si="271"/>
        <v>-1.3979949623380823E-5</v>
      </c>
      <c r="O995" s="1">
        <f t="shared" si="266"/>
        <v>-8.9415639457308048E-6</v>
      </c>
      <c r="P995" s="1">
        <f t="shared" si="267"/>
        <v>8.9415639457308048E-6</v>
      </c>
      <c r="Q995" s="1">
        <f t="shared" si="272"/>
        <v>2.5191928388250093E-6</v>
      </c>
    </row>
    <row r="996" spans="1:17" x14ac:dyDescent="0.25">
      <c r="A996">
        <f t="shared" si="273"/>
        <v>19.719999999999668</v>
      </c>
      <c r="B996">
        <f t="shared" si="268"/>
        <v>0.98599999999998345</v>
      </c>
      <c r="C996" s="1">
        <f t="shared" si="274"/>
        <v>8.2755072514195498E-3</v>
      </c>
      <c r="D996" s="1">
        <f t="shared" si="275"/>
        <v>5.8836081129921267E-2</v>
      </c>
      <c r="E996" s="1">
        <f t="shared" si="276"/>
        <v>4.1163918870078933E-2</v>
      </c>
      <c r="F996" s="1">
        <f t="shared" si="277"/>
        <v>7.5280286939250624E-2</v>
      </c>
      <c r="G996">
        <f t="shared" si="278"/>
        <v>0.23355579419067035</v>
      </c>
      <c r="H996" s="1">
        <f t="shared" si="262"/>
        <v>3543.267800354201</v>
      </c>
      <c r="I996" s="1">
        <f t="shared" si="263"/>
        <v>25191.445724480142</v>
      </c>
      <c r="J996" s="1">
        <f t="shared" si="264"/>
        <v>17624.875894311368</v>
      </c>
      <c r="K996" s="1">
        <f t="shared" si="265"/>
        <v>32232.249771458584</v>
      </c>
      <c r="L996" s="1">
        <f t="shared" si="269"/>
        <v>8.9260038479920985E-3</v>
      </c>
      <c r="M996" s="1">
        <f t="shared" si="270"/>
        <v>2.5109493410053799E-3</v>
      </c>
      <c r="N996" s="1">
        <f t="shared" si="271"/>
        <v>-1.3947902530002564E-5</v>
      </c>
      <c r="O996" s="1">
        <f t="shared" si="266"/>
        <v>-8.9260038479919093E-6</v>
      </c>
      <c r="P996" s="1">
        <f t="shared" si="267"/>
        <v>8.9260038479919093E-6</v>
      </c>
      <c r="Q996" s="1">
        <f t="shared" si="272"/>
        <v>2.5109493410053267E-6</v>
      </c>
    </row>
    <row r="997" spans="1:17" x14ac:dyDescent="0.25">
      <c r="A997">
        <f t="shared" si="273"/>
        <v>19.739999999999668</v>
      </c>
      <c r="B997">
        <f t="shared" si="268"/>
        <v>0.98699999999998345</v>
      </c>
      <c r="C997" s="1">
        <f t="shared" si="274"/>
        <v>8.2615593488895474E-3</v>
      </c>
      <c r="D997" s="1">
        <f t="shared" si="275"/>
        <v>5.8827155126073276E-2</v>
      </c>
      <c r="E997" s="1">
        <f t="shared" si="276"/>
        <v>4.1172844873926924E-2</v>
      </c>
      <c r="F997" s="1">
        <f t="shared" si="277"/>
        <v>7.5282797888591629E-2</v>
      </c>
      <c r="G997">
        <f t="shared" si="278"/>
        <v>0.2335443572374814</v>
      </c>
      <c r="H997" s="1">
        <f t="shared" si="262"/>
        <v>3537.4690472562847</v>
      </c>
      <c r="I997" s="1">
        <f t="shared" si="263"/>
        <v>25188.85740675568</v>
      </c>
      <c r="J997" s="1">
        <f t="shared" si="264"/>
        <v>17629.560979741418</v>
      </c>
      <c r="K997" s="1">
        <f t="shared" si="265"/>
        <v>32234.903372998102</v>
      </c>
      <c r="L997" s="1">
        <f t="shared" si="269"/>
        <v>8.9104803412150442E-3</v>
      </c>
      <c r="M997" s="1">
        <f t="shared" si="270"/>
        <v>2.5027374520592573E-3</v>
      </c>
      <c r="N997" s="1">
        <f t="shared" si="271"/>
        <v>-1.3915955245333265E-5</v>
      </c>
      <c r="O997" s="1">
        <f t="shared" si="266"/>
        <v>-8.9104803412148552E-6</v>
      </c>
      <c r="P997" s="1">
        <f t="shared" si="267"/>
        <v>8.9104803412148552E-6</v>
      </c>
      <c r="Q997" s="1">
        <f t="shared" si="272"/>
        <v>2.5027374520592043E-6</v>
      </c>
    </row>
    <row r="998" spans="1:17" x14ac:dyDescent="0.25">
      <c r="A998">
        <f t="shared" si="273"/>
        <v>19.759999999999668</v>
      </c>
      <c r="B998">
        <f t="shared" si="268"/>
        <v>0.98799999999998345</v>
      </c>
      <c r="C998" s="1">
        <f t="shared" si="274"/>
        <v>8.2476433936442134E-3</v>
      </c>
      <c r="D998" s="1">
        <f t="shared" si="275"/>
        <v>5.8818244645732064E-2</v>
      </c>
      <c r="E998" s="1">
        <f t="shared" si="276"/>
        <v>4.1181755354268136E-2</v>
      </c>
      <c r="F998" s="1">
        <f t="shared" si="277"/>
        <v>7.5285300626043689E-2</v>
      </c>
      <c r="G998">
        <f t="shared" si="278"/>
        <v>0.2335329440196881</v>
      </c>
      <c r="H998" s="1">
        <f t="shared" si="262"/>
        <v>3531.683047231611</v>
      </c>
      <c r="I998" s="1">
        <f t="shared" si="263"/>
        <v>25186.272922921471</v>
      </c>
      <c r="J998" s="1">
        <f t="shared" si="264"/>
        <v>17634.23808454035</v>
      </c>
      <c r="K998" s="1">
        <f t="shared" si="265"/>
        <v>32237.550441575699</v>
      </c>
      <c r="L998" s="1">
        <f t="shared" si="269"/>
        <v>8.894993310483032E-3</v>
      </c>
      <c r="M998" s="1">
        <f t="shared" si="270"/>
        <v>2.4945570292206312E-3</v>
      </c>
      <c r="N998" s="1">
        <f t="shared" si="271"/>
        <v>-1.3884107368924E-5</v>
      </c>
      <c r="O998" s="1">
        <f t="shared" si="266"/>
        <v>-8.8949933104828436E-6</v>
      </c>
      <c r="P998" s="1">
        <f t="shared" si="267"/>
        <v>8.8949933104828436E-6</v>
      </c>
      <c r="Q998" s="1">
        <f t="shared" si="272"/>
        <v>2.4945570292205785E-6</v>
      </c>
    </row>
    <row r="999" spans="1:17" x14ac:dyDescent="0.25">
      <c r="A999">
        <f t="shared" si="273"/>
        <v>19.779999999999667</v>
      </c>
      <c r="B999">
        <f t="shared" si="268"/>
        <v>0.98899999999998345</v>
      </c>
      <c r="C999" s="1">
        <f t="shared" si="274"/>
        <v>8.2337592862752901E-3</v>
      </c>
      <c r="D999" s="1">
        <f t="shared" si="275"/>
        <v>5.8809349652421579E-2</v>
      </c>
      <c r="E999" s="1">
        <f t="shared" si="276"/>
        <v>4.1190650347578621E-2</v>
      </c>
      <c r="F999" s="1">
        <f t="shared" si="277"/>
        <v>7.5287795183072909E-2</v>
      </c>
      <c r="G999">
        <f t="shared" si="278"/>
        <v>0.23352155446934841</v>
      </c>
      <c r="H999" s="1">
        <f t="shared" si="262"/>
        <v>3525.9097623710095</v>
      </c>
      <c r="I999" s="1">
        <f t="shared" si="263"/>
        <v>25183.692266034817</v>
      </c>
      <c r="J999" s="1">
        <f t="shared" si="264"/>
        <v>17638.907226863816</v>
      </c>
      <c r="K999" s="1">
        <f t="shared" si="265"/>
        <v>32240.190998281079</v>
      </c>
      <c r="L999" s="1">
        <f t="shared" si="269"/>
        <v>8.8795426413359451E-3</v>
      </c>
      <c r="M999" s="1">
        <f t="shared" si="270"/>
        <v>2.4864079304766375E-3</v>
      </c>
      <c r="N999" s="1">
        <f t="shared" si="271"/>
        <v>-1.3852358502288925E-5</v>
      </c>
      <c r="O999" s="1">
        <f t="shared" si="266"/>
        <v>-8.8795426413357565E-6</v>
      </c>
      <c r="P999" s="1">
        <f t="shared" si="267"/>
        <v>8.8795426413357565E-6</v>
      </c>
      <c r="Q999" s="1">
        <f t="shared" si="272"/>
        <v>2.4864079304765846E-6</v>
      </c>
    </row>
    <row r="1000" spans="1:17" x14ac:dyDescent="0.25">
      <c r="A1000">
        <f t="shared" si="273"/>
        <v>19.799999999999667</v>
      </c>
      <c r="B1000">
        <f t="shared" si="268"/>
        <v>0.98999999999998334</v>
      </c>
      <c r="C1000" s="1">
        <f t="shared" si="274"/>
        <v>8.2199069277730016E-3</v>
      </c>
      <c r="D1000" s="1">
        <f t="shared" si="275"/>
        <v>5.8800470109780241E-2</v>
      </c>
      <c r="E1000" s="1">
        <f t="shared" si="276"/>
        <v>4.1199529890219959E-2</v>
      </c>
      <c r="F1000" s="1">
        <f t="shared" si="277"/>
        <v>7.5290281591003386E-2</v>
      </c>
      <c r="G1000">
        <f t="shared" si="278"/>
        <v>0.23351018851877658</v>
      </c>
      <c r="H1000" s="1">
        <f t="shared" si="262"/>
        <v>3520.1491549102311</v>
      </c>
      <c r="I1000" s="1">
        <f t="shared" si="263"/>
        <v>25181.115429167705</v>
      </c>
      <c r="J1000" s="1">
        <f t="shared" si="264"/>
        <v>17643.568424812904</v>
      </c>
      <c r="K1000" s="1">
        <f t="shared" si="265"/>
        <v>32242.825064118897</v>
      </c>
      <c r="L1000" s="1">
        <f t="shared" si="269"/>
        <v>8.8641282197681678E-3</v>
      </c>
      <c r="M1000" s="1">
        <f t="shared" si="270"/>
        <v>2.4782900145630432E-3</v>
      </c>
      <c r="N1000" s="1">
        <f t="shared" si="271"/>
        <v>-1.382070824889396E-5</v>
      </c>
      <c r="O1000" s="1">
        <f t="shared" si="266"/>
        <v>-8.8641282197679789E-6</v>
      </c>
      <c r="P1000" s="1">
        <f t="shared" si="267"/>
        <v>8.8641282197679789E-6</v>
      </c>
      <c r="Q1000" s="1">
        <f t="shared" si="272"/>
        <v>2.4782900145629907E-6</v>
      </c>
    </row>
    <row r="1001" spans="1:17" x14ac:dyDescent="0.25">
      <c r="A1001">
        <f t="shared" si="273"/>
        <v>19.819999999999666</v>
      </c>
      <c r="B1001">
        <f t="shared" si="268"/>
        <v>0.99099999999998334</v>
      </c>
      <c r="C1001" s="1">
        <f t="shared" si="274"/>
        <v>8.2060862195241068E-3</v>
      </c>
      <c r="D1001" s="1">
        <f t="shared" si="275"/>
        <v>5.8791605981560476E-2</v>
      </c>
      <c r="E1001" s="1">
        <f t="shared" si="276"/>
        <v>4.1208394018439724E-2</v>
      </c>
      <c r="F1001" s="1">
        <f t="shared" si="277"/>
        <v>7.5292759881017954E-2</v>
      </c>
      <c r="G1001">
        <f t="shared" si="278"/>
        <v>0.23349884610054222</v>
      </c>
      <c r="H1001" s="1">
        <f t="shared" si="262"/>
        <v>3514.4011872292722</v>
      </c>
      <c r="I1001" s="1">
        <f t="shared" si="263"/>
        <v>25178.542405406755</v>
      </c>
      <c r="J1001" s="1">
        <f t="shared" si="264"/>
        <v>17648.221696434339</v>
      </c>
      <c r="K1001" s="1">
        <f t="shared" si="265"/>
        <v>32245.452660009145</v>
      </c>
      <c r="L1001" s="1">
        <f t="shared" si="269"/>
        <v>8.8487499322264084E-3</v>
      </c>
      <c r="M1001" s="1">
        <f t="shared" si="270"/>
        <v>2.4702031409597038E-3</v>
      </c>
      <c r="N1001" s="1">
        <f t="shared" si="271"/>
        <v>-1.3789156214145523E-5</v>
      </c>
      <c r="O1001" s="1">
        <f t="shared" si="266"/>
        <v>-8.8487499322262213E-6</v>
      </c>
      <c r="P1001" s="1">
        <f t="shared" si="267"/>
        <v>8.8487499322262213E-6</v>
      </c>
      <c r="Q1001" s="1">
        <f t="shared" si="272"/>
        <v>2.4702031409596515E-6</v>
      </c>
    </row>
    <row r="1002" spans="1:17" x14ac:dyDescent="0.25">
      <c r="A1002">
        <f t="shared" si="273"/>
        <v>19.839999999999666</v>
      </c>
      <c r="B1002">
        <f t="shared" si="268"/>
        <v>0.99199999999998334</v>
      </c>
      <c r="C1002" s="1">
        <f t="shared" si="274"/>
        <v>8.1922970633099609E-3</v>
      </c>
      <c r="D1002" s="1">
        <f t="shared" si="275"/>
        <v>5.8782757231628249E-2</v>
      </c>
      <c r="E1002" s="1">
        <f t="shared" si="276"/>
        <v>4.1217242768371951E-2</v>
      </c>
      <c r="F1002" s="1">
        <f t="shared" si="277"/>
        <v>7.5295230084158907E-2</v>
      </c>
      <c r="G1002">
        <f t="shared" si="278"/>
        <v>0.23348752714746907</v>
      </c>
      <c r="H1002" s="1">
        <f t="shared" si="262"/>
        <v>3508.6658218517018</v>
      </c>
      <c r="I1002" s="1">
        <f t="shared" si="263"/>
        <v>25175.973187853189</v>
      </c>
      <c r="J1002" s="1">
        <f t="shared" si="264"/>
        <v>17652.867059720684</v>
      </c>
      <c r="K1002" s="1">
        <f t="shared" si="265"/>
        <v>32248.073806787535</v>
      </c>
      <c r="L1002" s="1">
        <f t="shared" si="269"/>
        <v>8.8334076656075323E-3</v>
      </c>
      <c r="M1002" s="1">
        <f t="shared" si="270"/>
        <v>2.4621471698860558E-3</v>
      </c>
      <c r="N1002" s="1">
        <f t="shared" si="271"/>
        <v>-1.3757702005379353E-5</v>
      </c>
      <c r="O1002" s="1">
        <f t="shared" si="266"/>
        <v>-8.8334076656073448E-6</v>
      </c>
      <c r="P1002" s="1">
        <f t="shared" si="267"/>
        <v>8.8334076656073448E-6</v>
      </c>
      <c r="Q1002" s="1">
        <f t="shared" si="272"/>
        <v>2.4621471698860037E-6</v>
      </c>
    </row>
    <row r="1003" spans="1:17" x14ac:dyDescent="0.25">
      <c r="A1003">
        <f t="shared" si="273"/>
        <v>19.859999999999665</v>
      </c>
      <c r="B1003">
        <f t="shared" si="268"/>
        <v>0.99299999999998334</v>
      </c>
      <c r="C1003" s="1">
        <f t="shared" si="274"/>
        <v>8.178539361304582E-3</v>
      </c>
      <c r="D1003" s="1">
        <f t="shared" si="275"/>
        <v>5.877392382396264E-2</v>
      </c>
      <c r="E1003" s="1">
        <f t="shared" si="276"/>
        <v>4.122607617603756E-2</v>
      </c>
      <c r="F1003" s="1">
        <f t="shared" si="277"/>
        <v>7.5297692231328789E-2</v>
      </c>
      <c r="G1003">
        <f t="shared" si="278"/>
        <v>0.23347623159263359</v>
      </c>
      <c r="H1003" s="1">
        <f t="shared" si="262"/>
        <v>3502.9430214439967</v>
      </c>
      <c r="I1003" s="1">
        <f t="shared" si="263"/>
        <v>25173.407769622841</v>
      </c>
      <c r="J1003" s="1">
        <f t="shared" si="264"/>
        <v>17657.504532610539</v>
      </c>
      <c r="K1003" s="1">
        <f t="shared" si="265"/>
        <v>32250.688525205969</v>
      </c>
      <c r="L1003" s="1">
        <f t="shared" si="269"/>
        <v>8.8181013072564426E-3</v>
      </c>
      <c r="M1003" s="1">
        <f t="shared" si="270"/>
        <v>2.4541219622966396E-3</v>
      </c>
      <c r="N1003" s="1">
        <f t="shared" si="271"/>
        <v>-1.3726345231849429E-5</v>
      </c>
      <c r="O1003" s="1">
        <f t="shared" si="266"/>
        <v>-8.8181013072562555E-6</v>
      </c>
      <c r="P1003" s="1">
        <f t="shared" si="267"/>
        <v>8.8181013072562555E-6</v>
      </c>
      <c r="Q1003" s="1">
        <f t="shared" si="272"/>
        <v>2.4541219622965875E-6</v>
      </c>
    </row>
    <row r="1004" spans="1:17" x14ac:dyDescent="0.25">
      <c r="A1004">
        <f t="shared" si="273"/>
        <v>19.879999999999665</v>
      </c>
      <c r="B1004">
        <f t="shared" si="268"/>
        <v>0.99399999999998334</v>
      </c>
      <c r="C1004" s="1">
        <f t="shared" si="274"/>
        <v>8.1648130160727334E-3</v>
      </c>
      <c r="D1004" s="1">
        <f t="shared" si="275"/>
        <v>5.8765105722655385E-2</v>
      </c>
      <c r="E1004" s="1">
        <f t="shared" si="276"/>
        <v>4.1234894277344815E-2</v>
      </c>
      <c r="F1004" s="1">
        <f t="shared" si="277"/>
        <v>7.5300146353291089E-2</v>
      </c>
      <c r="G1004">
        <f t="shared" si="278"/>
        <v>0.23346495936936401</v>
      </c>
      <c r="H1004" s="1">
        <f t="shared" si="262"/>
        <v>3497.2327488148717</v>
      </c>
      <c r="I1004" s="1">
        <f t="shared" si="263"/>
        <v>25170.846143846084</v>
      </c>
      <c r="J1004" s="1">
        <f t="shared" si="264"/>
        <v>17662.134132988773</v>
      </c>
      <c r="K1004" s="1">
        <f t="shared" si="265"/>
        <v>32253.296835932892</v>
      </c>
      <c r="L1004" s="1">
        <f t="shared" si="269"/>
        <v>8.8028307449639059E-3</v>
      </c>
      <c r="M1004" s="1">
        <f t="shared" si="270"/>
        <v>2.4461273798766447E-3</v>
      </c>
      <c r="N1004" s="1">
        <f t="shared" si="271"/>
        <v>-1.3695085504716904E-5</v>
      </c>
      <c r="O1004" s="1">
        <f t="shared" si="266"/>
        <v>-8.8028307449637189E-6</v>
      </c>
      <c r="P1004" s="1">
        <f t="shared" si="267"/>
        <v>8.8028307449637189E-6</v>
      </c>
      <c r="Q1004" s="1">
        <f t="shared" si="272"/>
        <v>2.4461273798765928E-6</v>
      </c>
    </row>
    <row r="1005" spans="1:17" x14ac:dyDescent="0.25">
      <c r="A1005">
        <f t="shared" si="273"/>
        <v>19.899999999999665</v>
      </c>
      <c r="B1005">
        <f t="shared" si="268"/>
        <v>0.99499999999998323</v>
      </c>
      <c r="C1005" s="1">
        <f t="shared" si="274"/>
        <v>8.1511179305680161E-3</v>
      </c>
      <c r="D1005" s="1">
        <f t="shared" si="275"/>
        <v>5.8756302891910424E-2</v>
      </c>
      <c r="E1005" s="1">
        <f t="shared" si="276"/>
        <v>4.1243697108089776E-2</v>
      </c>
      <c r="F1005" s="1">
        <f t="shared" si="277"/>
        <v>7.5302592480670963E-2</v>
      </c>
      <c r="G1005">
        <f t="shared" si="278"/>
        <v>0.23345371041123919</v>
      </c>
      <c r="H1005" s="1">
        <f t="shared" si="262"/>
        <v>3491.5349669146212</v>
      </c>
      <c r="I1005" s="1">
        <f t="shared" si="263"/>
        <v>25168.288303667807</v>
      </c>
      <c r="J1005" s="1">
        <f t="shared" si="264"/>
        <v>17666.755878686679</v>
      </c>
      <c r="K1005" s="1">
        <f t="shared" si="265"/>
        <v>32255.898759553689</v>
      </c>
      <c r="L1005" s="1">
        <f t="shared" si="269"/>
        <v>8.7875958669644417E-3</v>
      </c>
      <c r="M1005" s="1">
        <f t="shared" si="270"/>
        <v>2.4381632850374972E-3</v>
      </c>
      <c r="N1005" s="1">
        <f t="shared" si="271"/>
        <v>-1.3663922437039146E-5</v>
      </c>
      <c r="O1005" s="1">
        <f t="shared" si="266"/>
        <v>-8.7875958669642559E-6</v>
      </c>
      <c r="P1005" s="1">
        <f t="shared" si="267"/>
        <v>8.7875958669642559E-6</v>
      </c>
      <c r="Q1005" s="1">
        <f t="shared" si="272"/>
        <v>2.4381632850374455E-6</v>
      </c>
    </row>
    <row r="1006" spans="1:17" x14ac:dyDescent="0.25">
      <c r="A1006">
        <f t="shared" si="273"/>
        <v>19.919999999999664</v>
      </c>
      <c r="B1006">
        <f t="shared" si="268"/>
        <v>0.99599999999998323</v>
      </c>
      <c r="C1006" s="1">
        <f t="shared" si="274"/>
        <v>8.1374540081309774E-3</v>
      </c>
      <c r="D1006" s="1">
        <f t="shared" si="275"/>
        <v>5.8747515296043461E-2</v>
      </c>
      <c r="E1006" s="1">
        <f t="shared" si="276"/>
        <v>4.1252484703956739E-2</v>
      </c>
      <c r="F1006" s="1">
        <f t="shared" si="277"/>
        <v>7.5305030643955995E-2</v>
      </c>
      <c r="G1006">
        <f t="shared" si="278"/>
        <v>0.23344248465208717</v>
      </c>
      <c r="H1006" s="1">
        <f t="shared" si="262"/>
        <v>3485.8496388344629</v>
      </c>
      <c r="I1006" s="1">
        <f t="shared" si="263"/>
        <v>25165.73424224741</v>
      </c>
      <c r="J1006" s="1">
        <f t="shared" si="264"/>
        <v>17671.369787482217</v>
      </c>
      <c r="K1006" s="1">
        <f t="shared" si="265"/>
        <v>32258.494316571141</v>
      </c>
      <c r="L1006" s="1">
        <f t="shared" si="269"/>
        <v>8.7723965619342214E-3</v>
      </c>
      <c r="M1006" s="1">
        <f t="shared" si="270"/>
        <v>2.430229540912471E-3</v>
      </c>
      <c r="N1006" s="1">
        <f t="shared" si="271"/>
        <v>-1.3632855643758873E-5</v>
      </c>
      <c r="O1006" s="1">
        <f t="shared" si="266"/>
        <v>-8.7723965619340357E-6</v>
      </c>
      <c r="P1006" s="1">
        <f t="shared" si="267"/>
        <v>8.7723965619340357E-6</v>
      </c>
      <c r="Q1006" s="1">
        <f t="shared" si="272"/>
        <v>2.4302295409124193E-6</v>
      </c>
    </row>
    <row r="1007" spans="1:17" x14ac:dyDescent="0.25">
      <c r="A1007">
        <f t="shared" si="273"/>
        <v>19.939999999999664</v>
      </c>
      <c r="B1007">
        <f t="shared" si="268"/>
        <v>0.99699999999998323</v>
      </c>
      <c r="C1007" s="1">
        <f t="shared" si="274"/>
        <v>8.1238211524872189E-3</v>
      </c>
      <c r="D1007" s="1">
        <f t="shared" si="275"/>
        <v>5.8738742899481527E-2</v>
      </c>
      <c r="E1007" s="1">
        <f t="shared" si="276"/>
        <v>4.1261257100518672E-2</v>
      </c>
      <c r="F1007" s="1">
        <f t="shared" si="277"/>
        <v>7.5307460873496906E-2</v>
      </c>
      <c r="G1007">
        <f t="shared" si="278"/>
        <v>0.23343128202598434</v>
      </c>
      <c r="H1007" s="1">
        <f t="shared" si="262"/>
        <v>3480.1767278058805</v>
      </c>
      <c r="I1007" s="1">
        <f t="shared" si="263"/>
        <v>25163.183952758758</v>
      </c>
      <c r="J1007" s="1">
        <f t="shared" si="264"/>
        <v>17675.975877100176</v>
      </c>
      <c r="K1007" s="1">
        <f t="shared" si="265"/>
        <v>32261.083527405754</v>
      </c>
      <c r="L1007" s="1">
        <f t="shared" si="269"/>
        <v>8.7572327189889415E-3</v>
      </c>
      <c r="M1007" s="1">
        <f t="shared" si="270"/>
        <v>2.4223260113523295E-3</v>
      </c>
      <c r="N1007" s="1">
        <f t="shared" si="271"/>
        <v>-1.3601884741693311E-5</v>
      </c>
      <c r="O1007" s="1">
        <f t="shared" si="266"/>
        <v>-8.757232718988756E-6</v>
      </c>
      <c r="P1007" s="1">
        <f t="shared" si="267"/>
        <v>8.757232718988756E-6</v>
      </c>
      <c r="Q1007" s="1">
        <f t="shared" si="272"/>
        <v>2.4223260113522781E-6</v>
      </c>
    </row>
    <row r="1008" spans="1:17" x14ac:dyDescent="0.25">
      <c r="A1008">
        <f t="shared" si="273"/>
        <v>19.959999999999663</v>
      </c>
      <c r="B1008">
        <f t="shared" si="268"/>
        <v>0.99799999999998323</v>
      </c>
      <c r="C1008" s="1">
        <f t="shared" si="274"/>
        <v>8.1102192677455255E-3</v>
      </c>
      <c r="D1008" s="1">
        <f t="shared" si="275"/>
        <v>5.8729985666762539E-2</v>
      </c>
      <c r="E1008" s="1">
        <f t="shared" si="276"/>
        <v>4.127001433323766E-2</v>
      </c>
      <c r="F1008" s="1">
        <f t="shared" si="277"/>
        <v>7.5309883199508265E-2</v>
      </c>
      <c r="G1008">
        <f t="shared" si="278"/>
        <v>0.23342010246725398</v>
      </c>
      <c r="H1008" s="1">
        <f t="shared" si="262"/>
        <v>3474.5161971999783</v>
      </c>
      <c r="I1008" s="1">
        <f t="shared" si="263"/>
        <v>25160.63742839015</v>
      </c>
      <c r="J1008" s="1">
        <f t="shared" si="264"/>
        <v>17680.574165212416</v>
      </c>
      <c r="K1008" s="1">
        <f t="shared" si="265"/>
        <v>32263.666412396222</v>
      </c>
      <c r="L1008" s="1">
        <f t="shared" si="269"/>
        <v>8.7421042276817594E-3</v>
      </c>
      <c r="M1008" s="1">
        <f t="shared" si="270"/>
        <v>2.4144525609209998E-3</v>
      </c>
      <c r="N1008" s="1">
        <f t="shared" si="271"/>
        <v>-1.3571009349523471E-5</v>
      </c>
      <c r="O1008" s="1">
        <f t="shared" si="266"/>
        <v>-8.7421042276815734E-6</v>
      </c>
      <c r="P1008" s="1">
        <f t="shared" si="267"/>
        <v>8.7421042276815734E-6</v>
      </c>
      <c r="Q1008" s="1">
        <f t="shared" si="272"/>
        <v>2.4144525609209486E-6</v>
      </c>
    </row>
    <row r="1009" spans="1:17" x14ac:dyDescent="0.25">
      <c r="A1009">
        <f t="shared" si="273"/>
        <v>19.979999999999663</v>
      </c>
      <c r="B1009">
        <f t="shared" si="268"/>
        <v>0.99899999999998323</v>
      </c>
      <c r="C1009" s="1">
        <f t="shared" si="274"/>
        <v>8.0966482583960022E-3</v>
      </c>
      <c r="D1009" s="1">
        <f t="shared" si="275"/>
        <v>5.8721243562534858E-2</v>
      </c>
      <c r="E1009" s="1">
        <f t="shared" si="276"/>
        <v>4.1278756437465342E-2</v>
      </c>
      <c r="F1009" s="1">
        <f t="shared" si="277"/>
        <v>7.5312297652069191E-2</v>
      </c>
      <c r="G1009">
        <f t="shared" si="278"/>
        <v>0.2334089459104654</v>
      </c>
      <c r="H1009" s="1">
        <f t="shared" si="262"/>
        <v>3468.8680105268281</v>
      </c>
      <c r="I1009" s="1">
        <f t="shared" si="263"/>
        <v>25158.094662344283</v>
      </c>
      <c r="J1009" s="1">
        <f t="shared" si="264"/>
        <v>17685.164669438029</v>
      </c>
      <c r="K1009" s="1">
        <f t="shared" si="265"/>
        <v>32266.24299179974</v>
      </c>
      <c r="L1009" s="1">
        <f t="shared" si="269"/>
        <v>8.7270109780011838E-3</v>
      </c>
      <c r="M1009" s="1">
        <f t="shared" si="270"/>
        <v>2.4066090548912709E-3</v>
      </c>
      <c r="N1009" s="1">
        <f t="shared" si="271"/>
        <v>-1.3540229087783437E-5</v>
      </c>
      <c r="O1009" s="1">
        <f t="shared" si="266"/>
        <v>-8.7270109780009989E-6</v>
      </c>
      <c r="P1009" s="1">
        <f t="shared" si="267"/>
        <v>8.7270109780009989E-6</v>
      </c>
      <c r="Q1009" s="1">
        <f t="shared" si="272"/>
        <v>2.4066090548912197E-6</v>
      </c>
    </row>
    <row r="1010" spans="1:17" x14ac:dyDescent="0.25">
      <c r="A1010">
        <f t="shared" si="273"/>
        <v>19.999999999999662</v>
      </c>
      <c r="B1010">
        <f t="shared" si="268"/>
        <v>0.99999999999998312</v>
      </c>
      <c r="C1010" s="1">
        <f t="shared" si="274"/>
        <v>8.0831080293082194E-3</v>
      </c>
      <c r="D1010" s="1">
        <f t="shared" si="275"/>
        <v>5.8712516551556855E-2</v>
      </c>
      <c r="E1010" s="1">
        <f t="shared" si="276"/>
        <v>4.1287483448443345E-2</v>
      </c>
      <c r="F1010" s="1">
        <f t="shared" si="277"/>
        <v>7.5314704261124077E-2</v>
      </c>
      <c r="G1010">
        <f t="shared" si="278"/>
        <v>0.23339781229043249</v>
      </c>
      <c r="H1010" s="1">
        <f t="shared" si="262"/>
        <v>3463.2321314348346</v>
      </c>
      <c r="I1010" s="1">
        <f t="shared" si="263"/>
        <v>25155.555647838271</v>
      </c>
      <c r="J1010" s="1">
        <f t="shared" si="264"/>
        <v>17689.747407343548</v>
      </c>
      <c r="K1010" s="1">
        <f t="shared" si="265"/>
        <v>32268.813285792483</v>
      </c>
      <c r="L1010" s="1">
        <f t="shared" si="269"/>
        <v>8.7119528603690523E-3</v>
      </c>
      <c r="M1010" s="1">
        <f t="shared" si="270"/>
        <v>2.3987953592405336E-3</v>
      </c>
      <c r="N1010" s="1">
        <f t="shared" si="271"/>
        <v>1.3509543578849892E-2</v>
      </c>
      <c r="O1010" s="1">
        <f t="shared" si="266"/>
        <v>8.7119528603689048E-3</v>
      </c>
      <c r="P1010" s="1">
        <f t="shared" si="267"/>
        <v>-8.7119528603689048E-3</v>
      </c>
      <c r="Q1010" s="1">
        <f t="shared" si="272"/>
        <v>-2.3987953592404933E-3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AE60"/>
  <sheetViews>
    <sheetView topLeftCell="L1" workbookViewId="0">
      <selection activeCell="AA9" sqref="AA9"/>
    </sheetView>
  </sheetViews>
  <sheetFormatPr baseColWidth="10" defaultRowHeight="15" x14ac:dyDescent="0.25"/>
  <sheetData>
    <row r="1" spans="1:31" x14ac:dyDescent="0.25">
      <c r="A1" t="s">
        <v>21</v>
      </c>
      <c r="B1">
        <f>preparation!I10</f>
        <v>0.2</v>
      </c>
      <c r="C1" t="str">
        <f>preparation!J10</f>
        <v>mol s-1</v>
      </c>
      <c r="E1" t="s">
        <v>0</v>
      </c>
      <c r="F1">
        <f>preparation!I15</f>
        <v>1E-10</v>
      </c>
      <c r="G1" t="str">
        <f>preparation!J15</f>
        <v>mol s-1 m-3 Pa-2</v>
      </c>
      <c r="L1" t="s">
        <v>62</v>
      </c>
    </row>
    <row r="2" spans="1:31" x14ac:dyDescent="0.25">
      <c r="A2" t="s">
        <v>23</v>
      </c>
      <c r="B2">
        <f>preparation!I11</f>
        <v>0.1</v>
      </c>
      <c r="C2" t="str">
        <f>preparation!J11</f>
        <v>mol s-1</v>
      </c>
      <c r="E2" t="s">
        <v>1</v>
      </c>
      <c r="F2">
        <f>preparation!I16</f>
        <v>2.0000000000000001E-10</v>
      </c>
      <c r="G2" t="str">
        <f>preparation!J16</f>
        <v>mol s-1 m-3 Pa-2</v>
      </c>
      <c r="L2" t="s">
        <v>73</v>
      </c>
    </row>
    <row r="3" spans="1:31" x14ac:dyDescent="0.25">
      <c r="A3" t="s">
        <v>26</v>
      </c>
      <c r="B3">
        <f>preparation!I12</f>
        <v>0</v>
      </c>
      <c r="C3" t="str">
        <f>preparation!J12</f>
        <v>mol s-1</v>
      </c>
    </row>
    <row r="4" spans="1:31" x14ac:dyDescent="0.25">
      <c r="A4" t="s">
        <v>27</v>
      </c>
      <c r="B4">
        <f>preparation!I13</f>
        <v>0</v>
      </c>
      <c r="C4" t="str">
        <f>preparation!J13</f>
        <v>mol s-1</v>
      </c>
      <c r="E4" t="s">
        <v>19</v>
      </c>
      <c r="F4" s="1">
        <f>preparation!I4</f>
        <v>100000</v>
      </c>
      <c r="G4" s="1" t="str">
        <f>preparation!J4</f>
        <v>Pa</v>
      </c>
    </row>
    <row r="5" spans="1:31" x14ac:dyDescent="0.25">
      <c r="A5" t="s">
        <v>24</v>
      </c>
      <c r="B5">
        <f>preparation!I14</f>
        <v>0.05</v>
      </c>
      <c r="C5" t="str">
        <f>preparation!J14</f>
        <v>mol s-1</v>
      </c>
      <c r="E5" t="s">
        <v>36</v>
      </c>
      <c r="F5">
        <f>preparation!I6</f>
        <v>1</v>
      </c>
      <c r="G5" t="str">
        <f>preparation!J6</f>
        <v>m3</v>
      </c>
      <c r="H5" t="s">
        <v>46</v>
      </c>
      <c r="I5" s="1">
        <f>SUM(B1:B5)*8.3145*298.15/F4</f>
        <v>8.6763886125000005E-3</v>
      </c>
      <c r="J5" t="s">
        <v>47</v>
      </c>
      <c r="L5" s="1"/>
    </row>
    <row r="6" spans="1:31" x14ac:dyDescent="0.25">
      <c r="E6" t="s">
        <v>11</v>
      </c>
      <c r="F6">
        <f>preparation!I3</f>
        <v>4</v>
      </c>
      <c r="H6" t="s">
        <v>45</v>
      </c>
      <c r="I6" s="1">
        <f>I5/F6</f>
        <v>2.1690971531250001E-3</v>
      </c>
      <c r="J6" t="s">
        <v>48</v>
      </c>
    </row>
    <row r="7" spans="1:31" x14ac:dyDescent="0.25">
      <c r="E7" t="s">
        <v>58</v>
      </c>
      <c r="F7">
        <f>F5/F6</f>
        <v>0.25</v>
      </c>
      <c r="G7" t="str">
        <f>G5</f>
        <v>m3</v>
      </c>
    </row>
    <row r="9" spans="1:31" x14ac:dyDescent="0.25">
      <c r="A9" t="s">
        <v>53</v>
      </c>
      <c r="B9" t="s">
        <v>36</v>
      </c>
      <c r="C9" t="s">
        <v>54</v>
      </c>
      <c r="D9" t="s">
        <v>55</v>
      </c>
      <c r="E9" t="s">
        <v>56</v>
      </c>
      <c r="F9" t="s">
        <v>57</v>
      </c>
      <c r="G9" t="s">
        <v>29</v>
      </c>
      <c r="H9" t="s">
        <v>30</v>
      </c>
      <c r="I9" t="s">
        <v>31</v>
      </c>
      <c r="J9" t="s">
        <v>32</v>
      </c>
      <c r="K9" t="s">
        <v>33</v>
      </c>
      <c r="L9" t="s">
        <v>2</v>
      </c>
      <c r="M9" t="s">
        <v>40</v>
      </c>
      <c r="N9" t="s">
        <v>41</v>
      </c>
      <c r="O9" t="s">
        <v>42</v>
      </c>
      <c r="P9" t="s">
        <v>43</v>
      </c>
      <c r="Q9" t="s">
        <v>44</v>
      </c>
      <c r="R9" t="s">
        <v>59</v>
      </c>
      <c r="AA9" t="s">
        <v>36</v>
      </c>
      <c r="AB9" t="s">
        <v>54</v>
      </c>
      <c r="AC9" t="s">
        <v>55</v>
      </c>
      <c r="AD9" t="s">
        <v>56</v>
      </c>
      <c r="AE9" t="s">
        <v>57</v>
      </c>
    </row>
    <row r="10" spans="1:31" x14ac:dyDescent="0.25">
      <c r="A10">
        <v>0</v>
      </c>
      <c r="B10">
        <f>A10*$F$7</f>
        <v>0</v>
      </c>
      <c r="C10">
        <f>$B$1</f>
        <v>0.2</v>
      </c>
      <c r="D10">
        <f>$B$2</f>
        <v>0.1</v>
      </c>
      <c r="E10">
        <f>$B$3</f>
        <v>0</v>
      </c>
      <c r="F10">
        <f>$B$4</f>
        <v>0</v>
      </c>
      <c r="G10">
        <f>SUM(C10:F10)+$B$5</f>
        <v>0.35000000000000003</v>
      </c>
      <c r="H10" s="1">
        <f>$F$4*C10/$G10</f>
        <v>57142.857142857138</v>
      </c>
      <c r="I10" s="1">
        <f t="shared" ref="I10:K10" si="0">$F$4*D10/$G10</f>
        <v>28571.428571428569</v>
      </c>
      <c r="J10" s="1">
        <f t="shared" si="0"/>
        <v>0</v>
      </c>
      <c r="K10" s="1">
        <f t="shared" si="0"/>
        <v>0</v>
      </c>
      <c r="L10" s="1">
        <f>$F$1*H10*I10</f>
        <v>0.16326530612244894</v>
      </c>
      <c r="M10" s="1">
        <f>$F$2*H10^2</f>
        <v>0.65306122448979576</v>
      </c>
      <c r="N10" s="1"/>
      <c r="O10" s="1"/>
      <c r="P10" s="1"/>
      <c r="Q10" s="1"/>
      <c r="R10" s="1"/>
      <c r="AA10">
        <v>0</v>
      </c>
      <c r="AB10">
        <v>0.2</v>
      </c>
      <c r="AC10">
        <v>0.1</v>
      </c>
      <c r="AD10">
        <v>0</v>
      </c>
      <c r="AE10">
        <v>0</v>
      </c>
    </row>
    <row r="11" spans="1:31" x14ac:dyDescent="0.25">
      <c r="A11">
        <v>1</v>
      </c>
      <c r="B11">
        <v>0.25</v>
      </c>
      <c r="C11" s="2">
        <v>8.6003443278241568E-2</v>
      </c>
      <c r="D11" s="2">
        <v>7.8762440493532676E-2</v>
      </c>
      <c r="E11" s="2">
        <v>2.1236971111163065E-2</v>
      </c>
      <c r="F11" s="2">
        <v>4.6379539683597565E-2</v>
      </c>
      <c r="G11">
        <f t="shared" ref="G11:G30" si="1">SUM(C11:F11)+$B$5</f>
        <v>0.28238239456653491</v>
      </c>
      <c r="H11" s="1">
        <f t="shared" ref="H11:H30" si="2">$F$4*C11/$G11</f>
        <v>30456.375798590183</v>
      </c>
      <c r="I11" s="1">
        <f t="shared" ref="I11:I30" si="3">$F$4*D11/$G11</f>
        <v>27892.121466862438</v>
      </c>
      <c r="J11" s="1">
        <f t="shared" ref="J11:J30" si="4">$F$4*E11/$G11</f>
        <v>7520.6427595326641</v>
      </c>
      <c r="K11" s="1">
        <f t="shared" ref="K11:K30" si="5">$F$4*F11/$G11</f>
        <v>16424.373677683234</v>
      </c>
      <c r="L11" s="1">
        <f t="shared" ref="L11:L60" si="6">$F$1*H11*I11</f>
        <v>8.494929332146868E-2</v>
      </c>
      <c r="M11" s="1">
        <f t="shared" ref="M11:M60" si="7">$F$2*H11^2</f>
        <v>0.18551816535698995</v>
      </c>
      <c r="N11" s="1">
        <f>C10-C11+($B11-$B10)*(-L11-2*M11)</f>
        <v>1.5071289630186335E-7</v>
      </c>
      <c r="O11" s="1">
        <f>D10-D11+($B11-$B10)*(-L11)</f>
        <v>2.361761001594409E-7</v>
      </c>
      <c r="P11" s="1">
        <f>E10-E11+($B11-$B10)*(L11)</f>
        <v>3.5221920410485885E-7</v>
      </c>
      <c r="Q11" s="1">
        <f>F10-F11+($B11-$B10)*(M11)</f>
        <v>1.6556499227160515E-9</v>
      </c>
      <c r="R11" s="3">
        <f>N11^2+O11^2+P11^2+Q11^2</f>
        <v>2.0255463631514527E-13</v>
      </c>
      <c r="AA11">
        <v>0</v>
      </c>
      <c r="AB11">
        <v>8.6003443278241568E-2</v>
      </c>
      <c r="AC11">
        <v>7.8762440493532676E-2</v>
      </c>
      <c r="AD11">
        <v>2.1236971111163065E-2</v>
      </c>
      <c r="AE11">
        <v>4.6379539683597565E-2</v>
      </c>
    </row>
    <row r="12" spans="1:31" x14ac:dyDescent="0.25">
      <c r="A12">
        <v>2</v>
      </c>
      <c r="B12">
        <v>0.5</v>
      </c>
      <c r="C12" s="2">
        <v>4.443052462708072E-2</v>
      </c>
      <c r="D12" s="2">
        <v>6.7338790604792961E-2</v>
      </c>
      <c r="E12" s="2">
        <v>3.2660433364512263E-2</v>
      </c>
      <c r="F12" s="2">
        <v>6.1454122938299452E-2</v>
      </c>
      <c r="G12">
        <f t="shared" si="1"/>
        <v>0.25588387153468539</v>
      </c>
      <c r="H12" s="1">
        <f t="shared" si="2"/>
        <v>17363.550254498205</v>
      </c>
      <c r="I12" s="1">
        <f t="shared" si="3"/>
        <v>26316.152792640976</v>
      </c>
      <c r="J12" s="1">
        <f t="shared" si="4"/>
        <v>12763.771772182641</v>
      </c>
      <c r="K12" s="1">
        <f t="shared" si="5"/>
        <v>24016.411260984562</v>
      </c>
      <c r="L12" s="1">
        <f t="shared" si="6"/>
        <v>4.5694184152007489E-2</v>
      </c>
      <c r="M12" s="1">
        <f t="shared" si="7"/>
        <v>6.0298575488096931E-2</v>
      </c>
      <c r="N12" s="1">
        <f t="shared" ref="N12:N60" si="8">C11-C12+($B12-$B11)*(-L12-2*M12)</f>
        <v>8.4869110510144008E-8</v>
      </c>
      <c r="O12" s="1">
        <f t="shared" ref="O12:O60" si="9">D11-D12+($B12-$B11)*(-L12)</f>
        <v>1.0385073784258125E-7</v>
      </c>
      <c r="P12" s="1">
        <f t="shared" ref="P12:P60" si="10">E11-E12+($B12-$B11)*(L12)</f>
        <v>8.3784652674112614E-8</v>
      </c>
      <c r="Q12" s="1">
        <f t="shared" ref="Q12:Q60" si="11">F11-F12+($B12-$B11)*(M12)</f>
        <v>6.0617322345662972E-8</v>
      </c>
      <c r="R12" s="3">
        <f t="shared" ref="R12:R30" si="12">N12^2+O12^2+P12^2+Q12^2</f>
        <v>2.868206946131127E-14</v>
      </c>
      <c r="AA12">
        <v>0.25</v>
      </c>
      <c r="AB12">
        <v>8.6003443278241568E-2</v>
      </c>
      <c r="AC12">
        <v>7.8762440493532676E-2</v>
      </c>
      <c r="AD12">
        <v>2.1236971111163065E-2</v>
      </c>
      <c r="AE12">
        <v>4.6379539683597565E-2</v>
      </c>
    </row>
    <row r="13" spans="1:31" x14ac:dyDescent="0.25">
      <c r="A13">
        <v>3</v>
      </c>
      <c r="B13">
        <v>0.75</v>
      </c>
      <c r="C13" s="2">
        <v>2.6171989958508373E-2</v>
      </c>
      <c r="D13" s="2">
        <v>6.0641625548158544E-2</v>
      </c>
      <c r="E13" s="2">
        <v>3.9357499036671122E-2</v>
      </c>
      <c r="F13" s="2">
        <v>6.7234794941480158E-2</v>
      </c>
      <c r="G13">
        <f t="shared" si="1"/>
        <v>0.24340590948481822</v>
      </c>
      <c r="H13" s="1">
        <f t="shared" si="2"/>
        <v>10752.40531912426</v>
      </c>
      <c r="I13" s="1">
        <f t="shared" si="3"/>
        <v>24913.785239031306</v>
      </c>
      <c r="J13" s="1">
        <f t="shared" si="4"/>
        <v>16169.491989727529</v>
      </c>
      <c r="K13" s="1">
        <f t="shared" si="5"/>
        <v>27622.49901154259</v>
      </c>
      <c r="L13" s="1">
        <f t="shared" si="6"/>
        <v>2.6788311692367971E-2</v>
      </c>
      <c r="M13" s="1">
        <f t="shared" si="7"/>
        <v>2.3122844029346338E-2</v>
      </c>
      <c r="N13" s="1">
        <f t="shared" si="8"/>
        <v>3.4730807185051615E-8</v>
      </c>
      <c r="O13" s="1">
        <f t="shared" si="9"/>
        <v>8.7133542424691623E-8</v>
      </c>
      <c r="P13" s="1">
        <f t="shared" si="10"/>
        <v>1.2250933134269615E-8</v>
      </c>
      <c r="Q13" s="1">
        <f t="shared" si="11"/>
        <v>3.9004155878187563E-8</v>
      </c>
      <c r="R13" s="3">
        <f t="shared" si="12"/>
        <v>1.0469892721631067E-14</v>
      </c>
      <c r="AA13">
        <v>0.25</v>
      </c>
      <c r="AB13">
        <v>4.443052462708072E-2</v>
      </c>
      <c r="AC13">
        <v>6.7338790604792961E-2</v>
      </c>
      <c r="AD13">
        <v>3.2660433364512263E-2</v>
      </c>
      <c r="AE13">
        <v>6.1454122938299452E-2</v>
      </c>
    </row>
    <row r="14" spans="1:31" x14ac:dyDescent="0.25">
      <c r="A14">
        <v>4</v>
      </c>
      <c r="B14">
        <v>1</v>
      </c>
      <c r="C14" s="2">
        <v>1.6854349693496608E-2</v>
      </c>
      <c r="D14" s="2">
        <v>5.6397407452630208E-2</v>
      </c>
      <c r="E14" s="2">
        <v>4.3601599741487591E-2</v>
      </c>
      <c r="F14" s="2">
        <v>6.9771458231626018E-2</v>
      </c>
      <c r="G14">
        <f t="shared" si="1"/>
        <v>0.23662481511924044</v>
      </c>
      <c r="H14" s="1">
        <f t="shared" si="2"/>
        <v>7122.8157896302346</v>
      </c>
      <c r="I14" s="1">
        <f t="shared" si="3"/>
        <v>23834.105237107236</v>
      </c>
      <c r="J14" s="1">
        <f t="shared" si="4"/>
        <v>18426.469649650138</v>
      </c>
      <c r="K14" s="1">
        <f t="shared" si="5"/>
        <v>29486.112095414275</v>
      </c>
      <c r="L14" s="1">
        <f t="shared" si="6"/>
        <v>1.6976594111457608E-2</v>
      </c>
      <c r="M14" s="1">
        <f t="shared" si="7"/>
        <v>1.0146900954601157E-2</v>
      </c>
      <c r="N14" s="1">
        <f t="shared" si="8"/>
        <v>4.1259846783950338E-8</v>
      </c>
      <c r="O14" s="1">
        <f t="shared" si="9"/>
        <v>6.9567663934198831E-8</v>
      </c>
      <c r="P14" s="1">
        <f t="shared" si="10"/>
        <v>4.7823047932306351E-8</v>
      </c>
      <c r="Q14" s="1">
        <f t="shared" si="11"/>
        <v>6.1948504429063661E-8</v>
      </c>
      <c r="R14" s="3">
        <f t="shared" si="12"/>
        <v>1.2666695936430076E-14</v>
      </c>
      <c r="AA14">
        <v>0.5</v>
      </c>
      <c r="AB14">
        <v>4.443052462708072E-2</v>
      </c>
      <c r="AC14">
        <v>6.7338790604792961E-2</v>
      </c>
      <c r="AD14">
        <v>3.2660433364512263E-2</v>
      </c>
      <c r="AE14">
        <v>6.1454122938299452E-2</v>
      </c>
    </row>
    <row r="15" spans="1:31" x14ac:dyDescent="0.25">
      <c r="A15">
        <v>5</v>
      </c>
      <c r="C15" s="2"/>
      <c r="D15" s="2"/>
      <c r="E15" s="2"/>
      <c r="F15" s="2"/>
      <c r="G15">
        <f t="shared" si="1"/>
        <v>0.05</v>
      </c>
      <c r="H15" s="1">
        <f t="shared" si="2"/>
        <v>0</v>
      </c>
      <c r="I15" s="1">
        <f t="shared" si="3"/>
        <v>0</v>
      </c>
      <c r="J15" s="1">
        <f t="shared" si="4"/>
        <v>0</v>
      </c>
      <c r="K15" s="1">
        <f t="shared" si="5"/>
        <v>0</v>
      </c>
      <c r="L15" s="1">
        <f t="shared" si="6"/>
        <v>0</v>
      </c>
      <c r="M15" s="1">
        <f t="shared" si="7"/>
        <v>0</v>
      </c>
      <c r="N15" s="1">
        <f t="shared" si="8"/>
        <v>1.6854349693496608E-2</v>
      </c>
      <c r="O15" s="1">
        <f t="shared" si="9"/>
        <v>5.6397407452630208E-2</v>
      </c>
      <c r="P15" s="1">
        <f t="shared" si="10"/>
        <v>4.3601599741487591E-2</v>
      </c>
      <c r="Q15" s="1">
        <f t="shared" si="11"/>
        <v>6.9771458231626018E-2</v>
      </c>
      <c r="R15" s="3">
        <f t="shared" si="12"/>
        <v>1.0233892554753083E-2</v>
      </c>
      <c r="AA15">
        <v>0.5</v>
      </c>
      <c r="AB15">
        <v>2.6171989958508373E-2</v>
      </c>
      <c r="AC15">
        <v>6.0641625548158544E-2</v>
      </c>
      <c r="AD15">
        <v>3.9357499036671122E-2</v>
      </c>
      <c r="AE15">
        <v>6.7234794941480158E-2</v>
      </c>
    </row>
    <row r="16" spans="1:31" x14ac:dyDescent="0.25">
      <c r="A16">
        <v>6</v>
      </c>
      <c r="C16" s="2"/>
      <c r="D16" s="2"/>
      <c r="E16" s="2"/>
      <c r="F16" s="2"/>
      <c r="G16">
        <f t="shared" si="1"/>
        <v>0.05</v>
      </c>
      <c r="H16" s="1">
        <f t="shared" si="2"/>
        <v>0</v>
      </c>
      <c r="I16" s="1">
        <f t="shared" si="3"/>
        <v>0</v>
      </c>
      <c r="J16" s="1">
        <f t="shared" si="4"/>
        <v>0</v>
      </c>
      <c r="K16" s="1">
        <f t="shared" si="5"/>
        <v>0</v>
      </c>
      <c r="L16" s="1">
        <f t="shared" si="6"/>
        <v>0</v>
      </c>
      <c r="M16" s="1">
        <f t="shared" si="7"/>
        <v>0</v>
      </c>
      <c r="N16" s="1">
        <f t="shared" si="8"/>
        <v>0</v>
      </c>
      <c r="O16" s="1">
        <f t="shared" si="9"/>
        <v>0</v>
      </c>
      <c r="P16" s="1">
        <f t="shared" si="10"/>
        <v>0</v>
      </c>
      <c r="Q16" s="1">
        <f t="shared" si="11"/>
        <v>0</v>
      </c>
      <c r="R16" s="3">
        <f t="shared" si="12"/>
        <v>0</v>
      </c>
      <c r="AA16">
        <v>0.75</v>
      </c>
      <c r="AB16">
        <v>2.6171989958508373E-2</v>
      </c>
      <c r="AC16">
        <v>6.0641625548158544E-2</v>
      </c>
      <c r="AD16">
        <v>3.9357499036671122E-2</v>
      </c>
      <c r="AE16">
        <v>6.7234794941480158E-2</v>
      </c>
    </row>
    <row r="17" spans="1:31" x14ac:dyDescent="0.25">
      <c r="A17">
        <v>7</v>
      </c>
      <c r="C17" s="2"/>
      <c r="D17" s="2"/>
      <c r="E17" s="2"/>
      <c r="F17" s="2"/>
      <c r="G17">
        <f t="shared" si="1"/>
        <v>0.05</v>
      </c>
      <c r="H17" s="1">
        <f t="shared" si="2"/>
        <v>0</v>
      </c>
      <c r="I17" s="1">
        <f t="shared" si="3"/>
        <v>0</v>
      </c>
      <c r="J17" s="1">
        <f t="shared" si="4"/>
        <v>0</v>
      </c>
      <c r="K17" s="1">
        <f t="shared" si="5"/>
        <v>0</v>
      </c>
      <c r="L17" s="1">
        <f t="shared" si="6"/>
        <v>0</v>
      </c>
      <c r="M17" s="1">
        <f t="shared" si="7"/>
        <v>0</v>
      </c>
      <c r="N17" s="1">
        <f t="shared" si="8"/>
        <v>0</v>
      </c>
      <c r="O17" s="1">
        <f t="shared" si="9"/>
        <v>0</v>
      </c>
      <c r="P17" s="1">
        <f t="shared" si="10"/>
        <v>0</v>
      </c>
      <c r="Q17" s="1">
        <f t="shared" si="11"/>
        <v>0</v>
      </c>
      <c r="R17" s="3">
        <f t="shared" si="12"/>
        <v>0</v>
      </c>
      <c r="AA17">
        <v>0.75</v>
      </c>
      <c r="AB17">
        <v>1.6854349693496608E-2</v>
      </c>
      <c r="AC17">
        <v>5.6397407452630208E-2</v>
      </c>
      <c r="AD17">
        <v>4.3601599741487591E-2</v>
      </c>
      <c r="AE17">
        <v>6.9771458231626018E-2</v>
      </c>
    </row>
    <row r="18" spans="1:31" x14ac:dyDescent="0.25">
      <c r="A18">
        <v>8</v>
      </c>
      <c r="C18" s="2"/>
      <c r="D18" s="2"/>
      <c r="E18" s="2"/>
      <c r="F18" s="2"/>
      <c r="G18">
        <f t="shared" si="1"/>
        <v>0.05</v>
      </c>
      <c r="H18" s="1">
        <f t="shared" si="2"/>
        <v>0</v>
      </c>
      <c r="I18" s="1">
        <f t="shared" si="3"/>
        <v>0</v>
      </c>
      <c r="J18" s="1">
        <f t="shared" si="4"/>
        <v>0</v>
      </c>
      <c r="K18" s="1">
        <f t="shared" si="5"/>
        <v>0</v>
      </c>
      <c r="L18" s="1">
        <f t="shared" si="6"/>
        <v>0</v>
      </c>
      <c r="M18" s="1">
        <f t="shared" si="7"/>
        <v>0</v>
      </c>
      <c r="N18" s="1">
        <f t="shared" si="8"/>
        <v>0</v>
      </c>
      <c r="O18" s="1">
        <f t="shared" si="9"/>
        <v>0</v>
      </c>
      <c r="P18" s="1">
        <f t="shared" si="10"/>
        <v>0</v>
      </c>
      <c r="Q18" s="1">
        <f t="shared" si="11"/>
        <v>0</v>
      </c>
      <c r="R18" s="3">
        <f t="shared" si="12"/>
        <v>0</v>
      </c>
      <c r="AA18">
        <v>1</v>
      </c>
      <c r="AB18">
        <v>1.6854349693496608E-2</v>
      </c>
      <c r="AC18">
        <v>5.6397407452630208E-2</v>
      </c>
      <c r="AD18">
        <v>4.3601599741487591E-2</v>
      </c>
      <c r="AE18">
        <v>6.9771458231626018E-2</v>
      </c>
    </row>
    <row r="19" spans="1:31" x14ac:dyDescent="0.25">
      <c r="A19">
        <v>9</v>
      </c>
      <c r="C19" s="2"/>
      <c r="D19" s="2"/>
      <c r="E19" s="2"/>
      <c r="F19" s="2"/>
      <c r="G19">
        <f t="shared" si="1"/>
        <v>0.05</v>
      </c>
      <c r="H19" s="1">
        <f t="shared" si="2"/>
        <v>0</v>
      </c>
      <c r="I19" s="1">
        <f t="shared" si="3"/>
        <v>0</v>
      </c>
      <c r="J19" s="1">
        <f t="shared" si="4"/>
        <v>0</v>
      </c>
      <c r="K19" s="1">
        <f t="shared" si="5"/>
        <v>0</v>
      </c>
      <c r="L19" s="1">
        <f t="shared" si="6"/>
        <v>0</v>
      </c>
      <c r="M19" s="1">
        <f t="shared" si="7"/>
        <v>0</v>
      </c>
      <c r="N19" s="1">
        <f t="shared" si="8"/>
        <v>0</v>
      </c>
      <c r="O19" s="1">
        <f t="shared" si="9"/>
        <v>0</v>
      </c>
      <c r="P19" s="1">
        <f t="shared" si="10"/>
        <v>0</v>
      </c>
      <c r="Q19" s="1">
        <f t="shared" si="11"/>
        <v>0</v>
      </c>
      <c r="R19" s="3">
        <f t="shared" si="12"/>
        <v>0</v>
      </c>
    </row>
    <row r="20" spans="1:31" x14ac:dyDescent="0.25">
      <c r="A20">
        <v>10</v>
      </c>
      <c r="C20" s="2"/>
      <c r="D20" s="2"/>
      <c r="E20" s="2"/>
      <c r="F20" s="2"/>
      <c r="G20">
        <f t="shared" si="1"/>
        <v>0.05</v>
      </c>
      <c r="H20" s="1">
        <f t="shared" si="2"/>
        <v>0</v>
      </c>
      <c r="I20" s="1">
        <f t="shared" si="3"/>
        <v>0</v>
      </c>
      <c r="J20" s="1">
        <f t="shared" si="4"/>
        <v>0</v>
      </c>
      <c r="K20" s="1">
        <f t="shared" si="5"/>
        <v>0</v>
      </c>
      <c r="L20" s="1">
        <f t="shared" si="6"/>
        <v>0</v>
      </c>
      <c r="M20" s="1">
        <f t="shared" si="7"/>
        <v>0</v>
      </c>
      <c r="N20" s="1">
        <f t="shared" si="8"/>
        <v>0</v>
      </c>
      <c r="O20" s="1">
        <f t="shared" si="9"/>
        <v>0</v>
      </c>
      <c r="P20" s="1">
        <f t="shared" si="10"/>
        <v>0</v>
      </c>
      <c r="Q20" s="1">
        <f t="shared" si="11"/>
        <v>0</v>
      </c>
      <c r="R20" s="3">
        <f t="shared" si="12"/>
        <v>0</v>
      </c>
    </row>
    <row r="21" spans="1:31" x14ac:dyDescent="0.25">
      <c r="A21">
        <v>11</v>
      </c>
      <c r="C21" s="2"/>
      <c r="D21" s="2"/>
      <c r="E21" s="2"/>
      <c r="F21" s="2"/>
      <c r="G21">
        <f t="shared" si="1"/>
        <v>0.05</v>
      </c>
      <c r="H21" s="1">
        <f t="shared" si="2"/>
        <v>0</v>
      </c>
      <c r="I21" s="1">
        <f t="shared" si="3"/>
        <v>0</v>
      </c>
      <c r="J21" s="1">
        <f t="shared" si="4"/>
        <v>0</v>
      </c>
      <c r="K21" s="1">
        <f t="shared" si="5"/>
        <v>0</v>
      </c>
      <c r="L21" s="1">
        <f t="shared" si="6"/>
        <v>0</v>
      </c>
      <c r="M21" s="1">
        <f t="shared" si="7"/>
        <v>0</v>
      </c>
      <c r="N21" s="1">
        <f t="shared" si="8"/>
        <v>0</v>
      </c>
      <c r="O21" s="1">
        <f t="shared" si="9"/>
        <v>0</v>
      </c>
      <c r="P21" s="1">
        <f t="shared" si="10"/>
        <v>0</v>
      </c>
      <c r="Q21" s="1">
        <f t="shared" si="11"/>
        <v>0</v>
      </c>
      <c r="R21" s="3">
        <f t="shared" si="12"/>
        <v>0</v>
      </c>
    </row>
    <row r="22" spans="1:31" x14ac:dyDescent="0.25">
      <c r="A22">
        <v>12</v>
      </c>
      <c r="C22" s="2"/>
      <c r="D22" s="2"/>
      <c r="E22" s="2"/>
      <c r="F22" s="2"/>
      <c r="G22">
        <f t="shared" si="1"/>
        <v>0.05</v>
      </c>
      <c r="H22" s="1">
        <f t="shared" si="2"/>
        <v>0</v>
      </c>
      <c r="I22" s="1">
        <f t="shared" si="3"/>
        <v>0</v>
      </c>
      <c r="J22" s="1">
        <f t="shared" si="4"/>
        <v>0</v>
      </c>
      <c r="K22" s="1">
        <f t="shared" si="5"/>
        <v>0</v>
      </c>
      <c r="L22" s="1">
        <f t="shared" si="6"/>
        <v>0</v>
      </c>
      <c r="M22" s="1">
        <f t="shared" si="7"/>
        <v>0</v>
      </c>
      <c r="N22" s="1">
        <f t="shared" si="8"/>
        <v>0</v>
      </c>
      <c r="O22" s="1">
        <f t="shared" si="9"/>
        <v>0</v>
      </c>
      <c r="P22" s="1">
        <f t="shared" si="10"/>
        <v>0</v>
      </c>
      <c r="Q22" s="1">
        <f t="shared" si="11"/>
        <v>0</v>
      </c>
      <c r="R22" s="3">
        <f t="shared" si="12"/>
        <v>0</v>
      </c>
    </row>
    <row r="23" spans="1:31" x14ac:dyDescent="0.25">
      <c r="A23">
        <v>13</v>
      </c>
      <c r="C23" s="2"/>
      <c r="D23" s="2"/>
      <c r="E23" s="2"/>
      <c r="F23" s="2"/>
      <c r="G23">
        <f t="shared" si="1"/>
        <v>0.05</v>
      </c>
      <c r="H23" s="1">
        <f t="shared" si="2"/>
        <v>0</v>
      </c>
      <c r="I23" s="1">
        <f t="shared" si="3"/>
        <v>0</v>
      </c>
      <c r="J23" s="1">
        <f t="shared" si="4"/>
        <v>0</v>
      </c>
      <c r="K23" s="1">
        <f t="shared" si="5"/>
        <v>0</v>
      </c>
      <c r="L23" s="1">
        <f t="shared" si="6"/>
        <v>0</v>
      </c>
      <c r="M23" s="1">
        <f t="shared" si="7"/>
        <v>0</v>
      </c>
      <c r="N23" s="1">
        <f t="shared" si="8"/>
        <v>0</v>
      </c>
      <c r="O23" s="1">
        <f t="shared" si="9"/>
        <v>0</v>
      </c>
      <c r="P23" s="1">
        <f t="shared" si="10"/>
        <v>0</v>
      </c>
      <c r="Q23" s="1">
        <f t="shared" si="11"/>
        <v>0</v>
      </c>
      <c r="R23" s="3">
        <f t="shared" si="12"/>
        <v>0</v>
      </c>
    </row>
    <row r="24" spans="1:31" x14ac:dyDescent="0.25">
      <c r="A24">
        <v>14</v>
      </c>
      <c r="C24" s="2"/>
      <c r="D24" s="2"/>
      <c r="E24" s="2"/>
      <c r="F24" s="2"/>
      <c r="G24">
        <f t="shared" si="1"/>
        <v>0.05</v>
      </c>
      <c r="H24" s="1">
        <f t="shared" si="2"/>
        <v>0</v>
      </c>
      <c r="I24" s="1">
        <f t="shared" si="3"/>
        <v>0</v>
      </c>
      <c r="J24" s="1">
        <f t="shared" si="4"/>
        <v>0</v>
      </c>
      <c r="K24" s="1">
        <f t="shared" si="5"/>
        <v>0</v>
      </c>
      <c r="L24" s="1">
        <f t="shared" si="6"/>
        <v>0</v>
      </c>
      <c r="M24" s="1">
        <f t="shared" si="7"/>
        <v>0</v>
      </c>
      <c r="N24" s="1">
        <f t="shared" si="8"/>
        <v>0</v>
      </c>
      <c r="O24" s="1">
        <f t="shared" si="9"/>
        <v>0</v>
      </c>
      <c r="P24" s="1">
        <f t="shared" si="10"/>
        <v>0</v>
      </c>
      <c r="Q24" s="1">
        <f t="shared" si="11"/>
        <v>0</v>
      </c>
      <c r="R24" s="3">
        <f t="shared" si="12"/>
        <v>0</v>
      </c>
    </row>
    <row r="25" spans="1:31" x14ac:dyDescent="0.25">
      <c r="A25">
        <v>15</v>
      </c>
      <c r="C25" s="2"/>
      <c r="D25" s="2"/>
      <c r="E25" s="2"/>
      <c r="F25" s="2"/>
      <c r="G25">
        <f t="shared" si="1"/>
        <v>0.05</v>
      </c>
      <c r="H25" s="1">
        <f t="shared" si="2"/>
        <v>0</v>
      </c>
      <c r="I25" s="1">
        <f t="shared" si="3"/>
        <v>0</v>
      </c>
      <c r="J25" s="1">
        <f t="shared" si="4"/>
        <v>0</v>
      </c>
      <c r="K25" s="1">
        <f t="shared" si="5"/>
        <v>0</v>
      </c>
      <c r="L25" s="1">
        <f t="shared" si="6"/>
        <v>0</v>
      </c>
      <c r="M25" s="1">
        <f t="shared" si="7"/>
        <v>0</v>
      </c>
      <c r="N25" s="1">
        <f t="shared" si="8"/>
        <v>0</v>
      </c>
      <c r="O25" s="1">
        <f t="shared" si="9"/>
        <v>0</v>
      </c>
      <c r="P25" s="1">
        <f t="shared" si="10"/>
        <v>0</v>
      </c>
      <c r="Q25" s="1">
        <f t="shared" si="11"/>
        <v>0</v>
      </c>
      <c r="R25" s="3">
        <f t="shared" si="12"/>
        <v>0</v>
      </c>
    </row>
    <row r="26" spans="1:31" x14ac:dyDescent="0.25">
      <c r="A26">
        <v>16</v>
      </c>
      <c r="C26" s="2"/>
      <c r="D26" s="2"/>
      <c r="E26" s="2"/>
      <c r="F26" s="2"/>
      <c r="G26">
        <f t="shared" si="1"/>
        <v>0.05</v>
      </c>
      <c r="H26" s="1">
        <f t="shared" si="2"/>
        <v>0</v>
      </c>
      <c r="I26" s="1">
        <f t="shared" si="3"/>
        <v>0</v>
      </c>
      <c r="J26" s="1">
        <f t="shared" si="4"/>
        <v>0</v>
      </c>
      <c r="K26" s="1">
        <f t="shared" si="5"/>
        <v>0</v>
      </c>
      <c r="L26" s="1">
        <f t="shared" si="6"/>
        <v>0</v>
      </c>
      <c r="M26" s="1">
        <f t="shared" si="7"/>
        <v>0</v>
      </c>
      <c r="N26" s="1">
        <f t="shared" si="8"/>
        <v>0</v>
      </c>
      <c r="O26" s="1">
        <f t="shared" si="9"/>
        <v>0</v>
      </c>
      <c r="P26" s="1">
        <f t="shared" si="10"/>
        <v>0</v>
      </c>
      <c r="Q26" s="1">
        <f t="shared" si="11"/>
        <v>0</v>
      </c>
      <c r="R26" s="3">
        <f t="shared" si="12"/>
        <v>0</v>
      </c>
    </row>
    <row r="27" spans="1:31" x14ac:dyDescent="0.25">
      <c r="A27">
        <v>17</v>
      </c>
      <c r="C27" s="2"/>
      <c r="D27" s="2"/>
      <c r="E27" s="2"/>
      <c r="F27" s="2"/>
      <c r="G27">
        <f t="shared" si="1"/>
        <v>0.05</v>
      </c>
      <c r="H27" s="1">
        <f t="shared" si="2"/>
        <v>0</v>
      </c>
      <c r="I27" s="1">
        <f t="shared" si="3"/>
        <v>0</v>
      </c>
      <c r="J27" s="1">
        <f t="shared" si="4"/>
        <v>0</v>
      </c>
      <c r="K27" s="1">
        <f t="shared" si="5"/>
        <v>0</v>
      </c>
      <c r="L27" s="1">
        <f t="shared" si="6"/>
        <v>0</v>
      </c>
      <c r="M27" s="1">
        <f t="shared" si="7"/>
        <v>0</v>
      </c>
      <c r="N27" s="1">
        <f t="shared" si="8"/>
        <v>0</v>
      </c>
      <c r="O27" s="1">
        <f t="shared" si="9"/>
        <v>0</v>
      </c>
      <c r="P27" s="1">
        <f t="shared" si="10"/>
        <v>0</v>
      </c>
      <c r="Q27" s="1">
        <f t="shared" si="11"/>
        <v>0</v>
      </c>
      <c r="R27" s="3">
        <f t="shared" si="12"/>
        <v>0</v>
      </c>
    </row>
    <row r="28" spans="1:31" x14ac:dyDescent="0.25">
      <c r="A28">
        <v>18</v>
      </c>
      <c r="C28" s="2"/>
      <c r="D28" s="2"/>
      <c r="E28" s="2"/>
      <c r="F28" s="2"/>
      <c r="G28">
        <f t="shared" si="1"/>
        <v>0.05</v>
      </c>
      <c r="H28" s="1">
        <f t="shared" si="2"/>
        <v>0</v>
      </c>
      <c r="I28" s="1">
        <f t="shared" si="3"/>
        <v>0</v>
      </c>
      <c r="J28" s="1">
        <f t="shared" si="4"/>
        <v>0</v>
      </c>
      <c r="K28" s="1">
        <f t="shared" si="5"/>
        <v>0</v>
      </c>
      <c r="L28" s="1">
        <f t="shared" si="6"/>
        <v>0</v>
      </c>
      <c r="M28" s="1">
        <f t="shared" si="7"/>
        <v>0</v>
      </c>
      <c r="N28" s="1">
        <f t="shared" si="8"/>
        <v>0</v>
      </c>
      <c r="O28" s="1">
        <f t="shared" si="9"/>
        <v>0</v>
      </c>
      <c r="P28" s="1">
        <f t="shared" si="10"/>
        <v>0</v>
      </c>
      <c r="Q28" s="1">
        <f t="shared" si="11"/>
        <v>0</v>
      </c>
      <c r="R28" s="3">
        <f t="shared" si="12"/>
        <v>0</v>
      </c>
    </row>
    <row r="29" spans="1:31" x14ac:dyDescent="0.25">
      <c r="A29">
        <v>19</v>
      </c>
      <c r="C29" s="2"/>
      <c r="D29" s="2"/>
      <c r="E29" s="2"/>
      <c r="F29" s="2"/>
      <c r="G29">
        <f t="shared" si="1"/>
        <v>0.05</v>
      </c>
      <c r="H29" s="1">
        <f t="shared" si="2"/>
        <v>0</v>
      </c>
      <c r="I29" s="1">
        <f t="shared" si="3"/>
        <v>0</v>
      </c>
      <c r="J29" s="1">
        <f t="shared" si="4"/>
        <v>0</v>
      </c>
      <c r="K29" s="1">
        <f t="shared" si="5"/>
        <v>0</v>
      </c>
      <c r="L29" s="1">
        <f t="shared" si="6"/>
        <v>0</v>
      </c>
      <c r="M29" s="1">
        <f t="shared" si="7"/>
        <v>0</v>
      </c>
      <c r="N29" s="1">
        <f t="shared" si="8"/>
        <v>0</v>
      </c>
      <c r="O29" s="1">
        <f t="shared" si="9"/>
        <v>0</v>
      </c>
      <c r="P29" s="1">
        <f t="shared" si="10"/>
        <v>0</v>
      </c>
      <c r="Q29" s="1">
        <f t="shared" si="11"/>
        <v>0</v>
      </c>
      <c r="R29" s="3">
        <f t="shared" si="12"/>
        <v>0</v>
      </c>
    </row>
    <row r="30" spans="1:31" x14ac:dyDescent="0.25">
      <c r="A30">
        <v>20</v>
      </c>
      <c r="C30" s="2"/>
      <c r="D30" s="2"/>
      <c r="E30" s="2"/>
      <c r="F30" s="2"/>
      <c r="G30">
        <f t="shared" si="1"/>
        <v>0.05</v>
      </c>
      <c r="H30" s="1">
        <f t="shared" si="2"/>
        <v>0</v>
      </c>
      <c r="I30" s="1">
        <f t="shared" si="3"/>
        <v>0</v>
      </c>
      <c r="J30" s="1">
        <f t="shared" si="4"/>
        <v>0</v>
      </c>
      <c r="K30" s="1">
        <f t="shared" si="5"/>
        <v>0</v>
      </c>
      <c r="L30" s="1">
        <f t="shared" si="6"/>
        <v>0</v>
      </c>
      <c r="M30" s="1">
        <f t="shared" si="7"/>
        <v>0</v>
      </c>
      <c r="N30" s="1">
        <f t="shared" si="8"/>
        <v>0</v>
      </c>
      <c r="O30" s="1">
        <f t="shared" si="9"/>
        <v>0</v>
      </c>
      <c r="P30" s="1">
        <f t="shared" si="10"/>
        <v>0</v>
      </c>
      <c r="Q30" s="1">
        <f t="shared" si="11"/>
        <v>0</v>
      </c>
      <c r="R30" s="3">
        <f t="shared" si="12"/>
        <v>0</v>
      </c>
    </row>
    <row r="31" spans="1:31" x14ac:dyDescent="0.25">
      <c r="A31">
        <v>21</v>
      </c>
      <c r="C31" s="2"/>
      <c r="D31" s="2"/>
      <c r="E31" s="2"/>
      <c r="F31" s="2"/>
      <c r="G31">
        <f t="shared" ref="G31:G60" si="13">SUM(C31:F31)+$B$5</f>
        <v>0.05</v>
      </c>
      <c r="H31" s="1">
        <f t="shared" ref="H31:H60" si="14">$F$4*C31/$G31</f>
        <v>0</v>
      </c>
      <c r="I31" s="1">
        <f t="shared" ref="I31:I60" si="15">$F$4*D31/$G31</f>
        <v>0</v>
      </c>
      <c r="J31" s="1">
        <f t="shared" ref="J31:J60" si="16">$F$4*E31/$G31</f>
        <v>0</v>
      </c>
      <c r="K31" s="1">
        <f t="shared" ref="K31:K60" si="17">$F$4*F31/$G31</f>
        <v>0</v>
      </c>
      <c r="L31" s="1">
        <f t="shared" si="6"/>
        <v>0</v>
      </c>
      <c r="M31" s="1">
        <f t="shared" si="7"/>
        <v>0</v>
      </c>
      <c r="N31" s="1">
        <f t="shared" si="8"/>
        <v>0</v>
      </c>
      <c r="O31" s="1">
        <f t="shared" si="9"/>
        <v>0</v>
      </c>
      <c r="P31" s="1">
        <f t="shared" si="10"/>
        <v>0</v>
      </c>
      <c r="Q31" s="1">
        <f t="shared" si="11"/>
        <v>0</v>
      </c>
      <c r="R31" s="3">
        <f t="shared" ref="R31:R60" si="18">N31^2+O31^2+P31^2+Q31^2</f>
        <v>0</v>
      </c>
    </row>
    <row r="32" spans="1:31" x14ac:dyDescent="0.25">
      <c r="A32">
        <v>22</v>
      </c>
      <c r="C32" s="2"/>
      <c r="D32" s="2"/>
      <c r="E32" s="2"/>
      <c r="F32" s="2"/>
      <c r="G32">
        <f t="shared" si="13"/>
        <v>0.05</v>
      </c>
      <c r="H32" s="1">
        <f t="shared" si="14"/>
        <v>0</v>
      </c>
      <c r="I32" s="1">
        <f t="shared" si="15"/>
        <v>0</v>
      </c>
      <c r="J32" s="1">
        <f t="shared" si="16"/>
        <v>0</v>
      </c>
      <c r="K32" s="1">
        <f t="shared" si="17"/>
        <v>0</v>
      </c>
      <c r="L32" s="1">
        <f t="shared" si="6"/>
        <v>0</v>
      </c>
      <c r="M32" s="1">
        <f t="shared" si="7"/>
        <v>0</v>
      </c>
      <c r="N32" s="1">
        <f t="shared" si="8"/>
        <v>0</v>
      </c>
      <c r="O32" s="1">
        <f t="shared" si="9"/>
        <v>0</v>
      </c>
      <c r="P32" s="1">
        <f t="shared" si="10"/>
        <v>0</v>
      </c>
      <c r="Q32" s="1">
        <f t="shared" si="11"/>
        <v>0</v>
      </c>
      <c r="R32" s="3">
        <f t="shared" si="18"/>
        <v>0</v>
      </c>
    </row>
    <row r="33" spans="1:18" x14ac:dyDescent="0.25">
      <c r="A33">
        <v>23</v>
      </c>
      <c r="C33" s="2"/>
      <c r="D33" s="2"/>
      <c r="E33" s="2"/>
      <c r="F33" s="2"/>
      <c r="G33">
        <f t="shared" si="13"/>
        <v>0.05</v>
      </c>
      <c r="H33" s="1">
        <f t="shared" si="14"/>
        <v>0</v>
      </c>
      <c r="I33" s="1">
        <f t="shared" si="15"/>
        <v>0</v>
      </c>
      <c r="J33" s="1">
        <f t="shared" si="16"/>
        <v>0</v>
      </c>
      <c r="K33" s="1">
        <f t="shared" si="17"/>
        <v>0</v>
      </c>
      <c r="L33" s="1">
        <f t="shared" si="6"/>
        <v>0</v>
      </c>
      <c r="M33" s="1">
        <f t="shared" si="7"/>
        <v>0</v>
      </c>
      <c r="N33" s="1">
        <f t="shared" si="8"/>
        <v>0</v>
      </c>
      <c r="O33" s="1">
        <f t="shared" si="9"/>
        <v>0</v>
      </c>
      <c r="P33" s="1">
        <f t="shared" si="10"/>
        <v>0</v>
      </c>
      <c r="Q33" s="1">
        <f t="shared" si="11"/>
        <v>0</v>
      </c>
      <c r="R33" s="3">
        <f t="shared" si="18"/>
        <v>0</v>
      </c>
    </row>
    <row r="34" spans="1:18" x14ac:dyDescent="0.25">
      <c r="A34">
        <v>24</v>
      </c>
      <c r="C34" s="2"/>
      <c r="D34" s="2"/>
      <c r="E34" s="2"/>
      <c r="F34" s="2"/>
      <c r="G34">
        <f t="shared" si="13"/>
        <v>0.05</v>
      </c>
      <c r="H34" s="1">
        <f t="shared" si="14"/>
        <v>0</v>
      </c>
      <c r="I34" s="1">
        <f t="shared" si="15"/>
        <v>0</v>
      </c>
      <c r="J34" s="1">
        <f t="shared" si="16"/>
        <v>0</v>
      </c>
      <c r="K34" s="1">
        <f t="shared" si="17"/>
        <v>0</v>
      </c>
      <c r="L34" s="1">
        <f t="shared" si="6"/>
        <v>0</v>
      </c>
      <c r="M34" s="1">
        <f t="shared" si="7"/>
        <v>0</v>
      </c>
      <c r="N34" s="1">
        <f t="shared" si="8"/>
        <v>0</v>
      </c>
      <c r="O34" s="1">
        <f t="shared" si="9"/>
        <v>0</v>
      </c>
      <c r="P34" s="1">
        <f t="shared" si="10"/>
        <v>0</v>
      </c>
      <c r="Q34" s="1">
        <f t="shared" si="11"/>
        <v>0</v>
      </c>
      <c r="R34" s="3">
        <f t="shared" si="18"/>
        <v>0</v>
      </c>
    </row>
    <row r="35" spans="1:18" x14ac:dyDescent="0.25">
      <c r="A35">
        <v>25</v>
      </c>
      <c r="C35" s="2"/>
      <c r="D35" s="2"/>
      <c r="E35" s="2"/>
      <c r="F35" s="2"/>
      <c r="G35">
        <f t="shared" si="13"/>
        <v>0.05</v>
      </c>
      <c r="H35" s="1">
        <f t="shared" si="14"/>
        <v>0</v>
      </c>
      <c r="I35" s="1">
        <f t="shared" si="15"/>
        <v>0</v>
      </c>
      <c r="J35" s="1">
        <f t="shared" si="16"/>
        <v>0</v>
      </c>
      <c r="K35" s="1">
        <f t="shared" si="17"/>
        <v>0</v>
      </c>
      <c r="L35" s="1">
        <f t="shared" si="6"/>
        <v>0</v>
      </c>
      <c r="M35" s="1">
        <f t="shared" si="7"/>
        <v>0</v>
      </c>
      <c r="N35" s="1">
        <f t="shared" si="8"/>
        <v>0</v>
      </c>
      <c r="O35" s="1">
        <f t="shared" si="9"/>
        <v>0</v>
      </c>
      <c r="P35" s="1">
        <f t="shared" si="10"/>
        <v>0</v>
      </c>
      <c r="Q35" s="1">
        <f t="shared" si="11"/>
        <v>0</v>
      </c>
      <c r="R35" s="3">
        <f t="shared" si="18"/>
        <v>0</v>
      </c>
    </row>
    <row r="36" spans="1:18" x14ac:dyDescent="0.25">
      <c r="A36">
        <v>26</v>
      </c>
      <c r="C36" s="2"/>
      <c r="D36" s="2"/>
      <c r="E36" s="2"/>
      <c r="F36" s="2"/>
      <c r="G36">
        <f t="shared" si="13"/>
        <v>0.05</v>
      </c>
      <c r="H36" s="1">
        <f t="shared" si="14"/>
        <v>0</v>
      </c>
      <c r="I36" s="1">
        <f t="shared" si="15"/>
        <v>0</v>
      </c>
      <c r="J36" s="1">
        <f t="shared" si="16"/>
        <v>0</v>
      </c>
      <c r="K36" s="1">
        <f t="shared" si="17"/>
        <v>0</v>
      </c>
      <c r="L36" s="1">
        <f t="shared" si="6"/>
        <v>0</v>
      </c>
      <c r="M36" s="1">
        <f t="shared" si="7"/>
        <v>0</v>
      </c>
      <c r="N36" s="1">
        <f t="shared" si="8"/>
        <v>0</v>
      </c>
      <c r="O36" s="1">
        <f t="shared" si="9"/>
        <v>0</v>
      </c>
      <c r="P36" s="1">
        <f t="shared" si="10"/>
        <v>0</v>
      </c>
      <c r="Q36" s="1">
        <f t="shared" si="11"/>
        <v>0</v>
      </c>
      <c r="R36" s="3">
        <f t="shared" si="18"/>
        <v>0</v>
      </c>
    </row>
    <row r="37" spans="1:18" x14ac:dyDescent="0.25">
      <c r="A37">
        <v>27</v>
      </c>
      <c r="C37" s="2"/>
      <c r="D37" s="2"/>
      <c r="E37" s="2"/>
      <c r="F37" s="2"/>
      <c r="G37">
        <f t="shared" si="13"/>
        <v>0.05</v>
      </c>
      <c r="H37" s="1">
        <f t="shared" si="14"/>
        <v>0</v>
      </c>
      <c r="I37" s="1">
        <f t="shared" si="15"/>
        <v>0</v>
      </c>
      <c r="J37" s="1">
        <f t="shared" si="16"/>
        <v>0</v>
      </c>
      <c r="K37" s="1">
        <f t="shared" si="17"/>
        <v>0</v>
      </c>
      <c r="L37" s="1">
        <f t="shared" si="6"/>
        <v>0</v>
      </c>
      <c r="M37" s="1">
        <f t="shared" si="7"/>
        <v>0</v>
      </c>
      <c r="N37" s="1">
        <f t="shared" si="8"/>
        <v>0</v>
      </c>
      <c r="O37" s="1">
        <f t="shared" si="9"/>
        <v>0</v>
      </c>
      <c r="P37" s="1">
        <f t="shared" si="10"/>
        <v>0</v>
      </c>
      <c r="Q37" s="1">
        <f t="shared" si="11"/>
        <v>0</v>
      </c>
      <c r="R37" s="3">
        <f t="shared" si="18"/>
        <v>0</v>
      </c>
    </row>
    <row r="38" spans="1:18" x14ac:dyDescent="0.25">
      <c r="A38">
        <v>28</v>
      </c>
      <c r="C38" s="2"/>
      <c r="D38" s="2"/>
      <c r="E38" s="2"/>
      <c r="F38" s="2"/>
      <c r="G38">
        <f t="shared" si="13"/>
        <v>0.05</v>
      </c>
      <c r="H38" s="1">
        <f t="shared" si="14"/>
        <v>0</v>
      </c>
      <c r="I38" s="1">
        <f t="shared" si="15"/>
        <v>0</v>
      </c>
      <c r="J38" s="1">
        <f t="shared" si="16"/>
        <v>0</v>
      </c>
      <c r="K38" s="1">
        <f t="shared" si="17"/>
        <v>0</v>
      </c>
      <c r="L38" s="1">
        <f t="shared" si="6"/>
        <v>0</v>
      </c>
      <c r="M38" s="1">
        <f t="shared" si="7"/>
        <v>0</v>
      </c>
      <c r="N38" s="1">
        <f t="shared" si="8"/>
        <v>0</v>
      </c>
      <c r="O38" s="1">
        <f t="shared" si="9"/>
        <v>0</v>
      </c>
      <c r="P38" s="1">
        <f t="shared" si="10"/>
        <v>0</v>
      </c>
      <c r="Q38" s="1">
        <f t="shared" si="11"/>
        <v>0</v>
      </c>
      <c r="R38" s="3">
        <f t="shared" si="18"/>
        <v>0</v>
      </c>
    </row>
    <row r="39" spans="1:18" x14ac:dyDescent="0.25">
      <c r="A39">
        <v>29</v>
      </c>
      <c r="C39" s="2"/>
      <c r="D39" s="2"/>
      <c r="E39" s="2"/>
      <c r="F39" s="2"/>
      <c r="G39">
        <f t="shared" si="13"/>
        <v>0.05</v>
      </c>
      <c r="H39" s="1">
        <f t="shared" si="14"/>
        <v>0</v>
      </c>
      <c r="I39" s="1">
        <f t="shared" si="15"/>
        <v>0</v>
      </c>
      <c r="J39" s="1">
        <f t="shared" si="16"/>
        <v>0</v>
      </c>
      <c r="K39" s="1">
        <f t="shared" si="17"/>
        <v>0</v>
      </c>
      <c r="L39" s="1">
        <f t="shared" si="6"/>
        <v>0</v>
      </c>
      <c r="M39" s="1">
        <f t="shared" si="7"/>
        <v>0</v>
      </c>
      <c r="N39" s="1">
        <f t="shared" si="8"/>
        <v>0</v>
      </c>
      <c r="O39" s="1">
        <f t="shared" si="9"/>
        <v>0</v>
      </c>
      <c r="P39" s="1">
        <f t="shared" si="10"/>
        <v>0</v>
      </c>
      <c r="Q39" s="1">
        <f t="shared" si="11"/>
        <v>0</v>
      </c>
      <c r="R39" s="3">
        <f t="shared" si="18"/>
        <v>0</v>
      </c>
    </row>
    <row r="40" spans="1:18" x14ac:dyDescent="0.25">
      <c r="A40">
        <v>30</v>
      </c>
      <c r="C40" s="2"/>
      <c r="D40" s="2"/>
      <c r="E40" s="2"/>
      <c r="F40" s="2"/>
      <c r="G40">
        <f t="shared" si="13"/>
        <v>0.05</v>
      </c>
      <c r="H40" s="1">
        <f t="shared" si="14"/>
        <v>0</v>
      </c>
      <c r="I40" s="1">
        <f t="shared" si="15"/>
        <v>0</v>
      </c>
      <c r="J40" s="1">
        <f t="shared" si="16"/>
        <v>0</v>
      </c>
      <c r="K40" s="1">
        <f t="shared" si="17"/>
        <v>0</v>
      </c>
      <c r="L40" s="1">
        <f t="shared" si="6"/>
        <v>0</v>
      </c>
      <c r="M40" s="1">
        <f t="shared" si="7"/>
        <v>0</v>
      </c>
      <c r="N40" s="1">
        <f t="shared" si="8"/>
        <v>0</v>
      </c>
      <c r="O40" s="1">
        <f t="shared" si="9"/>
        <v>0</v>
      </c>
      <c r="P40" s="1">
        <f t="shared" si="10"/>
        <v>0</v>
      </c>
      <c r="Q40" s="1">
        <f t="shared" si="11"/>
        <v>0</v>
      </c>
      <c r="R40" s="3">
        <f t="shared" si="18"/>
        <v>0</v>
      </c>
    </row>
    <row r="41" spans="1:18" x14ac:dyDescent="0.25">
      <c r="A41">
        <v>31</v>
      </c>
      <c r="C41" s="2"/>
      <c r="D41" s="2"/>
      <c r="E41" s="2"/>
      <c r="F41" s="2"/>
      <c r="G41">
        <f t="shared" si="13"/>
        <v>0.05</v>
      </c>
      <c r="H41" s="1">
        <f t="shared" si="14"/>
        <v>0</v>
      </c>
      <c r="I41" s="1">
        <f t="shared" si="15"/>
        <v>0</v>
      </c>
      <c r="J41" s="1">
        <f t="shared" si="16"/>
        <v>0</v>
      </c>
      <c r="K41" s="1">
        <f t="shared" si="17"/>
        <v>0</v>
      </c>
      <c r="L41" s="1">
        <f t="shared" si="6"/>
        <v>0</v>
      </c>
      <c r="M41" s="1">
        <f t="shared" si="7"/>
        <v>0</v>
      </c>
      <c r="N41" s="1">
        <f t="shared" si="8"/>
        <v>0</v>
      </c>
      <c r="O41" s="1">
        <f t="shared" si="9"/>
        <v>0</v>
      </c>
      <c r="P41" s="1">
        <f t="shared" si="10"/>
        <v>0</v>
      </c>
      <c r="Q41" s="1">
        <f t="shared" si="11"/>
        <v>0</v>
      </c>
      <c r="R41" s="3">
        <f t="shared" si="18"/>
        <v>0</v>
      </c>
    </row>
    <row r="42" spans="1:18" x14ac:dyDescent="0.25">
      <c r="A42">
        <v>32</v>
      </c>
      <c r="C42" s="2"/>
      <c r="D42" s="2"/>
      <c r="E42" s="2"/>
      <c r="F42" s="2"/>
      <c r="G42">
        <f t="shared" si="13"/>
        <v>0.05</v>
      </c>
      <c r="H42" s="1">
        <f t="shared" si="14"/>
        <v>0</v>
      </c>
      <c r="I42" s="1">
        <f t="shared" si="15"/>
        <v>0</v>
      </c>
      <c r="J42" s="1">
        <f t="shared" si="16"/>
        <v>0</v>
      </c>
      <c r="K42" s="1">
        <f t="shared" si="17"/>
        <v>0</v>
      </c>
      <c r="L42" s="1">
        <f t="shared" si="6"/>
        <v>0</v>
      </c>
      <c r="M42" s="1">
        <f t="shared" si="7"/>
        <v>0</v>
      </c>
      <c r="N42" s="1">
        <f t="shared" si="8"/>
        <v>0</v>
      </c>
      <c r="O42" s="1">
        <f t="shared" si="9"/>
        <v>0</v>
      </c>
      <c r="P42" s="1">
        <f t="shared" si="10"/>
        <v>0</v>
      </c>
      <c r="Q42" s="1">
        <f t="shared" si="11"/>
        <v>0</v>
      </c>
      <c r="R42" s="3">
        <f t="shared" si="18"/>
        <v>0</v>
      </c>
    </row>
    <row r="43" spans="1:18" x14ac:dyDescent="0.25">
      <c r="A43">
        <v>33</v>
      </c>
      <c r="C43" s="2"/>
      <c r="D43" s="2"/>
      <c r="E43" s="2"/>
      <c r="F43" s="2"/>
      <c r="G43">
        <f t="shared" si="13"/>
        <v>0.05</v>
      </c>
      <c r="H43" s="1">
        <f t="shared" si="14"/>
        <v>0</v>
      </c>
      <c r="I43" s="1">
        <f t="shared" si="15"/>
        <v>0</v>
      </c>
      <c r="J43" s="1">
        <f t="shared" si="16"/>
        <v>0</v>
      </c>
      <c r="K43" s="1">
        <f t="shared" si="17"/>
        <v>0</v>
      </c>
      <c r="L43" s="1">
        <f t="shared" si="6"/>
        <v>0</v>
      </c>
      <c r="M43" s="1">
        <f t="shared" si="7"/>
        <v>0</v>
      </c>
      <c r="N43" s="1">
        <f t="shared" si="8"/>
        <v>0</v>
      </c>
      <c r="O43" s="1">
        <f t="shared" si="9"/>
        <v>0</v>
      </c>
      <c r="P43" s="1">
        <f t="shared" si="10"/>
        <v>0</v>
      </c>
      <c r="Q43" s="1">
        <f t="shared" si="11"/>
        <v>0</v>
      </c>
      <c r="R43" s="3">
        <f t="shared" si="18"/>
        <v>0</v>
      </c>
    </row>
    <row r="44" spans="1:18" x14ac:dyDescent="0.25">
      <c r="A44">
        <v>34</v>
      </c>
      <c r="C44" s="2"/>
      <c r="D44" s="2"/>
      <c r="E44" s="2"/>
      <c r="F44" s="2"/>
      <c r="G44">
        <f t="shared" si="13"/>
        <v>0.05</v>
      </c>
      <c r="H44" s="1">
        <f t="shared" si="14"/>
        <v>0</v>
      </c>
      <c r="I44" s="1">
        <f t="shared" si="15"/>
        <v>0</v>
      </c>
      <c r="J44" s="1">
        <f t="shared" si="16"/>
        <v>0</v>
      </c>
      <c r="K44" s="1">
        <f t="shared" si="17"/>
        <v>0</v>
      </c>
      <c r="L44" s="1">
        <f t="shared" si="6"/>
        <v>0</v>
      </c>
      <c r="M44" s="1">
        <f t="shared" si="7"/>
        <v>0</v>
      </c>
      <c r="N44" s="1">
        <f t="shared" si="8"/>
        <v>0</v>
      </c>
      <c r="O44" s="1">
        <f t="shared" si="9"/>
        <v>0</v>
      </c>
      <c r="P44" s="1">
        <f t="shared" si="10"/>
        <v>0</v>
      </c>
      <c r="Q44" s="1">
        <f t="shared" si="11"/>
        <v>0</v>
      </c>
      <c r="R44" s="3">
        <f t="shared" si="18"/>
        <v>0</v>
      </c>
    </row>
    <row r="45" spans="1:18" x14ac:dyDescent="0.25">
      <c r="A45">
        <v>35</v>
      </c>
      <c r="C45" s="2"/>
      <c r="D45" s="2"/>
      <c r="E45" s="2"/>
      <c r="F45" s="2"/>
      <c r="G45">
        <f t="shared" si="13"/>
        <v>0.05</v>
      </c>
      <c r="H45" s="1">
        <f t="shared" si="14"/>
        <v>0</v>
      </c>
      <c r="I45" s="1">
        <f t="shared" si="15"/>
        <v>0</v>
      </c>
      <c r="J45" s="1">
        <f t="shared" si="16"/>
        <v>0</v>
      </c>
      <c r="K45" s="1">
        <f t="shared" si="17"/>
        <v>0</v>
      </c>
      <c r="L45" s="1">
        <f t="shared" si="6"/>
        <v>0</v>
      </c>
      <c r="M45" s="1">
        <f t="shared" si="7"/>
        <v>0</v>
      </c>
      <c r="N45" s="1">
        <f t="shared" si="8"/>
        <v>0</v>
      </c>
      <c r="O45" s="1">
        <f t="shared" si="9"/>
        <v>0</v>
      </c>
      <c r="P45" s="1">
        <f t="shared" si="10"/>
        <v>0</v>
      </c>
      <c r="Q45" s="1">
        <f t="shared" si="11"/>
        <v>0</v>
      </c>
      <c r="R45" s="3">
        <f t="shared" si="18"/>
        <v>0</v>
      </c>
    </row>
    <row r="46" spans="1:18" x14ac:dyDescent="0.25">
      <c r="A46">
        <v>36</v>
      </c>
      <c r="C46" s="2"/>
      <c r="D46" s="2"/>
      <c r="E46" s="2"/>
      <c r="F46" s="2"/>
      <c r="G46">
        <f t="shared" si="13"/>
        <v>0.05</v>
      </c>
      <c r="H46" s="1">
        <f t="shared" si="14"/>
        <v>0</v>
      </c>
      <c r="I46" s="1">
        <f t="shared" si="15"/>
        <v>0</v>
      </c>
      <c r="J46" s="1">
        <f t="shared" si="16"/>
        <v>0</v>
      </c>
      <c r="K46" s="1">
        <f t="shared" si="17"/>
        <v>0</v>
      </c>
      <c r="L46" s="1">
        <f t="shared" si="6"/>
        <v>0</v>
      </c>
      <c r="M46" s="1">
        <f t="shared" si="7"/>
        <v>0</v>
      </c>
      <c r="N46" s="1">
        <f t="shared" si="8"/>
        <v>0</v>
      </c>
      <c r="O46" s="1">
        <f t="shared" si="9"/>
        <v>0</v>
      </c>
      <c r="P46" s="1">
        <f t="shared" si="10"/>
        <v>0</v>
      </c>
      <c r="Q46" s="1">
        <f t="shared" si="11"/>
        <v>0</v>
      </c>
      <c r="R46" s="3">
        <f t="shared" si="18"/>
        <v>0</v>
      </c>
    </row>
    <row r="47" spans="1:18" x14ac:dyDescent="0.25">
      <c r="A47">
        <v>37</v>
      </c>
      <c r="C47" s="2"/>
      <c r="D47" s="2"/>
      <c r="E47" s="2"/>
      <c r="F47" s="2"/>
      <c r="G47">
        <f t="shared" si="13"/>
        <v>0.05</v>
      </c>
      <c r="H47" s="1">
        <f t="shared" si="14"/>
        <v>0</v>
      </c>
      <c r="I47" s="1">
        <f t="shared" si="15"/>
        <v>0</v>
      </c>
      <c r="J47" s="1">
        <f t="shared" si="16"/>
        <v>0</v>
      </c>
      <c r="K47" s="1">
        <f t="shared" si="17"/>
        <v>0</v>
      </c>
      <c r="L47" s="1">
        <f t="shared" si="6"/>
        <v>0</v>
      </c>
      <c r="M47" s="1">
        <f t="shared" si="7"/>
        <v>0</v>
      </c>
      <c r="N47" s="1">
        <f t="shared" si="8"/>
        <v>0</v>
      </c>
      <c r="O47" s="1">
        <f t="shared" si="9"/>
        <v>0</v>
      </c>
      <c r="P47" s="1">
        <f t="shared" si="10"/>
        <v>0</v>
      </c>
      <c r="Q47" s="1">
        <f t="shared" si="11"/>
        <v>0</v>
      </c>
      <c r="R47" s="3">
        <f t="shared" si="18"/>
        <v>0</v>
      </c>
    </row>
    <row r="48" spans="1:18" x14ac:dyDescent="0.25">
      <c r="A48">
        <v>38</v>
      </c>
      <c r="C48" s="2"/>
      <c r="D48" s="2"/>
      <c r="E48" s="2"/>
      <c r="F48" s="2"/>
      <c r="G48">
        <f t="shared" si="13"/>
        <v>0.05</v>
      </c>
      <c r="H48" s="1">
        <f t="shared" si="14"/>
        <v>0</v>
      </c>
      <c r="I48" s="1">
        <f t="shared" si="15"/>
        <v>0</v>
      </c>
      <c r="J48" s="1">
        <f t="shared" si="16"/>
        <v>0</v>
      </c>
      <c r="K48" s="1">
        <f t="shared" si="17"/>
        <v>0</v>
      </c>
      <c r="L48" s="1">
        <f t="shared" si="6"/>
        <v>0</v>
      </c>
      <c r="M48" s="1">
        <f t="shared" si="7"/>
        <v>0</v>
      </c>
      <c r="N48" s="1">
        <f t="shared" si="8"/>
        <v>0</v>
      </c>
      <c r="O48" s="1">
        <f t="shared" si="9"/>
        <v>0</v>
      </c>
      <c r="P48" s="1">
        <f t="shared" si="10"/>
        <v>0</v>
      </c>
      <c r="Q48" s="1">
        <f t="shared" si="11"/>
        <v>0</v>
      </c>
      <c r="R48" s="3">
        <f t="shared" si="18"/>
        <v>0</v>
      </c>
    </row>
    <row r="49" spans="1:18" x14ac:dyDescent="0.25">
      <c r="A49">
        <v>39</v>
      </c>
      <c r="C49" s="2"/>
      <c r="D49" s="2"/>
      <c r="E49" s="2"/>
      <c r="F49" s="2"/>
      <c r="G49">
        <f t="shared" si="13"/>
        <v>0.05</v>
      </c>
      <c r="H49" s="1">
        <f t="shared" si="14"/>
        <v>0</v>
      </c>
      <c r="I49" s="1">
        <f t="shared" si="15"/>
        <v>0</v>
      </c>
      <c r="J49" s="1">
        <f t="shared" si="16"/>
        <v>0</v>
      </c>
      <c r="K49" s="1">
        <f t="shared" si="17"/>
        <v>0</v>
      </c>
      <c r="L49" s="1">
        <f t="shared" si="6"/>
        <v>0</v>
      </c>
      <c r="M49" s="1">
        <f t="shared" si="7"/>
        <v>0</v>
      </c>
      <c r="N49" s="1">
        <f t="shared" si="8"/>
        <v>0</v>
      </c>
      <c r="O49" s="1">
        <f t="shared" si="9"/>
        <v>0</v>
      </c>
      <c r="P49" s="1">
        <f t="shared" si="10"/>
        <v>0</v>
      </c>
      <c r="Q49" s="1">
        <f t="shared" si="11"/>
        <v>0</v>
      </c>
      <c r="R49" s="3">
        <f t="shared" si="18"/>
        <v>0</v>
      </c>
    </row>
    <row r="50" spans="1:18" x14ac:dyDescent="0.25">
      <c r="A50">
        <v>40</v>
      </c>
      <c r="C50" s="2"/>
      <c r="D50" s="2"/>
      <c r="E50" s="2"/>
      <c r="F50" s="2"/>
      <c r="G50">
        <f t="shared" si="13"/>
        <v>0.05</v>
      </c>
      <c r="H50" s="1">
        <f t="shared" si="14"/>
        <v>0</v>
      </c>
      <c r="I50" s="1">
        <f t="shared" si="15"/>
        <v>0</v>
      </c>
      <c r="J50" s="1">
        <f t="shared" si="16"/>
        <v>0</v>
      </c>
      <c r="K50" s="1">
        <f t="shared" si="17"/>
        <v>0</v>
      </c>
      <c r="L50" s="1">
        <f t="shared" si="6"/>
        <v>0</v>
      </c>
      <c r="M50" s="1">
        <f t="shared" si="7"/>
        <v>0</v>
      </c>
      <c r="N50" s="1">
        <f t="shared" si="8"/>
        <v>0</v>
      </c>
      <c r="O50" s="1">
        <f t="shared" si="9"/>
        <v>0</v>
      </c>
      <c r="P50" s="1">
        <f t="shared" si="10"/>
        <v>0</v>
      </c>
      <c r="Q50" s="1">
        <f t="shared" si="11"/>
        <v>0</v>
      </c>
      <c r="R50" s="3">
        <f t="shared" si="18"/>
        <v>0</v>
      </c>
    </row>
    <row r="51" spans="1:18" x14ac:dyDescent="0.25">
      <c r="A51">
        <v>41</v>
      </c>
      <c r="C51" s="2"/>
      <c r="D51" s="2"/>
      <c r="E51" s="2"/>
      <c r="F51" s="2"/>
      <c r="G51">
        <f t="shared" si="13"/>
        <v>0.05</v>
      </c>
      <c r="H51" s="1">
        <f t="shared" si="14"/>
        <v>0</v>
      </c>
      <c r="I51" s="1">
        <f t="shared" si="15"/>
        <v>0</v>
      </c>
      <c r="J51" s="1">
        <f t="shared" si="16"/>
        <v>0</v>
      </c>
      <c r="K51" s="1">
        <f t="shared" si="17"/>
        <v>0</v>
      </c>
      <c r="L51" s="1">
        <f t="shared" si="6"/>
        <v>0</v>
      </c>
      <c r="M51" s="1">
        <f t="shared" si="7"/>
        <v>0</v>
      </c>
      <c r="N51" s="1">
        <f t="shared" si="8"/>
        <v>0</v>
      </c>
      <c r="O51" s="1">
        <f t="shared" si="9"/>
        <v>0</v>
      </c>
      <c r="P51" s="1">
        <f t="shared" si="10"/>
        <v>0</v>
      </c>
      <c r="Q51" s="1">
        <f t="shared" si="11"/>
        <v>0</v>
      </c>
      <c r="R51" s="3">
        <f t="shared" si="18"/>
        <v>0</v>
      </c>
    </row>
    <row r="52" spans="1:18" x14ac:dyDescent="0.25">
      <c r="A52">
        <v>42</v>
      </c>
      <c r="C52" s="2"/>
      <c r="D52" s="2"/>
      <c r="E52" s="2"/>
      <c r="F52" s="2"/>
      <c r="G52">
        <f t="shared" si="13"/>
        <v>0.05</v>
      </c>
      <c r="H52" s="1">
        <f t="shared" si="14"/>
        <v>0</v>
      </c>
      <c r="I52" s="1">
        <f t="shared" si="15"/>
        <v>0</v>
      </c>
      <c r="J52" s="1">
        <f t="shared" si="16"/>
        <v>0</v>
      </c>
      <c r="K52" s="1">
        <f t="shared" si="17"/>
        <v>0</v>
      </c>
      <c r="L52" s="1">
        <f t="shared" si="6"/>
        <v>0</v>
      </c>
      <c r="M52" s="1">
        <f t="shared" si="7"/>
        <v>0</v>
      </c>
      <c r="N52" s="1">
        <f t="shared" si="8"/>
        <v>0</v>
      </c>
      <c r="O52" s="1">
        <f t="shared" si="9"/>
        <v>0</v>
      </c>
      <c r="P52" s="1">
        <f t="shared" si="10"/>
        <v>0</v>
      </c>
      <c r="Q52" s="1">
        <f t="shared" si="11"/>
        <v>0</v>
      </c>
      <c r="R52" s="3">
        <f t="shared" si="18"/>
        <v>0</v>
      </c>
    </row>
    <row r="53" spans="1:18" x14ac:dyDescent="0.25">
      <c r="A53">
        <v>43</v>
      </c>
      <c r="C53" s="2"/>
      <c r="D53" s="2"/>
      <c r="E53" s="2"/>
      <c r="F53" s="2"/>
      <c r="G53">
        <f t="shared" si="13"/>
        <v>0.05</v>
      </c>
      <c r="H53" s="1">
        <f t="shared" si="14"/>
        <v>0</v>
      </c>
      <c r="I53" s="1">
        <f t="shared" si="15"/>
        <v>0</v>
      </c>
      <c r="J53" s="1">
        <f t="shared" si="16"/>
        <v>0</v>
      </c>
      <c r="K53" s="1">
        <f t="shared" si="17"/>
        <v>0</v>
      </c>
      <c r="L53" s="1">
        <f t="shared" si="6"/>
        <v>0</v>
      </c>
      <c r="M53" s="1">
        <f t="shared" si="7"/>
        <v>0</v>
      </c>
      <c r="N53" s="1">
        <f t="shared" si="8"/>
        <v>0</v>
      </c>
      <c r="O53" s="1">
        <f t="shared" si="9"/>
        <v>0</v>
      </c>
      <c r="P53" s="1">
        <f t="shared" si="10"/>
        <v>0</v>
      </c>
      <c r="Q53" s="1">
        <f t="shared" si="11"/>
        <v>0</v>
      </c>
      <c r="R53" s="3">
        <f t="shared" si="18"/>
        <v>0</v>
      </c>
    </row>
    <row r="54" spans="1:18" x14ac:dyDescent="0.25">
      <c r="A54">
        <v>44</v>
      </c>
      <c r="C54" s="2"/>
      <c r="D54" s="2"/>
      <c r="E54" s="2"/>
      <c r="F54" s="2"/>
      <c r="G54">
        <f t="shared" si="13"/>
        <v>0.05</v>
      </c>
      <c r="H54" s="1">
        <f t="shared" si="14"/>
        <v>0</v>
      </c>
      <c r="I54" s="1">
        <f t="shared" si="15"/>
        <v>0</v>
      </c>
      <c r="J54" s="1">
        <f t="shared" si="16"/>
        <v>0</v>
      </c>
      <c r="K54" s="1">
        <f t="shared" si="17"/>
        <v>0</v>
      </c>
      <c r="L54" s="1">
        <f t="shared" si="6"/>
        <v>0</v>
      </c>
      <c r="M54" s="1">
        <f t="shared" si="7"/>
        <v>0</v>
      </c>
      <c r="N54" s="1">
        <f t="shared" si="8"/>
        <v>0</v>
      </c>
      <c r="O54" s="1">
        <f t="shared" si="9"/>
        <v>0</v>
      </c>
      <c r="P54" s="1">
        <f t="shared" si="10"/>
        <v>0</v>
      </c>
      <c r="Q54" s="1">
        <f t="shared" si="11"/>
        <v>0</v>
      </c>
      <c r="R54" s="3">
        <f t="shared" si="18"/>
        <v>0</v>
      </c>
    </row>
    <row r="55" spans="1:18" x14ac:dyDescent="0.25">
      <c r="A55">
        <v>45</v>
      </c>
      <c r="C55" s="2"/>
      <c r="D55" s="2"/>
      <c r="E55" s="2"/>
      <c r="F55" s="2"/>
      <c r="G55">
        <f t="shared" si="13"/>
        <v>0.05</v>
      </c>
      <c r="H55" s="1">
        <f t="shared" si="14"/>
        <v>0</v>
      </c>
      <c r="I55" s="1">
        <f t="shared" si="15"/>
        <v>0</v>
      </c>
      <c r="J55" s="1">
        <f t="shared" si="16"/>
        <v>0</v>
      </c>
      <c r="K55" s="1">
        <f t="shared" si="17"/>
        <v>0</v>
      </c>
      <c r="L55" s="1">
        <f t="shared" si="6"/>
        <v>0</v>
      </c>
      <c r="M55" s="1">
        <f t="shared" si="7"/>
        <v>0</v>
      </c>
      <c r="N55" s="1">
        <f t="shared" si="8"/>
        <v>0</v>
      </c>
      <c r="O55" s="1">
        <f t="shared" si="9"/>
        <v>0</v>
      </c>
      <c r="P55" s="1">
        <f t="shared" si="10"/>
        <v>0</v>
      </c>
      <c r="Q55" s="1">
        <f t="shared" si="11"/>
        <v>0</v>
      </c>
      <c r="R55" s="3">
        <f t="shared" si="18"/>
        <v>0</v>
      </c>
    </row>
    <row r="56" spans="1:18" x14ac:dyDescent="0.25">
      <c r="A56">
        <v>46</v>
      </c>
      <c r="C56" s="2"/>
      <c r="D56" s="2"/>
      <c r="E56" s="2"/>
      <c r="F56" s="2"/>
      <c r="G56">
        <f t="shared" si="13"/>
        <v>0.05</v>
      </c>
      <c r="H56" s="1">
        <f t="shared" si="14"/>
        <v>0</v>
      </c>
      <c r="I56" s="1">
        <f t="shared" si="15"/>
        <v>0</v>
      </c>
      <c r="J56" s="1">
        <f t="shared" si="16"/>
        <v>0</v>
      </c>
      <c r="K56" s="1">
        <f t="shared" si="17"/>
        <v>0</v>
      </c>
      <c r="L56" s="1">
        <f t="shared" si="6"/>
        <v>0</v>
      </c>
      <c r="M56" s="1">
        <f t="shared" si="7"/>
        <v>0</v>
      </c>
      <c r="N56" s="1">
        <f t="shared" si="8"/>
        <v>0</v>
      </c>
      <c r="O56" s="1">
        <f t="shared" si="9"/>
        <v>0</v>
      </c>
      <c r="P56" s="1">
        <f t="shared" si="10"/>
        <v>0</v>
      </c>
      <c r="Q56" s="1">
        <f t="shared" si="11"/>
        <v>0</v>
      </c>
      <c r="R56" s="3">
        <f t="shared" si="18"/>
        <v>0</v>
      </c>
    </row>
    <row r="57" spans="1:18" x14ac:dyDescent="0.25">
      <c r="A57">
        <v>47</v>
      </c>
      <c r="C57" s="2"/>
      <c r="D57" s="2"/>
      <c r="E57" s="2"/>
      <c r="F57" s="2"/>
      <c r="G57">
        <f t="shared" si="13"/>
        <v>0.05</v>
      </c>
      <c r="H57" s="1">
        <f t="shared" si="14"/>
        <v>0</v>
      </c>
      <c r="I57" s="1">
        <f t="shared" si="15"/>
        <v>0</v>
      </c>
      <c r="J57" s="1">
        <f t="shared" si="16"/>
        <v>0</v>
      </c>
      <c r="K57" s="1">
        <f t="shared" si="17"/>
        <v>0</v>
      </c>
      <c r="L57" s="1">
        <f t="shared" si="6"/>
        <v>0</v>
      </c>
      <c r="M57" s="1">
        <f t="shared" si="7"/>
        <v>0</v>
      </c>
      <c r="N57" s="1">
        <f t="shared" si="8"/>
        <v>0</v>
      </c>
      <c r="O57" s="1">
        <f t="shared" si="9"/>
        <v>0</v>
      </c>
      <c r="P57" s="1">
        <f t="shared" si="10"/>
        <v>0</v>
      </c>
      <c r="Q57" s="1">
        <f t="shared" si="11"/>
        <v>0</v>
      </c>
      <c r="R57" s="3">
        <f t="shared" si="18"/>
        <v>0</v>
      </c>
    </row>
    <row r="58" spans="1:18" x14ac:dyDescent="0.25">
      <c r="A58">
        <v>48</v>
      </c>
      <c r="C58" s="2"/>
      <c r="D58" s="2"/>
      <c r="E58" s="2"/>
      <c r="F58" s="2"/>
      <c r="G58">
        <f t="shared" si="13"/>
        <v>0.05</v>
      </c>
      <c r="H58" s="1">
        <f t="shared" si="14"/>
        <v>0</v>
      </c>
      <c r="I58" s="1">
        <f t="shared" si="15"/>
        <v>0</v>
      </c>
      <c r="J58" s="1">
        <f t="shared" si="16"/>
        <v>0</v>
      </c>
      <c r="K58" s="1">
        <f t="shared" si="17"/>
        <v>0</v>
      </c>
      <c r="L58" s="1">
        <f t="shared" si="6"/>
        <v>0</v>
      </c>
      <c r="M58" s="1">
        <f t="shared" si="7"/>
        <v>0</v>
      </c>
      <c r="N58" s="1">
        <f t="shared" si="8"/>
        <v>0</v>
      </c>
      <c r="O58" s="1">
        <f t="shared" si="9"/>
        <v>0</v>
      </c>
      <c r="P58" s="1">
        <f t="shared" si="10"/>
        <v>0</v>
      </c>
      <c r="Q58" s="1">
        <f t="shared" si="11"/>
        <v>0</v>
      </c>
      <c r="R58" s="3">
        <f t="shared" si="18"/>
        <v>0</v>
      </c>
    </row>
    <row r="59" spans="1:18" x14ac:dyDescent="0.25">
      <c r="A59">
        <v>49</v>
      </c>
      <c r="C59" s="2"/>
      <c r="D59" s="2"/>
      <c r="E59" s="2"/>
      <c r="F59" s="2"/>
      <c r="G59">
        <f t="shared" si="13"/>
        <v>0.05</v>
      </c>
      <c r="H59" s="1">
        <f t="shared" si="14"/>
        <v>0</v>
      </c>
      <c r="I59" s="1">
        <f t="shared" si="15"/>
        <v>0</v>
      </c>
      <c r="J59" s="1">
        <f t="shared" si="16"/>
        <v>0</v>
      </c>
      <c r="K59" s="1">
        <f t="shared" si="17"/>
        <v>0</v>
      </c>
      <c r="L59" s="1">
        <f t="shared" si="6"/>
        <v>0</v>
      </c>
      <c r="M59" s="1">
        <f t="shared" si="7"/>
        <v>0</v>
      </c>
      <c r="N59" s="1">
        <f t="shared" si="8"/>
        <v>0</v>
      </c>
      <c r="O59" s="1">
        <f t="shared" si="9"/>
        <v>0</v>
      </c>
      <c r="P59" s="1">
        <f t="shared" si="10"/>
        <v>0</v>
      </c>
      <c r="Q59" s="1">
        <f t="shared" si="11"/>
        <v>0</v>
      </c>
      <c r="R59" s="3">
        <f t="shared" si="18"/>
        <v>0</v>
      </c>
    </row>
    <row r="60" spans="1:18" x14ac:dyDescent="0.25">
      <c r="A60">
        <v>50</v>
      </c>
      <c r="C60" s="2"/>
      <c r="D60" s="2"/>
      <c r="E60" s="2"/>
      <c r="F60" s="2"/>
      <c r="G60">
        <f t="shared" si="13"/>
        <v>0.05</v>
      </c>
      <c r="H60" s="1">
        <f t="shared" si="14"/>
        <v>0</v>
      </c>
      <c r="I60" s="1">
        <f t="shared" si="15"/>
        <v>0</v>
      </c>
      <c r="J60" s="1">
        <f t="shared" si="16"/>
        <v>0</v>
      </c>
      <c r="K60" s="1">
        <f t="shared" si="17"/>
        <v>0</v>
      </c>
      <c r="L60" s="1">
        <f t="shared" si="6"/>
        <v>0</v>
      </c>
      <c r="M60" s="1">
        <f t="shared" si="7"/>
        <v>0</v>
      </c>
      <c r="N60" s="1">
        <f t="shared" si="8"/>
        <v>0</v>
      </c>
      <c r="O60" s="1">
        <f t="shared" si="9"/>
        <v>0</v>
      </c>
      <c r="P60" s="1">
        <f t="shared" si="10"/>
        <v>0</v>
      </c>
      <c r="Q60" s="1">
        <f t="shared" si="11"/>
        <v>0</v>
      </c>
      <c r="R60" s="3">
        <f t="shared" si="18"/>
        <v>0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AE48"/>
  <sheetViews>
    <sheetView topLeftCell="L25" workbookViewId="0">
      <selection activeCell="AA9" sqref="AA9"/>
    </sheetView>
  </sheetViews>
  <sheetFormatPr baseColWidth="10" defaultRowHeight="15" x14ac:dyDescent="0.25"/>
  <sheetData>
    <row r="1" spans="1:31" x14ac:dyDescent="0.25">
      <c r="A1" t="s">
        <v>21</v>
      </c>
      <c r="B1">
        <f>preparation!I10</f>
        <v>0.2</v>
      </c>
      <c r="C1" t="str">
        <f>preparation!J10</f>
        <v>mol s-1</v>
      </c>
      <c r="E1" t="s">
        <v>0</v>
      </c>
      <c r="F1">
        <f>preparation!I15</f>
        <v>1E-10</v>
      </c>
      <c r="G1" t="str">
        <f>preparation!J15</f>
        <v>mol s-1 m-3 Pa-2</v>
      </c>
    </row>
    <row r="2" spans="1:31" x14ac:dyDescent="0.25">
      <c r="A2" t="s">
        <v>23</v>
      </c>
      <c r="B2">
        <f>preparation!I11</f>
        <v>0.1</v>
      </c>
      <c r="C2" t="str">
        <f>preparation!J11</f>
        <v>mol s-1</v>
      </c>
      <c r="E2" t="s">
        <v>1</v>
      </c>
      <c r="F2">
        <f>preparation!I16</f>
        <v>2.0000000000000001E-10</v>
      </c>
      <c r="G2" t="str">
        <f>preparation!J16</f>
        <v>mol s-1 m-3 Pa-2</v>
      </c>
    </row>
    <row r="3" spans="1:31" x14ac:dyDescent="0.25">
      <c r="A3" t="s">
        <v>26</v>
      </c>
      <c r="B3">
        <f>preparation!I12</f>
        <v>0</v>
      </c>
      <c r="C3" t="str">
        <f>preparation!J12</f>
        <v>mol s-1</v>
      </c>
    </row>
    <row r="4" spans="1:31" x14ac:dyDescent="0.25">
      <c r="A4" t="s">
        <v>27</v>
      </c>
      <c r="B4">
        <f>preparation!I13</f>
        <v>0</v>
      </c>
      <c r="C4" t="str">
        <f>preparation!J13</f>
        <v>mol s-1</v>
      </c>
      <c r="E4" t="s">
        <v>19</v>
      </c>
      <c r="F4" s="1">
        <f>preparation!I4</f>
        <v>100000</v>
      </c>
      <c r="G4" s="1" t="str">
        <f>preparation!J4</f>
        <v>Pa</v>
      </c>
    </row>
    <row r="5" spans="1:31" x14ac:dyDescent="0.25">
      <c r="A5" t="s">
        <v>24</v>
      </c>
      <c r="B5">
        <f>preparation!I14</f>
        <v>0.05</v>
      </c>
      <c r="C5" t="str">
        <f>preparation!J14</f>
        <v>mol s-1</v>
      </c>
      <c r="E5" t="s">
        <v>36</v>
      </c>
      <c r="F5">
        <f>preparation!I6</f>
        <v>1</v>
      </c>
      <c r="G5" t="str">
        <f>preparation!J6</f>
        <v>m3</v>
      </c>
      <c r="H5" t="s">
        <v>46</v>
      </c>
      <c r="I5" s="1">
        <f>SUM(B1:B5)*8.3145*298.15/F4</f>
        <v>8.6763886125000005E-3</v>
      </c>
      <c r="J5" t="s">
        <v>47</v>
      </c>
      <c r="L5" s="1"/>
    </row>
    <row r="6" spans="1:31" x14ac:dyDescent="0.25">
      <c r="E6" t="s">
        <v>11</v>
      </c>
      <c r="F6">
        <v>1</v>
      </c>
      <c r="H6" t="s">
        <v>45</v>
      </c>
      <c r="I6" s="1">
        <f>I5/F6</f>
        <v>8.6763886125000005E-3</v>
      </c>
      <c r="J6" t="s">
        <v>48</v>
      </c>
    </row>
    <row r="7" spans="1:31" x14ac:dyDescent="0.25">
      <c r="E7" t="s">
        <v>58</v>
      </c>
      <c r="F7">
        <f>F5/F6</f>
        <v>1</v>
      </c>
      <c r="G7" t="str">
        <f>G5</f>
        <v>m3</v>
      </c>
    </row>
    <row r="9" spans="1:31" x14ac:dyDescent="0.25">
      <c r="A9" t="s">
        <v>53</v>
      </c>
      <c r="B9" t="s">
        <v>36</v>
      </c>
      <c r="C9" t="s">
        <v>54</v>
      </c>
      <c r="D9" t="s">
        <v>55</v>
      </c>
      <c r="E9" t="s">
        <v>56</v>
      </c>
      <c r="F9" t="s">
        <v>57</v>
      </c>
      <c r="G9" t="s">
        <v>29</v>
      </c>
      <c r="H9" t="s">
        <v>30</v>
      </c>
      <c r="I9" t="s">
        <v>31</v>
      </c>
      <c r="J9" t="s">
        <v>32</v>
      </c>
      <c r="K9" t="s">
        <v>33</v>
      </c>
      <c r="L9" t="s">
        <v>2</v>
      </c>
      <c r="M9" t="s">
        <v>40</v>
      </c>
      <c r="N9" t="s">
        <v>41</v>
      </c>
      <c r="O9" t="s">
        <v>42</v>
      </c>
      <c r="P9" t="s">
        <v>43</v>
      </c>
      <c r="Q9" t="s">
        <v>44</v>
      </c>
      <c r="R9" t="s">
        <v>59</v>
      </c>
      <c r="AA9" t="s">
        <v>36</v>
      </c>
      <c r="AB9" t="s">
        <v>54</v>
      </c>
      <c r="AC9" t="s">
        <v>55</v>
      </c>
      <c r="AD9" t="s">
        <v>56</v>
      </c>
      <c r="AE9" t="s">
        <v>57</v>
      </c>
    </row>
    <row r="10" spans="1:31" x14ac:dyDescent="0.25">
      <c r="A10">
        <v>0</v>
      </c>
      <c r="B10">
        <f>A10*$F$7</f>
        <v>0</v>
      </c>
      <c r="C10">
        <f>$B$1</f>
        <v>0.2</v>
      </c>
      <c r="D10">
        <f>$B$2</f>
        <v>0.1</v>
      </c>
      <c r="E10">
        <f>$B$3</f>
        <v>0</v>
      </c>
      <c r="F10">
        <f>$B$4</f>
        <v>0</v>
      </c>
      <c r="G10">
        <f>SUM(C10:F10)+$B$5</f>
        <v>0.35000000000000003</v>
      </c>
      <c r="H10" s="1">
        <f>$F$4*C10/$G10</f>
        <v>57142.857142857138</v>
      </c>
      <c r="I10" s="1">
        <f t="shared" ref="I10:K25" si="0">$F$4*D10/$G10</f>
        <v>28571.428571428569</v>
      </c>
      <c r="J10" s="1">
        <f t="shared" si="0"/>
        <v>0</v>
      </c>
      <c r="K10" s="1">
        <f t="shared" si="0"/>
        <v>0</v>
      </c>
      <c r="L10" s="1">
        <f>$F$1*H10*I10</f>
        <v>0.16326530612244894</v>
      </c>
      <c r="M10" s="1">
        <f>$F$2*H10^2</f>
        <v>0.65306122448979576</v>
      </c>
      <c r="N10" s="1"/>
      <c r="O10" s="1"/>
      <c r="P10" s="1"/>
      <c r="Q10" s="1"/>
      <c r="R10" s="1"/>
      <c r="AA10">
        <v>0</v>
      </c>
      <c r="AB10">
        <v>0.2</v>
      </c>
      <c r="AC10">
        <v>0.1</v>
      </c>
      <c r="AD10">
        <v>0</v>
      </c>
      <c r="AE10">
        <v>0</v>
      </c>
    </row>
    <row r="11" spans="1:31" x14ac:dyDescent="0.25">
      <c r="A11">
        <v>1</v>
      </c>
      <c r="B11">
        <f>A11*$F$7</f>
        <v>1</v>
      </c>
      <c r="C11">
        <v>4.2897233872634007E-2</v>
      </c>
      <c r="D11">
        <v>5.9532875070825525E-2</v>
      </c>
      <c r="E11">
        <v>4.0466569309196114E-2</v>
      </c>
      <c r="F11">
        <v>5.8317187467377518E-2</v>
      </c>
      <c r="G11">
        <f t="shared" ref="G11:G30" si="1">SUM(C11:F11)+$B$5</f>
        <v>0.25121386572003318</v>
      </c>
      <c r="H11" s="1">
        <f t="shared" ref="H11:K30" si="2">$F$4*C11/$G11</f>
        <v>17075.981753507622</v>
      </c>
      <c r="I11" s="1">
        <f t="shared" si="0"/>
        <v>23698.084856976922</v>
      </c>
      <c r="J11" s="1">
        <f t="shared" si="0"/>
        <v>16108.413917842548</v>
      </c>
      <c r="K11" s="1">
        <f t="shared" si="0"/>
        <v>23214.159497218781</v>
      </c>
      <c r="L11" s="1">
        <f t="shared" ref="L11:L30" si="3">$F$1*H11*I11</f>
        <v>4.046680646108132E-2</v>
      </c>
      <c r="M11" s="1">
        <f t="shared" ref="M11:M30" si="4">$F$2*H11^2</f>
        <v>5.831783056922505E-2</v>
      </c>
      <c r="N11" s="1">
        <f>C10-C11+($B11-$B10)*(-L11-2*M11)</f>
        <v>2.9852783459127785E-7</v>
      </c>
      <c r="O11" s="1">
        <f>D10-D11+($B11-$B10)*(-L11)</f>
        <v>3.1846809316060654E-7</v>
      </c>
      <c r="P11" s="1">
        <f>E10-E11+($B11-$B10)*(L11)</f>
        <v>2.3715188520595509E-7</v>
      </c>
      <c r="Q11" s="1">
        <f>F10-F11+($B11-$B10)*(M11)</f>
        <v>6.4310184753196831E-7</v>
      </c>
      <c r="R11" s="1">
        <f>N11^2+O11^2+P11^2+Q11^2</f>
        <v>6.6036179734287964E-13</v>
      </c>
      <c r="AA11">
        <v>0</v>
      </c>
      <c r="AB11">
        <v>4.2897233872634007E-2</v>
      </c>
      <c r="AC11">
        <v>5.9532875070825525E-2</v>
      </c>
      <c r="AD11">
        <v>4.0466569309196114E-2</v>
      </c>
      <c r="AE11">
        <v>5.8317187467377518E-2</v>
      </c>
    </row>
    <row r="12" spans="1:31" x14ac:dyDescent="0.25">
      <c r="A12">
        <v>2</v>
      </c>
      <c r="G12">
        <f t="shared" si="1"/>
        <v>0.05</v>
      </c>
      <c r="H12" s="1">
        <f t="shared" si="2"/>
        <v>0</v>
      </c>
      <c r="I12" s="1">
        <f t="shared" si="0"/>
        <v>0</v>
      </c>
      <c r="J12" s="1">
        <f t="shared" si="0"/>
        <v>0</v>
      </c>
      <c r="K12" s="1">
        <f t="shared" si="0"/>
        <v>0</v>
      </c>
      <c r="L12" s="1">
        <f t="shared" si="3"/>
        <v>0</v>
      </c>
      <c r="M12" s="1">
        <f t="shared" si="4"/>
        <v>0</v>
      </c>
      <c r="N12" s="1">
        <f t="shared" ref="N12:N30" si="5">C11-C12+($B12-$B11)*(-L12-2*M12)</f>
        <v>4.2897233872634007E-2</v>
      </c>
      <c r="O12" s="1">
        <f t="shared" ref="O12:O30" si="6">D11-D12+($B12-$B11)*(-L12)</f>
        <v>5.9532875070825525E-2</v>
      </c>
      <c r="P12" s="1">
        <f t="shared" ref="P12:P30" si="7">E11-E12+($B12-$B11)*(L12)</f>
        <v>4.0466569309196114E-2</v>
      </c>
      <c r="Q12" s="1">
        <f t="shared" ref="Q12:Q30" si="8">F11-F12+($B12-$B11)*(M12)</f>
        <v>5.8317187467377518E-2</v>
      </c>
      <c r="R12" s="1">
        <f t="shared" ref="R12:R30" si="9">N12^2+O12^2+P12^2+Q12^2</f>
        <v>1.0422773473883203E-2</v>
      </c>
      <c r="AA12">
        <v>1</v>
      </c>
      <c r="AB12">
        <v>4.2897233872634007E-2</v>
      </c>
      <c r="AC12">
        <v>5.9532875070825525E-2</v>
      </c>
      <c r="AD12">
        <v>4.0466569309196114E-2</v>
      </c>
      <c r="AE12">
        <v>5.8317187467377518E-2</v>
      </c>
    </row>
    <row r="13" spans="1:31" x14ac:dyDescent="0.25">
      <c r="A13">
        <v>3</v>
      </c>
      <c r="G13">
        <f t="shared" si="1"/>
        <v>0.05</v>
      </c>
      <c r="H13" s="1">
        <f t="shared" si="2"/>
        <v>0</v>
      </c>
      <c r="I13" s="1">
        <f t="shared" si="0"/>
        <v>0</v>
      </c>
      <c r="J13" s="1">
        <f t="shared" si="0"/>
        <v>0</v>
      </c>
      <c r="K13" s="1">
        <f t="shared" si="0"/>
        <v>0</v>
      </c>
      <c r="L13" s="1">
        <f t="shared" si="3"/>
        <v>0</v>
      </c>
      <c r="M13" s="1">
        <f t="shared" si="4"/>
        <v>0</v>
      </c>
      <c r="N13" s="1">
        <f t="shared" si="5"/>
        <v>0</v>
      </c>
      <c r="O13" s="1">
        <f t="shared" si="6"/>
        <v>0</v>
      </c>
      <c r="P13" s="1">
        <f t="shared" si="7"/>
        <v>0</v>
      </c>
      <c r="Q13" s="1">
        <f t="shared" si="8"/>
        <v>0</v>
      </c>
      <c r="R13" s="1">
        <f t="shared" si="9"/>
        <v>0</v>
      </c>
    </row>
    <row r="14" spans="1:31" x14ac:dyDescent="0.25">
      <c r="A14">
        <v>4</v>
      </c>
      <c r="G14">
        <f t="shared" si="1"/>
        <v>0.05</v>
      </c>
      <c r="H14" s="1">
        <f t="shared" si="2"/>
        <v>0</v>
      </c>
      <c r="I14" s="1">
        <f t="shared" si="0"/>
        <v>0</v>
      </c>
      <c r="J14" s="1">
        <f t="shared" si="0"/>
        <v>0</v>
      </c>
      <c r="K14" s="1">
        <f t="shared" si="0"/>
        <v>0</v>
      </c>
      <c r="L14" s="1">
        <f t="shared" si="3"/>
        <v>0</v>
      </c>
      <c r="M14" s="1">
        <f t="shared" si="4"/>
        <v>0</v>
      </c>
      <c r="N14" s="1">
        <f t="shared" si="5"/>
        <v>0</v>
      </c>
      <c r="O14" s="1">
        <f t="shared" si="6"/>
        <v>0</v>
      </c>
      <c r="P14" s="1">
        <f t="shared" si="7"/>
        <v>0</v>
      </c>
      <c r="Q14" s="1">
        <f t="shared" si="8"/>
        <v>0</v>
      </c>
      <c r="R14" s="1">
        <f t="shared" si="9"/>
        <v>0</v>
      </c>
    </row>
    <row r="15" spans="1:31" x14ac:dyDescent="0.25">
      <c r="A15">
        <v>5</v>
      </c>
      <c r="G15">
        <f t="shared" si="1"/>
        <v>0.05</v>
      </c>
      <c r="H15" s="1">
        <f t="shared" si="2"/>
        <v>0</v>
      </c>
      <c r="I15" s="1">
        <f t="shared" si="0"/>
        <v>0</v>
      </c>
      <c r="J15" s="1">
        <f t="shared" si="0"/>
        <v>0</v>
      </c>
      <c r="K15" s="1">
        <f t="shared" si="0"/>
        <v>0</v>
      </c>
      <c r="L15" s="1">
        <f t="shared" si="3"/>
        <v>0</v>
      </c>
      <c r="M15" s="1">
        <f t="shared" si="4"/>
        <v>0</v>
      </c>
      <c r="N15" s="1">
        <f t="shared" si="5"/>
        <v>0</v>
      </c>
      <c r="O15" s="1">
        <f t="shared" si="6"/>
        <v>0</v>
      </c>
      <c r="P15" s="1">
        <f t="shared" si="7"/>
        <v>0</v>
      </c>
      <c r="Q15" s="1">
        <f t="shared" si="8"/>
        <v>0</v>
      </c>
      <c r="R15" s="1">
        <f t="shared" si="9"/>
        <v>0</v>
      </c>
    </row>
    <row r="16" spans="1:31" x14ac:dyDescent="0.25">
      <c r="A16">
        <v>6</v>
      </c>
      <c r="G16">
        <f t="shared" si="1"/>
        <v>0.05</v>
      </c>
      <c r="H16" s="1">
        <f t="shared" si="2"/>
        <v>0</v>
      </c>
      <c r="I16" s="1">
        <f t="shared" si="0"/>
        <v>0</v>
      </c>
      <c r="J16" s="1">
        <f t="shared" si="0"/>
        <v>0</v>
      </c>
      <c r="K16" s="1">
        <f t="shared" si="0"/>
        <v>0</v>
      </c>
      <c r="L16" s="1">
        <f t="shared" si="3"/>
        <v>0</v>
      </c>
      <c r="M16" s="1">
        <f t="shared" si="4"/>
        <v>0</v>
      </c>
      <c r="N16" s="1">
        <f t="shared" si="5"/>
        <v>0</v>
      </c>
      <c r="O16" s="1">
        <f t="shared" si="6"/>
        <v>0</v>
      </c>
      <c r="P16" s="1">
        <f t="shared" si="7"/>
        <v>0</v>
      </c>
      <c r="Q16" s="1">
        <f t="shared" si="8"/>
        <v>0</v>
      </c>
      <c r="R16" s="1">
        <f t="shared" si="9"/>
        <v>0</v>
      </c>
    </row>
    <row r="17" spans="1:18" x14ac:dyDescent="0.25">
      <c r="A17">
        <v>7</v>
      </c>
      <c r="G17">
        <f t="shared" si="1"/>
        <v>0.05</v>
      </c>
      <c r="H17" s="1">
        <f t="shared" si="2"/>
        <v>0</v>
      </c>
      <c r="I17" s="1">
        <f t="shared" si="0"/>
        <v>0</v>
      </c>
      <c r="J17" s="1">
        <f t="shared" si="0"/>
        <v>0</v>
      </c>
      <c r="K17" s="1">
        <f t="shared" si="0"/>
        <v>0</v>
      </c>
      <c r="L17" s="1">
        <f t="shared" si="3"/>
        <v>0</v>
      </c>
      <c r="M17" s="1">
        <f t="shared" si="4"/>
        <v>0</v>
      </c>
      <c r="N17" s="1">
        <f t="shared" si="5"/>
        <v>0</v>
      </c>
      <c r="O17" s="1">
        <f t="shared" si="6"/>
        <v>0</v>
      </c>
      <c r="P17" s="1">
        <f t="shared" si="7"/>
        <v>0</v>
      </c>
      <c r="Q17" s="1">
        <f t="shared" si="8"/>
        <v>0</v>
      </c>
      <c r="R17" s="1">
        <f t="shared" si="9"/>
        <v>0</v>
      </c>
    </row>
    <row r="18" spans="1:18" x14ac:dyDescent="0.25">
      <c r="A18">
        <v>8</v>
      </c>
      <c r="G18">
        <f t="shared" si="1"/>
        <v>0.05</v>
      </c>
      <c r="H18" s="1">
        <f t="shared" si="2"/>
        <v>0</v>
      </c>
      <c r="I18" s="1">
        <f t="shared" si="0"/>
        <v>0</v>
      </c>
      <c r="J18" s="1">
        <f t="shared" si="0"/>
        <v>0</v>
      </c>
      <c r="K18" s="1">
        <f t="shared" si="0"/>
        <v>0</v>
      </c>
      <c r="L18" s="1">
        <f t="shared" si="3"/>
        <v>0</v>
      </c>
      <c r="M18" s="1">
        <f t="shared" si="4"/>
        <v>0</v>
      </c>
      <c r="N18" s="1">
        <f t="shared" si="5"/>
        <v>0</v>
      </c>
      <c r="O18" s="1">
        <f t="shared" si="6"/>
        <v>0</v>
      </c>
      <c r="P18" s="1">
        <f t="shared" si="7"/>
        <v>0</v>
      </c>
      <c r="Q18" s="1">
        <f t="shared" si="8"/>
        <v>0</v>
      </c>
      <c r="R18" s="1">
        <f t="shared" si="9"/>
        <v>0</v>
      </c>
    </row>
    <row r="19" spans="1:18" x14ac:dyDescent="0.25">
      <c r="A19">
        <v>9</v>
      </c>
      <c r="G19">
        <f t="shared" si="1"/>
        <v>0.05</v>
      </c>
      <c r="H19" s="1">
        <f t="shared" si="2"/>
        <v>0</v>
      </c>
      <c r="I19" s="1">
        <f t="shared" si="0"/>
        <v>0</v>
      </c>
      <c r="J19" s="1">
        <f t="shared" si="0"/>
        <v>0</v>
      </c>
      <c r="K19" s="1">
        <f t="shared" si="0"/>
        <v>0</v>
      </c>
      <c r="L19" s="1">
        <f t="shared" si="3"/>
        <v>0</v>
      </c>
      <c r="M19" s="1">
        <f t="shared" si="4"/>
        <v>0</v>
      </c>
      <c r="N19" s="1">
        <f t="shared" si="5"/>
        <v>0</v>
      </c>
      <c r="O19" s="1">
        <f t="shared" si="6"/>
        <v>0</v>
      </c>
      <c r="P19" s="1">
        <f t="shared" si="7"/>
        <v>0</v>
      </c>
      <c r="Q19" s="1">
        <f t="shared" si="8"/>
        <v>0</v>
      </c>
      <c r="R19" s="1">
        <f t="shared" si="9"/>
        <v>0</v>
      </c>
    </row>
    <row r="20" spans="1:18" x14ac:dyDescent="0.25">
      <c r="A20">
        <v>10</v>
      </c>
      <c r="G20">
        <f t="shared" si="1"/>
        <v>0.05</v>
      </c>
      <c r="H20" s="1">
        <f t="shared" si="2"/>
        <v>0</v>
      </c>
      <c r="I20" s="1">
        <f t="shared" si="0"/>
        <v>0</v>
      </c>
      <c r="J20" s="1">
        <f t="shared" si="0"/>
        <v>0</v>
      </c>
      <c r="K20" s="1">
        <f t="shared" si="0"/>
        <v>0</v>
      </c>
      <c r="L20" s="1">
        <f t="shared" si="3"/>
        <v>0</v>
      </c>
      <c r="M20" s="1">
        <f t="shared" si="4"/>
        <v>0</v>
      </c>
      <c r="N20" s="1">
        <f t="shared" si="5"/>
        <v>0</v>
      </c>
      <c r="O20" s="1">
        <f t="shared" si="6"/>
        <v>0</v>
      </c>
      <c r="P20" s="1">
        <f t="shared" si="7"/>
        <v>0</v>
      </c>
      <c r="Q20" s="1">
        <f t="shared" si="8"/>
        <v>0</v>
      </c>
      <c r="R20" s="1">
        <f t="shared" si="9"/>
        <v>0</v>
      </c>
    </row>
    <row r="21" spans="1:18" x14ac:dyDescent="0.25">
      <c r="A21">
        <v>11</v>
      </c>
      <c r="G21">
        <f t="shared" si="1"/>
        <v>0.05</v>
      </c>
      <c r="H21" s="1">
        <f t="shared" si="2"/>
        <v>0</v>
      </c>
      <c r="I21" s="1">
        <f t="shared" si="0"/>
        <v>0</v>
      </c>
      <c r="J21" s="1">
        <f t="shared" si="0"/>
        <v>0</v>
      </c>
      <c r="K21" s="1">
        <f t="shared" si="0"/>
        <v>0</v>
      </c>
      <c r="L21" s="1">
        <f t="shared" si="3"/>
        <v>0</v>
      </c>
      <c r="M21" s="1">
        <f t="shared" si="4"/>
        <v>0</v>
      </c>
      <c r="N21" s="1">
        <f t="shared" si="5"/>
        <v>0</v>
      </c>
      <c r="O21" s="1">
        <f t="shared" si="6"/>
        <v>0</v>
      </c>
      <c r="P21" s="1">
        <f t="shared" si="7"/>
        <v>0</v>
      </c>
      <c r="Q21" s="1">
        <f t="shared" si="8"/>
        <v>0</v>
      </c>
      <c r="R21" s="1">
        <f t="shared" si="9"/>
        <v>0</v>
      </c>
    </row>
    <row r="22" spans="1:18" x14ac:dyDescent="0.25">
      <c r="A22">
        <v>12</v>
      </c>
      <c r="G22">
        <f t="shared" si="1"/>
        <v>0.05</v>
      </c>
      <c r="H22" s="1">
        <f t="shared" si="2"/>
        <v>0</v>
      </c>
      <c r="I22" s="1">
        <f t="shared" si="0"/>
        <v>0</v>
      </c>
      <c r="J22" s="1">
        <f t="shared" si="0"/>
        <v>0</v>
      </c>
      <c r="K22" s="1">
        <f t="shared" si="0"/>
        <v>0</v>
      </c>
      <c r="L22" s="1">
        <f t="shared" si="3"/>
        <v>0</v>
      </c>
      <c r="M22" s="1">
        <f t="shared" si="4"/>
        <v>0</v>
      </c>
      <c r="N22" s="1">
        <f t="shared" si="5"/>
        <v>0</v>
      </c>
      <c r="O22" s="1">
        <f t="shared" si="6"/>
        <v>0</v>
      </c>
      <c r="P22" s="1">
        <f t="shared" si="7"/>
        <v>0</v>
      </c>
      <c r="Q22" s="1">
        <f t="shared" si="8"/>
        <v>0</v>
      </c>
      <c r="R22" s="1">
        <f t="shared" si="9"/>
        <v>0</v>
      </c>
    </row>
    <row r="23" spans="1:18" x14ac:dyDescent="0.25">
      <c r="A23">
        <v>13</v>
      </c>
      <c r="G23">
        <f t="shared" si="1"/>
        <v>0.05</v>
      </c>
      <c r="H23" s="1">
        <f t="shared" si="2"/>
        <v>0</v>
      </c>
      <c r="I23" s="1">
        <f t="shared" si="0"/>
        <v>0</v>
      </c>
      <c r="J23" s="1">
        <f t="shared" si="0"/>
        <v>0</v>
      </c>
      <c r="K23" s="1">
        <f t="shared" si="0"/>
        <v>0</v>
      </c>
      <c r="L23" s="1">
        <f t="shared" si="3"/>
        <v>0</v>
      </c>
      <c r="M23" s="1">
        <f t="shared" si="4"/>
        <v>0</v>
      </c>
      <c r="N23" s="1">
        <f t="shared" si="5"/>
        <v>0</v>
      </c>
      <c r="O23" s="1">
        <f t="shared" si="6"/>
        <v>0</v>
      </c>
      <c r="P23" s="1">
        <f t="shared" si="7"/>
        <v>0</v>
      </c>
      <c r="Q23" s="1">
        <f t="shared" si="8"/>
        <v>0</v>
      </c>
      <c r="R23" s="1">
        <f t="shared" si="9"/>
        <v>0</v>
      </c>
    </row>
    <row r="24" spans="1:18" x14ac:dyDescent="0.25">
      <c r="A24">
        <v>14</v>
      </c>
      <c r="G24">
        <f t="shared" si="1"/>
        <v>0.05</v>
      </c>
      <c r="H24" s="1">
        <f t="shared" si="2"/>
        <v>0</v>
      </c>
      <c r="I24" s="1">
        <f t="shared" si="0"/>
        <v>0</v>
      </c>
      <c r="J24" s="1">
        <f t="shared" si="0"/>
        <v>0</v>
      </c>
      <c r="K24" s="1">
        <f t="shared" si="0"/>
        <v>0</v>
      </c>
      <c r="L24" s="1">
        <f t="shared" si="3"/>
        <v>0</v>
      </c>
      <c r="M24" s="1">
        <f t="shared" si="4"/>
        <v>0</v>
      </c>
      <c r="N24" s="1">
        <f t="shared" si="5"/>
        <v>0</v>
      </c>
      <c r="O24" s="1">
        <f t="shared" si="6"/>
        <v>0</v>
      </c>
      <c r="P24" s="1">
        <f t="shared" si="7"/>
        <v>0</v>
      </c>
      <c r="Q24" s="1">
        <f t="shared" si="8"/>
        <v>0</v>
      </c>
      <c r="R24" s="1">
        <f t="shared" si="9"/>
        <v>0</v>
      </c>
    </row>
    <row r="25" spans="1:18" x14ac:dyDescent="0.25">
      <c r="A25">
        <v>15</v>
      </c>
      <c r="G25">
        <f t="shared" si="1"/>
        <v>0.05</v>
      </c>
      <c r="H25" s="1">
        <f t="shared" si="2"/>
        <v>0</v>
      </c>
      <c r="I25" s="1">
        <f t="shared" si="0"/>
        <v>0</v>
      </c>
      <c r="J25" s="1">
        <f t="shared" si="0"/>
        <v>0</v>
      </c>
      <c r="K25" s="1">
        <f t="shared" si="0"/>
        <v>0</v>
      </c>
      <c r="L25" s="1">
        <f t="shared" si="3"/>
        <v>0</v>
      </c>
      <c r="M25" s="1">
        <f t="shared" si="4"/>
        <v>0</v>
      </c>
      <c r="N25" s="1">
        <f t="shared" si="5"/>
        <v>0</v>
      </c>
      <c r="O25" s="1">
        <f t="shared" si="6"/>
        <v>0</v>
      </c>
      <c r="P25" s="1">
        <f t="shared" si="7"/>
        <v>0</v>
      </c>
      <c r="Q25" s="1">
        <f t="shared" si="8"/>
        <v>0</v>
      </c>
      <c r="R25" s="1">
        <f t="shared" si="9"/>
        <v>0</v>
      </c>
    </row>
    <row r="26" spans="1:18" x14ac:dyDescent="0.25">
      <c r="A26">
        <v>16</v>
      </c>
      <c r="G26">
        <f t="shared" si="1"/>
        <v>0.05</v>
      </c>
      <c r="H26" s="1">
        <f t="shared" si="2"/>
        <v>0</v>
      </c>
      <c r="I26" s="1">
        <f t="shared" si="2"/>
        <v>0</v>
      </c>
      <c r="J26" s="1">
        <f t="shared" si="2"/>
        <v>0</v>
      </c>
      <c r="K26" s="1">
        <f t="shared" si="2"/>
        <v>0</v>
      </c>
      <c r="L26" s="1">
        <f t="shared" si="3"/>
        <v>0</v>
      </c>
      <c r="M26" s="1">
        <f t="shared" si="4"/>
        <v>0</v>
      </c>
      <c r="N26" s="1">
        <f t="shared" si="5"/>
        <v>0</v>
      </c>
      <c r="O26" s="1">
        <f t="shared" si="6"/>
        <v>0</v>
      </c>
      <c r="P26" s="1">
        <f t="shared" si="7"/>
        <v>0</v>
      </c>
      <c r="Q26" s="1">
        <f t="shared" si="8"/>
        <v>0</v>
      </c>
      <c r="R26" s="1">
        <f t="shared" si="9"/>
        <v>0</v>
      </c>
    </row>
    <row r="27" spans="1:18" x14ac:dyDescent="0.25">
      <c r="A27">
        <v>17</v>
      </c>
      <c r="G27">
        <f t="shared" si="1"/>
        <v>0.05</v>
      </c>
      <c r="H27" s="1">
        <f t="shared" si="2"/>
        <v>0</v>
      </c>
      <c r="I27" s="1">
        <f t="shared" si="2"/>
        <v>0</v>
      </c>
      <c r="J27" s="1">
        <f t="shared" si="2"/>
        <v>0</v>
      </c>
      <c r="K27" s="1">
        <f t="shared" si="2"/>
        <v>0</v>
      </c>
      <c r="L27" s="1">
        <f t="shared" si="3"/>
        <v>0</v>
      </c>
      <c r="M27" s="1">
        <f t="shared" si="4"/>
        <v>0</v>
      </c>
      <c r="N27" s="1">
        <f t="shared" si="5"/>
        <v>0</v>
      </c>
      <c r="O27" s="1">
        <f t="shared" si="6"/>
        <v>0</v>
      </c>
      <c r="P27" s="1">
        <f t="shared" si="7"/>
        <v>0</v>
      </c>
      <c r="Q27" s="1">
        <f t="shared" si="8"/>
        <v>0</v>
      </c>
      <c r="R27" s="1">
        <f t="shared" si="9"/>
        <v>0</v>
      </c>
    </row>
    <row r="28" spans="1:18" x14ac:dyDescent="0.25">
      <c r="A28">
        <v>18</v>
      </c>
      <c r="G28">
        <f t="shared" si="1"/>
        <v>0.05</v>
      </c>
      <c r="H28" s="1">
        <f t="shared" si="2"/>
        <v>0</v>
      </c>
      <c r="I28" s="1">
        <f t="shared" si="2"/>
        <v>0</v>
      </c>
      <c r="J28" s="1">
        <f t="shared" si="2"/>
        <v>0</v>
      </c>
      <c r="K28" s="1">
        <f t="shared" si="2"/>
        <v>0</v>
      </c>
      <c r="L28" s="1">
        <f t="shared" si="3"/>
        <v>0</v>
      </c>
      <c r="M28" s="1">
        <f t="shared" si="4"/>
        <v>0</v>
      </c>
      <c r="N28" s="1">
        <f t="shared" si="5"/>
        <v>0</v>
      </c>
      <c r="O28" s="1">
        <f t="shared" si="6"/>
        <v>0</v>
      </c>
      <c r="P28" s="1">
        <f t="shared" si="7"/>
        <v>0</v>
      </c>
      <c r="Q28" s="1">
        <f t="shared" si="8"/>
        <v>0</v>
      </c>
      <c r="R28" s="1">
        <f t="shared" si="9"/>
        <v>0</v>
      </c>
    </row>
    <row r="29" spans="1:18" x14ac:dyDescent="0.25">
      <c r="A29">
        <v>19</v>
      </c>
      <c r="G29">
        <f t="shared" si="1"/>
        <v>0.05</v>
      </c>
      <c r="H29" s="1">
        <f t="shared" si="2"/>
        <v>0</v>
      </c>
      <c r="I29" s="1">
        <f t="shared" si="2"/>
        <v>0</v>
      </c>
      <c r="J29" s="1">
        <f t="shared" si="2"/>
        <v>0</v>
      </c>
      <c r="K29" s="1">
        <f t="shared" si="2"/>
        <v>0</v>
      </c>
      <c r="L29" s="1">
        <f t="shared" si="3"/>
        <v>0</v>
      </c>
      <c r="M29" s="1">
        <f t="shared" si="4"/>
        <v>0</v>
      </c>
      <c r="N29" s="1">
        <f t="shared" si="5"/>
        <v>0</v>
      </c>
      <c r="O29" s="1">
        <f t="shared" si="6"/>
        <v>0</v>
      </c>
      <c r="P29" s="1">
        <f t="shared" si="7"/>
        <v>0</v>
      </c>
      <c r="Q29" s="1">
        <f t="shared" si="8"/>
        <v>0</v>
      </c>
      <c r="R29" s="1">
        <f t="shared" si="9"/>
        <v>0</v>
      </c>
    </row>
    <row r="30" spans="1:18" x14ac:dyDescent="0.25">
      <c r="A30">
        <v>20</v>
      </c>
      <c r="G30">
        <f t="shared" si="1"/>
        <v>0.05</v>
      </c>
      <c r="H30" s="1">
        <f t="shared" si="2"/>
        <v>0</v>
      </c>
      <c r="I30" s="1">
        <f t="shared" si="2"/>
        <v>0</v>
      </c>
      <c r="J30" s="1">
        <f t="shared" si="2"/>
        <v>0</v>
      </c>
      <c r="K30" s="1">
        <f t="shared" si="2"/>
        <v>0</v>
      </c>
      <c r="L30" s="1">
        <f t="shared" si="3"/>
        <v>0</v>
      </c>
      <c r="M30" s="1">
        <f t="shared" si="4"/>
        <v>0</v>
      </c>
      <c r="N30" s="1">
        <f t="shared" si="5"/>
        <v>0</v>
      </c>
      <c r="O30" s="1">
        <f t="shared" si="6"/>
        <v>0</v>
      </c>
      <c r="P30" s="1">
        <f t="shared" si="7"/>
        <v>0</v>
      </c>
      <c r="Q30" s="1">
        <f t="shared" si="8"/>
        <v>0</v>
      </c>
      <c r="R30" s="1">
        <f t="shared" si="9"/>
        <v>0</v>
      </c>
    </row>
    <row r="43" spans="20:21" x14ac:dyDescent="0.25">
      <c r="T43" t="s">
        <v>67</v>
      </c>
      <c r="U43">
        <f>(C10-C11)/C10</f>
        <v>0.78551383063683</v>
      </c>
    </row>
    <row r="44" spans="20:21" x14ac:dyDescent="0.25">
      <c r="T44" t="s">
        <v>68</v>
      </c>
      <c r="U44">
        <f>(D10-D11)/D10</f>
        <v>0.40467124929174481</v>
      </c>
    </row>
    <row r="45" spans="20:21" x14ac:dyDescent="0.25">
      <c r="T45" t="s">
        <v>69</v>
      </c>
      <c r="U45">
        <f>(E11-E10)/C10</f>
        <v>0.20233284654598055</v>
      </c>
    </row>
    <row r="46" spans="20:21" x14ac:dyDescent="0.25">
      <c r="T46" t="s">
        <v>70</v>
      </c>
      <c r="U46">
        <f>2*(F11-F10)/(C10)</f>
        <v>0.58317187467377518</v>
      </c>
    </row>
    <row r="47" spans="20:21" x14ac:dyDescent="0.25">
      <c r="T47" t="s">
        <v>71</v>
      </c>
      <c r="U47">
        <f>U45/U43</f>
        <v>0.25758024703644711</v>
      </c>
    </row>
    <row r="48" spans="20:21" x14ac:dyDescent="0.25">
      <c r="T48" t="s">
        <v>72</v>
      </c>
      <c r="U48">
        <f>U46/U43</f>
        <v>0.74240815620138401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AE48"/>
  <sheetViews>
    <sheetView tabSelected="1" workbookViewId="0">
      <selection activeCell="AA9" sqref="AA9"/>
    </sheetView>
  </sheetViews>
  <sheetFormatPr baseColWidth="10" defaultRowHeight="15" x14ac:dyDescent="0.25"/>
  <sheetData>
    <row r="1" spans="1:31" x14ac:dyDescent="0.25">
      <c r="A1" t="s">
        <v>21</v>
      </c>
      <c r="B1">
        <f>preparation!I10</f>
        <v>0.2</v>
      </c>
      <c r="C1" t="str">
        <f>preparation!J10</f>
        <v>mol s-1</v>
      </c>
      <c r="E1" t="s">
        <v>0</v>
      </c>
      <c r="F1">
        <f>preparation!I15</f>
        <v>1E-10</v>
      </c>
      <c r="G1" t="str">
        <f>preparation!J15</f>
        <v>mol s-1 m-3 Pa-2</v>
      </c>
    </row>
    <row r="2" spans="1:31" x14ac:dyDescent="0.25">
      <c r="A2" t="s">
        <v>23</v>
      </c>
      <c r="B2">
        <f>preparation!I11</f>
        <v>0.1</v>
      </c>
      <c r="C2" t="str">
        <f>preparation!J11</f>
        <v>mol s-1</v>
      </c>
      <c r="E2" t="s">
        <v>1</v>
      </c>
      <c r="F2">
        <f>preparation!I16</f>
        <v>2.0000000000000001E-10</v>
      </c>
      <c r="G2" t="str">
        <f>preparation!J16</f>
        <v>mol s-1 m-3 Pa-2</v>
      </c>
    </row>
    <row r="3" spans="1:31" x14ac:dyDescent="0.25">
      <c r="A3" t="s">
        <v>26</v>
      </c>
      <c r="B3">
        <f>preparation!I12</f>
        <v>0</v>
      </c>
      <c r="C3" t="str">
        <f>preparation!J12</f>
        <v>mol s-1</v>
      </c>
    </row>
    <row r="4" spans="1:31" x14ac:dyDescent="0.25">
      <c r="A4" t="s">
        <v>27</v>
      </c>
      <c r="B4">
        <f>preparation!I13</f>
        <v>0</v>
      </c>
      <c r="C4" t="str">
        <f>preparation!J13</f>
        <v>mol s-1</v>
      </c>
      <c r="E4" t="s">
        <v>19</v>
      </c>
      <c r="F4" s="1">
        <f>preparation!I4</f>
        <v>100000</v>
      </c>
      <c r="G4" s="1" t="str">
        <f>preparation!J4</f>
        <v>Pa</v>
      </c>
    </row>
    <row r="5" spans="1:31" x14ac:dyDescent="0.25">
      <c r="A5" t="s">
        <v>24</v>
      </c>
      <c r="B5">
        <f>preparation!I14</f>
        <v>0.05</v>
      </c>
      <c r="C5" t="str">
        <f>preparation!J14</f>
        <v>mol s-1</v>
      </c>
      <c r="E5" t="s">
        <v>36</v>
      </c>
      <c r="F5">
        <f>preparation!I6</f>
        <v>1</v>
      </c>
      <c r="G5" t="str">
        <f>preparation!J6</f>
        <v>m3</v>
      </c>
      <c r="H5" t="s">
        <v>46</v>
      </c>
      <c r="I5" s="1">
        <f>SUM(B1:B5)*8.3145*298.15/F4</f>
        <v>8.6763886125000005E-3</v>
      </c>
      <c r="J5" t="s">
        <v>47</v>
      </c>
      <c r="L5" s="1"/>
    </row>
    <row r="6" spans="1:31" x14ac:dyDescent="0.25">
      <c r="E6" t="s">
        <v>11</v>
      </c>
      <c r="F6">
        <v>2</v>
      </c>
      <c r="H6" t="s">
        <v>45</v>
      </c>
      <c r="I6" s="1">
        <f>I5/F6</f>
        <v>4.3381943062500003E-3</v>
      </c>
      <c r="J6" t="s">
        <v>48</v>
      </c>
    </row>
    <row r="7" spans="1:31" x14ac:dyDescent="0.25">
      <c r="E7" t="s">
        <v>58</v>
      </c>
      <c r="F7">
        <f>F5/F6</f>
        <v>0.5</v>
      </c>
      <c r="G7" t="str">
        <f>G5</f>
        <v>m3</v>
      </c>
    </row>
    <row r="9" spans="1:31" x14ac:dyDescent="0.25">
      <c r="A9" t="s">
        <v>53</v>
      </c>
      <c r="B9" t="s">
        <v>36</v>
      </c>
      <c r="C9" t="s">
        <v>54</v>
      </c>
      <c r="D9" t="s">
        <v>55</v>
      </c>
      <c r="E9" t="s">
        <v>56</v>
      </c>
      <c r="F9" t="s">
        <v>57</v>
      </c>
      <c r="G9" t="s">
        <v>29</v>
      </c>
      <c r="H9" t="s">
        <v>30</v>
      </c>
      <c r="I9" t="s">
        <v>31</v>
      </c>
      <c r="J9" t="s">
        <v>32</v>
      </c>
      <c r="K9" t="s">
        <v>33</v>
      </c>
      <c r="L9" t="s">
        <v>2</v>
      </c>
      <c r="M9" t="s">
        <v>40</v>
      </c>
      <c r="N9" t="s">
        <v>41</v>
      </c>
      <c r="O9" t="s">
        <v>42</v>
      </c>
      <c r="P9" t="s">
        <v>43</v>
      </c>
      <c r="Q9" t="s">
        <v>44</v>
      </c>
      <c r="R9" t="s">
        <v>59</v>
      </c>
      <c r="AA9" t="s">
        <v>36</v>
      </c>
      <c r="AB9" t="s">
        <v>54</v>
      </c>
      <c r="AC9" t="s">
        <v>55</v>
      </c>
      <c r="AD9" t="s">
        <v>56</v>
      </c>
      <c r="AE9" t="s">
        <v>57</v>
      </c>
    </row>
    <row r="10" spans="1:31" x14ac:dyDescent="0.25">
      <c r="A10">
        <v>0</v>
      </c>
      <c r="B10">
        <f>A10*$F$7</f>
        <v>0</v>
      </c>
      <c r="C10">
        <f>$B$1</f>
        <v>0.2</v>
      </c>
      <c r="D10">
        <f>$B$2</f>
        <v>0.1</v>
      </c>
      <c r="E10">
        <f>$B$3</f>
        <v>0</v>
      </c>
      <c r="F10">
        <f>$B$4</f>
        <v>0</v>
      </c>
      <c r="G10">
        <f>SUM(C10:F10)+$B$5</f>
        <v>0.35000000000000003</v>
      </c>
      <c r="H10" s="1">
        <f>$F$4*C10/$G10</f>
        <v>57142.857142857138</v>
      </c>
      <c r="I10" s="1">
        <f t="shared" ref="I10:K25" si="0">$F$4*D10/$G10</f>
        <v>28571.428571428569</v>
      </c>
      <c r="J10" s="1">
        <f t="shared" si="0"/>
        <v>0</v>
      </c>
      <c r="K10" s="1">
        <f t="shared" si="0"/>
        <v>0</v>
      </c>
      <c r="L10" s="1">
        <f>$F$1*H10*I10</f>
        <v>0.16326530612244894</v>
      </c>
      <c r="M10" s="1">
        <f>$F$2*H10^2</f>
        <v>0.65306122448979576</v>
      </c>
      <c r="N10" s="1"/>
      <c r="O10" s="1"/>
      <c r="P10" s="1"/>
      <c r="Q10" s="1"/>
      <c r="R10" s="1"/>
      <c r="AA10">
        <v>0</v>
      </c>
      <c r="AB10">
        <v>0.2</v>
      </c>
      <c r="AC10">
        <v>0.1</v>
      </c>
      <c r="AD10">
        <v>0</v>
      </c>
      <c r="AE10">
        <v>0</v>
      </c>
    </row>
    <row r="11" spans="1:31" x14ac:dyDescent="0.25">
      <c r="A11">
        <v>1</v>
      </c>
      <c r="B11">
        <f t="shared" ref="B11:B12" si="1">A11*$F$7</f>
        <v>0.5</v>
      </c>
      <c r="C11">
        <v>6.169580963681072E-2</v>
      </c>
      <c r="D11">
        <v>6.958113636464662E-2</v>
      </c>
      <c r="E11">
        <v>3.0418202745106464E-2</v>
      </c>
      <c r="F11">
        <v>5.3942378621728397E-2</v>
      </c>
      <c r="G11">
        <f t="shared" ref="G11:G30" si="2">SUM(C11:F11)+$B$5</f>
        <v>0.26563752736829221</v>
      </c>
      <c r="H11" s="1">
        <f t="shared" ref="H11:K30" si="3">$F$4*C11/$G11</f>
        <v>23225.562384968591</v>
      </c>
      <c r="I11" s="1">
        <f t="shared" si="0"/>
        <v>26194.015978840256</v>
      </c>
      <c r="J11" s="1">
        <f t="shared" si="0"/>
        <v>11451.018629206428</v>
      </c>
      <c r="K11" s="1">
        <f t="shared" si="0"/>
        <v>20306.761305958164</v>
      </c>
      <c r="L11" s="1">
        <f t="shared" ref="L11:L30" si="4">$F$1*H11*I11</f>
        <v>6.083707522294185E-2</v>
      </c>
      <c r="M11" s="1">
        <f t="shared" ref="M11:M30" si="5">$F$2*H11^2</f>
        <v>0.10788534961961357</v>
      </c>
      <c r="N11" s="1">
        <f>C10-C11+($B11-$B10)*(-L11-2*M11)</f>
        <v>3.0313210480636954E-7</v>
      </c>
      <c r="O11" s="1">
        <f>D10-D11+($B11-$B10)*(-L11)</f>
        <v>3.2602388246039116E-7</v>
      </c>
      <c r="P11" s="1">
        <f>E10-E11+($B11-$B10)*(L11)</f>
        <v>3.3486636446047879E-7</v>
      </c>
      <c r="Q11" s="1">
        <f>F10-F11+($B11-$B10)*(M11)</f>
        <v>2.9618807838999173E-7</v>
      </c>
      <c r="R11" s="1">
        <f>N11^2+O11^2+P11^2+Q11^2</f>
        <v>3.9804350472622082E-13</v>
      </c>
      <c r="AA11">
        <v>0</v>
      </c>
      <c r="AB11">
        <v>6.169580963681072E-2</v>
      </c>
      <c r="AC11">
        <v>6.958113636464662E-2</v>
      </c>
      <c r="AD11">
        <v>3.0418202745106464E-2</v>
      </c>
      <c r="AE11">
        <v>5.3942378621728397E-2</v>
      </c>
    </row>
    <row r="12" spans="1:31" x14ac:dyDescent="0.25">
      <c r="A12">
        <v>2</v>
      </c>
      <c r="B12">
        <f t="shared" si="1"/>
        <v>1</v>
      </c>
      <c r="C12">
        <v>2.5940664586758141E-2</v>
      </c>
      <c r="D12">
        <v>5.6915888728149143E-2</v>
      </c>
      <c r="E12">
        <v>4.3083331809197663E-2</v>
      </c>
      <c r="F12">
        <v>6.5487177222009529E-2</v>
      </c>
      <c r="G12">
        <f t="shared" si="2"/>
        <v>0.2414270623461145</v>
      </c>
      <c r="H12" s="1">
        <f t="shared" si="3"/>
        <v>10744.721132202281</v>
      </c>
      <c r="I12" s="1">
        <f t="shared" si="0"/>
        <v>23574.77582465607</v>
      </c>
      <c r="J12" s="1">
        <f t="shared" si="0"/>
        <v>17845.278565926699</v>
      </c>
      <c r="K12" s="1">
        <f t="shared" si="0"/>
        <v>27125.035853737827</v>
      </c>
      <c r="L12" s="1">
        <f t="shared" si="4"/>
        <v>2.5330439199011352E-2</v>
      </c>
      <c r="M12" s="1">
        <f t="shared" si="5"/>
        <v>2.3089806441758856E-2</v>
      </c>
      <c r="N12" s="1">
        <f t="shared" ref="N12:N30" si="6">C11-C12+($B12-$B11)*(-L12-2*M12)</f>
        <v>1.1900878804649295E-7</v>
      </c>
      <c r="O12" s="1">
        <f t="shared" ref="O12:O30" si="7">D11-D12+($B12-$B11)*(-L12)</f>
        <v>2.8036991801122513E-8</v>
      </c>
      <c r="P12" s="1">
        <f t="shared" ref="P12:P30" si="8">E11-E12+($B12-$B11)*(L12)</f>
        <v>9.0535414477843634E-8</v>
      </c>
      <c r="Q12" s="1">
        <f t="shared" ref="Q12:Q30" si="9">F11-F12+($B12-$B11)*(M12)</f>
        <v>1.0462059829574599E-7</v>
      </c>
      <c r="R12" s="1">
        <f t="shared" ref="R12:R30" si="10">N12^2+O12^2+P12^2+Q12^2</f>
        <v>3.4091295403986079E-14</v>
      </c>
      <c r="AA12">
        <v>0.5</v>
      </c>
      <c r="AB12">
        <v>6.169580963681072E-2</v>
      </c>
      <c r="AC12">
        <v>6.958113636464662E-2</v>
      </c>
      <c r="AD12">
        <v>3.0418202745106464E-2</v>
      </c>
      <c r="AE12">
        <v>5.3942378621728397E-2</v>
      </c>
    </row>
    <row r="13" spans="1:31" x14ac:dyDescent="0.25">
      <c r="A13">
        <v>3</v>
      </c>
      <c r="G13">
        <f t="shared" si="2"/>
        <v>0.05</v>
      </c>
      <c r="H13" s="1">
        <f t="shared" si="3"/>
        <v>0</v>
      </c>
      <c r="I13" s="1">
        <f t="shared" si="0"/>
        <v>0</v>
      </c>
      <c r="J13" s="1">
        <f t="shared" si="0"/>
        <v>0</v>
      </c>
      <c r="K13" s="1">
        <f t="shared" si="0"/>
        <v>0</v>
      </c>
      <c r="L13" s="1">
        <f t="shared" si="4"/>
        <v>0</v>
      </c>
      <c r="M13" s="1">
        <f t="shared" si="5"/>
        <v>0</v>
      </c>
      <c r="N13" s="1">
        <f t="shared" si="6"/>
        <v>2.5940664586758141E-2</v>
      </c>
      <c r="O13" s="1">
        <f t="shared" si="7"/>
        <v>5.6915888728149143E-2</v>
      </c>
      <c r="P13" s="1">
        <f t="shared" si="8"/>
        <v>4.3083331809197663E-2</v>
      </c>
      <c r="Q13" s="1">
        <f t="shared" si="9"/>
        <v>6.5487177222009529E-2</v>
      </c>
      <c r="R13" s="1">
        <f t="shared" si="10"/>
        <v>1.0057080329206049E-2</v>
      </c>
      <c r="AA13">
        <v>0.5</v>
      </c>
      <c r="AB13">
        <v>2.5940664586758141E-2</v>
      </c>
      <c r="AC13">
        <v>5.6915888728149143E-2</v>
      </c>
      <c r="AD13">
        <v>4.3083331809197663E-2</v>
      </c>
      <c r="AE13">
        <v>6.5487177222009529E-2</v>
      </c>
    </row>
    <row r="14" spans="1:31" x14ac:dyDescent="0.25">
      <c r="A14">
        <v>4</v>
      </c>
      <c r="G14">
        <f t="shared" si="2"/>
        <v>0.05</v>
      </c>
      <c r="H14" s="1">
        <f t="shared" si="3"/>
        <v>0</v>
      </c>
      <c r="I14" s="1">
        <f t="shared" si="0"/>
        <v>0</v>
      </c>
      <c r="J14" s="1">
        <f t="shared" si="0"/>
        <v>0</v>
      </c>
      <c r="K14" s="1">
        <f t="shared" si="0"/>
        <v>0</v>
      </c>
      <c r="L14" s="1">
        <f t="shared" si="4"/>
        <v>0</v>
      </c>
      <c r="M14" s="1">
        <f t="shared" si="5"/>
        <v>0</v>
      </c>
      <c r="N14" s="1">
        <f t="shared" si="6"/>
        <v>0</v>
      </c>
      <c r="O14" s="1">
        <f t="shared" si="7"/>
        <v>0</v>
      </c>
      <c r="P14" s="1">
        <f t="shared" si="8"/>
        <v>0</v>
      </c>
      <c r="Q14" s="1">
        <f t="shared" si="9"/>
        <v>0</v>
      </c>
      <c r="R14" s="1">
        <f t="shared" si="10"/>
        <v>0</v>
      </c>
      <c r="AA14">
        <v>1</v>
      </c>
      <c r="AB14">
        <v>2.5940664586758141E-2</v>
      </c>
      <c r="AC14">
        <v>5.6915888728149143E-2</v>
      </c>
      <c r="AD14">
        <v>4.3083331809197663E-2</v>
      </c>
      <c r="AE14">
        <v>6.5487177222009529E-2</v>
      </c>
    </row>
    <row r="15" spans="1:31" x14ac:dyDescent="0.25">
      <c r="A15">
        <v>5</v>
      </c>
      <c r="G15">
        <f t="shared" si="2"/>
        <v>0.05</v>
      </c>
      <c r="H15" s="1">
        <f t="shared" si="3"/>
        <v>0</v>
      </c>
      <c r="I15" s="1">
        <f t="shared" si="0"/>
        <v>0</v>
      </c>
      <c r="J15" s="1">
        <f t="shared" si="0"/>
        <v>0</v>
      </c>
      <c r="K15" s="1">
        <f t="shared" si="0"/>
        <v>0</v>
      </c>
      <c r="L15" s="1">
        <f t="shared" si="4"/>
        <v>0</v>
      </c>
      <c r="M15" s="1">
        <f t="shared" si="5"/>
        <v>0</v>
      </c>
      <c r="N15" s="1">
        <f t="shared" si="6"/>
        <v>0</v>
      </c>
      <c r="O15" s="1">
        <f t="shared" si="7"/>
        <v>0</v>
      </c>
      <c r="P15" s="1">
        <f t="shared" si="8"/>
        <v>0</v>
      </c>
      <c r="Q15" s="1">
        <f t="shared" si="9"/>
        <v>0</v>
      </c>
      <c r="R15" s="1">
        <f t="shared" si="10"/>
        <v>0</v>
      </c>
    </row>
    <row r="16" spans="1:31" x14ac:dyDescent="0.25">
      <c r="A16">
        <v>6</v>
      </c>
      <c r="G16">
        <f t="shared" si="2"/>
        <v>0.05</v>
      </c>
      <c r="H16" s="1">
        <f t="shared" si="3"/>
        <v>0</v>
      </c>
      <c r="I16" s="1">
        <f t="shared" si="0"/>
        <v>0</v>
      </c>
      <c r="J16" s="1">
        <f t="shared" si="0"/>
        <v>0</v>
      </c>
      <c r="K16" s="1">
        <f t="shared" si="0"/>
        <v>0</v>
      </c>
      <c r="L16" s="1">
        <f t="shared" si="4"/>
        <v>0</v>
      </c>
      <c r="M16" s="1">
        <f t="shared" si="5"/>
        <v>0</v>
      </c>
      <c r="N16" s="1">
        <f t="shared" si="6"/>
        <v>0</v>
      </c>
      <c r="O16" s="1">
        <f t="shared" si="7"/>
        <v>0</v>
      </c>
      <c r="P16" s="1">
        <f t="shared" si="8"/>
        <v>0</v>
      </c>
      <c r="Q16" s="1">
        <f t="shared" si="9"/>
        <v>0</v>
      </c>
      <c r="R16" s="1">
        <f t="shared" si="10"/>
        <v>0</v>
      </c>
    </row>
    <row r="17" spans="1:18" x14ac:dyDescent="0.25">
      <c r="A17">
        <v>7</v>
      </c>
      <c r="G17">
        <f t="shared" si="2"/>
        <v>0.05</v>
      </c>
      <c r="H17" s="1">
        <f t="shared" si="3"/>
        <v>0</v>
      </c>
      <c r="I17" s="1">
        <f t="shared" si="0"/>
        <v>0</v>
      </c>
      <c r="J17" s="1">
        <f t="shared" si="0"/>
        <v>0</v>
      </c>
      <c r="K17" s="1">
        <f t="shared" si="0"/>
        <v>0</v>
      </c>
      <c r="L17" s="1">
        <f t="shared" si="4"/>
        <v>0</v>
      </c>
      <c r="M17" s="1">
        <f t="shared" si="5"/>
        <v>0</v>
      </c>
      <c r="N17" s="1">
        <f t="shared" si="6"/>
        <v>0</v>
      </c>
      <c r="O17" s="1">
        <f t="shared" si="7"/>
        <v>0</v>
      </c>
      <c r="P17" s="1">
        <f t="shared" si="8"/>
        <v>0</v>
      </c>
      <c r="Q17" s="1">
        <f t="shared" si="9"/>
        <v>0</v>
      </c>
      <c r="R17" s="1">
        <f t="shared" si="10"/>
        <v>0</v>
      </c>
    </row>
    <row r="18" spans="1:18" x14ac:dyDescent="0.25">
      <c r="A18">
        <v>8</v>
      </c>
      <c r="G18">
        <f t="shared" si="2"/>
        <v>0.05</v>
      </c>
      <c r="H18" s="1">
        <f t="shared" si="3"/>
        <v>0</v>
      </c>
      <c r="I18" s="1">
        <f t="shared" si="0"/>
        <v>0</v>
      </c>
      <c r="J18" s="1">
        <f t="shared" si="0"/>
        <v>0</v>
      </c>
      <c r="K18" s="1">
        <f t="shared" si="0"/>
        <v>0</v>
      </c>
      <c r="L18" s="1">
        <f t="shared" si="4"/>
        <v>0</v>
      </c>
      <c r="M18" s="1">
        <f t="shared" si="5"/>
        <v>0</v>
      </c>
      <c r="N18" s="1">
        <f t="shared" si="6"/>
        <v>0</v>
      </c>
      <c r="O18" s="1">
        <f t="shared" si="7"/>
        <v>0</v>
      </c>
      <c r="P18" s="1">
        <f t="shared" si="8"/>
        <v>0</v>
      </c>
      <c r="Q18" s="1">
        <f t="shared" si="9"/>
        <v>0</v>
      </c>
      <c r="R18" s="1">
        <f t="shared" si="10"/>
        <v>0</v>
      </c>
    </row>
    <row r="19" spans="1:18" x14ac:dyDescent="0.25">
      <c r="A19">
        <v>9</v>
      </c>
      <c r="G19">
        <f t="shared" si="2"/>
        <v>0.05</v>
      </c>
      <c r="H19" s="1">
        <f t="shared" si="3"/>
        <v>0</v>
      </c>
      <c r="I19" s="1">
        <f t="shared" si="0"/>
        <v>0</v>
      </c>
      <c r="J19" s="1">
        <f t="shared" si="0"/>
        <v>0</v>
      </c>
      <c r="K19" s="1">
        <f t="shared" si="0"/>
        <v>0</v>
      </c>
      <c r="L19" s="1">
        <f t="shared" si="4"/>
        <v>0</v>
      </c>
      <c r="M19" s="1">
        <f t="shared" si="5"/>
        <v>0</v>
      </c>
      <c r="N19" s="1">
        <f t="shared" si="6"/>
        <v>0</v>
      </c>
      <c r="O19" s="1">
        <f t="shared" si="7"/>
        <v>0</v>
      </c>
      <c r="P19" s="1">
        <f t="shared" si="8"/>
        <v>0</v>
      </c>
      <c r="Q19" s="1">
        <f t="shared" si="9"/>
        <v>0</v>
      </c>
      <c r="R19" s="1">
        <f t="shared" si="10"/>
        <v>0</v>
      </c>
    </row>
    <row r="20" spans="1:18" x14ac:dyDescent="0.25">
      <c r="A20">
        <v>10</v>
      </c>
      <c r="G20">
        <f t="shared" si="2"/>
        <v>0.05</v>
      </c>
      <c r="H20" s="1">
        <f t="shared" si="3"/>
        <v>0</v>
      </c>
      <c r="I20" s="1">
        <f t="shared" si="0"/>
        <v>0</v>
      </c>
      <c r="J20" s="1">
        <f t="shared" si="0"/>
        <v>0</v>
      </c>
      <c r="K20" s="1">
        <f t="shared" si="0"/>
        <v>0</v>
      </c>
      <c r="L20" s="1">
        <f t="shared" si="4"/>
        <v>0</v>
      </c>
      <c r="M20" s="1">
        <f t="shared" si="5"/>
        <v>0</v>
      </c>
      <c r="N20" s="1">
        <f t="shared" si="6"/>
        <v>0</v>
      </c>
      <c r="O20" s="1">
        <f t="shared" si="7"/>
        <v>0</v>
      </c>
      <c r="P20" s="1">
        <f t="shared" si="8"/>
        <v>0</v>
      </c>
      <c r="Q20" s="1">
        <f t="shared" si="9"/>
        <v>0</v>
      </c>
      <c r="R20" s="1">
        <f t="shared" si="10"/>
        <v>0</v>
      </c>
    </row>
    <row r="21" spans="1:18" x14ac:dyDescent="0.25">
      <c r="A21">
        <v>11</v>
      </c>
      <c r="G21">
        <f t="shared" si="2"/>
        <v>0.05</v>
      </c>
      <c r="H21" s="1">
        <f t="shared" si="3"/>
        <v>0</v>
      </c>
      <c r="I21" s="1">
        <f t="shared" si="0"/>
        <v>0</v>
      </c>
      <c r="J21" s="1">
        <f t="shared" si="0"/>
        <v>0</v>
      </c>
      <c r="K21" s="1">
        <f t="shared" si="0"/>
        <v>0</v>
      </c>
      <c r="L21" s="1">
        <f t="shared" si="4"/>
        <v>0</v>
      </c>
      <c r="M21" s="1">
        <f t="shared" si="5"/>
        <v>0</v>
      </c>
      <c r="N21" s="1">
        <f t="shared" si="6"/>
        <v>0</v>
      </c>
      <c r="O21" s="1">
        <f t="shared" si="7"/>
        <v>0</v>
      </c>
      <c r="P21" s="1">
        <f t="shared" si="8"/>
        <v>0</v>
      </c>
      <c r="Q21" s="1">
        <f t="shared" si="9"/>
        <v>0</v>
      </c>
      <c r="R21" s="1">
        <f t="shared" si="10"/>
        <v>0</v>
      </c>
    </row>
    <row r="22" spans="1:18" x14ac:dyDescent="0.25">
      <c r="A22">
        <v>12</v>
      </c>
      <c r="G22">
        <f t="shared" si="2"/>
        <v>0.05</v>
      </c>
      <c r="H22" s="1">
        <f t="shared" si="3"/>
        <v>0</v>
      </c>
      <c r="I22" s="1">
        <f t="shared" si="0"/>
        <v>0</v>
      </c>
      <c r="J22" s="1">
        <f t="shared" si="0"/>
        <v>0</v>
      </c>
      <c r="K22" s="1">
        <f t="shared" si="0"/>
        <v>0</v>
      </c>
      <c r="L22" s="1">
        <f t="shared" si="4"/>
        <v>0</v>
      </c>
      <c r="M22" s="1">
        <f t="shared" si="5"/>
        <v>0</v>
      </c>
      <c r="N22" s="1">
        <f t="shared" si="6"/>
        <v>0</v>
      </c>
      <c r="O22" s="1">
        <f t="shared" si="7"/>
        <v>0</v>
      </c>
      <c r="P22" s="1">
        <f t="shared" si="8"/>
        <v>0</v>
      </c>
      <c r="Q22" s="1">
        <f t="shared" si="9"/>
        <v>0</v>
      </c>
      <c r="R22" s="1">
        <f t="shared" si="10"/>
        <v>0</v>
      </c>
    </row>
    <row r="23" spans="1:18" x14ac:dyDescent="0.25">
      <c r="A23">
        <v>13</v>
      </c>
      <c r="G23">
        <f t="shared" si="2"/>
        <v>0.05</v>
      </c>
      <c r="H23" s="1">
        <f t="shared" si="3"/>
        <v>0</v>
      </c>
      <c r="I23" s="1">
        <f t="shared" si="0"/>
        <v>0</v>
      </c>
      <c r="J23" s="1">
        <f t="shared" si="0"/>
        <v>0</v>
      </c>
      <c r="K23" s="1">
        <f t="shared" si="0"/>
        <v>0</v>
      </c>
      <c r="L23" s="1">
        <f t="shared" si="4"/>
        <v>0</v>
      </c>
      <c r="M23" s="1">
        <f t="shared" si="5"/>
        <v>0</v>
      </c>
      <c r="N23" s="1">
        <f t="shared" si="6"/>
        <v>0</v>
      </c>
      <c r="O23" s="1">
        <f t="shared" si="7"/>
        <v>0</v>
      </c>
      <c r="P23" s="1">
        <f t="shared" si="8"/>
        <v>0</v>
      </c>
      <c r="Q23" s="1">
        <f t="shared" si="9"/>
        <v>0</v>
      </c>
      <c r="R23" s="1">
        <f t="shared" si="10"/>
        <v>0</v>
      </c>
    </row>
    <row r="24" spans="1:18" x14ac:dyDescent="0.25">
      <c r="A24">
        <v>14</v>
      </c>
      <c r="G24">
        <f t="shared" si="2"/>
        <v>0.05</v>
      </c>
      <c r="H24" s="1">
        <f t="shared" si="3"/>
        <v>0</v>
      </c>
      <c r="I24" s="1">
        <f t="shared" si="0"/>
        <v>0</v>
      </c>
      <c r="J24" s="1">
        <f t="shared" si="0"/>
        <v>0</v>
      </c>
      <c r="K24" s="1">
        <f t="shared" si="0"/>
        <v>0</v>
      </c>
      <c r="L24" s="1">
        <f t="shared" si="4"/>
        <v>0</v>
      </c>
      <c r="M24" s="1">
        <f t="shared" si="5"/>
        <v>0</v>
      </c>
      <c r="N24" s="1">
        <f t="shared" si="6"/>
        <v>0</v>
      </c>
      <c r="O24" s="1">
        <f t="shared" si="7"/>
        <v>0</v>
      </c>
      <c r="P24" s="1">
        <f t="shared" si="8"/>
        <v>0</v>
      </c>
      <c r="Q24" s="1">
        <f t="shared" si="9"/>
        <v>0</v>
      </c>
      <c r="R24" s="1">
        <f t="shared" si="10"/>
        <v>0</v>
      </c>
    </row>
    <row r="25" spans="1:18" x14ac:dyDescent="0.25">
      <c r="A25">
        <v>15</v>
      </c>
      <c r="G25">
        <f t="shared" si="2"/>
        <v>0.05</v>
      </c>
      <c r="H25" s="1">
        <f t="shared" si="3"/>
        <v>0</v>
      </c>
      <c r="I25" s="1">
        <f t="shared" si="0"/>
        <v>0</v>
      </c>
      <c r="J25" s="1">
        <f t="shared" si="0"/>
        <v>0</v>
      </c>
      <c r="K25" s="1">
        <f t="shared" si="0"/>
        <v>0</v>
      </c>
      <c r="L25" s="1">
        <f t="shared" si="4"/>
        <v>0</v>
      </c>
      <c r="M25" s="1">
        <f t="shared" si="5"/>
        <v>0</v>
      </c>
      <c r="N25" s="1">
        <f t="shared" si="6"/>
        <v>0</v>
      </c>
      <c r="O25" s="1">
        <f t="shared" si="7"/>
        <v>0</v>
      </c>
      <c r="P25" s="1">
        <f t="shared" si="8"/>
        <v>0</v>
      </c>
      <c r="Q25" s="1">
        <f t="shared" si="9"/>
        <v>0</v>
      </c>
      <c r="R25" s="1">
        <f t="shared" si="10"/>
        <v>0</v>
      </c>
    </row>
    <row r="26" spans="1:18" x14ac:dyDescent="0.25">
      <c r="A26">
        <v>16</v>
      </c>
      <c r="G26">
        <f t="shared" si="2"/>
        <v>0.05</v>
      </c>
      <c r="H26" s="1">
        <f t="shared" si="3"/>
        <v>0</v>
      </c>
      <c r="I26" s="1">
        <f t="shared" si="3"/>
        <v>0</v>
      </c>
      <c r="J26" s="1">
        <f t="shared" si="3"/>
        <v>0</v>
      </c>
      <c r="K26" s="1">
        <f t="shared" si="3"/>
        <v>0</v>
      </c>
      <c r="L26" s="1">
        <f t="shared" si="4"/>
        <v>0</v>
      </c>
      <c r="M26" s="1">
        <f t="shared" si="5"/>
        <v>0</v>
      </c>
      <c r="N26" s="1">
        <f t="shared" si="6"/>
        <v>0</v>
      </c>
      <c r="O26" s="1">
        <f t="shared" si="7"/>
        <v>0</v>
      </c>
      <c r="P26" s="1">
        <f t="shared" si="8"/>
        <v>0</v>
      </c>
      <c r="Q26" s="1">
        <f t="shared" si="9"/>
        <v>0</v>
      </c>
      <c r="R26" s="1">
        <f t="shared" si="10"/>
        <v>0</v>
      </c>
    </row>
    <row r="27" spans="1:18" x14ac:dyDescent="0.25">
      <c r="A27">
        <v>17</v>
      </c>
      <c r="G27">
        <f t="shared" si="2"/>
        <v>0.05</v>
      </c>
      <c r="H27" s="1">
        <f t="shared" si="3"/>
        <v>0</v>
      </c>
      <c r="I27" s="1">
        <f t="shared" si="3"/>
        <v>0</v>
      </c>
      <c r="J27" s="1">
        <f t="shared" si="3"/>
        <v>0</v>
      </c>
      <c r="K27" s="1">
        <f t="shared" si="3"/>
        <v>0</v>
      </c>
      <c r="L27" s="1">
        <f t="shared" si="4"/>
        <v>0</v>
      </c>
      <c r="M27" s="1">
        <f t="shared" si="5"/>
        <v>0</v>
      </c>
      <c r="N27" s="1">
        <f t="shared" si="6"/>
        <v>0</v>
      </c>
      <c r="O27" s="1">
        <f t="shared" si="7"/>
        <v>0</v>
      </c>
      <c r="P27" s="1">
        <f t="shared" si="8"/>
        <v>0</v>
      </c>
      <c r="Q27" s="1">
        <f t="shared" si="9"/>
        <v>0</v>
      </c>
      <c r="R27" s="1">
        <f t="shared" si="10"/>
        <v>0</v>
      </c>
    </row>
    <row r="28" spans="1:18" x14ac:dyDescent="0.25">
      <c r="A28">
        <v>18</v>
      </c>
      <c r="G28">
        <f t="shared" si="2"/>
        <v>0.05</v>
      </c>
      <c r="H28" s="1">
        <f t="shared" si="3"/>
        <v>0</v>
      </c>
      <c r="I28" s="1">
        <f t="shared" si="3"/>
        <v>0</v>
      </c>
      <c r="J28" s="1">
        <f t="shared" si="3"/>
        <v>0</v>
      </c>
      <c r="K28" s="1">
        <f t="shared" si="3"/>
        <v>0</v>
      </c>
      <c r="L28" s="1">
        <f t="shared" si="4"/>
        <v>0</v>
      </c>
      <c r="M28" s="1">
        <f t="shared" si="5"/>
        <v>0</v>
      </c>
      <c r="N28" s="1">
        <f t="shared" si="6"/>
        <v>0</v>
      </c>
      <c r="O28" s="1">
        <f t="shared" si="7"/>
        <v>0</v>
      </c>
      <c r="P28" s="1">
        <f t="shared" si="8"/>
        <v>0</v>
      </c>
      <c r="Q28" s="1">
        <f t="shared" si="9"/>
        <v>0</v>
      </c>
      <c r="R28" s="1">
        <f t="shared" si="10"/>
        <v>0</v>
      </c>
    </row>
    <row r="29" spans="1:18" x14ac:dyDescent="0.25">
      <c r="A29">
        <v>19</v>
      </c>
      <c r="G29">
        <f t="shared" si="2"/>
        <v>0.05</v>
      </c>
      <c r="H29" s="1">
        <f t="shared" si="3"/>
        <v>0</v>
      </c>
      <c r="I29" s="1">
        <f t="shared" si="3"/>
        <v>0</v>
      </c>
      <c r="J29" s="1">
        <f t="shared" si="3"/>
        <v>0</v>
      </c>
      <c r="K29" s="1">
        <f t="shared" si="3"/>
        <v>0</v>
      </c>
      <c r="L29" s="1">
        <f t="shared" si="4"/>
        <v>0</v>
      </c>
      <c r="M29" s="1">
        <f t="shared" si="5"/>
        <v>0</v>
      </c>
      <c r="N29" s="1">
        <f t="shared" si="6"/>
        <v>0</v>
      </c>
      <c r="O29" s="1">
        <f t="shared" si="7"/>
        <v>0</v>
      </c>
      <c r="P29" s="1">
        <f t="shared" si="8"/>
        <v>0</v>
      </c>
      <c r="Q29" s="1">
        <f t="shared" si="9"/>
        <v>0</v>
      </c>
      <c r="R29" s="1">
        <f t="shared" si="10"/>
        <v>0</v>
      </c>
    </row>
    <row r="30" spans="1:18" x14ac:dyDescent="0.25">
      <c r="A30">
        <v>20</v>
      </c>
      <c r="G30">
        <f t="shared" si="2"/>
        <v>0.05</v>
      </c>
      <c r="H30" s="1">
        <f t="shared" si="3"/>
        <v>0</v>
      </c>
      <c r="I30" s="1">
        <f t="shared" si="3"/>
        <v>0</v>
      </c>
      <c r="J30" s="1">
        <f t="shared" si="3"/>
        <v>0</v>
      </c>
      <c r="K30" s="1">
        <f t="shared" si="3"/>
        <v>0</v>
      </c>
      <c r="L30" s="1">
        <f t="shared" si="4"/>
        <v>0</v>
      </c>
      <c r="M30" s="1">
        <f t="shared" si="5"/>
        <v>0</v>
      </c>
      <c r="N30" s="1">
        <f t="shared" si="6"/>
        <v>0</v>
      </c>
      <c r="O30" s="1">
        <f t="shared" si="7"/>
        <v>0</v>
      </c>
      <c r="P30" s="1">
        <f t="shared" si="8"/>
        <v>0</v>
      </c>
      <c r="Q30" s="1">
        <f t="shared" si="9"/>
        <v>0</v>
      </c>
      <c r="R30" s="1">
        <f t="shared" si="10"/>
        <v>0</v>
      </c>
    </row>
    <row r="43" spans="20:21" x14ac:dyDescent="0.25">
      <c r="T43" t="s">
        <v>67</v>
      </c>
      <c r="U43">
        <f>(C10-C12)/C10</f>
        <v>0.87029667706620928</v>
      </c>
    </row>
    <row r="44" spans="20:21" x14ac:dyDescent="0.25">
      <c r="T44" t="s">
        <v>68</v>
      </c>
      <c r="U44">
        <f>(D10-D12)/D10</f>
        <v>0.43084111271850861</v>
      </c>
    </row>
    <row r="45" spans="20:21" x14ac:dyDescent="0.25">
      <c r="T45" t="s">
        <v>69</v>
      </c>
      <c r="U45">
        <f>(E12-E10)/C10</f>
        <v>0.21541665904598831</v>
      </c>
    </row>
    <row r="46" spans="20:21" x14ac:dyDescent="0.25">
      <c r="T46" t="s">
        <v>70</v>
      </c>
      <c r="U46">
        <f>2*(F12-F10)/(C10)</f>
        <v>0.65487177222009529</v>
      </c>
    </row>
    <row r="47" spans="20:21" x14ac:dyDescent="0.25">
      <c r="T47" t="s">
        <v>71</v>
      </c>
      <c r="U47">
        <f>U45/U43</f>
        <v>0.2475209485714262</v>
      </c>
    </row>
    <row r="48" spans="20:21" x14ac:dyDescent="0.25">
      <c r="T48" t="s">
        <v>72</v>
      </c>
      <c r="U48">
        <f>U46/U43</f>
        <v>0.75246957672834458</v>
      </c>
    </row>
  </sheetData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AE48"/>
  <sheetViews>
    <sheetView workbookViewId="0">
      <selection activeCell="AA9" sqref="AA9"/>
    </sheetView>
  </sheetViews>
  <sheetFormatPr baseColWidth="10" defaultRowHeight="15" x14ac:dyDescent="0.25"/>
  <sheetData>
    <row r="1" spans="1:31" x14ac:dyDescent="0.25">
      <c r="A1" t="s">
        <v>21</v>
      </c>
      <c r="B1">
        <f>preparation!I10</f>
        <v>0.2</v>
      </c>
      <c r="C1" t="str">
        <f>preparation!J10</f>
        <v>mol s-1</v>
      </c>
      <c r="E1" t="s">
        <v>0</v>
      </c>
      <c r="F1">
        <f>preparation!I15</f>
        <v>1E-10</v>
      </c>
      <c r="G1" t="str">
        <f>preparation!J15</f>
        <v>mol s-1 m-3 Pa-2</v>
      </c>
    </row>
    <row r="2" spans="1:31" x14ac:dyDescent="0.25">
      <c r="A2" t="s">
        <v>23</v>
      </c>
      <c r="B2">
        <f>preparation!I11</f>
        <v>0.1</v>
      </c>
      <c r="C2" t="str">
        <f>preparation!J11</f>
        <v>mol s-1</v>
      </c>
      <c r="E2" t="s">
        <v>1</v>
      </c>
      <c r="F2">
        <f>preparation!I16</f>
        <v>2.0000000000000001E-10</v>
      </c>
      <c r="G2" t="str">
        <f>preparation!J16</f>
        <v>mol s-1 m-3 Pa-2</v>
      </c>
    </row>
    <row r="3" spans="1:31" x14ac:dyDescent="0.25">
      <c r="A3" t="s">
        <v>26</v>
      </c>
      <c r="B3">
        <f>preparation!I12</f>
        <v>0</v>
      </c>
      <c r="C3" t="str">
        <f>preparation!J12</f>
        <v>mol s-1</v>
      </c>
    </row>
    <row r="4" spans="1:31" x14ac:dyDescent="0.25">
      <c r="A4" t="s">
        <v>27</v>
      </c>
      <c r="B4">
        <f>preparation!I13</f>
        <v>0</v>
      </c>
      <c r="C4" t="str">
        <f>preparation!J13</f>
        <v>mol s-1</v>
      </c>
      <c r="E4" t="s">
        <v>19</v>
      </c>
      <c r="F4" s="1">
        <f>preparation!I4</f>
        <v>100000</v>
      </c>
      <c r="G4" s="1" t="str">
        <f>preparation!J4</f>
        <v>Pa</v>
      </c>
    </row>
    <row r="5" spans="1:31" x14ac:dyDescent="0.25">
      <c r="A5" t="s">
        <v>24</v>
      </c>
      <c r="B5">
        <f>preparation!I14</f>
        <v>0.05</v>
      </c>
      <c r="C5" t="str">
        <f>preparation!J14</f>
        <v>mol s-1</v>
      </c>
      <c r="E5" t="s">
        <v>36</v>
      </c>
      <c r="F5">
        <f>preparation!I6</f>
        <v>1</v>
      </c>
      <c r="G5" t="str">
        <f>preparation!J6</f>
        <v>m3</v>
      </c>
      <c r="H5" t="s">
        <v>46</v>
      </c>
      <c r="I5" s="1">
        <f>SUM(B1:B5)*8.3145*298.15/F4</f>
        <v>8.6763886125000005E-3</v>
      </c>
      <c r="J5" t="s">
        <v>47</v>
      </c>
      <c r="L5" s="1"/>
    </row>
    <row r="6" spans="1:31" x14ac:dyDescent="0.25">
      <c r="E6" t="s">
        <v>11</v>
      </c>
      <c r="F6">
        <v>3</v>
      </c>
      <c r="H6" t="s">
        <v>45</v>
      </c>
      <c r="I6" s="1">
        <f>I5/F6</f>
        <v>2.8921295375E-3</v>
      </c>
      <c r="J6" t="s">
        <v>48</v>
      </c>
    </row>
    <row r="7" spans="1:31" x14ac:dyDescent="0.25">
      <c r="E7" t="s">
        <v>58</v>
      </c>
      <c r="F7">
        <f>F5/F6</f>
        <v>0.33333333333333331</v>
      </c>
      <c r="G7" t="str">
        <f>G5</f>
        <v>m3</v>
      </c>
    </row>
    <row r="9" spans="1:31" x14ac:dyDescent="0.25">
      <c r="A9" t="s">
        <v>53</v>
      </c>
      <c r="B9" t="s">
        <v>36</v>
      </c>
      <c r="C9" t="s">
        <v>54</v>
      </c>
      <c r="D9" t="s">
        <v>55</v>
      </c>
      <c r="E9" t="s">
        <v>56</v>
      </c>
      <c r="F9" t="s">
        <v>57</v>
      </c>
      <c r="G9" t="s">
        <v>29</v>
      </c>
      <c r="H9" t="s">
        <v>30</v>
      </c>
      <c r="I9" t="s">
        <v>31</v>
      </c>
      <c r="J9" t="s">
        <v>32</v>
      </c>
      <c r="K9" t="s">
        <v>33</v>
      </c>
      <c r="L9" t="s">
        <v>2</v>
      </c>
      <c r="M9" t="s">
        <v>40</v>
      </c>
      <c r="N9" t="s">
        <v>41</v>
      </c>
      <c r="O9" t="s">
        <v>42</v>
      </c>
      <c r="P9" t="s">
        <v>43</v>
      </c>
      <c r="Q9" t="s">
        <v>44</v>
      </c>
      <c r="R9" t="s">
        <v>59</v>
      </c>
      <c r="AA9" t="s">
        <v>36</v>
      </c>
      <c r="AB9" t="s">
        <v>54</v>
      </c>
      <c r="AC9" t="s">
        <v>55</v>
      </c>
      <c r="AD9" t="s">
        <v>56</v>
      </c>
      <c r="AE9" t="s">
        <v>57</v>
      </c>
    </row>
    <row r="10" spans="1:31" x14ac:dyDescent="0.25">
      <c r="A10">
        <v>0</v>
      </c>
      <c r="B10">
        <f>A10*$F$7</f>
        <v>0</v>
      </c>
      <c r="C10">
        <f>$B$1</f>
        <v>0.2</v>
      </c>
      <c r="D10">
        <f>$B$2</f>
        <v>0.1</v>
      </c>
      <c r="E10">
        <f>$B$3</f>
        <v>0</v>
      </c>
      <c r="F10">
        <f>$B$4</f>
        <v>0</v>
      </c>
      <c r="G10">
        <f>SUM(C10:F10)+$B$5</f>
        <v>0.35000000000000003</v>
      </c>
      <c r="H10" s="1">
        <f>$F$4*C10/$G10</f>
        <v>57142.857142857138</v>
      </c>
      <c r="I10" s="1">
        <f t="shared" ref="I10:K25" si="0">$F$4*D10/$G10</f>
        <v>28571.428571428569</v>
      </c>
      <c r="J10" s="1">
        <f t="shared" si="0"/>
        <v>0</v>
      </c>
      <c r="K10" s="1">
        <f t="shared" si="0"/>
        <v>0</v>
      </c>
      <c r="L10" s="1">
        <f>$F$1*H10*I10</f>
        <v>0.16326530612244894</v>
      </c>
      <c r="M10" s="1">
        <f>$F$2*H10^2</f>
        <v>0.65306122448979576</v>
      </c>
      <c r="N10" s="1"/>
      <c r="O10" s="1"/>
      <c r="P10" s="1"/>
      <c r="Q10" s="1"/>
      <c r="R10" s="1"/>
      <c r="AA10">
        <v>0</v>
      </c>
      <c r="AB10">
        <v>0.2</v>
      </c>
      <c r="AC10">
        <v>0.1</v>
      </c>
      <c r="AD10">
        <v>0</v>
      </c>
      <c r="AE10">
        <v>0</v>
      </c>
    </row>
    <row r="11" spans="1:31" x14ac:dyDescent="0.25">
      <c r="A11">
        <v>1</v>
      </c>
      <c r="B11">
        <f t="shared" ref="B11:B13" si="1">A11*$F$7</f>
        <v>0.33333333333333331</v>
      </c>
      <c r="C11">
        <v>7.5296416069182553E-2</v>
      </c>
      <c r="D11">
        <v>7.5108787403937727E-2</v>
      </c>
      <c r="E11">
        <v>2.4890687664027862E-2</v>
      </c>
      <c r="F11">
        <v>4.9905887609180612E-2</v>
      </c>
      <c r="G11">
        <f t="shared" ref="G11:G30" si="2">SUM(C11:F11)+$B$5</f>
        <v>0.27520177874632873</v>
      </c>
      <c r="H11" s="1">
        <f t="shared" ref="H11:K30" si="3">$F$4*C11/$G11</f>
        <v>27360.439460890302</v>
      </c>
      <c r="I11" s="1">
        <f t="shared" si="0"/>
        <v>27292.26088075919</v>
      </c>
      <c r="J11" s="1">
        <f t="shared" si="0"/>
        <v>9044.5228142842861</v>
      </c>
      <c r="K11" s="1">
        <f t="shared" si="0"/>
        <v>18134.28962433491</v>
      </c>
      <c r="L11" s="1">
        <f t="shared" ref="L11:L30" si="4">$F$1*H11*I11</f>
        <v>7.4672825157883649E-2</v>
      </c>
      <c r="M11" s="1">
        <f t="shared" ref="M11:M30" si="5">$F$2*H11^2</f>
        <v>0.14971872949860865</v>
      </c>
      <c r="N11" s="1">
        <f>C10-C11+($B11-$B10)*(-L11-2*M11)</f>
        <v>1.5587911714187719E-7</v>
      </c>
      <c r="O11" s="1">
        <f>D10-D11+($B11-$B10)*(-L11)</f>
        <v>2.7087676773146496E-7</v>
      </c>
      <c r="P11" s="1">
        <f>E10-E11+($B11-$B10)*(L11)</f>
        <v>2.5405526668520473E-7</v>
      </c>
      <c r="Q11" s="1">
        <f>F10-F11+($B11-$B10)*(M11)</f>
        <v>3.5555702226908181E-7</v>
      </c>
      <c r="R11" s="1">
        <f>N11^2+O11^2+P11^2+Q11^2</f>
        <v>2.8863739707292395E-13</v>
      </c>
      <c r="AA11">
        <v>0</v>
      </c>
      <c r="AB11">
        <v>7.5296416069182553E-2</v>
      </c>
      <c r="AC11">
        <v>7.5108787403937727E-2</v>
      </c>
      <c r="AD11">
        <v>2.4890687664027862E-2</v>
      </c>
      <c r="AE11">
        <v>4.9905887609180612E-2</v>
      </c>
    </row>
    <row r="12" spans="1:31" x14ac:dyDescent="0.25">
      <c r="A12">
        <v>2</v>
      </c>
      <c r="B12">
        <f t="shared" si="1"/>
        <v>0.66666666666666663</v>
      </c>
      <c r="C12">
        <v>3.5776077225307859E-2</v>
      </c>
      <c r="D12">
        <v>6.3025234171080052E-2</v>
      </c>
      <c r="E12">
        <v>3.6974202190755152E-2</v>
      </c>
      <c r="F12">
        <v>6.36242201877745E-2</v>
      </c>
      <c r="G12">
        <f t="shared" si="2"/>
        <v>0.24939973377491759</v>
      </c>
      <c r="H12" s="1">
        <f t="shared" si="3"/>
        <v>14344.873863255863</v>
      </c>
      <c r="I12" s="1">
        <f t="shared" si="0"/>
        <v>25270.770428311731</v>
      </c>
      <c r="J12" s="1">
        <f t="shared" si="0"/>
        <v>14825.277329335182</v>
      </c>
      <c r="K12" s="1">
        <f t="shared" si="0"/>
        <v>25510.941501322988</v>
      </c>
      <c r="L12" s="1">
        <f t="shared" si="4"/>
        <v>3.6250601422142814E-2</v>
      </c>
      <c r="M12" s="1">
        <f t="shared" si="5"/>
        <v>4.115508123054424E-2</v>
      </c>
      <c r="N12" s="1">
        <f t="shared" ref="N12:N30" si="6">C11-C12+($B12-$B11)*(-L12-2*M12)</f>
        <v>8.4216130930014899E-8</v>
      </c>
      <c r="O12" s="1">
        <f t="shared" ref="O12:O30" si="7">D11-D12+($B12-$B11)*(-L12)</f>
        <v>1.9425476737583436E-8</v>
      </c>
      <c r="P12" s="1">
        <f t="shared" ref="P12:P30" si="8">E11-E12+($B12-$B11)*(L12)</f>
        <v>1.928065364656395E-8</v>
      </c>
      <c r="Q12" s="1">
        <f t="shared" ref="Q12:Q30" si="9">F11-F12+($B12-$B11)*(M12)</f>
        <v>2.7831587524201895E-8</v>
      </c>
      <c r="R12" s="1">
        <f t="shared" ref="R12:R30" si="10">N12^2+O12^2+P12^2+Q12^2</f>
        <v>8.6160467244598794E-15</v>
      </c>
      <c r="AA12">
        <v>0.33333333333333331</v>
      </c>
      <c r="AB12">
        <v>7.5296416069182553E-2</v>
      </c>
      <c r="AC12">
        <v>7.5108787403937727E-2</v>
      </c>
      <c r="AD12">
        <v>2.4890687664027862E-2</v>
      </c>
      <c r="AE12">
        <v>4.9905887609180612E-2</v>
      </c>
    </row>
    <row r="13" spans="1:31" x14ac:dyDescent="0.25">
      <c r="A13">
        <v>3</v>
      </c>
      <c r="B13">
        <f t="shared" si="1"/>
        <v>1</v>
      </c>
      <c r="C13">
        <v>1.9885474620022221E-2</v>
      </c>
      <c r="D13">
        <v>5.6430436045265264E-2</v>
      </c>
      <c r="E13">
        <v>4.3568934053170583E-2</v>
      </c>
      <c r="F13">
        <v>6.8272036155311563E-2</v>
      </c>
      <c r="G13">
        <f t="shared" si="2"/>
        <v>0.23815688087376963</v>
      </c>
      <c r="H13" s="1">
        <f t="shared" si="3"/>
        <v>8349.7375961025136</v>
      </c>
      <c r="I13" s="1">
        <f t="shared" si="0"/>
        <v>23694.648602311474</v>
      </c>
      <c r="J13" s="1">
        <f t="shared" si="0"/>
        <v>18294.215935866003</v>
      </c>
      <c r="K13" s="1">
        <f t="shared" si="0"/>
        <v>28666.833351541001</v>
      </c>
      <c r="L13" s="1">
        <f t="shared" si="4"/>
        <v>1.97844098261158E-2</v>
      </c>
      <c r="M13" s="1">
        <f t="shared" si="5"/>
        <v>1.3943623584753559E-2</v>
      </c>
      <c r="N13" s="1">
        <f t="shared" si="6"/>
        <v>5.0273411329737616E-8</v>
      </c>
      <c r="O13" s="1">
        <f t="shared" si="7"/>
        <v>-5.1495571461515621E-9</v>
      </c>
      <c r="P13" s="1">
        <f t="shared" si="8"/>
        <v>7.1412956503986991E-8</v>
      </c>
      <c r="Q13" s="1">
        <f t="shared" si="9"/>
        <v>5.856071412253111E-8</v>
      </c>
      <c r="R13" s="1">
        <f t="shared" si="10"/>
        <v>1.1083101420711624E-14</v>
      </c>
      <c r="AA13">
        <v>0.33333333333333331</v>
      </c>
      <c r="AB13">
        <v>3.5776077225307859E-2</v>
      </c>
      <c r="AC13">
        <v>6.3025234171080052E-2</v>
      </c>
      <c r="AD13">
        <v>3.6974202190755152E-2</v>
      </c>
      <c r="AE13">
        <v>6.36242201877745E-2</v>
      </c>
    </row>
    <row r="14" spans="1:31" x14ac:dyDescent="0.25">
      <c r="A14">
        <v>4</v>
      </c>
      <c r="G14">
        <f t="shared" si="2"/>
        <v>0.05</v>
      </c>
      <c r="H14" s="1">
        <f t="shared" si="3"/>
        <v>0</v>
      </c>
      <c r="I14" s="1">
        <f t="shared" si="0"/>
        <v>0</v>
      </c>
      <c r="J14" s="1">
        <f t="shared" si="0"/>
        <v>0</v>
      </c>
      <c r="K14" s="1">
        <f t="shared" si="0"/>
        <v>0</v>
      </c>
      <c r="L14" s="1">
        <f t="shared" si="4"/>
        <v>0</v>
      </c>
      <c r="M14" s="1">
        <f t="shared" si="5"/>
        <v>0</v>
      </c>
      <c r="N14" s="1">
        <f t="shared" si="6"/>
        <v>1.9885474620022221E-2</v>
      </c>
      <c r="O14" s="1">
        <f t="shared" si="7"/>
        <v>5.6430436045265264E-2</v>
      </c>
      <c r="P14" s="1">
        <f t="shared" si="8"/>
        <v>4.3568934053170583E-2</v>
      </c>
      <c r="Q14" s="1">
        <f t="shared" si="9"/>
        <v>6.8272036155311563E-2</v>
      </c>
      <c r="R14" s="1">
        <f t="shared" si="10"/>
        <v>1.0139149148444018E-2</v>
      </c>
      <c r="AA14">
        <v>0.66666666666666663</v>
      </c>
      <c r="AB14">
        <v>3.5776077225307859E-2</v>
      </c>
      <c r="AC14">
        <v>6.3025234171080052E-2</v>
      </c>
      <c r="AD14">
        <v>3.6974202190755152E-2</v>
      </c>
      <c r="AE14">
        <v>6.36242201877745E-2</v>
      </c>
    </row>
    <row r="15" spans="1:31" x14ac:dyDescent="0.25">
      <c r="A15">
        <v>5</v>
      </c>
      <c r="G15">
        <f t="shared" si="2"/>
        <v>0.05</v>
      </c>
      <c r="H15" s="1">
        <f t="shared" si="3"/>
        <v>0</v>
      </c>
      <c r="I15" s="1">
        <f t="shared" si="0"/>
        <v>0</v>
      </c>
      <c r="J15" s="1">
        <f t="shared" si="0"/>
        <v>0</v>
      </c>
      <c r="K15" s="1">
        <f t="shared" si="0"/>
        <v>0</v>
      </c>
      <c r="L15" s="1">
        <f t="shared" si="4"/>
        <v>0</v>
      </c>
      <c r="M15" s="1">
        <f t="shared" si="5"/>
        <v>0</v>
      </c>
      <c r="N15" s="1">
        <f t="shared" si="6"/>
        <v>0</v>
      </c>
      <c r="O15" s="1">
        <f t="shared" si="7"/>
        <v>0</v>
      </c>
      <c r="P15" s="1">
        <f t="shared" si="8"/>
        <v>0</v>
      </c>
      <c r="Q15" s="1">
        <f t="shared" si="9"/>
        <v>0</v>
      </c>
      <c r="R15" s="1">
        <f t="shared" si="10"/>
        <v>0</v>
      </c>
      <c r="AA15">
        <v>0.66666666666666663</v>
      </c>
      <c r="AB15">
        <v>1.9885474620022221E-2</v>
      </c>
      <c r="AC15">
        <v>5.6430436045265264E-2</v>
      </c>
      <c r="AD15">
        <v>4.3568934053170583E-2</v>
      </c>
      <c r="AE15">
        <v>6.8272036155311563E-2</v>
      </c>
    </row>
    <row r="16" spans="1:31" x14ac:dyDescent="0.25">
      <c r="A16">
        <v>6</v>
      </c>
      <c r="G16">
        <f t="shared" si="2"/>
        <v>0.05</v>
      </c>
      <c r="H16" s="1">
        <f t="shared" si="3"/>
        <v>0</v>
      </c>
      <c r="I16" s="1">
        <f t="shared" si="0"/>
        <v>0</v>
      </c>
      <c r="J16" s="1">
        <f t="shared" si="0"/>
        <v>0</v>
      </c>
      <c r="K16" s="1">
        <f t="shared" si="0"/>
        <v>0</v>
      </c>
      <c r="L16" s="1">
        <f t="shared" si="4"/>
        <v>0</v>
      </c>
      <c r="M16" s="1">
        <f t="shared" si="5"/>
        <v>0</v>
      </c>
      <c r="N16" s="1">
        <f t="shared" si="6"/>
        <v>0</v>
      </c>
      <c r="O16" s="1">
        <f t="shared" si="7"/>
        <v>0</v>
      </c>
      <c r="P16" s="1">
        <f t="shared" si="8"/>
        <v>0</v>
      </c>
      <c r="Q16" s="1">
        <f t="shared" si="9"/>
        <v>0</v>
      </c>
      <c r="R16" s="1">
        <f t="shared" si="10"/>
        <v>0</v>
      </c>
      <c r="AA16">
        <v>1</v>
      </c>
      <c r="AB16">
        <v>1.9885474620022221E-2</v>
      </c>
      <c r="AC16">
        <v>5.6430436045265264E-2</v>
      </c>
      <c r="AD16">
        <v>4.3568934053170583E-2</v>
      </c>
      <c r="AE16">
        <v>6.8272036155311563E-2</v>
      </c>
    </row>
    <row r="17" spans="1:18" x14ac:dyDescent="0.25">
      <c r="A17">
        <v>7</v>
      </c>
      <c r="G17">
        <f t="shared" si="2"/>
        <v>0.05</v>
      </c>
      <c r="H17" s="1">
        <f t="shared" si="3"/>
        <v>0</v>
      </c>
      <c r="I17" s="1">
        <f t="shared" si="0"/>
        <v>0</v>
      </c>
      <c r="J17" s="1">
        <f t="shared" si="0"/>
        <v>0</v>
      </c>
      <c r="K17" s="1">
        <f t="shared" si="0"/>
        <v>0</v>
      </c>
      <c r="L17" s="1">
        <f t="shared" si="4"/>
        <v>0</v>
      </c>
      <c r="M17" s="1">
        <f t="shared" si="5"/>
        <v>0</v>
      </c>
      <c r="N17" s="1">
        <f t="shared" si="6"/>
        <v>0</v>
      </c>
      <c r="O17" s="1">
        <f t="shared" si="7"/>
        <v>0</v>
      </c>
      <c r="P17" s="1">
        <f t="shared" si="8"/>
        <v>0</v>
      </c>
      <c r="Q17" s="1">
        <f t="shared" si="9"/>
        <v>0</v>
      </c>
      <c r="R17" s="1">
        <f t="shared" si="10"/>
        <v>0</v>
      </c>
    </row>
    <row r="18" spans="1:18" x14ac:dyDescent="0.25">
      <c r="A18">
        <v>8</v>
      </c>
      <c r="G18">
        <f t="shared" si="2"/>
        <v>0.05</v>
      </c>
      <c r="H18" s="1">
        <f t="shared" si="3"/>
        <v>0</v>
      </c>
      <c r="I18" s="1">
        <f t="shared" si="0"/>
        <v>0</v>
      </c>
      <c r="J18" s="1">
        <f t="shared" si="0"/>
        <v>0</v>
      </c>
      <c r="K18" s="1">
        <f t="shared" si="0"/>
        <v>0</v>
      </c>
      <c r="L18" s="1">
        <f t="shared" si="4"/>
        <v>0</v>
      </c>
      <c r="M18" s="1">
        <f t="shared" si="5"/>
        <v>0</v>
      </c>
      <c r="N18" s="1">
        <f t="shared" si="6"/>
        <v>0</v>
      </c>
      <c r="O18" s="1">
        <f t="shared" si="7"/>
        <v>0</v>
      </c>
      <c r="P18" s="1">
        <f t="shared" si="8"/>
        <v>0</v>
      </c>
      <c r="Q18" s="1">
        <f t="shared" si="9"/>
        <v>0</v>
      </c>
      <c r="R18" s="1">
        <f t="shared" si="10"/>
        <v>0</v>
      </c>
    </row>
    <row r="19" spans="1:18" x14ac:dyDescent="0.25">
      <c r="A19">
        <v>9</v>
      </c>
      <c r="G19">
        <f t="shared" si="2"/>
        <v>0.05</v>
      </c>
      <c r="H19" s="1">
        <f t="shared" si="3"/>
        <v>0</v>
      </c>
      <c r="I19" s="1">
        <f t="shared" si="0"/>
        <v>0</v>
      </c>
      <c r="J19" s="1">
        <f t="shared" si="0"/>
        <v>0</v>
      </c>
      <c r="K19" s="1">
        <f t="shared" si="0"/>
        <v>0</v>
      </c>
      <c r="L19" s="1">
        <f t="shared" si="4"/>
        <v>0</v>
      </c>
      <c r="M19" s="1">
        <f t="shared" si="5"/>
        <v>0</v>
      </c>
      <c r="N19" s="1">
        <f t="shared" si="6"/>
        <v>0</v>
      </c>
      <c r="O19" s="1">
        <f t="shared" si="7"/>
        <v>0</v>
      </c>
      <c r="P19" s="1">
        <f t="shared" si="8"/>
        <v>0</v>
      </c>
      <c r="Q19" s="1">
        <f t="shared" si="9"/>
        <v>0</v>
      </c>
      <c r="R19" s="1">
        <f t="shared" si="10"/>
        <v>0</v>
      </c>
    </row>
    <row r="20" spans="1:18" x14ac:dyDescent="0.25">
      <c r="A20">
        <v>10</v>
      </c>
      <c r="G20">
        <f t="shared" si="2"/>
        <v>0.05</v>
      </c>
      <c r="H20" s="1">
        <f t="shared" si="3"/>
        <v>0</v>
      </c>
      <c r="I20" s="1">
        <f t="shared" si="0"/>
        <v>0</v>
      </c>
      <c r="J20" s="1">
        <f t="shared" si="0"/>
        <v>0</v>
      </c>
      <c r="K20" s="1">
        <f t="shared" si="0"/>
        <v>0</v>
      </c>
      <c r="L20" s="1">
        <f t="shared" si="4"/>
        <v>0</v>
      </c>
      <c r="M20" s="1">
        <f t="shared" si="5"/>
        <v>0</v>
      </c>
      <c r="N20" s="1">
        <f t="shared" si="6"/>
        <v>0</v>
      </c>
      <c r="O20" s="1">
        <f t="shared" si="7"/>
        <v>0</v>
      </c>
      <c r="P20" s="1">
        <f t="shared" si="8"/>
        <v>0</v>
      </c>
      <c r="Q20" s="1">
        <f t="shared" si="9"/>
        <v>0</v>
      </c>
      <c r="R20" s="1">
        <f t="shared" si="10"/>
        <v>0</v>
      </c>
    </row>
    <row r="21" spans="1:18" x14ac:dyDescent="0.25">
      <c r="A21">
        <v>11</v>
      </c>
      <c r="G21">
        <f t="shared" si="2"/>
        <v>0.05</v>
      </c>
      <c r="H21" s="1">
        <f t="shared" si="3"/>
        <v>0</v>
      </c>
      <c r="I21" s="1">
        <f t="shared" si="0"/>
        <v>0</v>
      </c>
      <c r="J21" s="1">
        <f t="shared" si="0"/>
        <v>0</v>
      </c>
      <c r="K21" s="1">
        <f t="shared" si="0"/>
        <v>0</v>
      </c>
      <c r="L21" s="1">
        <f t="shared" si="4"/>
        <v>0</v>
      </c>
      <c r="M21" s="1">
        <f t="shared" si="5"/>
        <v>0</v>
      </c>
      <c r="N21" s="1">
        <f t="shared" si="6"/>
        <v>0</v>
      </c>
      <c r="O21" s="1">
        <f t="shared" si="7"/>
        <v>0</v>
      </c>
      <c r="P21" s="1">
        <f t="shared" si="8"/>
        <v>0</v>
      </c>
      <c r="Q21" s="1">
        <f t="shared" si="9"/>
        <v>0</v>
      </c>
      <c r="R21" s="1">
        <f t="shared" si="10"/>
        <v>0</v>
      </c>
    </row>
    <row r="22" spans="1:18" x14ac:dyDescent="0.25">
      <c r="A22">
        <v>12</v>
      </c>
      <c r="G22">
        <f t="shared" si="2"/>
        <v>0.05</v>
      </c>
      <c r="H22" s="1">
        <f t="shared" si="3"/>
        <v>0</v>
      </c>
      <c r="I22" s="1">
        <f t="shared" si="0"/>
        <v>0</v>
      </c>
      <c r="J22" s="1">
        <f t="shared" si="0"/>
        <v>0</v>
      </c>
      <c r="K22" s="1">
        <f t="shared" si="0"/>
        <v>0</v>
      </c>
      <c r="L22" s="1">
        <f t="shared" si="4"/>
        <v>0</v>
      </c>
      <c r="M22" s="1">
        <f t="shared" si="5"/>
        <v>0</v>
      </c>
      <c r="N22" s="1">
        <f t="shared" si="6"/>
        <v>0</v>
      </c>
      <c r="O22" s="1">
        <f t="shared" si="7"/>
        <v>0</v>
      </c>
      <c r="P22" s="1">
        <f t="shared" si="8"/>
        <v>0</v>
      </c>
      <c r="Q22" s="1">
        <f t="shared" si="9"/>
        <v>0</v>
      </c>
      <c r="R22" s="1">
        <f t="shared" si="10"/>
        <v>0</v>
      </c>
    </row>
    <row r="23" spans="1:18" x14ac:dyDescent="0.25">
      <c r="A23">
        <v>13</v>
      </c>
      <c r="G23">
        <f t="shared" si="2"/>
        <v>0.05</v>
      </c>
      <c r="H23" s="1">
        <f t="shared" si="3"/>
        <v>0</v>
      </c>
      <c r="I23" s="1">
        <f t="shared" si="0"/>
        <v>0</v>
      </c>
      <c r="J23" s="1">
        <f t="shared" si="0"/>
        <v>0</v>
      </c>
      <c r="K23" s="1">
        <f t="shared" si="0"/>
        <v>0</v>
      </c>
      <c r="L23" s="1">
        <f t="shared" si="4"/>
        <v>0</v>
      </c>
      <c r="M23" s="1">
        <f t="shared" si="5"/>
        <v>0</v>
      </c>
      <c r="N23" s="1">
        <f t="shared" si="6"/>
        <v>0</v>
      </c>
      <c r="O23" s="1">
        <f t="shared" si="7"/>
        <v>0</v>
      </c>
      <c r="P23" s="1">
        <f t="shared" si="8"/>
        <v>0</v>
      </c>
      <c r="Q23" s="1">
        <f t="shared" si="9"/>
        <v>0</v>
      </c>
      <c r="R23" s="1">
        <f t="shared" si="10"/>
        <v>0</v>
      </c>
    </row>
    <row r="24" spans="1:18" x14ac:dyDescent="0.25">
      <c r="A24">
        <v>14</v>
      </c>
      <c r="G24">
        <f t="shared" si="2"/>
        <v>0.05</v>
      </c>
      <c r="H24" s="1">
        <f t="shared" si="3"/>
        <v>0</v>
      </c>
      <c r="I24" s="1">
        <f t="shared" si="0"/>
        <v>0</v>
      </c>
      <c r="J24" s="1">
        <f t="shared" si="0"/>
        <v>0</v>
      </c>
      <c r="K24" s="1">
        <f t="shared" si="0"/>
        <v>0</v>
      </c>
      <c r="L24" s="1">
        <f t="shared" si="4"/>
        <v>0</v>
      </c>
      <c r="M24" s="1">
        <f t="shared" si="5"/>
        <v>0</v>
      </c>
      <c r="N24" s="1">
        <f t="shared" si="6"/>
        <v>0</v>
      </c>
      <c r="O24" s="1">
        <f t="shared" si="7"/>
        <v>0</v>
      </c>
      <c r="P24" s="1">
        <f t="shared" si="8"/>
        <v>0</v>
      </c>
      <c r="Q24" s="1">
        <f t="shared" si="9"/>
        <v>0</v>
      </c>
      <c r="R24" s="1">
        <f t="shared" si="10"/>
        <v>0</v>
      </c>
    </row>
    <row r="25" spans="1:18" x14ac:dyDescent="0.25">
      <c r="A25">
        <v>15</v>
      </c>
      <c r="G25">
        <f t="shared" si="2"/>
        <v>0.05</v>
      </c>
      <c r="H25" s="1">
        <f t="shared" si="3"/>
        <v>0</v>
      </c>
      <c r="I25" s="1">
        <f t="shared" si="0"/>
        <v>0</v>
      </c>
      <c r="J25" s="1">
        <f t="shared" si="0"/>
        <v>0</v>
      </c>
      <c r="K25" s="1">
        <f t="shared" si="0"/>
        <v>0</v>
      </c>
      <c r="L25" s="1">
        <f t="shared" si="4"/>
        <v>0</v>
      </c>
      <c r="M25" s="1">
        <f t="shared" si="5"/>
        <v>0</v>
      </c>
      <c r="N25" s="1">
        <f t="shared" si="6"/>
        <v>0</v>
      </c>
      <c r="O25" s="1">
        <f t="shared" si="7"/>
        <v>0</v>
      </c>
      <c r="P25" s="1">
        <f t="shared" si="8"/>
        <v>0</v>
      </c>
      <c r="Q25" s="1">
        <f t="shared" si="9"/>
        <v>0</v>
      </c>
      <c r="R25" s="1">
        <f t="shared" si="10"/>
        <v>0</v>
      </c>
    </row>
    <row r="26" spans="1:18" x14ac:dyDescent="0.25">
      <c r="A26">
        <v>16</v>
      </c>
      <c r="G26">
        <f t="shared" si="2"/>
        <v>0.05</v>
      </c>
      <c r="H26" s="1">
        <f t="shared" si="3"/>
        <v>0</v>
      </c>
      <c r="I26" s="1">
        <f t="shared" si="3"/>
        <v>0</v>
      </c>
      <c r="J26" s="1">
        <f t="shared" si="3"/>
        <v>0</v>
      </c>
      <c r="K26" s="1">
        <f t="shared" si="3"/>
        <v>0</v>
      </c>
      <c r="L26" s="1">
        <f t="shared" si="4"/>
        <v>0</v>
      </c>
      <c r="M26" s="1">
        <f t="shared" si="5"/>
        <v>0</v>
      </c>
      <c r="N26" s="1">
        <f t="shared" si="6"/>
        <v>0</v>
      </c>
      <c r="O26" s="1">
        <f t="shared" si="7"/>
        <v>0</v>
      </c>
      <c r="P26" s="1">
        <f t="shared" si="8"/>
        <v>0</v>
      </c>
      <c r="Q26" s="1">
        <f t="shared" si="9"/>
        <v>0</v>
      </c>
      <c r="R26" s="1">
        <f t="shared" si="10"/>
        <v>0</v>
      </c>
    </row>
    <row r="27" spans="1:18" x14ac:dyDescent="0.25">
      <c r="A27">
        <v>17</v>
      </c>
      <c r="G27">
        <f t="shared" si="2"/>
        <v>0.05</v>
      </c>
      <c r="H27" s="1">
        <f t="shared" si="3"/>
        <v>0</v>
      </c>
      <c r="I27" s="1">
        <f t="shared" si="3"/>
        <v>0</v>
      </c>
      <c r="J27" s="1">
        <f t="shared" si="3"/>
        <v>0</v>
      </c>
      <c r="K27" s="1">
        <f t="shared" si="3"/>
        <v>0</v>
      </c>
      <c r="L27" s="1">
        <f t="shared" si="4"/>
        <v>0</v>
      </c>
      <c r="M27" s="1">
        <f t="shared" si="5"/>
        <v>0</v>
      </c>
      <c r="N27" s="1">
        <f t="shared" si="6"/>
        <v>0</v>
      </c>
      <c r="O27" s="1">
        <f t="shared" si="7"/>
        <v>0</v>
      </c>
      <c r="P27" s="1">
        <f t="shared" si="8"/>
        <v>0</v>
      </c>
      <c r="Q27" s="1">
        <f t="shared" si="9"/>
        <v>0</v>
      </c>
      <c r="R27" s="1">
        <f t="shared" si="10"/>
        <v>0</v>
      </c>
    </row>
    <row r="28" spans="1:18" x14ac:dyDescent="0.25">
      <c r="A28">
        <v>18</v>
      </c>
      <c r="G28">
        <f t="shared" si="2"/>
        <v>0.05</v>
      </c>
      <c r="H28" s="1">
        <f t="shared" si="3"/>
        <v>0</v>
      </c>
      <c r="I28" s="1">
        <f t="shared" si="3"/>
        <v>0</v>
      </c>
      <c r="J28" s="1">
        <f t="shared" si="3"/>
        <v>0</v>
      </c>
      <c r="K28" s="1">
        <f t="shared" si="3"/>
        <v>0</v>
      </c>
      <c r="L28" s="1">
        <f t="shared" si="4"/>
        <v>0</v>
      </c>
      <c r="M28" s="1">
        <f t="shared" si="5"/>
        <v>0</v>
      </c>
      <c r="N28" s="1">
        <f t="shared" si="6"/>
        <v>0</v>
      </c>
      <c r="O28" s="1">
        <f t="shared" si="7"/>
        <v>0</v>
      </c>
      <c r="P28" s="1">
        <f t="shared" si="8"/>
        <v>0</v>
      </c>
      <c r="Q28" s="1">
        <f t="shared" si="9"/>
        <v>0</v>
      </c>
      <c r="R28" s="1">
        <f t="shared" si="10"/>
        <v>0</v>
      </c>
    </row>
    <row r="29" spans="1:18" x14ac:dyDescent="0.25">
      <c r="A29">
        <v>19</v>
      </c>
      <c r="G29">
        <f t="shared" si="2"/>
        <v>0.05</v>
      </c>
      <c r="H29" s="1">
        <f t="shared" si="3"/>
        <v>0</v>
      </c>
      <c r="I29" s="1">
        <f t="shared" si="3"/>
        <v>0</v>
      </c>
      <c r="J29" s="1">
        <f t="shared" si="3"/>
        <v>0</v>
      </c>
      <c r="K29" s="1">
        <f t="shared" si="3"/>
        <v>0</v>
      </c>
      <c r="L29" s="1">
        <f t="shared" si="4"/>
        <v>0</v>
      </c>
      <c r="M29" s="1">
        <f t="shared" si="5"/>
        <v>0</v>
      </c>
      <c r="N29" s="1">
        <f t="shared" si="6"/>
        <v>0</v>
      </c>
      <c r="O29" s="1">
        <f t="shared" si="7"/>
        <v>0</v>
      </c>
      <c r="P29" s="1">
        <f t="shared" si="8"/>
        <v>0</v>
      </c>
      <c r="Q29" s="1">
        <f t="shared" si="9"/>
        <v>0</v>
      </c>
      <c r="R29" s="1">
        <f t="shared" si="10"/>
        <v>0</v>
      </c>
    </row>
    <row r="30" spans="1:18" x14ac:dyDescent="0.25">
      <c r="A30">
        <v>20</v>
      </c>
      <c r="G30">
        <f t="shared" si="2"/>
        <v>0.05</v>
      </c>
      <c r="H30" s="1">
        <f t="shared" si="3"/>
        <v>0</v>
      </c>
      <c r="I30" s="1">
        <f t="shared" si="3"/>
        <v>0</v>
      </c>
      <c r="J30" s="1">
        <f t="shared" si="3"/>
        <v>0</v>
      </c>
      <c r="K30" s="1">
        <f t="shared" si="3"/>
        <v>0</v>
      </c>
      <c r="L30" s="1">
        <f t="shared" si="4"/>
        <v>0</v>
      </c>
      <c r="M30" s="1">
        <f t="shared" si="5"/>
        <v>0</v>
      </c>
      <c r="N30" s="1">
        <f t="shared" si="6"/>
        <v>0</v>
      </c>
      <c r="O30" s="1">
        <f t="shared" si="7"/>
        <v>0</v>
      </c>
      <c r="P30" s="1">
        <f t="shared" si="8"/>
        <v>0</v>
      </c>
      <c r="Q30" s="1">
        <f t="shared" si="9"/>
        <v>0</v>
      </c>
      <c r="R30" s="1">
        <f t="shared" si="10"/>
        <v>0</v>
      </c>
    </row>
    <row r="43" spans="20:21" x14ac:dyDescent="0.25">
      <c r="T43" t="s">
        <v>67</v>
      </c>
      <c r="U43">
        <f>(C10-C13)/C10</f>
        <v>0.90057262689988893</v>
      </c>
    </row>
    <row r="44" spans="20:21" x14ac:dyDescent="0.25">
      <c r="T44" t="s">
        <v>68</v>
      </c>
      <c r="U44">
        <f>(D10-D13)/D10</f>
        <v>0.43569563954734741</v>
      </c>
    </row>
    <row r="45" spans="20:21" x14ac:dyDescent="0.25">
      <c r="T45" t="s">
        <v>69</v>
      </c>
      <c r="U45">
        <f>(E13-E10)/C10</f>
        <v>0.21784467026585291</v>
      </c>
    </row>
    <row r="46" spans="20:21" x14ac:dyDescent="0.25">
      <c r="T46" t="s">
        <v>70</v>
      </c>
      <c r="U46">
        <f>2*(F13-F10)/(C10)</f>
        <v>0.68272036155311555</v>
      </c>
    </row>
    <row r="47" spans="20:21" x14ac:dyDescent="0.25">
      <c r="T47" t="s">
        <v>71</v>
      </c>
      <c r="U47">
        <f>U45/U43</f>
        <v>0.24189572696180711</v>
      </c>
    </row>
    <row r="48" spans="20:21" x14ac:dyDescent="0.25">
      <c r="T48" t="s">
        <v>72</v>
      </c>
      <c r="U48">
        <f>U46/U43</f>
        <v>0.75809583942529635</v>
      </c>
    </row>
  </sheetData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/>
  <dimension ref="A1:AE48"/>
  <sheetViews>
    <sheetView topLeftCell="L25" workbookViewId="0">
      <selection activeCell="AA9" sqref="AA9"/>
    </sheetView>
  </sheetViews>
  <sheetFormatPr baseColWidth="10" defaultRowHeight="15" x14ac:dyDescent="0.25"/>
  <sheetData>
    <row r="1" spans="1:31" x14ac:dyDescent="0.25">
      <c r="A1" t="s">
        <v>21</v>
      </c>
      <c r="B1">
        <f>preparation!I10</f>
        <v>0.2</v>
      </c>
      <c r="C1" t="str">
        <f>preparation!J10</f>
        <v>mol s-1</v>
      </c>
      <c r="E1" t="s">
        <v>0</v>
      </c>
      <c r="F1">
        <f>preparation!I15</f>
        <v>1E-10</v>
      </c>
      <c r="G1" t="str">
        <f>preparation!J15</f>
        <v>mol s-1 m-3 Pa-2</v>
      </c>
    </row>
    <row r="2" spans="1:31" x14ac:dyDescent="0.25">
      <c r="A2" t="s">
        <v>23</v>
      </c>
      <c r="B2">
        <f>preparation!I11</f>
        <v>0.1</v>
      </c>
      <c r="C2" t="str">
        <f>preparation!J11</f>
        <v>mol s-1</v>
      </c>
      <c r="E2" t="s">
        <v>1</v>
      </c>
      <c r="F2">
        <f>preparation!I16</f>
        <v>2.0000000000000001E-10</v>
      </c>
      <c r="G2" t="str">
        <f>preparation!J16</f>
        <v>mol s-1 m-3 Pa-2</v>
      </c>
    </row>
    <row r="3" spans="1:31" x14ac:dyDescent="0.25">
      <c r="A3" t="s">
        <v>26</v>
      </c>
      <c r="B3">
        <f>preparation!I12</f>
        <v>0</v>
      </c>
      <c r="C3" t="str">
        <f>preparation!J12</f>
        <v>mol s-1</v>
      </c>
    </row>
    <row r="4" spans="1:31" x14ac:dyDescent="0.25">
      <c r="A4" t="s">
        <v>27</v>
      </c>
      <c r="B4">
        <f>preparation!I13</f>
        <v>0</v>
      </c>
      <c r="C4" t="str">
        <f>preparation!J13</f>
        <v>mol s-1</v>
      </c>
      <c r="E4" t="s">
        <v>19</v>
      </c>
      <c r="F4" s="1">
        <f>preparation!I4</f>
        <v>100000</v>
      </c>
      <c r="G4" s="1" t="str">
        <f>preparation!J4</f>
        <v>Pa</v>
      </c>
    </row>
    <row r="5" spans="1:31" x14ac:dyDescent="0.25">
      <c r="A5" t="s">
        <v>24</v>
      </c>
      <c r="B5">
        <f>preparation!I14</f>
        <v>0.05</v>
      </c>
      <c r="C5" t="str">
        <f>preparation!J14</f>
        <v>mol s-1</v>
      </c>
      <c r="E5" t="s">
        <v>36</v>
      </c>
      <c r="F5">
        <f>preparation!I6</f>
        <v>1</v>
      </c>
      <c r="G5" t="str">
        <f>preparation!J6</f>
        <v>m3</v>
      </c>
      <c r="H5" t="s">
        <v>46</v>
      </c>
      <c r="I5" s="1">
        <f>SUM(B1:B5)*8.3145*298.15/F4</f>
        <v>8.6763886125000005E-3</v>
      </c>
      <c r="J5" t="s">
        <v>47</v>
      </c>
      <c r="L5" s="1"/>
    </row>
    <row r="6" spans="1:31" x14ac:dyDescent="0.25">
      <c r="E6" t="s">
        <v>11</v>
      </c>
      <c r="F6">
        <v>4</v>
      </c>
      <c r="H6" t="s">
        <v>45</v>
      </c>
      <c r="I6" s="1">
        <f>I5/F6</f>
        <v>2.1690971531250001E-3</v>
      </c>
      <c r="J6" t="s">
        <v>48</v>
      </c>
    </row>
    <row r="7" spans="1:31" x14ac:dyDescent="0.25">
      <c r="E7" t="s">
        <v>58</v>
      </c>
      <c r="F7">
        <f>F5/F6</f>
        <v>0.25</v>
      </c>
      <c r="G7" t="str">
        <f>G5</f>
        <v>m3</v>
      </c>
    </row>
    <row r="9" spans="1:31" x14ac:dyDescent="0.25">
      <c r="A9" t="s">
        <v>53</v>
      </c>
      <c r="B9" t="s">
        <v>36</v>
      </c>
      <c r="C9" t="s">
        <v>54</v>
      </c>
      <c r="D9" t="s">
        <v>55</v>
      </c>
      <c r="E9" t="s">
        <v>56</v>
      </c>
      <c r="F9" t="s">
        <v>57</v>
      </c>
      <c r="G9" t="s">
        <v>29</v>
      </c>
      <c r="H9" t="s">
        <v>30</v>
      </c>
      <c r="I9" t="s">
        <v>31</v>
      </c>
      <c r="J9" t="s">
        <v>32</v>
      </c>
      <c r="K9" t="s">
        <v>33</v>
      </c>
      <c r="L9" t="s">
        <v>2</v>
      </c>
      <c r="M9" t="s">
        <v>40</v>
      </c>
      <c r="N9" t="s">
        <v>41</v>
      </c>
      <c r="O9" t="s">
        <v>42</v>
      </c>
      <c r="P9" t="s">
        <v>43</v>
      </c>
      <c r="Q9" t="s">
        <v>44</v>
      </c>
      <c r="R9" t="s">
        <v>59</v>
      </c>
      <c r="AA9" t="s">
        <v>36</v>
      </c>
      <c r="AB9" t="s">
        <v>54</v>
      </c>
      <c r="AC9" t="s">
        <v>55</v>
      </c>
      <c r="AD9" t="s">
        <v>56</v>
      </c>
      <c r="AE9" t="s">
        <v>57</v>
      </c>
    </row>
    <row r="10" spans="1:31" x14ac:dyDescent="0.25">
      <c r="A10">
        <v>0</v>
      </c>
      <c r="B10">
        <f>A10*$F$7</f>
        <v>0</v>
      </c>
      <c r="C10">
        <f>$B$1</f>
        <v>0.2</v>
      </c>
      <c r="D10">
        <f>$B$2</f>
        <v>0.1</v>
      </c>
      <c r="E10">
        <f>$B$3</f>
        <v>0</v>
      </c>
      <c r="F10">
        <f>$B$4</f>
        <v>0</v>
      </c>
      <c r="G10">
        <f>SUM(C10:F10)+$B$5</f>
        <v>0.35000000000000003</v>
      </c>
      <c r="H10" s="1">
        <f>$F$4*C10/$G10</f>
        <v>57142.857142857138</v>
      </c>
      <c r="I10" s="1">
        <f t="shared" ref="I10:K25" si="0">$F$4*D10/$G10</f>
        <v>28571.428571428569</v>
      </c>
      <c r="J10" s="1">
        <f t="shared" si="0"/>
        <v>0</v>
      </c>
      <c r="K10" s="1">
        <f t="shared" si="0"/>
        <v>0</v>
      </c>
      <c r="L10" s="1">
        <f>$F$1*H10*I10</f>
        <v>0.16326530612244894</v>
      </c>
      <c r="M10" s="1">
        <f>$F$2*H10^2</f>
        <v>0.65306122448979576</v>
      </c>
      <c r="N10" s="1"/>
      <c r="O10" s="1"/>
      <c r="P10" s="1"/>
      <c r="Q10" s="1"/>
      <c r="R10" s="1"/>
      <c r="AA10">
        <v>0</v>
      </c>
      <c r="AB10">
        <v>0.2</v>
      </c>
      <c r="AC10">
        <v>0.1</v>
      </c>
      <c r="AD10">
        <v>0</v>
      </c>
      <c r="AE10">
        <v>0</v>
      </c>
    </row>
    <row r="11" spans="1:31" x14ac:dyDescent="0.25">
      <c r="A11">
        <v>1</v>
      </c>
      <c r="B11">
        <f t="shared" ref="B11:B14" si="1">A11*$F$7</f>
        <v>0.25</v>
      </c>
      <c r="C11">
        <v>8.6003330324178701E-2</v>
      </c>
      <c r="D11">
        <v>7.8762546482156942E-2</v>
      </c>
      <c r="E11">
        <v>2.1237053423375854E-2</v>
      </c>
      <c r="F11">
        <v>4.6379217266871081E-2</v>
      </c>
      <c r="G11">
        <f t="shared" ref="G11:G30" si="2">SUM(C11:F11)+$B$5</f>
        <v>0.28238214749658258</v>
      </c>
      <c r="H11" s="1">
        <f t="shared" ref="H11:K30" si="3">$F$4*C11/$G11</f>
        <v>30456.362445936677</v>
      </c>
      <c r="I11" s="1">
        <f t="shared" si="0"/>
        <v>27892.183404799034</v>
      </c>
      <c r="J11" s="1">
        <f t="shared" si="0"/>
        <v>7520.678488937715</v>
      </c>
      <c r="K11" s="1">
        <f t="shared" si="0"/>
        <v>16424.273870724199</v>
      </c>
      <c r="L11" s="1">
        <f t="shared" ref="L11:L30" si="4">$F$1*H11*I11</f>
        <v>8.4949444718509959E-2</v>
      </c>
      <c r="M11" s="1">
        <f t="shared" ref="M11:M30" si="5">$F$2*H11^2</f>
        <v>0.18551800268765237</v>
      </c>
      <c r="N11" s="1">
        <f>C10-C11+($B11-$B10)*(-L11-2*M11)</f>
        <v>3.0715236763734222E-7</v>
      </c>
      <c r="O11" s="1">
        <f>D10-D11+($B11-$B10)*(-L11)</f>
        <v>9.2338215573750659E-8</v>
      </c>
      <c r="P11" s="1">
        <f>E10-E11+($B11-$B10)*(L11)</f>
        <v>3.0775625163570464E-7</v>
      </c>
      <c r="Q11" s="1">
        <f>F10-F11+($B11-$B10)*(M11)</f>
        <v>2.8340504201057604E-7</v>
      </c>
      <c r="R11" s="1">
        <f>N11^2+O11^2+P11^2+Q11^2</f>
        <v>2.7790125125844501E-13</v>
      </c>
      <c r="AA11">
        <v>0</v>
      </c>
      <c r="AB11">
        <v>8.6003330324178701E-2</v>
      </c>
      <c r="AC11">
        <v>7.8762546482156942E-2</v>
      </c>
      <c r="AD11">
        <v>2.1237053423375854E-2</v>
      </c>
      <c r="AE11">
        <v>4.6379217266871081E-2</v>
      </c>
    </row>
    <row r="12" spans="1:31" x14ac:dyDescent="0.25">
      <c r="A12">
        <v>2</v>
      </c>
      <c r="B12">
        <f t="shared" si="1"/>
        <v>0.5</v>
      </c>
      <c r="C12">
        <v>4.4430432834721027E-2</v>
      </c>
      <c r="D12">
        <v>6.7338891284821428E-2</v>
      </c>
      <c r="E12">
        <v>3.2660535152518523E-2</v>
      </c>
      <c r="F12">
        <v>6.1453700566485442E-2</v>
      </c>
      <c r="G12">
        <f t="shared" si="2"/>
        <v>0.25588355983854644</v>
      </c>
      <c r="H12" s="1">
        <f t="shared" si="3"/>
        <v>17363.535532628619</v>
      </c>
      <c r="I12" s="1">
        <f t="shared" si="0"/>
        <v>26316.22419482905</v>
      </c>
      <c r="J12" s="1">
        <f t="shared" si="0"/>
        <v>12763.827098984466</v>
      </c>
      <c r="K12" s="1">
        <f t="shared" si="0"/>
        <v>24016.275451717403</v>
      </c>
      <c r="L12" s="1">
        <f t="shared" si="4"/>
        <v>4.5694269389153525E-2</v>
      </c>
      <c r="M12" s="1">
        <f t="shared" si="5"/>
        <v>6.0298473238571328E-2</v>
      </c>
      <c r="N12" s="1">
        <f t="shared" ref="N12:N30" si="6">C11-C12+($B12-$B11)*(-L12-2*M12)</f>
        <v>9.3522883624908015E-8</v>
      </c>
      <c r="O12" s="1">
        <f t="shared" ref="O12:O30" si="7">D11-D12+($B12-$B11)*(-L12)</f>
        <v>8.785004713268707E-8</v>
      </c>
      <c r="P12" s="1">
        <f t="shared" ref="P12:P30" si="8">E11-E12+($B12-$B11)*(L12)</f>
        <v>8.5618145712063054E-8</v>
      </c>
      <c r="Q12" s="1">
        <f t="shared" ref="Q12:Q30" si="9">F11-F12+($B12-$B11)*(M12)</f>
        <v>1.3501002847117471E-7</v>
      </c>
      <c r="R12" s="1">
        <f t="shared" ref="R12:R30" si="10">N12^2+O12^2+P12^2+Q12^2</f>
        <v>4.2022335205692896E-14</v>
      </c>
      <c r="AA12">
        <v>0.25</v>
      </c>
      <c r="AB12">
        <v>8.6003330324178701E-2</v>
      </c>
      <c r="AC12">
        <v>7.8762546482156942E-2</v>
      </c>
      <c r="AD12">
        <v>2.1237053423375854E-2</v>
      </c>
      <c r="AE12">
        <v>4.6379217266871081E-2</v>
      </c>
    </row>
    <row r="13" spans="1:31" x14ac:dyDescent="0.25">
      <c r="A13">
        <v>3</v>
      </c>
      <c r="B13">
        <f t="shared" si="1"/>
        <v>0.75</v>
      </c>
      <c r="C13">
        <v>2.6171906216697537E-2</v>
      </c>
      <c r="D13">
        <v>6.0641770829264259E-2</v>
      </c>
      <c r="E13">
        <v>3.9357596435236036E-2</v>
      </c>
      <c r="F13">
        <v>6.7234376612631722E-2</v>
      </c>
      <c r="G13">
        <f t="shared" si="2"/>
        <v>0.24340565009382953</v>
      </c>
      <c r="H13" s="1">
        <f t="shared" si="3"/>
        <v>10752.382373461185</v>
      </c>
      <c r="I13" s="1">
        <f t="shared" si="0"/>
        <v>24913.871475821408</v>
      </c>
      <c r="J13" s="1">
        <f t="shared" si="0"/>
        <v>16169.549236044531</v>
      </c>
      <c r="K13" s="1">
        <f t="shared" si="0"/>
        <v>27622.356583223846</v>
      </c>
      <c r="L13" s="1">
        <f t="shared" si="4"/>
        <v>2.6788347251129954E-2</v>
      </c>
      <c r="M13" s="1">
        <f t="shared" si="5"/>
        <v>2.3122745341023758E-2</v>
      </c>
      <c r="N13" s="1">
        <f t="shared" si="6"/>
        <v>6.7134729123119463E-8</v>
      </c>
      <c r="O13" s="1">
        <f t="shared" si="7"/>
        <v>3.3642774680681109E-8</v>
      </c>
      <c r="P13" s="1">
        <f t="shared" si="8"/>
        <v>2.5530064975270994E-8</v>
      </c>
      <c r="Q13" s="1">
        <f t="shared" si="9"/>
        <v>1.028910965976404E-8</v>
      </c>
      <c r="R13" s="1">
        <f t="shared" si="10"/>
        <v>6.3965581378819111E-15</v>
      </c>
      <c r="AA13">
        <v>0.25</v>
      </c>
      <c r="AB13">
        <v>4.4430432834721027E-2</v>
      </c>
      <c r="AC13">
        <v>6.7338891284821428E-2</v>
      </c>
      <c r="AD13">
        <v>3.2660535152518523E-2</v>
      </c>
      <c r="AE13">
        <v>6.1453700566485442E-2</v>
      </c>
    </row>
    <row r="14" spans="1:31" x14ac:dyDescent="0.25">
      <c r="A14">
        <v>4</v>
      </c>
      <c r="B14">
        <f t="shared" si="1"/>
        <v>1</v>
      </c>
      <c r="C14">
        <v>1.6854284779797106E-2</v>
      </c>
      <c r="D14">
        <v>5.6397612984134975E-2</v>
      </c>
      <c r="E14">
        <v>4.3601688618688933E-2</v>
      </c>
      <c r="F14">
        <v>6.97710671614446E-2</v>
      </c>
      <c r="G14">
        <f t="shared" si="2"/>
        <v>0.23662465354406559</v>
      </c>
      <c r="H14" s="1">
        <f t="shared" si="3"/>
        <v>7122.7932201318172</v>
      </c>
      <c r="I14" s="1">
        <f t="shared" si="0"/>
        <v>23834.208371543285</v>
      </c>
      <c r="J14" s="1">
        <f t="shared" si="0"/>
        <v>18426.519792270577</v>
      </c>
      <c r="K14" s="1">
        <f t="shared" si="0"/>
        <v>29485.966959250691</v>
      </c>
      <c r="L14" s="1">
        <f t="shared" si="4"/>
        <v>1.6976613779603751E-2</v>
      </c>
      <c r="M14" s="1">
        <f t="shared" si="5"/>
        <v>1.0146836651351156E-2</v>
      </c>
      <c r="N14" s="1">
        <f t="shared" si="6"/>
        <v>4.9666323914676624E-8</v>
      </c>
      <c r="O14" s="1">
        <f t="shared" si="7"/>
        <v>4.4002283466210157E-9</v>
      </c>
      <c r="P14" s="1">
        <f t="shared" si="8"/>
        <v>6.1261448041152744E-8</v>
      </c>
      <c r="Q14" s="1">
        <f t="shared" si="9"/>
        <v>1.8614024910844351E-8</v>
      </c>
      <c r="R14" s="1">
        <f t="shared" si="10"/>
        <v>6.585552680180378E-15</v>
      </c>
      <c r="AA14">
        <v>0.5</v>
      </c>
      <c r="AB14">
        <v>4.4430432834721027E-2</v>
      </c>
      <c r="AC14">
        <v>6.7338891284821428E-2</v>
      </c>
      <c r="AD14">
        <v>3.2660535152518523E-2</v>
      </c>
      <c r="AE14">
        <v>6.1453700566485442E-2</v>
      </c>
    </row>
    <row r="15" spans="1:31" x14ac:dyDescent="0.25">
      <c r="A15">
        <v>5</v>
      </c>
      <c r="G15">
        <f t="shared" si="2"/>
        <v>0.05</v>
      </c>
      <c r="H15" s="1">
        <f t="shared" si="3"/>
        <v>0</v>
      </c>
      <c r="I15" s="1">
        <f t="shared" si="0"/>
        <v>0</v>
      </c>
      <c r="J15" s="1">
        <f t="shared" si="0"/>
        <v>0</v>
      </c>
      <c r="K15" s="1">
        <f t="shared" si="0"/>
        <v>0</v>
      </c>
      <c r="L15" s="1">
        <f t="shared" si="4"/>
        <v>0</v>
      </c>
      <c r="M15" s="1">
        <f t="shared" si="5"/>
        <v>0</v>
      </c>
      <c r="N15" s="1">
        <f t="shared" si="6"/>
        <v>1.6854284779797106E-2</v>
      </c>
      <c r="O15" s="1">
        <f t="shared" si="7"/>
        <v>5.6397612984134975E-2</v>
      </c>
      <c r="P15" s="1">
        <f t="shared" si="8"/>
        <v>4.3601688618688933E-2</v>
      </c>
      <c r="Q15" s="1">
        <f t="shared" si="9"/>
        <v>6.97710671614446E-2</v>
      </c>
      <c r="R15" s="1">
        <f t="shared" si="10"/>
        <v>1.0233866728994692E-2</v>
      </c>
      <c r="AA15">
        <v>0.5</v>
      </c>
      <c r="AB15">
        <v>2.6171906216697537E-2</v>
      </c>
      <c r="AC15">
        <v>6.0641770829264259E-2</v>
      </c>
      <c r="AD15">
        <v>3.9357596435236036E-2</v>
      </c>
      <c r="AE15">
        <v>6.7234376612631722E-2</v>
      </c>
    </row>
    <row r="16" spans="1:31" x14ac:dyDescent="0.25">
      <c r="A16">
        <v>6</v>
      </c>
      <c r="G16">
        <f t="shared" si="2"/>
        <v>0.05</v>
      </c>
      <c r="H16" s="1">
        <f t="shared" si="3"/>
        <v>0</v>
      </c>
      <c r="I16" s="1">
        <f t="shared" si="0"/>
        <v>0</v>
      </c>
      <c r="J16" s="1">
        <f t="shared" si="0"/>
        <v>0</v>
      </c>
      <c r="K16" s="1">
        <f t="shared" si="0"/>
        <v>0</v>
      </c>
      <c r="L16" s="1">
        <f t="shared" si="4"/>
        <v>0</v>
      </c>
      <c r="M16" s="1">
        <f t="shared" si="5"/>
        <v>0</v>
      </c>
      <c r="N16" s="1">
        <f t="shared" si="6"/>
        <v>0</v>
      </c>
      <c r="O16" s="1">
        <f t="shared" si="7"/>
        <v>0</v>
      </c>
      <c r="P16" s="1">
        <f t="shared" si="8"/>
        <v>0</v>
      </c>
      <c r="Q16" s="1">
        <f t="shared" si="9"/>
        <v>0</v>
      </c>
      <c r="R16" s="1">
        <f t="shared" si="10"/>
        <v>0</v>
      </c>
      <c r="AA16">
        <v>0.75</v>
      </c>
      <c r="AB16">
        <v>2.6171906216697537E-2</v>
      </c>
      <c r="AC16">
        <v>6.0641770829264259E-2</v>
      </c>
      <c r="AD16">
        <v>3.9357596435236036E-2</v>
      </c>
      <c r="AE16">
        <v>6.7234376612631722E-2</v>
      </c>
    </row>
    <row r="17" spans="1:31" x14ac:dyDescent="0.25">
      <c r="A17">
        <v>7</v>
      </c>
      <c r="G17">
        <f t="shared" si="2"/>
        <v>0.05</v>
      </c>
      <c r="H17" s="1">
        <f t="shared" si="3"/>
        <v>0</v>
      </c>
      <c r="I17" s="1">
        <f t="shared" si="0"/>
        <v>0</v>
      </c>
      <c r="J17" s="1">
        <f t="shared" si="0"/>
        <v>0</v>
      </c>
      <c r="K17" s="1">
        <f t="shared" si="0"/>
        <v>0</v>
      </c>
      <c r="L17" s="1">
        <f t="shared" si="4"/>
        <v>0</v>
      </c>
      <c r="M17" s="1">
        <f t="shared" si="5"/>
        <v>0</v>
      </c>
      <c r="N17" s="1">
        <f t="shared" si="6"/>
        <v>0</v>
      </c>
      <c r="O17" s="1">
        <f t="shared" si="7"/>
        <v>0</v>
      </c>
      <c r="P17" s="1">
        <f t="shared" si="8"/>
        <v>0</v>
      </c>
      <c r="Q17" s="1">
        <f t="shared" si="9"/>
        <v>0</v>
      </c>
      <c r="R17" s="1">
        <f t="shared" si="10"/>
        <v>0</v>
      </c>
      <c r="AA17">
        <v>0.75</v>
      </c>
      <c r="AB17">
        <v>1.6854284779797106E-2</v>
      </c>
      <c r="AC17">
        <v>5.6397612984134975E-2</v>
      </c>
      <c r="AD17">
        <v>4.3601688618688933E-2</v>
      </c>
      <c r="AE17">
        <v>6.97710671614446E-2</v>
      </c>
    </row>
    <row r="18" spans="1:31" x14ac:dyDescent="0.25">
      <c r="A18">
        <v>8</v>
      </c>
      <c r="G18">
        <f t="shared" si="2"/>
        <v>0.05</v>
      </c>
      <c r="H18" s="1">
        <f t="shared" si="3"/>
        <v>0</v>
      </c>
      <c r="I18" s="1">
        <f t="shared" si="0"/>
        <v>0</v>
      </c>
      <c r="J18" s="1">
        <f t="shared" si="0"/>
        <v>0</v>
      </c>
      <c r="K18" s="1">
        <f t="shared" si="0"/>
        <v>0</v>
      </c>
      <c r="L18" s="1">
        <f t="shared" si="4"/>
        <v>0</v>
      </c>
      <c r="M18" s="1">
        <f t="shared" si="5"/>
        <v>0</v>
      </c>
      <c r="N18" s="1">
        <f t="shared" si="6"/>
        <v>0</v>
      </c>
      <c r="O18" s="1">
        <f t="shared" si="7"/>
        <v>0</v>
      </c>
      <c r="P18" s="1">
        <f t="shared" si="8"/>
        <v>0</v>
      </c>
      <c r="Q18" s="1">
        <f t="shared" si="9"/>
        <v>0</v>
      </c>
      <c r="R18" s="1">
        <f t="shared" si="10"/>
        <v>0</v>
      </c>
      <c r="AA18">
        <v>1</v>
      </c>
      <c r="AB18">
        <v>1.6854284779797106E-2</v>
      </c>
      <c r="AC18">
        <v>5.6397612984134975E-2</v>
      </c>
      <c r="AD18">
        <v>4.3601688618688933E-2</v>
      </c>
      <c r="AE18">
        <v>6.97710671614446E-2</v>
      </c>
    </row>
    <row r="19" spans="1:31" x14ac:dyDescent="0.25">
      <c r="A19">
        <v>9</v>
      </c>
      <c r="G19">
        <f t="shared" si="2"/>
        <v>0.05</v>
      </c>
      <c r="H19" s="1">
        <f t="shared" si="3"/>
        <v>0</v>
      </c>
      <c r="I19" s="1">
        <f t="shared" si="0"/>
        <v>0</v>
      </c>
      <c r="J19" s="1">
        <f t="shared" si="0"/>
        <v>0</v>
      </c>
      <c r="K19" s="1">
        <f t="shared" si="0"/>
        <v>0</v>
      </c>
      <c r="L19" s="1">
        <f t="shared" si="4"/>
        <v>0</v>
      </c>
      <c r="M19" s="1">
        <f t="shared" si="5"/>
        <v>0</v>
      </c>
      <c r="N19" s="1">
        <f t="shared" si="6"/>
        <v>0</v>
      </c>
      <c r="O19" s="1">
        <f t="shared" si="7"/>
        <v>0</v>
      </c>
      <c r="P19" s="1">
        <f t="shared" si="8"/>
        <v>0</v>
      </c>
      <c r="Q19" s="1">
        <f t="shared" si="9"/>
        <v>0</v>
      </c>
      <c r="R19" s="1">
        <f t="shared" si="10"/>
        <v>0</v>
      </c>
    </row>
    <row r="20" spans="1:31" x14ac:dyDescent="0.25">
      <c r="A20">
        <v>10</v>
      </c>
      <c r="G20">
        <f t="shared" si="2"/>
        <v>0.05</v>
      </c>
      <c r="H20" s="1">
        <f t="shared" si="3"/>
        <v>0</v>
      </c>
      <c r="I20" s="1">
        <f t="shared" si="0"/>
        <v>0</v>
      </c>
      <c r="J20" s="1">
        <f t="shared" si="0"/>
        <v>0</v>
      </c>
      <c r="K20" s="1">
        <f t="shared" si="0"/>
        <v>0</v>
      </c>
      <c r="L20" s="1">
        <f t="shared" si="4"/>
        <v>0</v>
      </c>
      <c r="M20" s="1">
        <f t="shared" si="5"/>
        <v>0</v>
      </c>
      <c r="N20" s="1">
        <f t="shared" si="6"/>
        <v>0</v>
      </c>
      <c r="O20" s="1">
        <f t="shared" si="7"/>
        <v>0</v>
      </c>
      <c r="P20" s="1">
        <f t="shared" si="8"/>
        <v>0</v>
      </c>
      <c r="Q20" s="1">
        <f t="shared" si="9"/>
        <v>0</v>
      </c>
      <c r="R20" s="1">
        <f t="shared" si="10"/>
        <v>0</v>
      </c>
    </row>
    <row r="21" spans="1:31" x14ac:dyDescent="0.25">
      <c r="A21">
        <v>11</v>
      </c>
      <c r="G21">
        <f t="shared" si="2"/>
        <v>0.05</v>
      </c>
      <c r="H21" s="1">
        <f t="shared" si="3"/>
        <v>0</v>
      </c>
      <c r="I21" s="1">
        <f t="shared" si="0"/>
        <v>0</v>
      </c>
      <c r="J21" s="1">
        <f t="shared" si="0"/>
        <v>0</v>
      </c>
      <c r="K21" s="1">
        <f t="shared" si="0"/>
        <v>0</v>
      </c>
      <c r="L21" s="1">
        <f t="shared" si="4"/>
        <v>0</v>
      </c>
      <c r="M21" s="1">
        <f t="shared" si="5"/>
        <v>0</v>
      </c>
      <c r="N21" s="1">
        <f t="shared" si="6"/>
        <v>0</v>
      </c>
      <c r="O21" s="1">
        <f t="shared" si="7"/>
        <v>0</v>
      </c>
      <c r="P21" s="1">
        <f t="shared" si="8"/>
        <v>0</v>
      </c>
      <c r="Q21" s="1">
        <f t="shared" si="9"/>
        <v>0</v>
      </c>
      <c r="R21" s="1">
        <f t="shared" si="10"/>
        <v>0</v>
      </c>
    </row>
    <row r="22" spans="1:31" x14ac:dyDescent="0.25">
      <c r="A22">
        <v>12</v>
      </c>
      <c r="G22">
        <f t="shared" si="2"/>
        <v>0.05</v>
      </c>
      <c r="H22" s="1">
        <f t="shared" si="3"/>
        <v>0</v>
      </c>
      <c r="I22" s="1">
        <f t="shared" si="0"/>
        <v>0</v>
      </c>
      <c r="J22" s="1">
        <f t="shared" si="0"/>
        <v>0</v>
      </c>
      <c r="K22" s="1">
        <f t="shared" si="0"/>
        <v>0</v>
      </c>
      <c r="L22" s="1">
        <f t="shared" si="4"/>
        <v>0</v>
      </c>
      <c r="M22" s="1">
        <f t="shared" si="5"/>
        <v>0</v>
      </c>
      <c r="N22" s="1">
        <f t="shared" si="6"/>
        <v>0</v>
      </c>
      <c r="O22" s="1">
        <f t="shared" si="7"/>
        <v>0</v>
      </c>
      <c r="P22" s="1">
        <f t="shared" si="8"/>
        <v>0</v>
      </c>
      <c r="Q22" s="1">
        <f t="shared" si="9"/>
        <v>0</v>
      </c>
      <c r="R22" s="1">
        <f t="shared" si="10"/>
        <v>0</v>
      </c>
    </row>
    <row r="23" spans="1:31" x14ac:dyDescent="0.25">
      <c r="A23">
        <v>13</v>
      </c>
      <c r="G23">
        <f t="shared" si="2"/>
        <v>0.05</v>
      </c>
      <c r="H23" s="1">
        <f t="shared" si="3"/>
        <v>0</v>
      </c>
      <c r="I23" s="1">
        <f t="shared" si="0"/>
        <v>0</v>
      </c>
      <c r="J23" s="1">
        <f t="shared" si="0"/>
        <v>0</v>
      </c>
      <c r="K23" s="1">
        <f t="shared" si="0"/>
        <v>0</v>
      </c>
      <c r="L23" s="1">
        <f t="shared" si="4"/>
        <v>0</v>
      </c>
      <c r="M23" s="1">
        <f t="shared" si="5"/>
        <v>0</v>
      </c>
      <c r="N23" s="1">
        <f t="shared" si="6"/>
        <v>0</v>
      </c>
      <c r="O23" s="1">
        <f t="shared" si="7"/>
        <v>0</v>
      </c>
      <c r="P23" s="1">
        <f t="shared" si="8"/>
        <v>0</v>
      </c>
      <c r="Q23" s="1">
        <f t="shared" si="9"/>
        <v>0</v>
      </c>
      <c r="R23" s="1">
        <f t="shared" si="10"/>
        <v>0</v>
      </c>
    </row>
    <row r="24" spans="1:31" x14ac:dyDescent="0.25">
      <c r="A24">
        <v>14</v>
      </c>
      <c r="G24">
        <f t="shared" si="2"/>
        <v>0.05</v>
      </c>
      <c r="H24" s="1">
        <f t="shared" si="3"/>
        <v>0</v>
      </c>
      <c r="I24" s="1">
        <f t="shared" si="0"/>
        <v>0</v>
      </c>
      <c r="J24" s="1">
        <f t="shared" si="0"/>
        <v>0</v>
      </c>
      <c r="K24" s="1">
        <f t="shared" si="0"/>
        <v>0</v>
      </c>
      <c r="L24" s="1">
        <f t="shared" si="4"/>
        <v>0</v>
      </c>
      <c r="M24" s="1">
        <f t="shared" si="5"/>
        <v>0</v>
      </c>
      <c r="N24" s="1">
        <f t="shared" si="6"/>
        <v>0</v>
      </c>
      <c r="O24" s="1">
        <f t="shared" si="7"/>
        <v>0</v>
      </c>
      <c r="P24" s="1">
        <f t="shared" si="8"/>
        <v>0</v>
      </c>
      <c r="Q24" s="1">
        <f t="shared" si="9"/>
        <v>0</v>
      </c>
      <c r="R24" s="1">
        <f t="shared" si="10"/>
        <v>0</v>
      </c>
    </row>
    <row r="25" spans="1:31" x14ac:dyDescent="0.25">
      <c r="A25">
        <v>15</v>
      </c>
      <c r="G25">
        <f t="shared" si="2"/>
        <v>0.05</v>
      </c>
      <c r="H25" s="1">
        <f t="shared" si="3"/>
        <v>0</v>
      </c>
      <c r="I25" s="1">
        <f t="shared" si="0"/>
        <v>0</v>
      </c>
      <c r="J25" s="1">
        <f t="shared" si="0"/>
        <v>0</v>
      </c>
      <c r="K25" s="1">
        <f t="shared" si="0"/>
        <v>0</v>
      </c>
      <c r="L25" s="1">
        <f t="shared" si="4"/>
        <v>0</v>
      </c>
      <c r="M25" s="1">
        <f t="shared" si="5"/>
        <v>0</v>
      </c>
      <c r="N25" s="1">
        <f t="shared" si="6"/>
        <v>0</v>
      </c>
      <c r="O25" s="1">
        <f t="shared" si="7"/>
        <v>0</v>
      </c>
      <c r="P25" s="1">
        <f t="shared" si="8"/>
        <v>0</v>
      </c>
      <c r="Q25" s="1">
        <f t="shared" si="9"/>
        <v>0</v>
      </c>
      <c r="R25" s="1">
        <f t="shared" si="10"/>
        <v>0</v>
      </c>
    </row>
    <row r="26" spans="1:31" x14ac:dyDescent="0.25">
      <c r="A26">
        <v>16</v>
      </c>
      <c r="G26">
        <f t="shared" si="2"/>
        <v>0.05</v>
      </c>
      <c r="H26" s="1">
        <f t="shared" si="3"/>
        <v>0</v>
      </c>
      <c r="I26" s="1">
        <f t="shared" si="3"/>
        <v>0</v>
      </c>
      <c r="J26" s="1">
        <f t="shared" si="3"/>
        <v>0</v>
      </c>
      <c r="K26" s="1">
        <f t="shared" si="3"/>
        <v>0</v>
      </c>
      <c r="L26" s="1">
        <f t="shared" si="4"/>
        <v>0</v>
      </c>
      <c r="M26" s="1">
        <f t="shared" si="5"/>
        <v>0</v>
      </c>
      <c r="N26" s="1">
        <f t="shared" si="6"/>
        <v>0</v>
      </c>
      <c r="O26" s="1">
        <f t="shared" si="7"/>
        <v>0</v>
      </c>
      <c r="P26" s="1">
        <f t="shared" si="8"/>
        <v>0</v>
      </c>
      <c r="Q26" s="1">
        <f t="shared" si="9"/>
        <v>0</v>
      </c>
      <c r="R26" s="1">
        <f t="shared" si="10"/>
        <v>0</v>
      </c>
    </row>
    <row r="27" spans="1:31" x14ac:dyDescent="0.25">
      <c r="A27">
        <v>17</v>
      </c>
      <c r="G27">
        <f t="shared" si="2"/>
        <v>0.05</v>
      </c>
      <c r="H27" s="1">
        <f t="shared" si="3"/>
        <v>0</v>
      </c>
      <c r="I27" s="1">
        <f t="shared" si="3"/>
        <v>0</v>
      </c>
      <c r="J27" s="1">
        <f t="shared" si="3"/>
        <v>0</v>
      </c>
      <c r="K27" s="1">
        <f t="shared" si="3"/>
        <v>0</v>
      </c>
      <c r="L27" s="1">
        <f t="shared" si="4"/>
        <v>0</v>
      </c>
      <c r="M27" s="1">
        <f t="shared" si="5"/>
        <v>0</v>
      </c>
      <c r="N27" s="1">
        <f t="shared" si="6"/>
        <v>0</v>
      </c>
      <c r="O27" s="1">
        <f t="shared" si="7"/>
        <v>0</v>
      </c>
      <c r="P27" s="1">
        <f t="shared" si="8"/>
        <v>0</v>
      </c>
      <c r="Q27" s="1">
        <f t="shared" si="9"/>
        <v>0</v>
      </c>
      <c r="R27" s="1">
        <f t="shared" si="10"/>
        <v>0</v>
      </c>
    </row>
    <row r="28" spans="1:31" x14ac:dyDescent="0.25">
      <c r="A28">
        <v>18</v>
      </c>
      <c r="G28">
        <f t="shared" si="2"/>
        <v>0.05</v>
      </c>
      <c r="H28" s="1">
        <f t="shared" si="3"/>
        <v>0</v>
      </c>
      <c r="I28" s="1">
        <f t="shared" si="3"/>
        <v>0</v>
      </c>
      <c r="J28" s="1">
        <f t="shared" si="3"/>
        <v>0</v>
      </c>
      <c r="K28" s="1">
        <f t="shared" si="3"/>
        <v>0</v>
      </c>
      <c r="L28" s="1">
        <f t="shared" si="4"/>
        <v>0</v>
      </c>
      <c r="M28" s="1">
        <f t="shared" si="5"/>
        <v>0</v>
      </c>
      <c r="N28" s="1">
        <f t="shared" si="6"/>
        <v>0</v>
      </c>
      <c r="O28" s="1">
        <f t="shared" si="7"/>
        <v>0</v>
      </c>
      <c r="P28" s="1">
        <f t="shared" si="8"/>
        <v>0</v>
      </c>
      <c r="Q28" s="1">
        <f t="shared" si="9"/>
        <v>0</v>
      </c>
      <c r="R28" s="1">
        <f t="shared" si="10"/>
        <v>0</v>
      </c>
    </row>
    <row r="29" spans="1:31" x14ac:dyDescent="0.25">
      <c r="A29">
        <v>19</v>
      </c>
      <c r="G29">
        <f t="shared" si="2"/>
        <v>0.05</v>
      </c>
      <c r="H29" s="1">
        <f t="shared" si="3"/>
        <v>0</v>
      </c>
      <c r="I29" s="1">
        <f t="shared" si="3"/>
        <v>0</v>
      </c>
      <c r="J29" s="1">
        <f t="shared" si="3"/>
        <v>0</v>
      </c>
      <c r="K29" s="1">
        <f t="shared" si="3"/>
        <v>0</v>
      </c>
      <c r="L29" s="1">
        <f t="shared" si="4"/>
        <v>0</v>
      </c>
      <c r="M29" s="1">
        <f t="shared" si="5"/>
        <v>0</v>
      </c>
      <c r="N29" s="1">
        <f t="shared" si="6"/>
        <v>0</v>
      </c>
      <c r="O29" s="1">
        <f t="shared" si="7"/>
        <v>0</v>
      </c>
      <c r="P29" s="1">
        <f t="shared" si="8"/>
        <v>0</v>
      </c>
      <c r="Q29" s="1">
        <f t="shared" si="9"/>
        <v>0</v>
      </c>
      <c r="R29" s="1">
        <f t="shared" si="10"/>
        <v>0</v>
      </c>
    </row>
    <row r="30" spans="1:31" x14ac:dyDescent="0.25">
      <c r="A30">
        <v>20</v>
      </c>
      <c r="G30">
        <f t="shared" si="2"/>
        <v>0.05</v>
      </c>
      <c r="H30" s="1">
        <f t="shared" si="3"/>
        <v>0</v>
      </c>
      <c r="I30" s="1">
        <f t="shared" si="3"/>
        <v>0</v>
      </c>
      <c r="J30" s="1">
        <f t="shared" si="3"/>
        <v>0</v>
      </c>
      <c r="K30" s="1">
        <f t="shared" si="3"/>
        <v>0</v>
      </c>
      <c r="L30" s="1">
        <f t="shared" si="4"/>
        <v>0</v>
      </c>
      <c r="M30" s="1">
        <f t="shared" si="5"/>
        <v>0</v>
      </c>
      <c r="N30" s="1">
        <f t="shared" si="6"/>
        <v>0</v>
      </c>
      <c r="O30" s="1">
        <f t="shared" si="7"/>
        <v>0</v>
      </c>
      <c r="P30" s="1">
        <f t="shared" si="8"/>
        <v>0</v>
      </c>
      <c r="Q30" s="1">
        <f t="shared" si="9"/>
        <v>0</v>
      </c>
      <c r="R30" s="1">
        <f t="shared" si="10"/>
        <v>0</v>
      </c>
    </row>
    <row r="43" spans="20:21" x14ac:dyDescent="0.25">
      <c r="T43" t="s">
        <v>67</v>
      </c>
      <c r="U43">
        <f>(C10-C14)/C10</f>
        <v>0.91572857610101444</v>
      </c>
    </row>
    <row r="44" spans="20:21" x14ac:dyDescent="0.25">
      <c r="T44" t="s">
        <v>68</v>
      </c>
      <c r="U44">
        <f>(D10-D14)/D10</f>
        <v>0.4360238701586503</v>
      </c>
    </row>
    <row r="45" spans="20:21" x14ac:dyDescent="0.25">
      <c r="T45" t="s">
        <v>69</v>
      </c>
      <c r="U45">
        <f>(E14-E10)/C10</f>
        <v>0.21800844309344466</v>
      </c>
    </row>
    <row r="46" spans="20:21" x14ac:dyDescent="0.25">
      <c r="T46" t="s">
        <v>70</v>
      </c>
      <c r="U46">
        <f>2*(F14-F10)/(C10)</f>
        <v>0.697710671614446</v>
      </c>
    </row>
    <row r="47" spans="20:21" x14ac:dyDescent="0.25">
      <c r="T47" t="s">
        <v>71</v>
      </c>
      <c r="U47">
        <f>U45/U43</f>
        <v>0.23807102757640278</v>
      </c>
    </row>
    <row r="48" spans="20:21" x14ac:dyDescent="0.25">
      <c r="T48" t="s">
        <v>72</v>
      </c>
      <c r="U48">
        <f>U46/U43</f>
        <v>0.76191864033025569</v>
      </c>
    </row>
  </sheetData>
  <pageMargins left="0.7" right="0.7" top="0.78740157499999996" bottom="0.78740157499999996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A1:AE48"/>
  <sheetViews>
    <sheetView topLeftCell="L25" workbookViewId="0">
      <selection activeCell="AA9" sqref="AA9"/>
    </sheetView>
  </sheetViews>
  <sheetFormatPr baseColWidth="10" defaultRowHeight="15" x14ac:dyDescent="0.25"/>
  <sheetData>
    <row r="1" spans="1:31" x14ac:dyDescent="0.25">
      <c r="A1" t="s">
        <v>21</v>
      </c>
      <c r="B1">
        <f>preparation!I10</f>
        <v>0.2</v>
      </c>
      <c r="C1" t="str">
        <f>preparation!J10</f>
        <v>mol s-1</v>
      </c>
      <c r="E1" t="s">
        <v>0</v>
      </c>
      <c r="F1">
        <f>preparation!I15</f>
        <v>1E-10</v>
      </c>
      <c r="G1" t="str">
        <f>preparation!J15</f>
        <v>mol s-1 m-3 Pa-2</v>
      </c>
    </row>
    <row r="2" spans="1:31" x14ac:dyDescent="0.25">
      <c r="A2" t="s">
        <v>23</v>
      </c>
      <c r="B2">
        <f>preparation!I11</f>
        <v>0.1</v>
      </c>
      <c r="C2" t="str">
        <f>preparation!J11</f>
        <v>mol s-1</v>
      </c>
      <c r="E2" t="s">
        <v>1</v>
      </c>
      <c r="F2">
        <f>preparation!I16</f>
        <v>2.0000000000000001E-10</v>
      </c>
      <c r="G2" t="str">
        <f>preparation!J16</f>
        <v>mol s-1 m-3 Pa-2</v>
      </c>
    </row>
    <row r="3" spans="1:31" x14ac:dyDescent="0.25">
      <c r="A3" t="s">
        <v>26</v>
      </c>
      <c r="B3">
        <f>preparation!I12</f>
        <v>0</v>
      </c>
      <c r="C3" t="str">
        <f>preparation!J12</f>
        <v>mol s-1</v>
      </c>
    </row>
    <row r="4" spans="1:31" x14ac:dyDescent="0.25">
      <c r="A4" t="s">
        <v>27</v>
      </c>
      <c r="B4">
        <f>preparation!I13</f>
        <v>0</v>
      </c>
      <c r="C4" t="str">
        <f>preparation!J13</f>
        <v>mol s-1</v>
      </c>
      <c r="E4" t="s">
        <v>19</v>
      </c>
      <c r="F4" s="1">
        <f>preparation!I4</f>
        <v>100000</v>
      </c>
      <c r="G4" s="1" t="str">
        <f>preparation!J4</f>
        <v>Pa</v>
      </c>
    </row>
    <row r="5" spans="1:31" x14ac:dyDescent="0.25">
      <c r="A5" t="s">
        <v>24</v>
      </c>
      <c r="B5">
        <f>preparation!I14</f>
        <v>0.05</v>
      </c>
      <c r="C5" t="str">
        <f>preparation!J14</f>
        <v>mol s-1</v>
      </c>
      <c r="E5" t="s">
        <v>36</v>
      </c>
      <c r="F5">
        <f>preparation!I6</f>
        <v>1</v>
      </c>
      <c r="G5" t="str">
        <f>preparation!J6</f>
        <v>m3</v>
      </c>
      <c r="H5" t="s">
        <v>46</v>
      </c>
      <c r="I5" s="1">
        <f>SUM(B1:B5)*8.3145*298.15/F4</f>
        <v>8.6763886125000005E-3</v>
      </c>
      <c r="J5" t="s">
        <v>47</v>
      </c>
      <c r="L5" s="1"/>
    </row>
    <row r="6" spans="1:31" x14ac:dyDescent="0.25">
      <c r="E6" t="s">
        <v>11</v>
      </c>
      <c r="F6">
        <v>3</v>
      </c>
      <c r="H6" t="s">
        <v>45</v>
      </c>
      <c r="I6" s="1">
        <f>I5/F6</f>
        <v>2.8921295375E-3</v>
      </c>
      <c r="J6" t="s">
        <v>48</v>
      </c>
    </row>
    <row r="7" spans="1:31" x14ac:dyDescent="0.25">
      <c r="E7" t="s">
        <v>58</v>
      </c>
      <c r="F7">
        <f>F5/F6</f>
        <v>0.33333333333333331</v>
      </c>
      <c r="G7" t="str">
        <f>G5</f>
        <v>m3</v>
      </c>
    </row>
    <row r="9" spans="1:31" x14ac:dyDescent="0.25">
      <c r="A9" t="s">
        <v>53</v>
      </c>
      <c r="B9" t="s">
        <v>36</v>
      </c>
      <c r="C9" t="s">
        <v>54</v>
      </c>
      <c r="D9" t="s">
        <v>55</v>
      </c>
      <c r="E9" t="s">
        <v>56</v>
      </c>
      <c r="F9" t="s">
        <v>57</v>
      </c>
      <c r="G9" t="s">
        <v>29</v>
      </c>
      <c r="H9" t="s">
        <v>30</v>
      </c>
      <c r="I9" t="s">
        <v>31</v>
      </c>
      <c r="J9" t="s">
        <v>32</v>
      </c>
      <c r="K9" t="s">
        <v>33</v>
      </c>
      <c r="L9" t="s">
        <v>2</v>
      </c>
      <c r="M9" t="s">
        <v>40</v>
      </c>
      <c r="N9" t="s">
        <v>41</v>
      </c>
      <c r="O9" t="s">
        <v>42</v>
      </c>
      <c r="P9" t="s">
        <v>43</v>
      </c>
      <c r="Q9" t="s">
        <v>44</v>
      </c>
      <c r="R9" t="s">
        <v>59</v>
      </c>
      <c r="AA9" t="s">
        <v>36</v>
      </c>
      <c r="AB9" t="s">
        <v>54</v>
      </c>
      <c r="AC9" t="s">
        <v>55</v>
      </c>
      <c r="AD9" t="s">
        <v>56</v>
      </c>
      <c r="AE9" t="s">
        <v>57</v>
      </c>
    </row>
    <row r="10" spans="1:31" x14ac:dyDescent="0.25">
      <c r="A10">
        <v>0</v>
      </c>
      <c r="B10">
        <f>A10*$F$7</f>
        <v>0</v>
      </c>
      <c r="C10">
        <f>$B$1</f>
        <v>0.2</v>
      </c>
      <c r="D10">
        <f>$B$2</f>
        <v>0.1</v>
      </c>
      <c r="E10">
        <f>$B$3</f>
        <v>0</v>
      </c>
      <c r="F10">
        <f>$B$4</f>
        <v>0</v>
      </c>
      <c r="G10">
        <f>SUM(C10:F10)+$B$5</f>
        <v>0.35000000000000003</v>
      </c>
      <c r="H10" s="1">
        <f>$F$4*C10/$G10</f>
        <v>57142.857142857138</v>
      </c>
      <c r="I10" s="1">
        <f t="shared" ref="I10:K25" si="0">$F$4*D10/$G10</f>
        <v>28571.428571428569</v>
      </c>
      <c r="J10" s="1">
        <f t="shared" si="0"/>
        <v>0</v>
      </c>
      <c r="K10" s="1">
        <f t="shared" si="0"/>
        <v>0</v>
      </c>
      <c r="L10" s="1">
        <f>$F$1*H10*I10</f>
        <v>0.16326530612244894</v>
      </c>
      <c r="M10" s="1">
        <f>$F$2*H10^2</f>
        <v>0.65306122448979576</v>
      </c>
      <c r="N10" s="1"/>
      <c r="O10" s="1"/>
      <c r="P10" s="1"/>
      <c r="Q10" s="1"/>
      <c r="R10" s="1"/>
      <c r="AA10">
        <v>0</v>
      </c>
      <c r="AB10">
        <v>0.2</v>
      </c>
      <c r="AC10">
        <v>0.1</v>
      </c>
      <c r="AD10">
        <v>0</v>
      </c>
      <c r="AE10">
        <v>0</v>
      </c>
    </row>
    <row r="11" spans="1:31" x14ac:dyDescent="0.25">
      <c r="A11">
        <v>1</v>
      </c>
      <c r="B11">
        <v>0.1</v>
      </c>
      <c r="C11">
        <v>0.12331768475806804</v>
      </c>
      <c r="D11">
        <v>8.8351606335907759E-2</v>
      </c>
      <c r="E11">
        <v>1.1648274878892995E-2</v>
      </c>
      <c r="F11">
        <v>3.2516734935793767E-2</v>
      </c>
      <c r="G11">
        <f t="shared" ref="G11:G30" si="1">SUM(C11:F11)+$B$5</f>
        <v>0.30583430090866254</v>
      </c>
      <c r="H11" s="1">
        <f t="shared" ref="H11:K30" si="2">$F$4*C11/$G11</f>
        <v>40321.73120924618</v>
      </c>
      <c r="I11" s="1">
        <f t="shared" si="0"/>
        <v>28888.717214977787</v>
      </c>
      <c r="J11" s="1">
        <f t="shared" si="0"/>
        <v>3808.6881832040654</v>
      </c>
      <c r="K11" s="1">
        <f t="shared" si="0"/>
        <v>10632.14127361891</v>
      </c>
      <c r="L11" s="1">
        <f t="shared" ref="L11:L30" si="3">$F$1*H11*I11</f>
        <v>0.11648430905222572</v>
      </c>
      <c r="M11" s="1">
        <f t="shared" ref="M11:M30" si="4">$F$2*H11^2</f>
        <v>0.3251684015421395</v>
      </c>
      <c r="N11" s="1">
        <f>C10-C11+($B11-$B10)*(-L11-2*M11)</f>
        <v>2.040282814919081E-7</v>
      </c>
      <c r="O11" s="1">
        <f>D10-D11+($B11-$B10)*(-L11)</f>
        <v>-3.7241130325382787E-8</v>
      </c>
      <c r="P11" s="1">
        <f>E10-E11+($B11-$B10)*(L11)</f>
        <v>1.5602632957682772E-7</v>
      </c>
      <c r="Q11" s="1">
        <f>F10-F11+($B11-$B10)*(M11)</f>
        <v>1.0521842018496042E-7</v>
      </c>
      <c r="R11" s="1">
        <f>N11^2+O11^2+P11^2+Q11^2</f>
        <v>7.8429572903889171E-14</v>
      </c>
      <c r="AA11">
        <v>0</v>
      </c>
      <c r="AB11">
        <v>0.12331768475806804</v>
      </c>
      <c r="AC11">
        <v>8.8351606335907759E-2</v>
      </c>
      <c r="AD11">
        <v>1.1648274878892995E-2</v>
      </c>
      <c r="AE11">
        <v>3.2516734935793767E-2</v>
      </c>
    </row>
    <row r="12" spans="1:31" x14ac:dyDescent="0.25">
      <c r="A12">
        <v>2</v>
      </c>
      <c r="B12">
        <v>0.4</v>
      </c>
      <c r="C12">
        <v>5.4630567170224471E-2</v>
      </c>
      <c r="D12">
        <v>7.1430419921359373E-2</v>
      </c>
      <c r="E12">
        <v>2.8569243393276461E-2</v>
      </c>
      <c r="F12">
        <v>5.8399564822169375E-2</v>
      </c>
      <c r="G12">
        <f t="shared" si="1"/>
        <v>0.26302979530702969</v>
      </c>
      <c r="H12" s="1">
        <f t="shared" si="2"/>
        <v>20769.725766792024</v>
      </c>
      <c r="I12" s="1">
        <f t="shared" si="0"/>
        <v>27156.77888810277</v>
      </c>
      <c r="J12" s="1">
        <f t="shared" si="0"/>
        <v>10861.599675401079</v>
      </c>
      <c r="K12" s="1">
        <f t="shared" si="0"/>
        <v>22202.642386578551</v>
      </c>
      <c r="L12" s="1">
        <f t="shared" si="3"/>
        <v>5.6403885021530181E-2</v>
      </c>
      <c r="M12" s="1">
        <f t="shared" si="4"/>
        <v>8.6276301685548909E-2</v>
      </c>
      <c r="N12" s="1">
        <f t="shared" ref="N12:N30" si="5">C11-C12+($B12-$B11)*(-L12-2*M12)</f>
        <v>1.7107005516325824E-7</v>
      </c>
      <c r="O12" s="1">
        <f t="shared" ref="O12:O30" si="6">D11-D12+($B12-$B11)*(-L12)</f>
        <v>2.0908089329307877E-8</v>
      </c>
      <c r="P12" s="1">
        <f t="shared" ref="P12:P30" si="7">E11-E12+($B12-$B11)*(L12)</f>
        <v>1.9699207558926402E-7</v>
      </c>
      <c r="Q12" s="1">
        <f t="shared" ref="Q12:Q30" si="8">F11-F12+($B12-$B11)*(M12)</f>
        <v>6.0619289067587179E-8</v>
      </c>
      <c r="R12" s="1">
        <f t="shared" ref="R12:R30" si="9">N12^2+O12^2+P12^2+Q12^2</f>
        <v>7.2182688024988536E-14</v>
      </c>
      <c r="AA12">
        <v>0.1</v>
      </c>
      <c r="AB12">
        <v>0.12331768475806804</v>
      </c>
      <c r="AC12">
        <v>8.8351606335907759E-2</v>
      </c>
      <c r="AD12">
        <v>1.1648274878892995E-2</v>
      </c>
      <c r="AE12">
        <v>3.2516734935793767E-2</v>
      </c>
    </row>
    <row r="13" spans="1:31" x14ac:dyDescent="0.25">
      <c r="A13">
        <v>3</v>
      </c>
      <c r="B13">
        <v>1</v>
      </c>
      <c r="C13">
        <v>2.1741754210286578E-2</v>
      </c>
      <c r="D13">
        <v>5.8239368454206894E-2</v>
      </c>
      <c r="E13">
        <v>4.1760136473781399E-2</v>
      </c>
      <c r="F13">
        <v>6.8248351151987061E-2</v>
      </c>
      <c r="G13">
        <f t="shared" si="1"/>
        <v>0.23998961029026195</v>
      </c>
      <c r="H13" s="1">
        <f t="shared" si="2"/>
        <v>9059.4564422978237</v>
      </c>
      <c r="I13" s="1">
        <f t="shared" si="0"/>
        <v>24267.454071769069</v>
      </c>
      <c r="J13" s="1">
        <f t="shared" si="0"/>
        <v>17400.810153103492</v>
      </c>
      <c r="K13" s="1">
        <f t="shared" si="0"/>
        <v>28438.044075925722</v>
      </c>
      <c r="L13" s="1">
        <f t="shared" si="3"/>
        <v>2.1984994312865484E-2</v>
      </c>
      <c r="M13" s="1">
        <f t="shared" si="4"/>
        <v>1.6414750205978306E-2</v>
      </c>
      <c r="N13" s="1">
        <f t="shared" si="5"/>
        <v>1.161250446427009E-7</v>
      </c>
      <c r="O13" s="1">
        <f t="shared" si="6"/>
        <v>5.4879433188798066E-8</v>
      </c>
      <c r="P13" s="1">
        <f t="shared" si="7"/>
        <v>1.0350721435167798E-7</v>
      </c>
      <c r="Q13" s="1">
        <f t="shared" si="8"/>
        <v>6.3793769298353675E-8</v>
      </c>
      <c r="R13" s="1">
        <f t="shared" si="9"/>
        <v>3.1280166604528808E-14</v>
      </c>
      <c r="AA13">
        <v>0.1</v>
      </c>
      <c r="AB13">
        <v>5.4630567170224471E-2</v>
      </c>
      <c r="AC13">
        <v>7.1430419921359373E-2</v>
      </c>
      <c r="AD13">
        <v>2.8569243393276461E-2</v>
      </c>
      <c r="AE13">
        <v>5.8399564822169375E-2</v>
      </c>
    </row>
    <row r="14" spans="1:31" x14ac:dyDescent="0.25">
      <c r="A14">
        <v>4</v>
      </c>
      <c r="G14">
        <f t="shared" si="1"/>
        <v>0.05</v>
      </c>
      <c r="H14" s="1">
        <f t="shared" si="2"/>
        <v>0</v>
      </c>
      <c r="I14" s="1">
        <f t="shared" si="0"/>
        <v>0</v>
      </c>
      <c r="J14" s="1">
        <f t="shared" si="0"/>
        <v>0</v>
      </c>
      <c r="K14" s="1">
        <f t="shared" si="0"/>
        <v>0</v>
      </c>
      <c r="L14" s="1">
        <f t="shared" si="3"/>
        <v>0</v>
      </c>
      <c r="M14" s="1">
        <f t="shared" si="4"/>
        <v>0</v>
      </c>
      <c r="N14" s="1">
        <f t="shared" si="5"/>
        <v>2.1741754210286578E-2</v>
      </c>
      <c r="O14" s="1">
        <f t="shared" si="6"/>
        <v>5.8239368454206894E-2</v>
      </c>
      <c r="P14" s="1">
        <f t="shared" si="7"/>
        <v>4.1760136473781399E-2</v>
      </c>
      <c r="Q14" s="1">
        <f t="shared" si="8"/>
        <v>6.8248351151987061E-2</v>
      </c>
      <c r="R14" s="1">
        <f t="shared" si="9"/>
        <v>1.0266274347359165E-2</v>
      </c>
      <c r="AA14">
        <v>0.4</v>
      </c>
      <c r="AB14">
        <v>5.4630567170224471E-2</v>
      </c>
      <c r="AC14">
        <v>7.1430419921359373E-2</v>
      </c>
      <c r="AD14">
        <v>2.8569243393276461E-2</v>
      </c>
      <c r="AE14">
        <v>5.8399564822169375E-2</v>
      </c>
    </row>
    <row r="15" spans="1:31" x14ac:dyDescent="0.25">
      <c r="A15">
        <v>5</v>
      </c>
      <c r="G15">
        <f t="shared" si="1"/>
        <v>0.05</v>
      </c>
      <c r="H15" s="1">
        <f t="shared" si="2"/>
        <v>0</v>
      </c>
      <c r="I15" s="1">
        <f t="shared" si="0"/>
        <v>0</v>
      </c>
      <c r="J15" s="1">
        <f t="shared" si="0"/>
        <v>0</v>
      </c>
      <c r="K15" s="1">
        <f t="shared" si="0"/>
        <v>0</v>
      </c>
      <c r="L15" s="1">
        <f t="shared" si="3"/>
        <v>0</v>
      </c>
      <c r="M15" s="1">
        <f t="shared" si="4"/>
        <v>0</v>
      </c>
      <c r="N15" s="1">
        <f t="shared" si="5"/>
        <v>0</v>
      </c>
      <c r="O15" s="1">
        <f t="shared" si="6"/>
        <v>0</v>
      </c>
      <c r="P15" s="1">
        <f t="shared" si="7"/>
        <v>0</v>
      </c>
      <c r="Q15" s="1">
        <f t="shared" si="8"/>
        <v>0</v>
      </c>
      <c r="R15" s="1">
        <f t="shared" si="9"/>
        <v>0</v>
      </c>
      <c r="AA15">
        <v>0.4</v>
      </c>
      <c r="AB15">
        <v>2.1741754210286578E-2</v>
      </c>
      <c r="AC15">
        <v>5.8239368454206894E-2</v>
      </c>
      <c r="AD15">
        <v>4.1760136473781399E-2</v>
      </c>
      <c r="AE15">
        <v>6.8248351151987061E-2</v>
      </c>
    </row>
    <row r="16" spans="1:31" x14ac:dyDescent="0.25">
      <c r="A16">
        <v>6</v>
      </c>
      <c r="G16">
        <f t="shared" si="1"/>
        <v>0.05</v>
      </c>
      <c r="H16" s="1">
        <f t="shared" si="2"/>
        <v>0</v>
      </c>
      <c r="I16" s="1">
        <f t="shared" si="0"/>
        <v>0</v>
      </c>
      <c r="J16" s="1">
        <f t="shared" si="0"/>
        <v>0</v>
      </c>
      <c r="K16" s="1">
        <f t="shared" si="0"/>
        <v>0</v>
      </c>
      <c r="L16" s="1">
        <f t="shared" si="3"/>
        <v>0</v>
      </c>
      <c r="M16" s="1">
        <f t="shared" si="4"/>
        <v>0</v>
      </c>
      <c r="N16" s="1">
        <f t="shared" si="5"/>
        <v>0</v>
      </c>
      <c r="O16" s="1">
        <f t="shared" si="6"/>
        <v>0</v>
      </c>
      <c r="P16" s="1">
        <f t="shared" si="7"/>
        <v>0</v>
      </c>
      <c r="Q16" s="1">
        <f t="shared" si="8"/>
        <v>0</v>
      </c>
      <c r="R16" s="1">
        <f t="shared" si="9"/>
        <v>0</v>
      </c>
      <c r="AA16">
        <v>1</v>
      </c>
      <c r="AB16">
        <v>2.1741754210286578E-2</v>
      </c>
      <c r="AC16">
        <v>5.8239368454206894E-2</v>
      </c>
      <c r="AD16">
        <v>4.1760136473781399E-2</v>
      </c>
      <c r="AE16">
        <v>6.8248351151987061E-2</v>
      </c>
    </row>
    <row r="17" spans="1:18" x14ac:dyDescent="0.25">
      <c r="A17">
        <v>7</v>
      </c>
      <c r="G17">
        <f t="shared" si="1"/>
        <v>0.05</v>
      </c>
      <c r="H17" s="1">
        <f t="shared" si="2"/>
        <v>0</v>
      </c>
      <c r="I17" s="1">
        <f t="shared" si="0"/>
        <v>0</v>
      </c>
      <c r="J17" s="1">
        <f t="shared" si="0"/>
        <v>0</v>
      </c>
      <c r="K17" s="1">
        <f t="shared" si="0"/>
        <v>0</v>
      </c>
      <c r="L17" s="1">
        <f t="shared" si="3"/>
        <v>0</v>
      </c>
      <c r="M17" s="1">
        <f t="shared" si="4"/>
        <v>0</v>
      </c>
      <c r="N17" s="1">
        <f t="shared" si="5"/>
        <v>0</v>
      </c>
      <c r="O17" s="1">
        <f t="shared" si="6"/>
        <v>0</v>
      </c>
      <c r="P17" s="1">
        <f t="shared" si="7"/>
        <v>0</v>
      </c>
      <c r="Q17" s="1">
        <f t="shared" si="8"/>
        <v>0</v>
      </c>
      <c r="R17" s="1">
        <f t="shared" si="9"/>
        <v>0</v>
      </c>
    </row>
    <row r="18" spans="1:18" x14ac:dyDescent="0.25">
      <c r="A18">
        <v>8</v>
      </c>
      <c r="G18">
        <f t="shared" si="1"/>
        <v>0.05</v>
      </c>
      <c r="H18" s="1">
        <f t="shared" si="2"/>
        <v>0</v>
      </c>
      <c r="I18" s="1">
        <f t="shared" si="0"/>
        <v>0</v>
      </c>
      <c r="J18" s="1">
        <f t="shared" si="0"/>
        <v>0</v>
      </c>
      <c r="K18" s="1">
        <f t="shared" si="0"/>
        <v>0</v>
      </c>
      <c r="L18" s="1">
        <f t="shared" si="3"/>
        <v>0</v>
      </c>
      <c r="M18" s="1">
        <f t="shared" si="4"/>
        <v>0</v>
      </c>
      <c r="N18" s="1">
        <f t="shared" si="5"/>
        <v>0</v>
      </c>
      <c r="O18" s="1">
        <f t="shared" si="6"/>
        <v>0</v>
      </c>
      <c r="P18" s="1">
        <f t="shared" si="7"/>
        <v>0</v>
      </c>
      <c r="Q18" s="1">
        <f t="shared" si="8"/>
        <v>0</v>
      </c>
      <c r="R18" s="1">
        <f t="shared" si="9"/>
        <v>0</v>
      </c>
    </row>
    <row r="19" spans="1:18" x14ac:dyDescent="0.25">
      <c r="A19">
        <v>9</v>
      </c>
      <c r="G19">
        <f t="shared" si="1"/>
        <v>0.05</v>
      </c>
      <c r="H19" s="1">
        <f t="shared" si="2"/>
        <v>0</v>
      </c>
      <c r="I19" s="1">
        <f t="shared" si="0"/>
        <v>0</v>
      </c>
      <c r="J19" s="1">
        <f t="shared" si="0"/>
        <v>0</v>
      </c>
      <c r="K19" s="1">
        <f t="shared" si="0"/>
        <v>0</v>
      </c>
      <c r="L19" s="1">
        <f t="shared" si="3"/>
        <v>0</v>
      </c>
      <c r="M19" s="1">
        <f t="shared" si="4"/>
        <v>0</v>
      </c>
      <c r="N19" s="1">
        <f t="shared" si="5"/>
        <v>0</v>
      </c>
      <c r="O19" s="1">
        <f t="shared" si="6"/>
        <v>0</v>
      </c>
      <c r="P19" s="1">
        <f t="shared" si="7"/>
        <v>0</v>
      </c>
      <c r="Q19" s="1">
        <f t="shared" si="8"/>
        <v>0</v>
      </c>
      <c r="R19" s="1">
        <f t="shared" si="9"/>
        <v>0</v>
      </c>
    </row>
    <row r="20" spans="1:18" x14ac:dyDescent="0.25">
      <c r="A20">
        <v>10</v>
      </c>
      <c r="G20">
        <f t="shared" si="1"/>
        <v>0.05</v>
      </c>
      <c r="H20" s="1">
        <f t="shared" si="2"/>
        <v>0</v>
      </c>
      <c r="I20" s="1">
        <f t="shared" si="0"/>
        <v>0</v>
      </c>
      <c r="J20" s="1">
        <f t="shared" si="0"/>
        <v>0</v>
      </c>
      <c r="K20" s="1">
        <f t="shared" si="0"/>
        <v>0</v>
      </c>
      <c r="L20" s="1">
        <f t="shared" si="3"/>
        <v>0</v>
      </c>
      <c r="M20" s="1">
        <f t="shared" si="4"/>
        <v>0</v>
      </c>
      <c r="N20" s="1">
        <f t="shared" si="5"/>
        <v>0</v>
      </c>
      <c r="O20" s="1">
        <f t="shared" si="6"/>
        <v>0</v>
      </c>
      <c r="P20" s="1">
        <f t="shared" si="7"/>
        <v>0</v>
      </c>
      <c r="Q20" s="1">
        <f t="shared" si="8"/>
        <v>0</v>
      </c>
      <c r="R20" s="1">
        <f t="shared" si="9"/>
        <v>0</v>
      </c>
    </row>
    <row r="21" spans="1:18" x14ac:dyDescent="0.25">
      <c r="A21">
        <v>11</v>
      </c>
      <c r="G21">
        <f t="shared" si="1"/>
        <v>0.05</v>
      </c>
      <c r="H21" s="1">
        <f t="shared" si="2"/>
        <v>0</v>
      </c>
      <c r="I21" s="1">
        <f t="shared" si="0"/>
        <v>0</v>
      </c>
      <c r="J21" s="1">
        <f t="shared" si="0"/>
        <v>0</v>
      </c>
      <c r="K21" s="1">
        <f t="shared" si="0"/>
        <v>0</v>
      </c>
      <c r="L21" s="1">
        <f t="shared" si="3"/>
        <v>0</v>
      </c>
      <c r="M21" s="1">
        <f t="shared" si="4"/>
        <v>0</v>
      </c>
      <c r="N21" s="1">
        <f t="shared" si="5"/>
        <v>0</v>
      </c>
      <c r="O21" s="1">
        <f t="shared" si="6"/>
        <v>0</v>
      </c>
      <c r="P21" s="1">
        <f t="shared" si="7"/>
        <v>0</v>
      </c>
      <c r="Q21" s="1">
        <f t="shared" si="8"/>
        <v>0</v>
      </c>
      <c r="R21" s="1">
        <f t="shared" si="9"/>
        <v>0</v>
      </c>
    </row>
    <row r="22" spans="1:18" x14ac:dyDescent="0.25">
      <c r="A22">
        <v>12</v>
      </c>
      <c r="G22">
        <f t="shared" si="1"/>
        <v>0.05</v>
      </c>
      <c r="H22" s="1">
        <f t="shared" si="2"/>
        <v>0</v>
      </c>
      <c r="I22" s="1">
        <f t="shared" si="0"/>
        <v>0</v>
      </c>
      <c r="J22" s="1">
        <f t="shared" si="0"/>
        <v>0</v>
      </c>
      <c r="K22" s="1">
        <f t="shared" si="0"/>
        <v>0</v>
      </c>
      <c r="L22" s="1">
        <f t="shared" si="3"/>
        <v>0</v>
      </c>
      <c r="M22" s="1">
        <f t="shared" si="4"/>
        <v>0</v>
      </c>
      <c r="N22" s="1">
        <f t="shared" si="5"/>
        <v>0</v>
      </c>
      <c r="O22" s="1">
        <f t="shared" si="6"/>
        <v>0</v>
      </c>
      <c r="P22" s="1">
        <f t="shared" si="7"/>
        <v>0</v>
      </c>
      <c r="Q22" s="1">
        <f t="shared" si="8"/>
        <v>0</v>
      </c>
      <c r="R22" s="1">
        <f t="shared" si="9"/>
        <v>0</v>
      </c>
    </row>
    <row r="23" spans="1:18" x14ac:dyDescent="0.25">
      <c r="A23">
        <v>13</v>
      </c>
      <c r="G23">
        <f t="shared" si="1"/>
        <v>0.05</v>
      </c>
      <c r="H23" s="1">
        <f t="shared" si="2"/>
        <v>0</v>
      </c>
      <c r="I23" s="1">
        <f t="shared" si="0"/>
        <v>0</v>
      </c>
      <c r="J23" s="1">
        <f t="shared" si="0"/>
        <v>0</v>
      </c>
      <c r="K23" s="1">
        <f t="shared" si="0"/>
        <v>0</v>
      </c>
      <c r="L23" s="1">
        <f t="shared" si="3"/>
        <v>0</v>
      </c>
      <c r="M23" s="1">
        <f t="shared" si="4"/>
        <v>0</v>
      </c>
      <c r="N23" s="1">
        <f t="shared" si="5"/>
        <v>0</v>
      </c>
      <c r="O23" s="1">
        <f t="shared" si="6"/>
        <v>0</v>
      </c>
      <c r="P23" s="1">
        <f t="shared" si="7"/>
        <v>0</v>
      </c>
      <c r="Q23" s="1">
        <f t="shared" si="8"/>
        <v>0</v>
      </c>
      <c r="R23" s="1">
        <f t="shared" si="9"/>
        <v>0</v>
      </c>
    </row>
    <row r="24" spans="1:18" x14ac:dyDescent="0.25">
      <c r="A24">
        <v>14</v>
      </c>
      <c r="G24">
        <f t="shared" si="1"/>
        <v>0.05</v>
      </c>
      <c r="H24" s="1">
        <f t="shared" si="2"/>
        <v>0</v>
      </c>
      <c r="I24" s="1">
        <f t="shared" si="0"/>
        <v>0</v>
      </c>
      <c r="J24" s="1">
        <f t="shared" si="0"/>
        <v>0</v>
      </c>
      <c r="K24" s="1">
        <f t="shared" si="0"/>
        <v>0</v>
      </c>
      <c r="L24" s="1">
        <f t="shared" si="3"/>
        <v>0</v>
      </c>
      <c r="M24" s="1">
        <f t="shared" si="4"/>
        <v>0</v>
      </c>
      <c r="N24" s="1">
        <f t="shared" si="5"/>
        <v>0</v>
      </c>
      <c r="O24" s="1">
        <f t="shared" si="6"/>
        <v>0</v>
      </c>
      <c r="P24" s="1">
        <f t="shared" si="7"/>
        <v>0</v>
      </c>
      <c r="Q24" s="1">
        <f t="shared" si="8"/>
        <v>0</v>
      </c>
      <c r="R24" s="1">
        <f t="shared" si="9"/>
        <v>0</v>
      </c>
    </row>
    <row r="25" spans="1:18" x14ac:dyDescent="0.25">
      <c r="A25">
        <v>15</v>
      </c>
      <c r="G25">
        <f t="shared" si="1"/>
        <v>0.05</v>
      </c>
      <c r="H25" s="1">
        <f t="shared" si="2"/>
        <v>0</v>
      </c>
      <c r="I25" s="1">
        <f t="shared" si="0"/>
        <v>0</v>
      </c>
      <c r="J25" s="1">
        <f t="shared" si="0"/>
        <v>0</v>
      </c>
      <c r="K25" s="1">
        <f t="shared" si="0"/>
        <v>0</v>
      </c>
      <c r="L25" s="1">
        <f t="shared" si="3"/>
        <v>0</v>
      </c>
      <c r="M25" s="1">
        <f t="shared" si="4"/>
        <v>0</v>
      </c>
      <c r="N25" s="1">
        <f t="shared" si="5"/>
        <v>0</v>
      </c>
      <c r="O25" s="1">
        <f t="shared" si="6"/>
        <v>0</v>
      </c>
      <c r="P25" s="1">
        <f t="shared" si="7"/>
        <v>0</v>
      </c>
      <c r="Q25" s="1">
        <f t="shared" si="8"/>
        <v>0</v>
      </c>
      <c r="R25" s="1">
        <f t="shared" si="9"/>
        <v>0</v>
      </c>
    </row>
    <row r="26" spans="1:18" x14ac:dyDescent="0.25">
      <c r="A26">
        <v>16</v>
      </c>
      <c r="G26">
        <f t="shared" si="1"/>
        <v>0.05</v>
      </c>
      <c r="H26" s="1">
        <f t="shared" si="2"/>
        <v>0</v>
      </c>
      <c r="I26" s="1">
        <f t="shared" si="2"/>
        <v>0</v>
      </c>
      <c r="J26" s="1">
        <f t="shared" si="2"/>
        <v>0</v>
      </c>
      <c r="K26" s="1">
        <f t="shared" si="2"/>
        <v>0</v>
      </c>
      <c r="L26" s="1">
        <f t="shared" si="3"/>
        <v>0</v>
      </c>
      <c r="M26" s="1">
        <f t="shared" si="4"/>
        <v>0</v>
      </c>
      <c r="N26" s="1">
        <f t="shared" si="5"/>
        <v>0</v>
      </c>
      <c r="O26" s="1">
        <f t="shared" si="6"/>
        <v>0</v>
      </c>
      <c r="P26" s="1">
        <f t="shared" si="7"/>
        <v>0</v>
      </c>
      <c r="Q26" s="1">
        <f t="shared" si="8"/>
        <v>0</v>
      </c>
      <c r="R26" s="1">
        <f t="shared" si="9"/>
        <v>0</v>
      </c>
    </row>
    <row r="27" spans="1:18" x14ac:dyDescent="0.25">
      <c r="A27">
        <v>17</v>
      </c>
      <c r="G27">
        <f t="shared" si="1"/>
        <v>0.05</v>
      </c>
      <c r="H27" s="1">
        <f t="shared" si="2"/>
        <v>0</v>
      </c>
      <c r="I27" s="1">
        <f t="shared" si="2"/>
        <v>0</v>
      </c>
      <c r="J27" s="1">
        <f t="shared" si="2"/>
        <v>0</v>
      </c>
      <c r="K27" s="1">
        <f t="shared" si="2"/>
        <v>0</v>
      </c>
      <c r="L27" s="1">
        <f t="shared" si="3"/>
        <v>0</v>
      </c>
      <c r="M27" s="1">
        <f t="shared" si="4"/>
        <v>0</v>
      </c>
      <c r="N27" s="1">
        <f t="shared" si="5"/>
        <v>0</v>
      </c>
      <c r="O27" s="1">
        <f t="shared" si="6"/>
        <v>0</v>
      </c>
      <c r="P27" s="1">
        <f t="shared" si="7"/>
        <v>0</v>
      </c>
      <c r="Q27" s="1">
        <f t="shared" si="8"/>
        <v>0</v>
      </c>
      <c r="R27" s="1">
        <f t="shared" si="9"/>
        <v>0</v>
      </c>
    </row>
    <row r="28" spans="1:18" x14ac:dyDescent="0.25">
      <c r="A28">
        <v>18</v>
      </c>
      <c r="G28">
        <f t="shared" si="1"/>
        <v>0.05</v>
      </c>
      <c r="H28" s="1">
        <f t="shared" si="2"/>
        <v>0</v>
      </c>
      <c r="I28" s="1">
        <f t="shared" si="2"/>
        <v>0</v>
      </c>
      <c r="J28" s="1">
        <f t="shared" si="2"/>
        <v>0</v>
      </c>
      <c r="K28" s="1">
        <f t="shared" si="2"/>
        <v>0</v>
      </c>
      <c r="L28" s="1">
        <f t="shared" si="3"/>
        <v>0</v>
      </c>
      <c r="M28" s="1">
        <f t="shared" si="4"/>
        <v>0</v>
      </c>
      <c r="N28" s="1">
        <f t="shared" si="5"/>
        <v>0</v>
      </c>
      <c r="O28" s="1">
        <f t="shared" si="6"/>
        <v>0</v>
      </c>
      <c r="P28" s="1">
        <f t="shared" si="7"/>
        <v>0</v>
      </c>
      <c r="Q28" s="1">
        <f t="shared" si="8"/>
        <v>0</v>
      </c>
      <c r="R28" s="1">
        <f t="shared" si="9"/>
        <v>0</v>
      </c>
    </row>
    <row r="29" spans="1:18" x14ac:dyDescent="0.25">
      <c r="A29">
        <v>19</v>
      </c>
      <c r="G29">
        <f t="shared" si="1"/>
        <v>0.05</v>
      </c>
      <c r="H29" s="1">
        <f t="shared" si="2"/>
        <v>0</v>
      </c>
      <c r="I29" s="1">
        <f t="shared" si="2"/>
        <v>0</v>
      </c>
      <c r="J29" s="1">
        <f t="shared" si="2"/>
        <v>0</v>
      </c>
      <c r="K29" s="1">
        <f t="shared" si="2"/>
        <v>0</v>
      </c>
      <c r="L29" s="1">
        <f t="shared" si="3"/>
        <v>0</v>
      </c>
      <c r="M29" s="1">
        <f t="shared" si="4"/>
        <v>0</v>
      </c>
      <c r="N29" s="1">
        <f t="shared" si="5"/>
        <v>0</v>
      </c>
      <c r="O29" s="1">
        <f t="shared" si="6"/>
        <v>0</v>
      </c>
      <c r="P29" s="1">
        <f t="shared" si="7"/>
        <v>0</v>
      </c>
      <c r="Q29" s="1">
        <f t="shared" si="8"/>
        <v>0</v>
      </c>
      <c r="R29" s="1">
        <f t="shared" si="9"/>
        <v>0</v>
      </c>
    </row>
    <row r="30" spans="1:18" x14ac:dyDescent="0.25">
      <c r="A30">
        <v>20</v>
      </c>
      <c r="G30">
        <f t="shared" si="1"/>
        <v>0.05</v>
      </c>
      <c r="H30" s="1">
        <f t="shared" si="2"/>
        <v>0</v>
      </c>
      <c r="I30" s="1">
        <f t="shared" si="2"/>
        <v>0</v>
      </c>
      <c r="J30" s="1">
        <f t="shared" si="2"/>
        <v>0</v>
      </c>
      <c r="K30" s="1">
        <f t="shared" si="2"/>
        <v>0</v>
      </c>
      <c r="L30" s="1">
        <f t="shared" si="3"/>
        <v>0</v>
      </c>
      <c r="M30" s="1">
        <f t="shared" si="4"/>
        <v>0</v>
      </c>
      <c r="N30" s="1">
        <f t="shared" si="5"/>
        <v>0</v>
      </c>
      <c r="O30" s="1">
        <f t="shared" si="6"/>
        <v>0</v>
      </c>
      <c r="P30" s="1">
        <f t="shared" si="7"/>
        <v>0</v>
      </c>
      <c r="Q30" s="1">
        <f t="shared" si="8"/>
        <v>0</v>
      </c>
      <c r="R30" s="1">
        <f t="shared" si="9"/>
        <v>0</v>
      </c>
    </row>
    <row r="43" spans="20:21" x14ac:dyDescent="0.25">
      <c r="T43" t="s">
        <v>67</v>
      </c>
      <c r="U43">
        <f>(C10-C13)/C10</f>
        <v>0.89129122894856716</v>
      </c>
    </row>
    <row r="44" spans="20:21" x14ac:dyDescent="0.25">
      <c r="T44" t="s">
        <v>68</v>
      </c>
      <c r="U44">
        <f>(D10-D13)/D10</f>
        <v>0.41760631545793109</v>
      </c>
    </row>
    <row r="45" spans="20:21" x14ac:dyDescent="0.25">
      <c r="T45" t="s">
        <v>69</v>
      </c>
      <c r="U45">
        <f>(E13-E10)/C10</f>
        <v>0.20880068236890698</v>
      </c>
    </row>
    <row r="46" spans="20:21" x14ac:dyDescent="0.25">
      <c r="T46" t="s">
        <v>70</v>
      </c>
      <c r="U46">
        <f>2*(F13-F10)/(C10)</f>
        <v>0.68248351151987052</v>
      </c>
    </row>
    <row r="47" spans="20:21" x14ac:dyDescent="0.25">
      <c r="T47" t="s">
        <v>71</v>
      </c>
      <c r="U47">
        <f>U45/U43</f>
        <v>0.23426762834323372</v>
      </c>
    </row>
    <row r="48" spans="20:21" x14ac:dyDescent="0.25">
      <c r="T48" t="s">
        <v>72</v>
      </c>
      <c r="U48">
        <f>U46/U43</f>
        <v>0.76572447854667924</v>
      </c>
    </row>
  </sheetData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A1:AE48"/>
  <sheetViews>
    <sheetView topLeftCell="L7" workbookViewId="0">
      <selection activeCell="L10" sqref="L10"/>
    </sheetView>
  </sheetViews>
  <sheetFormatPr baseColWidth="10" defaultRowHeight="15" x14ac:dyDescent="0.25"/>
  <sheetData>
    <row r="1" spans="1:31" x14ac:dyDescent="0.25">
      <c r="A1" t="s">
        <v>21</v>
      </c>
      <c r="B1">
        <f>preparation!I10</f>
        <v>0.2</v>
      </c>
      <c r="C1" t="str">
        <f>preparation!J10</f>
        <v>mol s-1</v>
      </c>
      <c r="E1" t="s">
        <v>0</v>
      </c>
      <c r="F1">
        <f>preparation!I15</f>
        <v>1E-10</v>
      </c>
      <c r="G1" t="str">
        <f>preparation!J15</f>
        <v>mol s-1 m-3 Pa-2</v>
      </c>
    </row>
    <row r="2" spans="1:31" x14ac:dyDescent="0.25">
      <c r="A2" t="s">
        <v>23</v>
      </c>
      <c r="B2">
        <f>preparation!I11</f>
        <v>0.1</v>
      </c>
      <c r="C2" t="str">
        <f>preparation!J11</f>
        <v>mol s-1</v>
      </c>
      <c r="E2" t="s">
        <v>1</v>
      </c>
      <c r="F2">
        <f>preparation!I16</f>
        <v>2.0000000000000001E-10</v>
      </c>
      <c r="G2" t="str">
        <f>preparation!J16</f>
        <v>mol s-1 m-3 Pa-2</v>
      </c>
    </row>
    <row r="3" spans="1:31" x14ac:dyDescent="0.25">
      <c r="A3" t="s">
        <v>26</v>
      </c>
      <c r="B3">
        <f>preparation!I12</f>
        <v>0</v>
      </c>
      <c r="C3" t="str">
        <f>preparation!J12</f>
        <v>mol s-1</v>
      </c>
    </row>
    <row r="4" spans="1:31" x14ac:dyDescent="0.25">
      <c r="A4" t="s">
        <v>27</v>
      </c>
      <c r="B4">
        <f>preparation!I13</f>
        <v>0</v>
      </c>
      <c r="C4" t="str">
        <f>preparation!J13</f>
        <v>mol s-1</v>
      </c>
      <c r="E4" t="s">
        <v>19</v>
      </c>
      <c r="F4" s="1">
        <f>preparation!I4</f>
        <v>100000</v>
      </c>
      <c r="G4" s="1" t="str">
        <f>preparation!J4</f>
        <v>Pa</v>
      </c>
    </row>
    <row r="5" spans="1:31" x14ac:dyDescent="0.25">
      <c r="A5" t="s">
        <v>24</v>
      </c>
      <c r="B5">
        <f>preparation!I14</f>
        <v>0.05</v>
      </c>
      <c r="C5" t="str">
        <f>preparation!J14</f>
        <v>mol s-1</v>
      </c>
      <c r="E5" t="s">
        <v>36</v>
      </c>
      <c r="F5">
        <f>preparation!I6</f>
        <v>1</v>
      </c>
      <c r="G5" t="str">
        <f>preparation!J6</f>
        <v>m3</v>
      </c>
      <c r="H5" t="s">
        <v>46</v>
      </c>
      <c r="I5" s="1">
        <f>SUM(B1:B5)*8.3145*298.15/F4</f>
        <v>8.6763886125000005E-3</v>
      </c>
      <c r="J5" t="s">
        <v>47</v>
      </c>
      <c r="L5" s="1"/>
    </row>
    <row r="6" spans="1:31" x14ac:dyDescent="0.25">
      <c r="E6" t="s">
        <v>11</v>
      </c>
      <c r="F6">
        <v>3</v>
      </c>
      <c r="H6" t="s">
        <v>45</v>
      </c>
      <c r="I6" s="1">
        <f>I5/F6</f>
        <v>2.8921295375E-3</v>
      </c>
      <c r="J6" t="s">
        <v>48</v>
      </c>
    </row>
    <row r="7" spans="1:31" x14ac:dyDescent="0.25">
      <c r="E7" t="s">
        <v>58</v>
      </c>
      <c r="F7">
        <f>F5/F6</f>
        <v>0.33333333333333331</v>
      </c>
      <c r="G7" t="str">
        <f>G5</f>
        <v>m3</v>
      </c>
    </row>
    <row r="9" spans="1:31" x14ac:dyDescent="0.25">
      <c r="A9" t="s">
        <v>53</v>
      </c>
      <c r="B9" t="s">
        <v>36</v>
      </c>
      <c r="C9" t="s">
        <v>54</v>
      </c>
      <c r="D9" t="s">
        <v>55</v>
      </c>
      <c r="E9" t="s">
        <v>56</v>
      </c>
      <c r="F9" t="s">
        <v>57</v>
      </c>
      <c r="G9" t="s">
        <v>29</v>
      </c>
      <c r="H9" t="s">
        <v>30</v>
      </c>
      <c r="I9" t="s">
        <v>31</v>
      </c>
      <c r="J9" t="s">
        <v>32</v>
      </c>
      <c r="K9" t="s">
        <v>33</v>
      </c>
      <c r="L9" t="s">
        <v>2</v>
      </c>
      <c r="M9" t="s">
        <v>40</v>
      </c>
      <c r="N9" t="s">
        <v>41</v>
      </c>
      <c r="O9" t="s">
        <v>42</v>
      </c>
      <c r="P9" t="s">
        <v>43</v>
      </c>
      <c r="Q9" t="s">
        <v>44</v>
      </c>
      <c r="R9" t="s">
        <v>59</v>
      </c>
      <c r="AA9" t="s">
        <v>36</v>
      </c>
      <c r="AB9" t="s">
        <v>54</v>
      </c>
      <c r="AC9" t="s">
        <v>55</v>
      </c>
      <c r="AD9" t="s">
        <v>56</v>
      </c>
      <c r="AE9" t="s">
        <v>57</v>
      </c>
    </row>
    <row r="10" spans="1:31" x14ac:dyDescent="0.25">
      <c r="A10">
        <v>0</v>
      </c>
      <c r="B10">
        <f>A10*$F$7</f>
        <v>0</v>
      </c>
      <c r="C10">
        <f>$B$1</f>
        <v>0.2</v>
      </c>
      <c r="D10">
        <f>$B$2</f>
        <v>0.1</v>
      </c>
      <c r="E10">
        <f>$B$3</f>
        <v>0</v>
      </c>
      <c r="F10">
        <f>$B$4</f>
        <v>0</v>
      </c>
      <c r="G10">
        <f>SUM(C10:F10)+$B$5</f>
        <v>0.35000000000000003</v>
      </c>
      <c r="H10" s="1">
        <f>$F$4*C10/$G10</f>
        <v>57142.857142857138</v>
      </c>
      <c r="I10" s="1">
        <f t="shared" ref="I10:K25" si="0">$F$4*D10/$G10</f>
        <v>28571.428571428569</v>
      </c>
      <c r="J10" s="1">
        <f t="shared" si="0"/>
        <v>0</v>
      </c>
      <c r="K10" s="1">
        <f t="shared" si="0"/>
        <v>0</v>
      </c>
      <c r="L10" s="1">
        <f>$F$1*H10*I10</f>
        <v>0.16326530612244894</v>
      </c>
      <c r="M10" s="1">
        <f>$F$2*H10^2</f>
        <v>0.65306122448979576</v>
      </c>
      <c r="N10" s="1"/>
      <c r="O10" s="1"/>
      <c r="P10" s="1"/>
      <c r="Q10" s="1"/>
      <c r="R10" s="1"/>
      <c r="AA10">
        <v>0</v>
      </c>
      <c r="AB10">
        <v>0.2</v>
      </c>
      <c r="AC10">
        <v>0.1</v>
      </c>
      <c r="AD10">
        <v>0</v>
      </c>
      <c r="AE10">
        <v>0</v>
      </c>
    </row>
    <row r="11" spans="1:31" x14ac:dyDescent="0.25">
      <c r="A11">
        <v>1</v>
      </c>
      <c r="B11">
        <v>0.6</v>
      </c>
      <c r="C11">
        <v>5.620373765716194E-2</v>
      </c>
      <c r="D11">
        <v>6.6988672908236763E-2</v>
      </c>
      <c r="E11">
        <v>3.3010624629653526E-2</v>
      </c>
      <c r="F11">
        <v>5.5392293723860606E-2</v>
      </c>
      <c r="G11">
        <f t="shared" ref="G11:G30" si="1">SUM(C11:F11)+$B$5</f>
        <v>0.26159532891891285</v>
      </c>
      <c r="H11" s="1">
        <f t="shared" ref="H11:K30" si="2">$F$4*C11/$G11</f>
        <v>21484.992828210441</v>
      </c>
      <c r="I11" s="1">
        <f t="shared" si="0"/>
        <v>25607.748114264439</v>
      </c>
      <c r="J11" s="1">
        <f t="shared" si="0"/>
        <v>12618.965623765356</v>
      </c>
      <c r="K11" s="1">
        <f t="shared" si="0"/>
        <v>21174.802299711799</v>
      </c>
      <c r="L11" s="1">
        <f t="shared" ref="L11:L30" si="3">$F$1*H11*I11</f>
        <v>5.5018228458159096E-2</v>
      </c>
      <c r="M11" s="1">
        <f t="shared" ref="M11:M30" si="4">$F$2*H11^2</f>
        <v>9.2320983365650824E-2</v>
      </c>
      <c r="N11" s="1">
        <f>C10-C11+($B11-$B10)*(-L11-2*M11)</f>
        <v>1.4522916164105837E-7</v>
      </c>
      <c r="O11" s="1">
        <f>D10-D11+($B11-$B10)*(-L11)</f>
        <v>3.9001686778783462E-7</v>
      </c>
      <c r="P11" s="1">
        <f>E10-E11+($B11-$B10)*(L11)</f>
        <v>3.1244524192897138E-7</v>
      </c>
      <c r="Q11" s="1">
        <f>F10-F11+($B11-$B10)*(M11)</f>
        <v>2.9629552988907903E-7</v>
      </c>
      <c r="R11" s="1">
        <f>N11^2+O11^2+P11^2+Q11^2</f>
        <v>3.5861773678630151E-13</v>
      </c>
      <c r="AA11">
        <v>0</v>
      </c>
      <c r="AB11">
        <v>5.620373765716194E-2</v>
      </c>
      <c r="AC11">
        <v>6.6988672908236763E-2</v>
      </c>
      <c r="AD11">
        <v>3.3010624629653526E-2</v>
      </c>
      <c r="AE11">
        <v>5.5392293723860606E-2</v>
      </c>
    </row>
    <row r="12" spans="1:31" x14ac:dyDescent="0.25">
      <c r="A12">
        <v>2</v>
      </c>
      <c r="B12">
        <v>0.9</v>
      </c>
      <c r="C12">
        <v>2.970020452387901E-2</v>
      </c>
      <c r="D12">
        <v>5.8267257514753291E-2</v>
      </c>
      <c r="E12">
        <v>4.1732037485118868E-2</v>
      </c>
      <c r="F12">
        <v>6.4283283252739465E-2</v>
      </c>
      <c r="G12">
        <f t="shared" si="1"/>
        <v>0.24398278277649066</v>
      </c>
      <c r="H12" s="1">
        <f t="shared" si="2"/>
        <v>12173.073930010451</v>
      </c>
      <c r="I12" s="1">
        <f t="shared" si="0"/>
        <v>23881.708722099109</v>
      </c>
      <c r="J12" s="1">
        <f t="shared" si="0"/>
        <v>17104.500985772029</v>
      </c>
      <c r="K12" s="1">
        <f t="shared" si="0"/>
        <v>26347.467030748852</v>
      </c>
      <c r="L12" s="1">
        <f t="shared" si="3"/>
        <v>2.9071380584908785E-2</v>
      </c>
      <c r="M12" s="1">
        <f t="shared" si="4"/>
        <v>2.9636745781100017E-2</v>
      </c>
      <c r="N12" s="1">
        <f t="shared" ref="N12:N30" si="5">C11-C12+($B12-$B11)*(-L12-2*M12)</f>
        <v>7.1489150280101832E-8</v>
      </c>
      <c r="O12" s="1">
        <f t="shared" ref="O12:O30" si="6">D11-D12+($B12-$B11)*(-L12)</f>
        <v>1.2180108345527518E-9</v>
      </c>
      <c r="P12" s="1">
        <f t="shared" ref="P12:P30" si="7">E11-E12+($B12-$B11)*(L12)</f>
        <v>1.3200072944419272E-9</v>
      </c>
      <c r="Q12" s="1">
        <f t="shared" ref="Q12:Q30" si="8">F11-F12+($B12-$B11)*(M12)</f>
        <v>3.4205451146865351E-8</v>
      </c>
      <c r="R12" s="1">
        <f t="shared" ref="R12:R30" si="9">N12^2+O12^2+P12^2+Q12^2</f>
        <v>6.2839374655820442E-15</v>
      </c>
      <c r="AA12">
        <v>0.6</v>
      </c>
      <c r="AB12">
        <v>5.620373765716194E-2</v>
      </c>
      <c r="AC12">
        <v>6.6988672908236763E-2</v>
      </c>
      <c r="AD12">
        <v>3.3010624629653526E-2</v>
      </c>
      <c r="AE12">
        <v>5.5392293723860606E-2</v>
      </c>
    </row>
    <row r="13" spans="1:31" x14ac:dyDescent="0.25">
      <c r="A13">
        <v>3</v>
      </c>
      <c r="B13">
        <v>1</v>
      </c>
      <c r="C13">
        <v>2.3548550599083992E-2</v>
      </c>
      <c r="D13">
        <v>5.5974272159696491E-2</v>
      </c>
      <c r="E13">
        <v>4.4024953820604215E-2</v>
      </c>
      <c r="F13">
        <v>6.6212579693919402E-2</v>
      </c>
      <c r="G13">
        <f t="shared" si="1"/>
        <v>0.23976035627330411</v>
      </c>
      <c r="H13" s="1">
        <f t="shared" si="2"/>
        <v>9821.7032061133887</v>
      </c>
      <c r="I13" s="1">
        <f t="shared" si="0"/>
        <v>23345.924668167878</v>
      </c>
      <c r="J13" s="1">
        <f t="shared" si="0"/>
        <v>18362.065566177225</v>
      </c>
      <c r="K13" s="1">
        <f t="shared" si="0"/>
        <v>27616.150027089272</v>
      </c>
      <c r="L13" s="1">
        <f t="shared" si="3"/>
        <v>2.292967431630261E-2</v>
      </c>
      <c r="M13" s="1">
        <f t="shared" si="4"/>
        <v>1.9293170773795606E-2</v>
      </c>
      <c r="N13" s="1">
        <f t="shared" si="5"/>
        <v>5.2338405637231133E-8</v>
      </c>
      <c r="O13" s="1">
        <f t="shared" si="6"/>
        <v>1.7923426540254056E-8</v>
      </c>
      <c r="P13" s="1">
        <f t="shared" si="7"/>
        <v>5.1096144913689162E-8</v>
      </c>
      <c r="Q13" s="1">
        <f t="shared" si="8"/>
        <v>2.0636199623245977E-8</v>
      </c>
      <c r="R13" s="1">
        <f t="shared" si="9"/>
        <v>6.0972266835224111E-15</v>
      </c>
      <c r="AA13">
        <v>0.6</v>
      </c>
      <c r="AB13">
        <v>2.970020452387901E-2</v>
      </c>
      <c r="AC13">
        <v>5.8267257514753291E-2</v>
      </c>
      <c r="AD13">
        <v>4.1732037485118868E-2</v>
      </c>
      <c r="AE13">
        <v>6.4283283252739465E-2</v>
      </c>
    </row>
    <row r="14" spans="1:31" x14ac:dyDescent="0.25">
      <c r="A14">
        <v>4</v>
      </c>
      <c r="G14">
        <f t="shared" si="1"/>
        <v>0.05</v>
      </c>
      <c r="H14" s="1">
        <f t="shared" si="2"/>
        <v>0</v>
      </c>
      <c r="I14" s="1">
        <f t="shared" si="0"/>
        <v>0</v>
      </c>
      <c r="J14" s="1">
        <f t="shared" si="0"/>
        <v>0</v>
      </c>
      <c r="K14" s="1">
        <f t="shared" si="0"/>
        <v>0</v>
      </c>
      <c r="L14" s="1">
        <f t="shared" si="3"/>
        <v>0</v>
      </c>
      <c r="M14" s="1">
        <f t="shared" si="4"/>
        <v>0</v>
      </c>
      <c r="N14" s="1">
        <f t="shared" si="5"/>
        <v>2.3548550599083992E-2</v>
      </c>
      <c r="O14" s="1">
        <f t="shared" si="6"/>
        <v>5.5974272159696491E-2</v>
      </c>
      <c r="P14" s="1">
        <f t="shared" si="7"/>
        <v>4.4024953820604215E-2</v>
      </c>
      <c r="Q14" s="1">
        <f t="shared" si="8"/>
        <v>6.6212579693919402E-2</v>
      </c>
      <c r="R14" s="1">
        <f t="shared" si="9"/>
        <v>1.0009955647755354E-2</v>
      </c>
      <c r="AA14">
        <v>0.9</v>
      </c>
      <c r="AB14">
        <v>2.970020452387901E-2</v>
      </c>
      <c r="AC14">
        <v>5.8267257514753291E-2</v>
      </c>
      <c r="AD14">
        <v>4.1732037485118868E-2</v>
      </c>
      <c r="AE14">
        <v>6.4283283252739465E-2</v>
      </c>
    </row>
    <row r="15" spans="1:31" x14ac:dyDescent="0.25">
      <c r="A15">
        <v>5</v>
      </c>
      <c r="G15">
        <f t="shared" si="1"/>
        <v>0.05</v>
      </c>
      <c r="H15" s="1">
        <f t="shared" si="2"/>
        <v>0</v>
      </c>
      <c r="I15" s="1">
        <f t="shared" si="0"/>
        <v>0</v>
      </c>
      <c r="J15" s="1">
        <f t="shared" si="0"/>
        <v>0</v>
      </c>
      <c r="K15" s="1">
        <f t="shared" si="0"/>
        <v>0</v>
      </c>
      <c r="L15" s="1">
        <f t="shared" si="3"/>
        <v>0</v>
      </c>
      <c r="M15" s="1">
        <f t="shared" si="4"/>
        <v>0</v>
      </c>
      <c r="N15" s="1">
        <f t="shared" si="5"/>
        <v>0</v>
      </c>
      <c r="O15" s="1">
        <f t="shared" si="6"/>
        <v>0</v>
      </c>
      <c r="P15" s="1">
        <f t="shared" si="7"/>
        <v>0</v>
      </c>
      <c r="Q15" s="1">
        <f t="shared" si="8"/>
        <v>0</v>
      </c>
      <c r="R15" s="1">
        <f t="shared" si="9"/>
        <v>0</v>
      </c>
      <c r="AA15">
        <v>0.9</v>
      </c>
      <c r="AB15">
        <v>2.3548550599083992E-2</v>
      </c>
      <c r="AC15">
        <v>5.5974272159696491E-2</v>
      </c>
      <c r="AD15">
        <v>4.4024953820604215E-2</v>
      </c>
      <c r="AE15">
        <v>6.6212579693919402E-2</v>
      </c>
    </row>
    <row r="16" spans="1:31" x14ac:dyDescent="0.25">
      <c r="A16">
        <v>6</v>
      </c>
      <c r="G16">
        <f t="shared" si="1"/>
        <v>0.05</v>
      </c>
      <c r="H16" s="1">
        <f t="shared" si="2"/>
        <v>0</v>
      </c>
      <c r="I16" s="1">
        <f t="shared" si="0"/>
        <v>0</v>
      </c>
      <c r="J16" s="1">
        <f t="shared" si="0"/>
        <v>0</v>
      </c>
      <c r="K16" s="1">
        <f t="shared" si="0"/>
        <v>0</v>
      </c>
      <c r="L16" s="1">
        <f t="shared" si="3"/>
        <v>0</v>
      </c>
      <c r="M16" s="1">
        <f t="shared" si="4"/>
        <v>0</v>
      </c>
      <c r="N16" s="1">
        <f t="shared" si="5"/>
        <v>0</v>
      </c>
      <c r="O16" s="1">
        <f t="shared" si="6"/>
        <v>0</v>
      </c>
      <c r="P16" s="1">
        <f t="shared" si="7"/>
        <v>0</v>
      </c>
      <c r="Q16" s="1">
        <f t="shared" si="8"/>
        <v>0</v>
      </c>
      <c r="R16" s="1">
        <f t="shared" si="9"/>
        <v>0</v>
      </c>
      <c r="AA16">
        <v>1</v>
      </c>
      <c r="AB16">
        <v>2.3548550599083992E-2</v>
      </c>
      <c r="AC16">
        <v>5.5974272159696491E-2</v>
      </c>
      <c r="AD16">
        <v>4.4024953820604215E-2</v>
      </c>
      <c r="AE16">
        <v>6.6212579693919402E-2</v>
      </c>
    </row>
    <row r="17" spans="1:18" x14ac:dyDescent="0.25">
      <c r="A17">
        <v>7</v>
      </c>
      <c r="G17">
        <f t="shared" si="1"/>
        <v>0.05</v>
      </c>
      <c r="H17" s="1">
        <f t="shared" si="2"/>
        <v>0</v>
      </c>
      <c r="I17" s="1">
        <f t="shared" si="0"/>
        <v>0</v>
      </c>
      <c r="J17" s="1">
        <f t="shared" si="0"/>
        <v>0</v>
      </c>
      <c r="K17" s="1">
        <f t="shared" si="0"/>
        <v>0</v>
      </c>
      <c r="L17" s="1">
        <f t="shared" si="3"/>
        <v>0</v>
      </c>
      <c r="M17" s="1">
        <f t="shared" si="4"/>
        <v>0</v>
      </c>
      <c r="N17" s="1">
        <f t="shared" si="5"/>
        <v>0</v>
      </c>
      <c r="O17" s="1">
        <f t="shared" si="6"/>
        <v>0</v>
      </c>
      <c r="P17" s="1">
        <f t="shared" si="7"/>
        <v>0</v>
      </c>
      <c r="Q17" s="1">
        <f t="shared" si="8"/>
        <v>0</v>
      </c>
      <c r="R17" s="1">
        <f t="shared" si="9"/>
        <v>0</v>
      </c>
    </row>
    <row r="18" spans="1:18" x14ac:dyDescent="0.25">
      <c r="A18">
        <v>8</v>
      </c>
      <c r="G18">
        <f t="shared" si="1"/>
        <v>0.05</v>
      </c>
      <c r="H18" s="1">
        <f t="shared" si="2"/>
        <v>0</v>
      </c>
      <c r="I18" s="1">
        <f t="shared" si="0"/>
        <v>0</v>
      </c>
      <c r="J18" s="1">
        <f t="shared" si="0"/>
        <v>0</v>
      </c>
      <c r="K18" s="1">
        <f t="shared" si="0"/>
        <v>0</v>
      </c>
      <c r="L18" s="1">
        <f t="shared" si="3"/>
        <v>0</v>
      </c>
      <c r="M18" s="1">
        <f t="shared" si="4"/>
        <v>0</v>
      </c>
      <c r="N18" s="1">
        <f t="shared" si="5"/>
        <v>0</v>
      </c>
      <c r="O18" s="1">
        <f t="shared" si="6"/>
        <v>0</v>
      </c>
      <c r="P18" s="1">
        <f t="shared" si="7"/>
        <v>0</v>
      </c>
      <c r="Q18" s="1">
        <f t="shared" si="8"/>
        <v>0</v>
      </c>
      <c r="R18" s="1">
        <f t="shared" si="9"/>
        <v>0</v>
      </c>
    </row>
    <row r="19" spans="1:18" x14ac:dyDescent="0.25">
      <c r="A19">
        <v>9</v>
      </c>
      <c r="G19">
        <f t="shared" si="1"/>
        <v>0.05</v>
      </c>
      <c r="H19" s="1">
        <f t="shared" si="2"/>
        <v>0</v>
      </c>
      <c r="I19" s="1">
        <f t="shared" si="0"/>
        <v>0</v>
      </c>
      <c r="J19" s="1">
        <f t="shared" si="0"/>
        <v>0</v>
      </c>
      <c r="K19" s="1">
        <f t="shared" si="0"/>
        <v>0</v>
      </c>
      <c r="L19" s="1">
        <f t="shared" si="3"/>
        <v>0</v>
      </c>
      <c r="M19" s="1">
        <f t="shared" si="4"/>
        <v>0</v>
      </c>
      <c r="N19" s="1">
        <f t="shared" si="5"/>
        <v>0</v>
      </c>
      <c r="O19" s="1">
        <f t="shared" si="6"/>
        <v>0</v>
      </c>
      <c r="P19" s="1">
        <f t="shared" si="7"/>
        <v>0</v>
      </c>
      <c r="Q19" s="1">
        <f t="shared" si="8"/>
        <v>0</v>
      </c>
      <c r="R19" s="1">
        <f t="shared" si="9"/>
        <v>0</v>
      </c>
    </row>
    <row r="20" spans="1:18" x14ac:dyDescent="0.25">
      <c r="A20">
        <v>10</v>
      </c>
      <c r="G20">
        <f t="shared" si="1"/>
        <v>0.05</v>
      </c>
      <c r="H20" s="1">
        <f t="shared" si="2"/>
        <v>0</v>
      </c>
      <c r="I20" s="1">
        <f t="shared" si="0"/>
        <v>0</v>
      </c>
      <c r="J20" s="1">
        <f t="shared" si="0"/>
        <v>0</v>
      </c>
      <c r="K20" s="1">
        <f t="shared" si="0"/>
        <v>0</v>
      </c>
      <c r="L20" s="1">
        <f t="shared" si="3"/>
        <v>0</v>
      </c>
      <c r="M20" s="1">
        <f t="shared" si="4"/>
        <v>0</v>
      </c>
      <c r="N20" s="1">
        <f t="shared" si="5"/>
        <v>0</v>
      </c>
      <c r="O20" s="1">
        <f t="shared" si="6"/>
        <v>0</v>
      </c>
      <c r="P20" s="1">
        <f t="shared" si="7"/>
        <v>0</v>
      </c>
      <c r="Q20" s="1">
        <f t="shared" si="8"/>
        <v>0</v>
      </c>
      <c r="R20" s="1">
        <f t="shared" si="9"/>
        <v>0</v>
      </c>
    </row>
    <row r="21" spans="1:18" x14ac:dyDescent="0.25">
      <c r="A21">
        <v>11</v>
      </c>
      <c r="G21">
        <f t="shared" si="1"/>
        <v>0.05</v>
      </c>
      <c r="H21" s="1">
        <f t="shared" si="2"/>
        <v>0</v>
      </c>
      <c r="I21" s="1">
        <f t="shared" si="0"/>
        <v>0</v>
      </c>
      <c r="J21" s="1">
        <f t="shared" si="0"/>
        <v>0</v>
      </c>
      <c r="K21" s="1">
        <f t="shared" si="0"/>
        <v>0</v>
      </c>
      <c r="L21" s="1">
        <f t="shared" si="3"/>
        <v>0</v>
      </c>
      <c r="M21" s="1">
        <f t="shared" si="4"/>
        <v>0</v>
      </c>
      <c r="N21" s="1">
        <f t="shared" si="5"/>
        <v>0</v>
      </c>
      <c r="O21" s="1">
        <f t="shared" si="6"/>
        <v>0</v>
      </c>
      <c r="P21" s="1">
        <f t="shared" si="7"/>
        <v>0</v>
      </c>
      <c r="Q21" s="1">
        <f t="shared" si="8"/>
        <v>0</v>
      </c>
      <c r="R21" s="1">
        <f t="shared" si="9"/>
        <v>0</v>
      </c>
    </row>
    <row r="22" spans="1:18" x14ac:dyDescent="0.25">
      <c r="A22">
        <v>12</v>
      </c>
      <c r="G22">
        <f t="shared" si="1"/>
        <v>0.05</v>
      </c>
      <c r="H22" s="1">
        <f t="shared" si="2"/>
        <v>0</v>
      </c>
      <c r="I22" s="1">
        <f t="shared" si="0"/>
        <v>0</v>
      </c>
      <c r="J22" s="1">
        <f t="shared" si="0"/>
        <v>0</v>
      </c>
      <c r="K22" s="1">
        <f t="shared" si="0"/>
        <v>0</v>
      </c>
      <c r="L22" s="1">
        <f t="shared" si="3"/>
        <v>0</v>
      </c>
      <c r="M22" s="1">
        <f t="shared" si="4"/>
        <v>0</v>
      </c>
      <c r="N22" s="1">
        <f t="shared" si="5"/>
        <v>0</v>
      </c>
      <c r="O22" s="1">
        <f t="shared" si="6"/>
        <v>0</v>
      </c>
      <c r="P22" s="1">
        <f t="shared" si="7"/>
        <v>0</v>
      </c>
      <c r="Q22" s="1">
        <f t="shared" si="8"/>
        <v>0</v>
      </c>
      <c r="R22" s="1">
        <f t="shared" si="9"/>
        <v>0</v>
      </c>
    </row>
    <row r="23" spans="1:18" x14ac:dyDescent="0.25">
      <c r="A23">
        <v>13</v>
      </c>
      <c r="G23">
        <f t="shared" si="1"/>
        <v>0.05</v>
      </c>
      <c r="H23" s="1">
        <f t="shared" si="2"/>
        <v>0</v>
      </c>
      <c r="I23" s="1">
        <f t="shared" si="0"/>
        <v>0</v>
      </c>
      <c r="J23" s="1">
        <f t="shared" si="0"/>
        <v>0</v>
      </c>
      <c r="K23" s="1">
        <f t="shared" si="0"/>
        <v>0</v>
      </c>
      <c r="L23" s="1">
        <f t="shared" si="3"/>
        <v>0</v>
      </c>
      <c r="M23" s="1">
        <f t="shared" si="4"/>
        <v>0</v>
      </c>
      <c r="N23" s="1">
        <f t="shared" si="5"/>
        <v>0</v>
      </c>
      <c r="O23" s="1">
        <f t="shared" si="6"/>
        <v>0</v>
      </c>
      <c r="P23" s="1">
        <f t="shared" si="7"/>
        <v>0</v>
      </c>
      <c r="Q23" s="1">
        <f t="shared" si="8"/>
        <v>0</v>
      </c>
      <c r="R23" s="1">
        <f t="shared" si="9"/>
        <v>0</v>
      </c>
    </row>
    <row r="24" spans="1:18" x14ac:dyDescent="0.25">
      <c r="A24">
        <v>14</v>
      </c>
      <c r="G24">
        <f t="shared" si="1"/>
        <v>0.05</v>
      </c>
      <c r="H24" s="1">
        <f t="shared" si="2"/>
        <v>0</v>
      </c>
      <c r="I24" s="1">
        <f t="shared" si="0"/>
        <v>0</v>
      </c>
      <c r="J24" s="1">
        <f t="shared" si="0"/>
        <v>0</v>
      </c>
      <c r="K24" s="1">
        <f t="shared" si="0"/>
        <v>0</v>
      </c>
      <c r="L24" s="1">
        <f t="shared" si="3"/>
        <v>0</v>
      </c>
      <c r="M24" s="1">
        <f t="shared" si="4"/>
        <v>0</v>
      </c>
      <c r="N24" s="1">
        <f t="shared" si="5"/>
        <v>0</v>
      </c>
      <c r="O24" s="1">
        <f t="shared" si="6"/>
        <v>0</v>
      </c>
      <c r="P24" s="1">
        <f t="shared" si="7"/>
        <v>0</v>
      </c>
      <c r="Q24" s="1">
        <f t="shared" si="8"/>
        <v>0</v>
      </c>
      <c r="R24" s="1">
        <f t="shared" si="9"/>
        <v>0</v>
      </c>
    </row>
    <row r="25" spans="1:18" x14ac:dyDescent="0.25">
      <c r="A25">
        <v>15</v>
      </c>
      <c r="G25">
        <f t="shared" si="1"/>
        <v>0.05</v>
      </c>
      <c r="H25" s="1">
        <f t="shared" si="2"/>
        <v>0</v>
      </c>
      <c r="I25" s="1">
        <f t="shared" si="0"/>
        <v>0</v>
      </c>
      <c r="J25" s="1">
        <f t="shared" si="0"/>
        <v>0</v>
      </c>
      <c r="K25" s="1">
        <f t="shared" si="0"/>
        <v>0</v>
      </c>
      <c r="L25" s="1">
        <f t="shared" si="3"/>
        <v>0</v>
      </c>
      <c r="M25" s="1">
        <f t="shared" si="4"/>
        <v>0</v>
      </c>
      <c r="N25" s="1">
        <f t="shared" si="5"/>
        <v>0</v>
      </c>
      <c r="O25" s="1">
        <f t="shared" si="6"/>
        <v>0</v>
      </c>
      <c r="P25" s="1">
        <f t="shared" si="7"/>
        <v>0</v>
      </c>
      <c r="Q25" s="1">
        <f t="shared" si="8"/>
        <v>0</v>
      </c>
      <c r="R25" s="1">
        <f t="shared" si="9"/>
        <v>0</v>
      </c>
    </row>
    <row r="26" spans="1:18" x14ac:dyDescent="0.25">
      <c r="A26">
        <v>16</v>
      </c>
      <c r="G26">
        <f t="shared" si="1"/>
        <v>0.05</v>
      </c>
      <c r="H26" s="1">
        <f t="shared" si="2"/>
        <v>0</v>
      </c>
      <c r="I26" s="1">
        <f t="shared" si="2"/>
        <v>0</v>
      </c>
      <c r="J26" s="1">
        <f t="shared" si="2"/>
        <v>0</v>
      </c>
      <c r="K26" s="1">
        <f t="shared" si="2"/>
        <v>0</v>
      </c>
      <c r="L26" s="1">
        <f t="shared" si="3"/>
        <v>0</v>
      </c>
      <c r="M26" s="1">
        <f t="shared" si="4"/>
        <v>0</v>
      </c>
      <c r="N26" s="1">
        <f t="shared" si="5"/>
        <v>0</v>
      </c>
      <c r="O26" s="1">
        <f t="shared" si="6"/>
        <v>0</v>
      </c>
      <c r="P26" s="1">
        <f t="shared" si="7"/>
        <v>0</v>
      </c>
      <c r="Q26" s="1">
        <f t="shared" si="8"/>
        <v>0</v>
      </c>
      <c r="R26" s="1">
        <f t="shared" si="9"/>
        <v>0</v>
      </c>
    </row>
    <row r="27" spans="1:18" x14ac:dyDescent="0.25">
      <c r="A27">
        <v>17</v>
      </c>
      <c r="G27">
        <f t="shared" si="1"/>
        <v>0.05</v>
      </c>
      <c r="H27" s="1">
        <f t="shared" si="2"/>
        <v>0</v>
      </c>
      <c r="I27" s="1">
        <f t="shared" si="2"/>
        <v>0</v>
      </c>
      <c r="J27" s="1">
        <f t="shared" si="2"/>
        <v>0</v>
      </c>
      <c r="K27" s="1">
        <f t="shared" si="2"/>
        <v>0</v>
      </c>
      <c r="L27" s="1">
        <f t="shared" si="3"/>
        <v>0</v>
      </c>
      <c r="M27" s="1">
        <f t="shared" si="4"/>
        <v>0</v>
      </c>
      <c r="N27" s="1">
        <f t="shared" si="5"/>
        <v>0</v>
      </c>
      <c r="O27" s="1">
        <f t="shared" si="6"/>
        <v>0</v>
      </c>
      <c r="P27" s="1">
        <f t="shared" si="7"/>
        <v>0</v>
      </c>
      <c r="Q27" s="1">
        <f t="shared" si="8"/>
        <v>0</v>
      </c>
      <c r="R27" s="1">
        <f t="shared" si="9"/>
        <v>0</v>
      </c>
    </row>
    <row r="28" spans="1:18" x14ac:dyDescent="0.25">
      <c r="A28">
        <v>18</v>
      </c>
      <c r="G28">
        <f t="shared" si="1"/>
        <v>0.05</v>
      </c>
      <c r="H28" s="1">
        <f t="shared" si="2"/>
        <v>0</v>
      </c>
      <c r="I28" s="1">
        <f t="shared" si="2"/>
        <v>0</v>
      </c>
      <c r="J28" s="1">
        <f t="shared" si="2"/>
        <v>0</v>
      </c>
      <c r="K28" s="1">
        <f t="shared" si="2"/>
        <v>0</v>
      </c>
      <c r="L28" s="1">
        <f t="shared" si="3"/>
        <v>0</v>
      </c>
      <c r="M28" s="1">
        <f t="shared" si="4"/>
        <v>0</v>
      </c>
      <c r="N28" s="1">
        <f t="shared" si="5"/>
        <v>0</v>
      </c>
      <c r="O28" s="1">
        <f t="shared" si="6"/>
        <v>0</v>
      </c>
      <c r="P28" s="1">
        <f t="shared" si="7"/>
        <v>0</v>
      </c>
      <c r="Q28" s="1">
        <f t="shared" si="8"/>
        <v>0</v>
      </c>
      <c r="R28" s="1">
        <f t="shared" si="9"/>
        <v>0</v>
      </c>
    </row>
    <row r="29" spans="1:18" x14ac:dyDescent="0.25">
      <c r="A29">
        <v>19</v>
      </c>
      <c r="G29">
        <f t="shared" si="1"/>
        <v>0.05</v>
      </c>
      <c r="H29" s="1">
        <f t="shared" si="2"/>
        <v>0</v>
      </c>
      <c r="I29" s="1">
        <f t="shared" si="2"/>
        <v>0</v>
      </c>
      <c r="J29" s="1">
        <f t="shared" si="2"/>
        <v>0</v>
      </c>
      <c r="K29" s="1">
        <f t="shared" si="2"/>
        <v>0</v>
      </c>
      <c r="L29" s="1">
        <f t="shared" si="3"/>
        <v>0</v>
      </c>
      <c r="M29" s="1">
        <f t="shared" si="4"/>
        <v>0</v>
      </c>
      <c r="N29" s="1">
        <f t="shared" si="5"/>
        <v>0</v>
      </c>
      <c r="O29" s="1">
        <f t="shared" si="6"/>
        <v>0</v>
      </c>
      <c r="P29" s="1">
        <f t="shared" si="7"/>
        <v>0</v>
      </c>
      <c r="Q29" s="1">
        <f t="shared" si="8"/>
        <v>0</v>
      </c>
      <c r="R29" s="1">
        <f t="shared" si="9"/>
        <v>0</v>
      </c>
    </row>
    <row r="30" spans="1:18" x14ac:dyDescent="0.25">
      <c r="A30">
        <v>20</v>
      </c>
      <c r="G30">
        <f t="shared" si="1"/>
        <v>0.05</v>
      </c>
      <c r="H30" s="1">
        <f t="shared" si="2"/>
        <v>0</v>
      </c>
      <c r="I30" s="1">
        <f t="shared" si="2"/>
        <v>0</v>
      </c>
      <c r="J30" s="1">
        <f t="shared" si="2"/>
        <v>0</v>
      </c>
      <c r="K30" s="1">
        <f t="shared" si="2"/>
        <v>0</v>
      </c>
      <c r="L30" s="1">
        <f t="shared" si="3"/>
        <v>0</v>
      </c>
      <c r="M30" s="1">
        <f t="shared" si="4"/>
        <v>0</v>
      </c>
      <c r="N30" s="1">
        <f t="shared" si="5"/>
        <v>0</v>
      </c>
      <c r="O30" s="1">
        <f t="shared" si="6"/>
        <v>0</v>
      </c>
      <c r="P30" s="1">
        <f t="shared" si="7"/>
        <v>0</v>
      </c>
      <c r="Q30" s="1">
        <f t="shared" si="8"/>
        <v>0</v>
      </c>
      <c r="R30" s="1">
        <f t="shared" si="9"/>
        <v>0</v>
      </c>
    </row>
    <row r="43" spans="20:21" x14ac:dyDescent="0.25">
      <c r="T43" t="s">
        <v>67</v>
      </c>
      <c r="U43">
        <f>(C10-C13)/C10</f>
        <v>0.88225724700457997</v>
      </c>
    </row>
    <row r="44" spans="20:21" x14ac:dyDescent="0.25">
      <c r="T44" t="s">
        <v>68</v>
      </c>
      <c r="U44">
        <f>(D10-D13)/D10</f>
        <v>0.44025727840303513</v>
      </c>
    </row>
    <row r="45" spans="20:21" x14ac:dyDescent="0.25">
      <c r="T45" t="s">
        <v>69</v>
      </c>
      <c r="U45">
        <f>(E13-E10)/C10</f>
        <v>0.22012476910302106</v>
      </c>
    </row>
    <row r="46" spans="20:21" x14ac:dyDescent="0.25">
      <c r="T46" t="s">
        <v>70</v>
      </c>
      <c r="U46">
        <f>2*(F13-F10)/(C10)</f>
        <v>0.66212579693919393</v>
      </c>
    </row>
    <row r="47" spans="20:21" x14ac:dyDescent="0.25">
      <c r="T47" t="s">
        <v>71</v>
      </c>
      <c r="U47">
        <f>U45/U43</f>
        <v>0.24950179763372163</v>
      </c>
    </row>
    <row r="48" spans="20:21" x14ac:dyDescent="0.25">
      <c r="T48" t="s">
        <v>72</v>
      </c>
      <c r="U48">
        <f>U46/U43</f>
        <v>0.75049062978765957</v>
      </c>
    </row>
  </sheetData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1"/>
  <dimension ref="A1:U1010"/>
  <sheetViews>
    <sheetView topLeftCell="L8" workbookViewId="0">
      <selection activeCell="T32" sqref="T32"/>
    </sheetView>
  </sheetViews>
  <sheetFormatPr baseColWidth="10" defaultRowHeight="15" x14ac:dyDescent="0.25"/>
  <sheetData>
    <row r="1" spans="1:17" x14ac:dyDescent="0.25">
      <c r="A1" t="s">
        <v>21</v>
      </c>
      <c r="B1">
        <f>preparation!I10</f>
        <v>0.2</v>
      </c>
      <c r="C1" t="str">
        <f>preparation!J10</f>
        <v>mol s-1</v>
      </c>
      <c r="E1" t="s">
        <v>0</v>
      </c>
      <c r="F1">
        <f>preparation!I15</f>
        <v>1E-10</v>
      </c>
      <c r="G1" t="str">
        <f>preparation!J15</f>
        <v>mol s-1 m-3 Pa-2</v>
      </c>
      <c r="K1">
        <f>2*20/3</f>
        <v>13.333333333333334</v>
      </c>
    </row>
    <row r="2" spans="1:17" x14ac:dyDescent="0.25">
      <c r="A2" t="s">
        <v>23</v>
      </c>
      <c r="B2">
        <f>preparation!I11</f>
        <v>0.1</v>
      </c>
      <c r="C2" t="str">
        <f>preparation!J11</f>
        <v>mol s-1</v>
      </c>
      <c r="E2" t="s">
        <v>1</v>
      </c>
      <c r="F2">
        <f>preparation!I16</f>
        <v>2.0000000000000001E-10</v>
      </c>
      <c r="G2" t="str">
        <f>preparation!J16</f>
        <v>mol s-1 m-3 Pa-2</v>
      </c>
    </row>
    <row r="3" spans="1:17" x14ac:dyDescent="0.25">
      <c r="A3" t="s">
        <v>26</v>
      </c>
      <c r="B3">
        <f>preparation!I12</f>
        <v>0</v>
      </c>
      <c r="C3" t="str">
        <f>preparation!J12</f>
        <v>mol s-1</v>
      </c>
    </row>
    <row r="4" spans="1:17" x14ac:dyDescent="0.25">
      <c r="A4" t="s">
        <v>27</v>
      </c>
      <c r="B4">
        <f>preparation!I13</f>
        <v>0</v>
      </c>
      <c r="C4" t="str">
        <f>preparation!J13</f>
        <v>mol s-1</v>
      </c>
      <c r="E4" t="s">
        <v>19</v>
      </c>
      <c r="F4" s="1">
        <f>preparation!I4</f>
        <v>100000</v>
      </c>
      <c r="G4" s="1" t="str">
        <f>preparation!J4</f>
        <v>Pa</v>
      </c>
    </row>
    <row r="5" spans="1:17" x14ac:dyDescent="0.25">
      <c r="A5" t="s">
        <v>24</v>
      </c>
      <c r="B5">
        <f>preparation!I14</f>
        <v>0.05</v>
      </c>
      <c r="C5" t="str">
        <f>preparation!J14</f>
        <v>mol s-1</v>
      </c>
      <c r="E5" t="s">
        <v>36</v>
      </c>
      <c r="F5">
        <f>preparation!I6</f>
        <v>1</v>
      </c>
      <c r="G5" t="str">
        <f>preparation!J6</f>
        <v>m3</v>
      </c>
      <c r="H5" t="s">
        <v>46</v>
      </c>
      <c r="I5" s="1">
        <f>SUM(B1:B5)*8.3145*298.15/F4</f>
        <v>8.6763886125000005E-3</v>
      </c>
      <c r="J5" t="s">
        <v>47</v>
      </c>
      <c r="L5" s="1"/>
    </row>
    <row r="6" spans="1:17" x14ac:dyDescent="0.25">
      <c r="E6" t="s">
        <v>37</v>
      </c>
      <c r="F6">
        <f>preparation!I7</f>
        <v>0.05</v>
      </c>
      <c r="G6" t="str">
        <f>preparation!J7</f>
        <v>m2</v>
      </c>
      <c r="H6" t="s">
        <v>45</v>
      </c>
      <c r="I6" s="1">
        <f>I5/F6</f>
        <v>0.17352777224999999</v>
      </c>
      <c r="J6" t="s">
        <v>48</v>
      </c>
    </row>
    <row r="7" spans="1:17" x14ac:dyDescent="0.25">
      <c r="A7" t="s">
        <v>84</v>
      </c>
      <c r="B7">
        <f>B1/(2*(3-1))</f>
        <v>0.05</v>
      </c>
      <c r="C7" t="str">
        <f>C1</f>
        <v>mol s-1</v>
      </c>
      <c r="E7" t="s">
        <v>38</v>
      </c>
      <c r="F7">
        <f>F5/F6</f>
        <v>20</v>
      </c>
      <c r="G7" t="s">
        <v>39</v>
      </c>
    </row>
    <row r="9" spans="1:17" x14ac:dyDescent="0.25">
      <c r="A9" t="s">
        <v>25</v>
      </c>
      <c r="B9" t="s">
        <v>60</v>
      </c>
      <c r="C9" t="s">
        <v>63</v>
      </c>
      <c r="D9" t="s">
        <v>64</v>
      </c>
      <c r="E9" t="s">
        <v>65</v>
      </c>
      <c r="F9" t="s">
        <v>66</v>
      </c>
      <c r="G9" t="s">
        <v>29</v>
      </c>
      <c r="H9" t="s">
        <v>30</v>
      </c>
      <c r="I9" t="s">
        <v>31</v>
      </c>
      <c r="J9" t="s">
        <v>32</v>
      </c>
      <c r="K9" t="s">
        <v>33</v>
      </c>
      <c r="L9" t="s">
        <v>2</v>
      </c>
      <c r="M9" t="s">
        <v>40</v>
      </c>
      <c r="N9" t="s">
        <v>41</v>
      </c>
      <c r="O9" t="s">
        <v>42</v>
      </c>
      <c r="P9" t="s">
        <v>43</v>
      </c>
      <c r="Q9" t="s">
        <v>44</v>
      </c>
    </row>
    <row r="10" spans="1:17" x14ac:dyDescent="0.25">
      <c r="A10">
        <v>0</v>
      </c>
      <c r="B10">
        <f>A10*$F$6</f>
        <v>0</v>
      </c>
      <c r="C10">
        <f>B1/2</f>
        <v>0.1</v>
      </c>
      <c r="D10">
        <f>B2</f>
        <v>0.1</v>
      </c>
      <c r="E10">
        <f>B3</f>
        <v>0</v>
      </c>
      <c r="F10">
        <f>B4</f>
        <v>0</v>
      </c>
      <c r="G10">
        <f>SUM(C10:F10)+$B$5</f>
        <v>0.25</v>
      </c>
      <c r="H10" s="1">
        <f t="shared" ref="H10:K73" si="0">$F$4*C10/$G10</f>
        <v>40000</v>
      </c>
      <c r="I10" s="1">
        <f t="shared" si="0"/>
        <v>40000</v>
      </c>
      <c r="J10" s="1">
        <f t="shared" si="0"/>
        <v>0</v>
      </c>
      <c r="K10" s="1">
        <f t="shared" si="0"/>
        <v>0</v>
      </c>
      <c r="L10" s="1">
        <f>$F$1*H10*I10</f>
        <v>0.16</v>
      </c>
      <c r="M10" s="1">
        <f>$F$2*H10^2</f>
        <v>0.32</v>
      </c>
      <c r="N10" s="1">
        <f>($A11-$A10)*$F$6*(-L10-2*M10)</f>
        <v>-8.0000000000000004E-4</v>
      </c>
      <c r="O10" s="1">
        <f t="shared" ref="O10:O73" si="1">($A11-$A10)*$F$6*(-L10)</f>
        <v>-1.6000000000000001E-4</v>
      </c>
      <c r="P10" s="1">
        <f t="shared" ref="P10:Q73" si="2">($A11-$A10)*$F$6*(L10)</f>
        <v>1.6000000000000001E-4</v>
      </c>
      <c r="Q10" s="1">
        <f>($A11-$A10)*$F$6*(M10)</f>
        <v>3.2000000000000003E-4</v>
      </c>
    </row>
    <row r="11" spans="1:17" x14ac:dyDescent="0.25">
      <c r="A11">
        <f>A10+$F$7/1000</f>
        <v>0.02</v>
      </c>
      <c r="B11">
        <f t="shared" ref="B11:B74" si="3">A11*$F$6</f>
        <v>1E-3</v>
      </c>
      <c r="C11" s="1">
        <f>C10+N10</f>
        <v>9.920000000000001E-2</v>
      </c>
      <c r="D11" s="1">
        <f t="shared" ref="D11:F26" si="4">D10+O10</f>
        <v>9.9840000000000012E-2</v>
      </c>
      <c r="E11" s="1">
        <f t="shared" si="4"/>
        <v>1.6000000000000001E-4</v>
      </c>
      <c r="F11" s="1">
        <f t="shared" si="4"/>
        <v>3.2000000000000003E-4</v>
      </c>
      <c r="G11">
        <f t="shared" ref="G11:G20" si="5">SUM(C11:F11)+$B$5</f>
        <v>0.24952000000000002</v>
      </c>
      <c r="H11" s="1">
        <f t="shared" si="0"/>
        <v>39756.332157742872</v>
      </c>
      <c r="I11" s="1">
        <f t="shared" si="0"/>
        <v>40012.824623276698</v>
      </c>
      <c r="J11" s="1">
        <f t="shared" si="0"/>
        <v>64.123116383456235</v>
      </c>
      <c r="K11" s="1">
        <f t="shared" si="0"/>
        <v>128.24623276691247</v>
      </c>
      <c r="L11" s="1">
        <f t="shared" ref="L11:L74" si="6">$F$1*H11*I11</f>
        <v>0.15907631462925015</v>
      </c>
      <c r="M11" s="1">
        <f t="shared" ref="M11:M74" si="7">$F$2*H11^2</f>
        <v>0.31611318932735599</v>
      </c>
      <c r="N11" s="1">
        <f t="shared" ref="N11:N74" si="8">($A12-$A11)*$F$6*(-L11-2*M11)</f>
        <v>-7.9130269328396216E-4</v>
      </c>
      <c r="O11" s="1">
        <f t="shared" si="1"/>
        <v>-1.5907631462925016E-4</v>
      </c>
      <c r="P11" s="1">
        <f t="shared" si="2"/>
        <v>1.5907631462925016E-4</v>
      </c>
      <c r="Q11" s="1">
        <f t="shared" si="2"/>
        <v>3.1611318932735601E-4</v>
      </c>
    </row>
    <row r="12" spans="1:17" x14ac:dyDescent="0.25">
      <c r="A12">
        <f t="shared" ref="A12:A75" si="9">A11+$F$7/1000</f>
        <v>0.04</v>
      </c>
      <c r="B12">
        <f t="shared" si="3"/>
        <v>2E-3</v>
      </c>
      <c r="C12" s="1">
        <f t="shared" ref="C12:F27" si="10">C11+N11</f>
        <v>9.8408697306716045E-2</v>
      </c>
      <c r="D12" s="1">
        <f t="shared" si="4"/>
        <v>9.9680923685370765E-2</v>
      </c>
      <c r="E12" s="1">
        <f t="shared" si="4"/>
        <v>3.1907631462925018E-4</v>
      </c>
      <c r="F12" s="1">
        <f t="shared" si="4"/>
        <v>6.3611318932735609E-4</v>
      </c>
      <c r="G12">
        <f t="shared" si="5"/>
        <v>0.24904481049604343</v>
      </c>
      <c r="H12" s="1">
        <f t="shared" si="0"/>
        <v>39514.454089891369</v>
      </c>
      <c r="I12" s="1">
        <f t="shared" si="0"/>
        <v>40025.296446381639</v>
      </c>
      <c r="J12" s="1">
        <f t="shared" si="0"/>
        <v>128.12004152735369</v>
      </c>
      <c r="K12" s="1">
        <f t="shared" si="0"/>
        <v>255.42117824513431</v>
      </c>
      <c r="L12" s="1">
        <f t="shared" si="6"/>
        <v>0.15815777388648394</v>
      </c>
      <c r="M12" s="1">
        <f t="shared" si="7"/>
        <v>0.31227841640442661</v>
      </c>
      <c r="N12" s="1">
        <f t="shared" si="8"/>
        <v>-7.8271460669533709E-4</v>
      </c>
      <c r="O12" s="1">
        <f t="shared" si="1"/>
        <v>-1.5815777388648392E-4</v>
      </c>
      <c r="P12" s="1">
        <f t="shared" si="2"/>
        <v>1.5815777388648392E-4</v>
      </c>
      <c r="Q12" s="1">
        <f t="shared" si="2"/>
        <v>3.1227841640442655E-4</v>
      </c>
    </row>
    <row r="13" spans="1:17" x14ac:dyDescent="0.25">
      <c r="A13">
        <f t="shared" si="9"/>
        <v>0.06</v>
      </c>
      <c r="B13">
        <f t="shared" si="3"/>
        <v>3.0000000000000001E-3</v>
      </c>
      <c r="C13" s="1">
        <f t="shared" si="10"/>
        <v>9.7625982700020708E-2</v>
      </c>
      <c r="D13" s="1">
        <f t="shared" si="4"/>
        <v>9.9522765911484276E-2</v>
      </c>
      <c r="E13" s="1">
        <f t="shared" si="4"/>
        <v>4.7723408851573412E-4</v>
      </c>
      <c r="F13" s="1">
        <f t="shared" si="4"/>
        <v>9.4839160573178269E-4</v>
      </c>
      <c r="G13">
        <f t="shared" si="5"/>
        <v>0.24857437430575252</v>
      </c>
      <c r="H13" s="1">
        <f t="shared" si="0"/>
        <v>39274.355199598482</v>
      </c>
      <c r="I13" s="1">
        <f t="shared" si="0"/>
        <v>40037.419862543378</v>
      </c>
      <c r="J13" s="1">
        <f t="shared" si="0"/>
        <v>191.98845007600204</v>
      </c>
      <c r="K13" s="1">
        <f t="shared" si="0"/>
        <v>381.53233147244617</v>
      </c>
      <c r="L13" s="1">
        <f t="shared" si="6"/>
        <v>0.15724438489569881</v>
      </c>
      <c r="M13" s="1">
        <f t="shared" si="7"/>
        <v>0.30849499526884566</v>
      </c>
      <c r="N13" s="1">
        <f t="shared" si="8"/>
        <v>-7.7423437543339027E-4</v>
      </c>
      <c r="O13" s="1">
        <f t="shared" si="1"/>
        <v>-1.5724438489569885E-4</v>
      </c>
      <c r="P13" s="1">
        <f t="shared" si="2"/>
        <v>1.5724438489569885E-4</v>
      </c>
      <c r="Q13" s="1">
        <f t="shared" si="2"/>
        <v>3.0849499526884572E-4</v>
      </c>
    </row>
    <row r="14" spans="1:17" x14ac:dyDescent="0.25">
      <c r="A14">
        <f t="shared" si="9"/>
        <v>0.08</v>
      </c>
      <c r="B14">
        <f t="shared" si="3"/>
        <v>4.0000000000000001E-3</v>
      </c>
      <c r="C14" s="1">
        <f t="shared" si="10"/>
        <v>9.6851748324587317E-2</v>
      </c>
      <c r="D14" s="1">
        <f t="shared" si="4"/>
        <v>9.9365521526588577E-2</v>
      </c>
      <c r="E14" s="1">
        <f t="shared" si="4"/>
        <v>6.3447847341143295E-4</v>
      </c>
      <c r="F14" s="1">
        <f t="shared" si="4"/>
        <v>1.2568866010006284E-3</v>
      </c>
      <c r="G14">
        <f t="shared" si="5"/>
        <v>0.24810863492558793</v>
      </c>
      <c r="H14" s="1">
        <f t="shared" si="0"/>
        <v>39036.024825832777</v>
      </c>
      <c r="I14" s="1">
        <f t="shared" si="0"/>
        <v>40049.199237418732</v>
      </c>
      <c r="J14" s="1">
        <f t="shared" si="0"/>
        <v>255.72607483077886</v>
      </c>
      <c r="K14" s="1">
        <f t="shared" si="0"/>
        <v>506.58720579297471</v>
      </c>
      <c r="L14" s="1">
        <f t="shared" si="6"/>
        <v>0.15633615356866007</v>
      </c>
      <c r="M14" s="1">
        <f t="shared" si="7"/>
        <v>0.3047622468406066</v>
      </c>
      <c r="N14" s="1">
        <f t="shared" si="8"/>
        <v>-7.6586064724987342E-4</v>
      </c>
      <c r="O14" s="1">
        <f t="shared" si="1"/>
        <v>-1.563361535686601E-4</v>
      </c>
      <c r="P14" s="1">
        <f t="shared" si="2"/>
        <v>1.563361535686601E-4</v>
      </c>
      <c r="Q14" s="1">
        <f t="shared" si="2"/>
        <v>3.0476224684060669E-4</v>
      </c>
    </row>
    <row r="15" spans="1:17" x14ac:dyDescent="0.25">
      <c r="A15">
        <f t="shared" si="9"/>
        <v>0.1</v>
      </c>
      <c r="B15">
        <f t="shared" si="3"/>
        <v>5.000000000000001E-3</v>
      </c>
      <c r="C15" s="1">
        <f t="shared" si="10"/>
        <v>9.6085887677337445E-2</v>
      </c>
      <c r="D15" s="1">
        <f t="shared" si="4"/>
        <v>9.9209185373019912E-2</v>
      </c>
      <c r="E15" s="1">
        <f t="shared" si="4"/>
        <v>7.9081462698009299E-4</v>
      </c>
      <c r="F15" s="1">
        <f t="shared" si="4"/>
        <v>1.5616488478412351E-3</v>
      </c>
      <c r="G15">
        <f t="shared" si="5"/>
        <v>0.24764753652517868</v>
      </c>
      <c r="H15" s="1">
        <f t="shared" si="0"/>
        <v>38799.452247960588</v>
      </c>
      <c r="I15" s="1">
        <f t="shared" si="0"/>
        <v>40060.638908448491</v>
      </c>
      <c r="J15" s="1">
        <f t="shared" si="0"/>
        <v>319.33070608182277</v>
      </c>
      <c r="K15" s="1">
        <f t="shared" si="0"/>
        <v>630.59333024395335</v>
      </c>
      <c r="L15" s="1">
        <f t="shared" si="6"/>
        <v>0.15543308463511393</v>
      </c>
      <c r="M15" s="1">
        <f t="shared" si="7"/>
        <v>0.30107949894835478</v>
      </c>
      <c r="N15" s="1">
        <f t="shared" si="8"/>
        <v>-7.5759208253182368E-4</v>
      </c>
      <c r="O15" s="1">
        <f t="shared" si="1"/>
        <v>-1.5543308463511398E-4</v>
      </c>
      <c r="P15" s="1">
        <f t="shared" si="2"/>
        <v>1.5543308463511398E-4</v>
      </c>
      <c r="Q15" s="1">
        <f t="shared" si="2"/>
        <v>3.0107949894835485E-4</v>
      </c>
    </row>
    <row r="16" spans="1:17" x14ac:dyDescent="0.25">
      <c r="A16">
        <f t="shared" si="9"/>
        <v>0.12000000000000001</v>
      </c>
      <c r="B16">
        <f t="shared" si="3"/>
        <v>6.000000000000001E-3</v>
      </c>
      <c r="C16" s="1">
        <f t="shared" si="10"/>
        <v>9.5328295594805615E-2</v>
      </c>
      <c r="D16" s="1">
        <f t="shared" si="4"/>
        <v>9.9053752288384797E-2</v>
      </c>
      <c r="E16" s="1">
        <f t="shared" si="4"/>
        <v>9.4624771161520697E-4</v>
      </c>
      <c r="F16" s="1">
        <f t="shared" si="4"/>
        <v>1.8627283467895898E-3</v>
      </c>
      <c r="G16">
        <f t="shared" si="5"/>
        <v>0.2471910239415952</v>
      </c>
      <c r="H16" s="1">
        <f t="shared" si="0"/>
        <v>38564.626690218822</v>
      </c>
      <c r="I16" s="1">
        <f t="shared" si="0"/>
        <v>40071.743184246297</v>
      </c>
      <c r="J16" s="1">
        <f t="shared" si="0"/>
        <v>382.80019093200593</v>
      </c>
      <c r="K16" s="1">
        <f t="shared" si="0"/>
        <v>753.55824701373626</v>
      </c>
      <c r="L16" s="1">
        <f t="shared" si="6"/>
        <v>0.15453518167267791</v>
      </c>
      <c r="M16" s="1">
        <f t="shared" si="7"/>
        <v>0.29744608635118758</v>
      </c>
      <c r="N16" s="1">
        <f t="shared" si="8"/>
        <v>-7.4942735437505317E-4</v>
      </c>
      <c r="O16" s="1">
        <f t="shared" si="1"/>
        <v>-1.5453518167267796E-4</v>
      </c>
      <c r="P16" s="1">
        <f t="shared" si="2"/>
        <v>1.5453518167267796E-4</v>
      </c>
      <c r="Q16" s="1">
        <f t="shared" si="2"/>
        <v>2.9744608635118763E-4</v>
      </c>
    </row>
    <row r="17" spans="1:21" x14ac:dyDescent="0.25">
      <c r="A17">
        <f t="shared" si="9"/>
        <v>0.14000000000000001</v>
      </c>
      <c r="B17">
        <f t="shared" si="3"/>
        <v>7.000000000000001E-3</v>
      </c>
      <c r="C17" s="1">
        <f t="shared" si="10"/>
        <v>9.4578868240430561E-2</v>
      </c>
      <c r="D17" s="1">
        <f t="shared" si="4"/>
        <v>9.8899217106712123E-2</v>
      </c>
      <c r="E17" s="1">
        <f t="shared" si="4"/>
        <v>1.1007828932878849E-3</v>
      </c>
      <c r="F17" s="1">
        <f t="shared" si="4"/>
        <v>2.1601744331407775E-3</v>
      </c>
      <c r="G17">
        <f t="shared" si="5"/>
        <v>0.24673904267357133</v>
      </c>
      <c r="H17" s="1">
        <f t="shared" si="0"/>
        <v>38331.537326079233</v>
      </c>
      <c r="I17" s="1">
        <f t="shared" si="0"/>
        <v>40082.516344019765</v>
      </c>
      <c r="J17" s="1">
        <f t="shared" si="0"/>
        <v>446.13243261391307</v>
      </c>
      <c r="K17" s="1">
        <f t="shared" si="0"/>
        <v>875.48950897026305</v>
      </c>
      <c r="L17" s="1">
        <f t="shared" si="6"/>
        <v>0.15364244713639746</v>
      </c>
      <c r="M17" s="1">
        <f t="shared" si="7"/>
        <v>0.29386135075612113</v>
      </c>
      <c r="N17" s="1">
        <f t="shared" si="8"/>
        <v>-7.4136514864863942E-4</v>
      </c>
      <c r="O17" s="1">
        <f t="shared" si="1"/>
        <v>-1.5364244713639741E-4</v>
      </c>
      <c r="P17" s="1">
        <f t="shared" si="2"/>
        <v>1.5364244713639741E-4</v>
      </c>
      <c r="Q17" s="1">
        <f t="shared" si="2"/>
        <v>2.93861350756121E-4</v>
      </c>
    </row>
    <row r="18" spans="1:21" x14ac:dyDescent="0.25">
      <c r="A18">
        <f t="shared" si="9"/>
        <v>0.16</v>
      </c>
      <c r="B18">
        <f t="shared" si="3"/>
        <v>8.0000000000000002E-3</v>
      </c>
      <c r="C18" s="1">
        <f t="shared" si="10"/>
        <v>9.3837503091781918E-2</v>
      </c>
      <c r="D18" s="1">
        <f t="shared" si="4"/>
        <v>9.874557465957573E-2</v>
      </c>
      <c r="E18" s="1">
        <f t="shared" si="4"/>
        <v>1.2544253404242823E-3</v>
      </c>
      <c r="F18" s="1">
        <f t="shared" si="4"/>
        <v>2.4540357838968986E-3</v>
      </c>
      <c r="G18">
        <f t="shared" si="5"/>
        <v>0.24629153887567878</v>
      </c>
      <c r="H18" s="1">
        <f t="shared" si="0"/>
        <v>38100.173282505049</v>
      </c>
      <c r="I18" s="1">
        <f t="shared" si="0"/>
        <v>40092.962637023345</v>
      </c>
      <c r="J18" s="1">
        <f t="shared" si="0"/>
        <v>509.325389800533</v>
      </c>
      <c r="K18" s="1">
        <f t="shared" si="0"/>
        <v>996.39467725914392</v>
      </c>
      <c r="L18" s="1">
        <f t="shared" si="6"/>
        <v>0.15275488238795901</v>
      </c>
      <c r="M18" s="1">
        <f t="shared" si="7"/>
        <v>0.29032464083138232</v>
      </c>
      <c r="N18" s="1">
        <f t="shared" si="8"/>
        <v>-7.3340416405072331E-4</v>
      </c>
      <c r="O18" s="1">
        <f t="shared" si="1"/>
        <v>-1.5275488238795893E-4</v>
      </c>
      <c r="P18" s="1">
        <f t="shared" si="2"/>
        <v>1.5275488238795893E-4</v>
      </c>
      <c r="Q18" s="1">
        <f t="shared" si="2"/>
        <v>2.9032464083138222E-4</v>
      </c>
    </row>
    <row r="19" spans="1:21" x14ac:dyDescent="0.25">
      <c r="A19">
        <f t="shared" si="9"/>
        <v>0.18</v>
      </c>
      <c r="B19">
        <f t="shared" si="3"/>
        <v>8.9999999999999993E-3</v>
      </c>
      <c r="C19" s="1">
        <f t="shared" si="10"/>
        <v>9.3104098927731194E-2</v>
      </c>
      <c r="D19" s="1">
        <f t="shared" si="4"/>
        <v>9.8592819777187771E-2</v>
      </c>
      <c r="E19" s="1">
        <f t="shared" si="4"/>
        <v>1.4071802228122412E-3</v>
      </c>
      <c r="F19" s="1">
        <f t="shared" si="4"/>
        <v>2.7443604247282807E-3</v>
      </c>
      <c r="G19">
        <f t="shared" si="5"/>
        <v>0.24584845935245947</v>
      </c>
      <c r="H19" s="1">
        <f t="shared" si="0"/>
        <v>37870.523644100998</v>
      </c>
      <c r="I19" s="1">
        <f t="shared" si="0"/>
        <v>40103.086282042001</v>
      </c>
      <c r="J19" s="1">
        <f t="shared" si="0"/>
        <v>572.37707591034518</v>
      </c>
      <c r="K19" s="1">
        <f t="shared" si="0"/>
        <v>1116.2813189704971</v>
      </c>
      <c r="L19" s="1">
        <f t="shared" si="6"/>
        <v>0.15187248772454939</v>
      </c>
      <c r="M19" s="1">
        <f t="shared" si="7"/>
        <v>0.28683531221568259</v>
      </c>
      <c r="N19" s="1">
        <f t="shared" si="8"/>
        <v>-7.2554311215591426E-4</v>
      </c>
      <c r="O19" s="1">
        <f t="shared" si="1"/>
        <v>-1.5187248772454933E-4</v>
      </c>
      <c r="P19" s="1">
        <f t="shared" si="2"/>
        <v>1.5187248772454933E-4</v>
      </c>
      <c r="Q19" s="1">
        <f t="shared" si="2"/>
        <v>2.8683531221568249E-4</v>
      </c>
    </row>
    <row r="20" spans="1:21" x14ac:dyDescent="0.25">
      <c r="A20">
        <f t="shared" si="9"/>
        <v>0.19999999999999998</v>
      </c>
      <c r="B20">
        <f t="shared" si="3"/>
        <v>0.01</v>
      </c>
      <c r="C20" s="1">
        <f t="shared" si="10"/>
        <v>9.2378555815575275E-2</v>
      </c>
      <c r="D20" s="1">
        <f t="shared" si="4"/>
        <v>9.8440947289463218E-2</v>
      </c>
      <c r="E20" s="1">
        <f t="shared" si="4"/>
        <v>1.5590527105367904E-3</v>
      </c>
      <c r="F20" s="1">
        <f t="shared" si="4"/>
        <v>3.0311957369439633E-3</v>
      </c>
      <c r="G20">
        <f t="shared" si="5"/>
        <v>0.24540975155251926</v>
      </c>
      <c r="H20" s="1">
        <f t="shared" si="0"/>
        <v>37642.577457157677</v>
      </c>
      <c r="I20" s="1">
        <f t="shared" si="0"/>
        <v>40112.891466904985</v>
      </c>
      <c r="J20" s="1">
        <f t="shared" si="0"/>
        <v>635.28555840746333</v>
      </c>
      <c r="K20" s="1">
        <f t="shared" si="0"/>
        <v>1235.1570048736501</v>
      </c>
      <c r="L20" s="1">
        <f t="shared" si="6"/>
        <v>0.15099526240735303</v>
      </c>
      <c r="M20" s="1">
        <f t="shared" si="7"/>
        <v>0.28339272752362304</v>
      </c>
      <c r="N20" s="1">
        <f t="shared" si="8"/>
        <v>-7.1778071745459888E-4</v>
      </c>
      <c r="O20" s="1">
        <f t="shared" si="1"/>
        <v>-1.5099526240735297E-4</v>
      </c>
      <c r="P20" s="1">
        <f t="shared" si="2"/>
        <v>1.5099526240735297E-4</v>
      </c>
      <c r="Q20" s="1">
        <f t="shared" si="2"/>
        <v>2.8339272752362293E-4</v>
      </c>
    </row>
    <row r="21" spans="1:21" x14ac:dyDescent="0.25">
      <c r="A21">
        <f t="shared" si="9"/>
        <v>0.21999999999999997</v>
      </c>
      <c r="B21">
        <f t="shared" si="3"/>
        <v>1.0999999999999999E-2</v>
      </c>
      <c r="C21" s="1">
        <f t="shared" si="10"/>
        <v>9.1660775098120678E-2</v>
      </c>
      <c r="D21" s="1">
        <f t="shared" si="4"/>
        <v>9.8289952027055871E-2</v>
      </c>
      <c r="E21" s="1">
        <f t="shared" si="4"/>
        <v>1.7100479729441433E-3</v>
      </c>
      <c r="F21" s="1">
        <f t="shared" si="4"/>
        <v>3.3145884644675862E-3</v>
      </c>
      <c r="G21">
        <f t="shared" ref="G21:G84" si="11">SUM(C21:F21)+$B$5</f>
        <v>0.24497536356258826</v>
      </c>
      <c r="H21" s="1">
        <f t="shared" si="0"/>
        <v>37416.323733591467</v>
      </c>
      <c r="I21" s="1">
        <f t="shared" si="0"/>
        <v>40122.382348029045</v>
      </c>
      <c r="J21" s="1">
        <f t="shared" si="0"/>
        <v>698.04895809747279</v>
      </c>
      <c r="K21" s="1">
        <f t="shared" si="0"/>
        <v>1353.0293072187844</v>
      </c>
      <c r="L21" s="1">
        <f t="shared" si="6"/>
        <v>0.15012320468967905</v>
      </c>
      <c r="M21" s="1">
        <f t="shared" si="7"/>
        <v>0.27999625634738401</v>
      </c>
      <c r="N21" s="1">
        <f t="shared" si="8"/>
        <v>-7.1011571738444676E-4</v>
      </c>
      <c r="O21" s="1">
        <f t="shared" si="1"/>
        <v>-1.50123204689679E-4</v>
      </c>
      <c r="P21" s="1">
        <f t="shared" si="2"/>
        <v>1.50123204689679E-4</v>
      </c>
      <c r="Q21" s="1">
        <f t="shared" si="2"/>
        <v>2.7999625634738388E-4</v>
      </c>
    </row>
    <row r="22" spans="1:21" x14ac:dyDescent="0.25">
      <c r="A22">
        <f t="shared" si="9"/>
        <v>0.23999999999999996</v>
      </c>
      <c r="B22">
        <f t="shared" si="3"/>
        <v>1.1999999999999999E-2</v>
      </c>
      <c r="C22" s="1">
        <f t="shared" si="10"/>
        <v>9.0950659380736237E-2</v>
      </c>
      <c r="D22" s="1">
        <f t="shared" si="4"/>
        <v>9.8139828822366187E-2</v>
      </c>
      <c r="E22" s="1">
        <f t="shared" si="4"/>
        <v>1.8601711776338225E-3</v>
      </c>
      <c r="F22" s="1">
        <f t="shared" si="4"/>
        <v>3.5945847208149698E-3</v>
      </c>
      <c r="G22">
        <f t="shared" si="11"/>
        <v>0.24454524410155121</v>
      </c>
      <c r="H22" s="1">
        <f t="shared" si="0"/>
        <v>37191.751454780926</v>
      </c>
      <c r="I22" s="1">
        <f t="shared" si="0"/>
        <v>40131.563049990087</v>
      </c>
      <c r="J22" s="1">
        <f t="shared" si="0"/>
        <v>760.66544841958068</v>
      </c>
      <c r="K22" s="1">
        <f t="shared" si="0"/>
        <v>1469.9057976045785</v>
      </c>
      <c r="L22" s="1">
        <f t="shared" si="6"/>
        <v>0.14925631184471014</v>
      </c>
      <c r="M22" s="1">
        <f t="shared" si="7"/>
        <v>0.27664527525483978</v>
      </c>
      <c r="N22" s="1">
        <f t="shared" si="8"/>
        <v>-7.0254686235438936E-4</v>
      </c>
      <c r="O22" s="1">
        <f t="shared" si="1"/>
        <v>-1.4925631184471008E-4</v>
      </c>
      <c r="P22" s="1">
        <f t="shared" si="2"/>
        <v>1.4925631184471008E-4</v>
      </c>
      <c r="Q22" s="1">
        <f t="shared" si="2"/>
        <v>2.7664527525483965E-4</v>
      </c>
    </row>
    <row r="23" spans="1:21" x14ac:dyDescent="0.25">
      <c r="A23">
        <f t="shared" si="9"/>
        <v>0.25999999999999995</v>
      </c>
      <c r="B23">
        <f t="shared" si="3"/>
        <v>1.2999999999999998E-2</v>
      </c>
      <c r="C23" s="1">
        <f t="shared" si="10"/>
        <v>9.0248112518381843E-2</v>
      </c>
      <c r="D23" s="1">
        <f t="shared" si="4"/>
        <v>9.7990572510521484E-2</v>
      </c>
      <c r="E23" s="1">
        <f t="shared" si="4"/>
        <v>2.0094274894785326E-3</v>
      </c>
      <c r="F23" s="1">
        <f t="shared" si="4"/>
        <v>3.8712299960698094E-3</v>
      </c>
      <c r="G23">
        <f t="shared" si="11"/>
        <v>0.24411934251445166</v>
      </c>
      <c r="H23" s="1">
        <f t="shared" si="0"/>
        <v>36968.849575301159</v>
      </c>
      <c r="I23" s="1">
        <f t="shared" si="0"/>
        <v>40140.437665122961</v>
      </c>
      <c r="J23" s="1">
        <f t="shared" si="0"/>
        <v>823.1332547356734</v>
      </c>
      <c r="K23" s="1">
        <f t="shared" si="0"/>
        <v>1585.7940449108967</v>
      </c>
      <c r="L23" s="1">
        <f t="shared" si="6"/>
        <v>0.14839458019286836</v>
      </c>
      <c r="M23" s="1">
        <f t="shared" si="7"/>
        <v>0.27333916778424894</v>
      </c>
      <c r="N23" s="1">
        <f t="shared" si="8"/>
        <v>-6.9507291576136683E-4</v>
      </c>
      <c r="O23" s="1">
        <f t="shared" si="1"/>
        <v>-1.4839458019286848E-4</v>
      </c>
      <c r="P23" s="1">
        <f t="shared" si="2"/>
        <v>1.4839458019286848E-4</v>
      </c>
      <c r="Q23" s="1">
        <f t="shared" si="2"/>
        <v>2.7333916778424916E-4</v>
      </c>
    </row>
    <row r="24" spans="1:21" x14ac:dyDescent="0.25">
      <c r="A24">
        <f t="shared" si="9"/>
        <v>0.27999999999999997</v>
      </c>
      <c r="B24">
        <f t="shared" si="3"/>
        <v>1.3999999999999999E-2</v>
      </c>
      <c r="C24" s="1">
        <f t="shared" si="10"/>
        <v>8.9553039602620482E-2</v>
      </c>
      <c r="D24" s="1">
        <f t="shared" si="4"/>
        <v>9.7842177930328622E-2</v>
      </c>
      <c r="E24" s="1">
        <f t="shared" si="4"/>
        <v>2.1578220696714012E-3</v>
      </c>
      <c r="F24" s="1">
        <f t="shared" si="4"/>
        <v>4.1445691638540587E-3</v>
      </c>
      <c r="G24">
        <f t="shared" si="11"/>
        <v>0.24369760876647456</v>
      </c>
      <c r="H24" s="1">
        <f t="shared" si="0"/>
        <v>36747.607026557038</v>
      </c>
      <c r="I24" s="1">
        <f t="shared" si="0"/>
        <v>40149.010253148102</v>
      </c>
      <c r="J24" s="1">
        <f t="shared" si="0"/>
        <v>885.45065361685749</v>
      </c>
      <c r="K24" s="1">
        <f t="shared" si="0"/>
        <v>1700.7016132955287</v>
      </c>
      <c r="L24" s="1">
        <f t="shared" si="6"/>
        <v>0.14753800512878959</v>
      </c>
      <c r="M24" s="1">
        <f t="shared" si="7"/>
        <v>0.27007732443565285</v>
      </c>
      <c r="N24" s="1">
        <f t="shared" si="8"/>
        <v>-6.8769265400009589E-4</v>
      </c>
      <c r="O24" s="1">
        <f t="shared" si="1"/>
        <v>-1.4753800512878971E-4</v>
      </c>
      <c r="P24" s="1">
        <f t="shared" si="2"/>
        <v>1.4753800512878971E-4</v>
      </c>
      <c r="Q24" s="1">
        <f t="shared" si="2"/>
        <v>2.7007732443565312E-4</v>
      </c>
    </row>
    <row r="25" spans="1:21" x14ac:dyDescent="0.25">
      <c r="A25">
        <f t="shared" si="9"/>
        <v>0.3</v>
      </c>
      <c r="B25">
        <f t="shared" si="3"/>
        <v>1.4999999999999999E-2</v>
      </c>
      <c r="C25" s="1">
        <f t="shared" si="10"/>
        <v>8.8865346948620388E-2</v>
      </c>
      <c r="D25" s="1">
        <f t="shared" si="4"/>
        <v>9.7694639925199833E-2</v>
      </c>
      <c r="E25" s="1">
        <f t="shared" si="4"/>
        <v>2.305360074800191E-3</v>
      </c>
      <c r="F25" s="1">
        <f t="shared" si="4"/>
        <v>4.414646488289712E-3</v>
      </c>
      <c r="G25">
        <f t="shared" si="11"/>
        <v>0.24327999343691015</v>
      </c>
      <c r="H25" s="1">
        <f t="shared" si="0"/>
        <v>36528.012720316787</v>
      </c>
      <c r="I25" s="1">
        <f t="shared" si="0"/>
        <v>40157.284840824774</v>
      </c>
      <c r="J25" s="1">
        <f t="shared" si="0"/>
        <v>947.61597212803304</v>
      </c>
      <c r="K25" s="1">
        <f t="shared" si="0"/>
        <v>1814.6360602539901</v>
      </c>
      <c r="L25" s="1">
        <f t="shared" si="6"/>
        <v>0.1466865811479032</v>
      </c>
      <c r="M25" s="1">
        <f t="shared" si="7"/>
        <v>0.26685914265912503</v>
      </c>
      <c r="N25" s="1">
        <f t="shared" si="8"/>
        <v>-6.8040486646615383E-4</v>
      </c>
      <c r="O25" s="1">
        <f t="shared" si="1"/>
        <v>-1.4668658114790333E-4</v>
      </c>
      <c r="P25" s="1">
        <f t="shared" si="2"/>
        <v>1.4668658114790333E-4</v>
      </c>
      <c r="Q25" s="1">
        <f t="shared" si="2"/>
        <v>2.6685914265912528E-4</v>
      </c>
    </row>
    <row r="26" spans="1:21" x14ac:dyDescent="0.25">
      <c r="A26">
        <f t="shared" si="9"/>
        <v>0.32</v>
      </c>
      <c r="B26">
        <f t="shared" si="3"/>
        <v>1.6E-2</v>
      </c>
      <c r="C26" s="1">
        <f t="shared" si="10"/>
        <v>8.818494208215423E-2</v>
      </c>
      <c r="D26" s="1">
        <f t="shared" si="4"/>
        <v>9.7547953344051933E-2</v>
      </c>
      <c r="E26" s="1">
        <f t="shared" si="4"/>
        <v>2.4520466559480943E-3</v>
      </c>
      <c r="F26" s="1">
        <f t="shared" si="4"/>
        <v>4.6815056309488373E-3</v>
      </c>
      <c r="G26">
        <f t="shared" si="11"/>
        <v>0.24286644771310306</v>
      </c>
      <c r="H26" s="1">
        <f t="shared" si="0"/>
        <v>36310.055552147191</v>
      </c>
      <c r="I26" s="1">
        <f t="shared" si="0"/>
        <v>40165.265421629934</v>
      </c>
      <c r="J26" s="1">
        <f t="shared" si="0"/>
        <v>1009.6275871110385</v>
      </c>
      <c r="K26" s="1">
        <f t="shared" si="0"/>
        <v>1927.6049347413675</v>
      </c>
      <c r="L26" s="1">
        <f t="shared" si="6"/>
        <v>0.14584030187261196</v>
      </c>
      <c r="M26" s="1">
        <f t="shared" si="7"/>
        <v>0.26368402684000303</v>
      </c>
      <c r="N26" s="1">
        <f t="shared" si="8"/>
        <v>-6.7320835555261861E-4</v>
      </c>
      <c r="O26" s="1">
        <f t="shared" si="1"/>
        <v>-1.4584030187261208E-4</v>
      </c>
      <c r="P26" s="1">
        <f t="shared" si="2"/>
        <v>1.4584030187261208E-4</v>
      </c>
      <c r="Q26" s="1">
        <f t="shared" si="2"/>
        <v>2.6368402684000329E-4</v>
      </c>
      <c r="T26" t="s">
        <v>67</v>
      </c>
      <c r="U26">
        <f>(B1-C1010)/B1</f>
        <v>0.89022362752255924</v>
      </c>
    </row>
    <row r="27" spans="1:21" x14ac:dyDescent="0.25">
      <c r="A27">
        <f t="shared" si="9"/>
        <v>0.34</v>
      </c>
      <c r="B27">
        <f t="shared" si="3"/>
        <v>1.7000000000000001E-2</v>
      </c>
      <c r="C27" s="1">
        <f t="shared" si="10"/>
        <v>8.7511733726601607E-2</v>
      </c>
      <c r="D27" s="1">
        <f t="shared" si="10"/>
        <v>9.7402113042179314E-2</v>
      </c>
      <c r="E27" s="1">
        <f t="shared" si="10"/>
        <v>2.5978869578207062E-3</v>
      </c>
      <c r="F27" s="1">
        <f t="shared" si="10"/>
        <v>4.9451896577888408E-3</v>
      </c>
      <c r="G27">
        <f t="shared" si="11"/>
        <v>0.24245692338439045</v>
      </c>
      <c r="H27" s="1">
        <f t="shared" si="0"/>
        <v>36093.724404751592</v>
      </c>
      <c r="I27" s="1">
        <f t="shared" si="0"/>
        <v>40172.955955461955</v>
      </c>
      <c r="J27" s="1">
        <f t="shared" si="0"/>
        <v>1071.4839244668731</v>
      </c>
      <c r="K27" s="1">
        <f t="shared" si="0"/>
        <v>2039.6157753551761</v>
      </c>
      <c r="L27" s="1">
        <f t="shared" si="6"/>
        <v>0.14499916007806679</v>
      </c>
      <c r="M27" s="1">
        <f t="shared" si="7"/>
        <v>0.26055138828123214</v>
      </c>
      <c r="N27" s="1">
        <f t="shared" si="8"/>
        <v>-6.6610193664053163E-4</v>
      </c>
      <c r="O27" s="1">
        <f t="shared" si="1"/>
        <v>-1.4499916007806692E-4</v>
      </c>
      <c r="P27" s="1">
        <f t="shared" si="2"/>
        <v>1.4499916007806692E-4</v>
      </c>
      <c r="Q27" s="1">
        <f t="shared" si="2"/>
        <v>2.605513882812324E-4</v>
      </c>
      <c r="T27" t="s">
        <v>68</v>
      </c>
      <c r="U27">
        <f>(D10-D1010)/D10</f>
        <v>0.51272945329259056</v>
      </c>
    </row>
    <row r="28" spans="1:21" x14ac:dyDescent="0.25">
      <c r="A28">
        <f t="shared" si="9"/>
        <v>0.36000000000000004</v>
      </c>
      <c r="B28">
        <f t="shared" si="3"/>
        <v>1.8000000000000002E-2</v>
      </c>
      <c r="C28" s="1">
        <f t="shared" ref="C28:F43" si="12">C27+N27</f>
        <v>8.6845631789961075E-2</v>
      </c>
      <c r="D28" s="1">
        <f t="shared" si="12"/>
        <v>9.7257113882101245E-2</v>
      </c>
      <c r="E28" s="1">
        <f t="shared" si="12"/>
        <v>2.7428861178987731E-3</v>
      </c>
      <c r="F28" s="1">
        <f t="shared" si="12"/>
        <v>5.2057410460700729E-3</v>
      </c>
      <c r="G28">
        <f t="shared" si="11"/>
        <v>0.24205137283603118</v>
      </c>
      <c r="H28" s="1">
        <f t="shared" si="0"/>
        <v>35879.008151212372</v>
      </c>
      <c r="I28" s="1">
        <f t="shared" si="0"/>
        <v>40180.360368368783</v>
      </c>
      <c r="J28" s="1">
        <f t="shared" si="0"/>
        <v>1133.1834584374949</v>
      </c>
      <c r="K28" s="1">
        <f t="shared" si="0"/>
        <v>2150.6761085782027</v>
      </c>
      <c r="L28" s="1">
        <f t="shared" si="6"/>
        <v>0.14416314771753541</v>
      </c>
      <c r="M28" s="1">
        <f t="shared" si="7"/>
        <v>0.25746064518295281</v>
      </c>
      <c r="N28" s="1">
        <f t="shared" si="8"/>
        <v>-6.590844380834417E-4</v>
      </c>
      <c r="O28" s="1">
        <f t="shared" si="1"/>
        <v>-1.4416314771753555E-4</v>
      </c>
      <c r="P28" s="1">
        <f t="shared" si="2"/>
        <v>1.4416314771753555E-4</v>
      </c>
      <c r="Q28" s="1">
        <f t="shared" si="2"/>
        <v>2.5746064518295306E-4</v>
      </c>
      <c r="T28" t="s">
        <v>69</v>
      </c>
      <c r="U28">
        <f>(E1010-E10)/B1</f>
        <v>0.25636472664629578</v>
      </c>
    </row>
    <row r="29" spans="1:21" x14ac:dyDescent="0.25">
      <c r="A29">
        <f t="shared" si="9"/>
        <v>0.38000000000000006</v>
      </c>
      <c r="B29">
        <f t="shared" si="3"/>
        <v>1.9000000000000003E-2</v>
      </c>
      <c r="C29" s="1">
        <f t="shared" si="12"/>
        <v>8.618654735187764E-2</v>
      </c>
      <c r="D29" s="1">
        <f t="shared" si="12"/>
        <v>9.711295073438371E-2</v>
      </c>
      <c r="E29" s="1">
        <f t="shared" si="12"/>
        <v>2.8870492656163085E-3</v>
      </c>
      <c r="F29" s="1">
        <f t="shared" si="12"/>
        <v>5.4632016912530262E-3</v>
      </c>
      <c r="G29">
        <f t="shared" si="11"/>
        <v>0.24164974904313069</v>
      </c>
      <c r="H29" s="1">
        <f t="shared" si="0"/>
        <v>35665.895658138958</v>
      </c>
      <c r="I29" s="1">
        <f t="shared" si="0"/>
        <v>40187.482552299509</v>
      </c>
      <c r="J29" s="1">
        <f t="shared" si="0"/>
        <v>1194.7247108876638</v>
      </c>
      <c r="K29" s="1">
        <f t="shared" si="0"/>
        <v>2260.7934470802743</v>
      </c>
      <c r="L29" s="1">
        <f t="shared" si="6"/>
        <v>0.1433322559473594</v>
      </c>
      <c r="M29" s="1">
        <f t="shared" si="7"/>
        <v>0.25441122261945104</v>
      </c>
      <c r="N29" s="1">
        <f t="shared" si="8"/>
        <v>-6.5215470118626211E-4</v>
      </c>
      <c r="O29" s="1">
        <f t="shared" si="1"/>
        <v>-1.4333225594735953E-4</v>
      </c>
      <c r="P29" s="1">
        <f t="shared" si="2"/>
        <v>1.4333225594735953E-4</v>
      </c>
      <c r="Q29" s="1">
        <f t="shared" si="2"/>
        <v>2.5441122261945126E-4</v>
      </c>
      <c r="T29" t="s">
        <v>70</v>
      </c>
      <c r="U29">
        <f>2*(F1010-F10)/(B1)</f>
        <v>0.63385890087626406</v>
      </c>
    </row>
    <row r="30" spans="1:21" x14ac:dyDescent="0.25">
      <c r="A30">
        <f t="shared" si="9"/>
        <v>0.40000000000000008</v>
      </c>
      <c r="B30">
        <f t="shared" si="3"/>
        <v>2.0000000000000004E-2</v>
      </c>
      <c r="C30" s="1">
        <f t="shared" si="12"/>
        <v>8.5534392650691377E-2</v>
      </c>
      <c r="D30" s="1">
        <f t="shared" si="12"/>
        <v>9.6969618478436354E-2</v>
      </c>
      <c r="E30" s="1">
        <f t="shared" si="12"/>
        <v>3.0303815215636681E-3</v>
      </c>
      <c r="F30" s="1">
        <f t="shared" si="12"/>
        <v>5.7176129138724772E-3</v>
      </c>
      <c r="G30">
        <f t="shared" si="11"/>
        <v>0.24125200556456389</v>
      </c>
      <c r="H30" s="1">
        <f t="shared" si="0"/>
        <v>35454.375788722988</v>
      </c>
      <c r="I30" s="1">
        <f t="shared" si="0"/>
        <v>40194.326364878791</v>
      </c>
      <c r="J30" s="1">
        <f t="shared" si="0"/>
        <v>1256.1062505872837</v>
      </c>
      <c r="K30" s="1">
        <f t="shared" si="0"/>
        <v>2369.9752880778974</v>
      </c>
      <c r="L30" s="1">
        <f t="shared" si="6"/>
        <v>0.14250647515149886</v>
      </c>
      <c r="M30" s="1">
        <f t="shared" si="7"/>
        <v>0.25140255251359733</v>
      </c>
      <c r="N30" s="1">
        <f t="shared" si="8"/>
        <v>-6.4531158017869412E-4</v>
      </c>
      <c r="O30" s="1">
        <f t="shared" si="1"/>
        <v>-1.4250647515149899E-4</v>
      </c>
      <c r="P30" s="1">
        <f t="shared" si="2"/>
        <v>1.4250647515149899E-4</v>
      </c>
      <c r="Q30" s="1">
        <f t="shared" si="2"/>
        <v>2.5140255251359755E-4</v>
      </c>
      <c r="T30" t="s">
        <v>71</v>
      </c>
      <c r="U30">
        <f>U28/U26</f>
        <v>0.28797789535169266</v>
      </c>
    </row>
    <row r="31" spans="1:21" x14ac:dyDescent="0.25">
      <c r="A31">
        <f t="shared" si="9"/>
        <v>0.4200000000000001</v>
      </c>
      <c r="B31">
        <f t="shared" si="3"/>
        <v>2.1000000000000005E-2</v>
      </c>
      <c r="C31" s="1">
        <f t="shared" si="12"/>
        <v>8.4889081070512684E-2</v>
      </c>
      <c r="D31" s="1">
        <f t="shared" si="12"/>
        <v>9.6827112003284851E-2</v>
      </c>
      <c r="E31" s="1">
        <f t="shared" si="12"/>
        <v>3.1728879967151671E-3</v>
      </c>
      <c r="F31" s="1">
        <f t="shared" si="12"/>
        <v>5.969015466386075E-3</v>
      </c>
      <c r="G31">
        <f t="shared" si="11"/>
        <v>0.24085809653689877</v>
      </c>
      <c r="H31" s="1">
        <f t="shared" si="0"/>
        <v>35244.43740570204</v>
      </c>
      <c r="I31" s="1">
        <f t="shared" si="0"/>
        <v>40200.895629203485</v>
      </c>
      <c r="J31" s="1">
        <f t="shared" si="0"/>
        <v>1317.3266924946779</v>
      </c>
      <c r="K31" s="1">
        <f t="shared" si="0"/>
        <v>2478.2291117507184</v>
      </c>
      <c r="L31" s="1">
        <f t="shared" si="6"/>
        <v>0.1416857949656623</v>
      </c>
      <c r="M31" s="1">
        <f t="shared" si="7"/>
        <v>0.24843407360888983</v>
      </c>
      <c r="N31" s="1">
        <f t="shared" si="8"/>
        <v>-6.3855394218344252E-4</v>
      </c>
      <c r="O31" s="1">
        <f t="shared" si="1"/>
        <v>-1.4168579496566243E-4</v>
      </c>
      <c r="P31" s="1">
        <f t="shared" si="2"/>
        <v>1.4168579496566243E-4</v>
      </c>
      <c r="Q31" s="1">
        <f t="shared" si="2"/>
        <v>2.4843407360889005E-4</v>
      </c>
      <c r="T31" t="s">
        <v>72</v>
      </c>
      <c r="U31">
        <f>U29/U26</f>
        <v>0.71202210464830806</v>
      </c>
    </row>
    <row r="32" spans="1:21" x14ac:dyDescent="0.25">
      <c r="A32">
        <f t="shared" si="9"/>
        <v>0.44000000000000011</v>
      </c>
      <c r="B32">
        <f t="shared" si="3"/>
        <v>2.2000000000000006E-2</v>
      </c>
      <c r="C32" s="1">
        <f t="shared" si="12"/>
        <v>8.4250527128329242E-2</v>
      </c>
      <c r="D32" s="1">
        <f t="shared" si="12"/>
        <v>9.6685426208319186E-2</v>
      </c>
      <c r="E32" s="1">
        <f t="shared" si="12"/>
        <v>3.3145737916808297E-3</v>
      </c>
      <c r="F32" s="1">
        <f t="shared" si="12"/>
        <v>6.2174495399949653E-3</v>
      </c>
      <c r="G32">
        <f t="shared" si="11"/>
        <v>0.2404679766683242</v>
      </c>
      <c r="H32" s="1">
        <f t="shared" si="0"/>
        <v>35036.069374233317</v>
      </c>
      <c r="I32" s="1">
        <f t="shared" si="0"/>
        <v>40207.194133660763</v>
      </c>
      <c r="J32" s="1">
        <f t="shared" si="0"/>
        <v>1378.3846970412189</v>
      </c>
      <c r="K32" s="1">
        <f t="shared" si="0"/>
        <v>2585.5623797137237</v>
      </c>
      <c r="L32" s="1">
        <f t="shared" si="6"/>
        <v>0.14087020430102054</v>
      </c>
      <c r="M32" s="1">
        <f t="shared" si="7"/>
        <v>0.24550523143921796</v>
      </c>
      <c r="N32" s="1">
        <f t="shared" si="8"/>
        <v>-6.31880667179457E-4</v>
      </c>
      <c r="O32" s="1">
        <f t="shared" si="1"/>
        <v>-1.4087020430102068E-4</v>
      </c>
      <c r="P32" s="1">
        <f t="shared" si="2"/>
        <v>1.4087020430102068E-4</v>
      </c>
      <c r="Q32" s="1">
        <f t="shared" si="2"/>
        <v>2.4550523143921819E-4</v>
      </c>
    </row>
    <row r="33" spans="1:17" x14ac:dyDescent="0.25">
      <c r="A33">
        <f t="shared" si="9"/>
        <v>0.46000000000000013</v>
      </c>
      <c r="B33">
        <f t="shared" si="3"/>
        <v>2.3000000000000007E-2</v>
      </c>
      <c r="C33" s="1">
        <f t="shared" si="12"/>
        <v>8.361864646114979E-2</v>
      </c>
      <c r="D33" s="1">
        <f t="shared" si="12"/>
        <v>9.6544556004018164E-2</v>
      </c>
      <c r="E33" s="1">
        <f t="shared" si="12"/>
        <v>3.4554439959818503E-3</v>
      </c>
      <c r="F33" s="1">
        <f t="shared" si="12"/>
        <v>6.4629547714341838E-3</v>
      </c>
      <c r="G33">
        <f t="shared" si="11"/>
        <v>0.24008160123258399</v>
      </c>
      <c r="H33" s="1">
        <f t="shared" si="0"/>
        <v>34829.2605646788</v>
      </c>
      <c r="I33" s="1">
        <f t="shared" si="0"/>
        <v>40213.225631767025</v>
      </c>
      <c r="J33" s="1">
        <f t="shared" si="0"/>
        <v>1439.2789694177013</v>
      </c>
      <c r="K33" s="1">
        <f t="shared" si="0"/>
        <v>2691.9825335441105</v>
      </c>
      <c r="L33" s="1">
        <f t="shared" si="6"/>
        <v>0.1400596913675034</v>
      </c>
      <c r="M33" s="1">
        <f t="shared" si="7"/>
        <v>0.24261547829645796</v>
      </c>
      <c r="N33" s="1">
        <f t="shared" si="8"/>
        <v>-6.2529064796041994E-4</v>
      </c>
      <c r="O33" s="1">
        <f t="shared" si="1"/>
        <v>-1.4005969136750353E-4</v>
      </c>
      <c r="P33" s="1">
        <f t="shared" si="2"/>
        <v>1.4005969136750353E-4</v>
      </c>
      <c r="Q33" s="1">
        <f t="shared" si="2"/>
        <v>2.4261547829645819E-4</v>
      </c>
    </row>
    <row r="34" spans="1:17" x14ac:dyDescent="0.25">
      <c r="A34">
        <f t="shared" si="9"/>
        <v>0.48000000000000015</v>
      </c>
      <c r="B34">
        <f t="shared" si="3"/>
        <v>2.4000000000000007E-2</v>
      </c>
      <c r="C34" s="1">
        <f t="shared" si="12"/>
        <v>8.2993355813189368E-2</v>
      </c>
      <c r="D34" s="1">
        <f t="shared" si="12"/>
        <v>9.6404496312650662E-2</v>
      </c>
      <c r="E34" s="1">
        <f t="shared" si="12"/>
        <v>3.595503687349354E-3</v>
      </c>
      <c r="F34" s="1">
        <f t="shared" si="12"/>
        <v>6.7055702497306417E-3</v>
      </c>
      <c r="G34">
        <f t="shared" si="11"/>
        <v>0.23969892606292004</v>
      </c>
      <c r="H34" s="1">
        <f t="shared" si="0"/>
        <v>34623.99985530346</v>
      </c>
      <c r="I34" s="1">
        <f t="shared" si="0"/>
        <v>40218.993842026997</v>
      </c>
      <c r="J34" s="1">
        <f t="shared" si="0"/>
        <v>1500.0082588628486</v>
      </c>
      <c r="K34" s="1">
        <f t="shared" si="0"/>
        <v>2797.4969933617704</v>
      </c>
      <c r="L34" s="1">
        <f t="shared" si="6"/>
        <v>0.13925424369667935</v>
      </c>
      <c r="M34" s="1">
        <f t="shared" si="7"/>
        <v>0.23976427319601085</v>
      </c>
      <c r="N34" s="1">
        <f t="shared" si="8"/>
        <v>-6.1878279008869988E-4</v>
      </c>
      <c r="O34" s="1">
        <f t="shared" si="1"/>
        <v>-1.3925424369667908E-4</v>
      </c>
      <c r="P34" s="1">
        <f t="shared" si="2"/>
        <v>1.3925424369667908E-4</v>
      </c>
      <c r="Q34" s="1">
        <f t="shared" si="2"/>
        <v>2.3976427319601039E-4</v>
      </c>
    </row>
    <row r="35" spans="1:17" x14ac:dyDescent="0.25">
      <c r="A35">
        <f t="shared" si="9"/>
        <v>0.50000000000000011</v>
      </c>
      <c r="B35">
        <f t="shared" si="3"/>
        <v>2.5000000000000008E-2</v>
      </c>
      <c r="C35" s="1">
        <f t="shared" si="12"/>
        <v>8.2374573023100667E-2</v>
      </c>
      <c r="D35" s="1">
        <f t="shared" si="12"/>
        <v>9.6265242068953982E-2</v>
      </c>
      <c r="E35" s="1">
        <f t="shared" si="12"/>
        <v>3.7347579310460332E-3</v>
      </c>
      <c r="F35" s="1">
        <f t="shared" si="12"/>
        <v>6.9453345229266517E-3</v>
      </c>
      <c r="G35">
        <f t="shared" si="11"/>
        <v>0.23931990754602733</v>
      </c>
      <c r="H35" s="1">
        <f t="shared" si="0"/>
        <v>34420.276134887754</v>
      </c>
      <c r="I35" s="1">
        <f t="shared" si="0"/>
        <v>40224.502447812331</v>
      </c>
      <c r="J35" s="1">
        <f t="shared" si="0"/>
        <v>1560.571357954308</v>
      </c>
      <c r="K35" s="1">
        <f t="shared" si="0"/>
        <v>2902.1131564622915</v>
      </c>
      <c r="L35" s="1">
        <f t="shared" si="6"/>
        <v>0.13845384816421688</v>
      </c>
      <c r="M35" s="1">
        <f t="shared" si="7"/>
        <v>0.23695108184038469</v>
      </c>
      <c r="N35" s="1">
        <f t="shared" si="8"/>
        <v>-6.1235601184498679E-4</v>
      </c>
      <c r="O35" s="1">
        <f t="shared" si="1"/>
        <v>-1.38453848164217E-4</v>
      </c>
      <c r="P35" s="1">
        <f t="shared" si="2"/>
        <v>1.38453848164217E-4</v>
      </c>
      <c r="Q35" s="1">
        <f t="shared" si="2"/>
        <v>2.3695108184038489E-4</v>
      </c>
    </row>
    <row r="36" spans="1:17" x14ac:dyDescent="0.25">
      <c r="A36">
        <f t="shared" si="9"/>
        <v>0.52000000000000013</v>
      </c>
      <c r="B36">
        <f t="shared" si="3"/>
        <v>2.6000000000000009E-2</v>
      </c>
      <c r="C36" s="1">
        <f t="shared" si="12"/>
        <v>8.1762217011255675E-2</v>
      </c>
      <c r="D36" s="1">
        <f t="shared" si="12"/>
        <v>9.6126788220789766E-2</v>
      </c>
      <c r="E36" s="1">
        <f t="shared" si="12"/>
        <v>3.8732117792102502E-3</v>
      </c>
      <c r="F36" s="1">
        <f t="shared" si="12"/>
        <v>7.1822856047670369E-3</v>
      </c>
      <c r="G36">
        <f t="shared" si="11"/>
        <v>0.23894450261602268</v>
      </c>
      <c r="H36" s="1">
        <f t="shared" si="0"/>
        <v>34218.07830525624</v>
      </c>
      <c r="I36" s="1">
        <f t="shared" si="0"/>
        <v>40229.755097259091</v>
      </c>
      <c r="J36" s="1">
        <f t="shared" si="0"/>
        <v>1620.967101902485</v>
      </c>
      <c r="K36" s="1">
        <f t="shared" si="0"/>
        <v>3005.8383960014239</v>
      </c>
      <c r="L36" s="1">
        <f t="shared" si="6"/>
        <v>0.13765849101192928</v>
      </c>
      <c r="M36" s="1">
        <f t="shared" si="7"/>
        <v>0.23417537658092957</v>
      </c>
      <c r="N36" s="1">
        <f t="shared" si="8"/>
        <v>-6.0600924417378895E-4</v>
      </c>
      <c r="O36" s="1">
        <f t="shared" si="1"/>
        <v>-1.3765849101192941E-4</v>
      </c>
      <c r="P36" s="1">
        <f t="shared" si="2"/>
        <v>1.3765849101192941E-4</v>
      </c>
      <c r="Q36" s="1">
        <f t="shared" si="2"/>
        <v>2.3417537658092978E-4</v>
      </c>
    </row>
    <row r="37" spans="1:17" x14ac:dyDescent="0.25">
      <c r="A37">
        <f t="shared" si="9"/>
        <v>0.54000000000000015</v>
      </c>
      <c r="B37">
        <f t="shared" si="3"/>
        <v>2.700000000000001E-2</v>
      </c>
      <c r="C37" s="1">
        <f t="shared" si="12"/>
        <v>8.1156207767081892E-2</v>
      </c>
      <c r="D37" s="1">
        <f t="shared" si="12"/>
        <v>9.5989129729777842E-2</v>
      </c>
      <c r="E37" s="1">
        <f t="shared" si="12"/>
        <v>4.0108702702221794E-3</v>
      </c>
      <c r="F37" s="1">
        <f t="shared" si="12"/>
        <v>7.416460981347967E-3</v>
      </c>
      <c r="G37">
        <f t="shared" si="11"/>
        <v>0.23857266874842986</v>
      </c>
      <c r="H37" s="1">
        <f t="shared" si="0"/>
        <v>34017.395283723599</v>
      </c>
      <c r="I37" s="1">
        <f t="shared" si="0"/>
        <v>40234.755403183452</v>
      </c>
      <c r="J37" s="1">
        <f t="shared" si="0"/>
        <v>1681.1943678475436</v>
      </c>
      <c r="K37" s="1">
        <f t="shared" si="0"/>
        <v>3108.6800597299257</v>
      </c>
      <c r="L37" s="1">
        <f t="shared" si="6"/>
        <v>0.13686815786940254</v>
      </c>
      <c r="M37" s="1">
        <f t="shared" si="7"/>
        <v>0.23143663637782011</v>
      </c>
      <c r="N37" s="1">
        <f t="shared" si="8"/>
        <v>-5.9974143062504332E-4</v>
      </c>
      <c r="O37" s="1">
        <f t="shared" si="1"/>
        <v>-1.3686815786940267E-4</v>
      </c>
      <c r="P37" s="1">
        <f t="shared" si="2"/>
        <v>1.3686815786940267E-4</v>
      </c>
      <c r="Q37" s="1">
        <f t="shared" si="2"/>
        <v>2.3143663637782032E-4</v>
      </c>
    </row>
    <row r="38" spans="1:17" x14ac:dyDescent="0.25">
      <c r="A38">
        <f t="shared" si="9"/>
        <v>0.56000000000000016</v>
      </c>
      <c r="B38">
        <f t="shared" si="3"/>
        <v>2.8000000000000011E-2</v>
      </c>
      <c r="C38" s="1">
        <f t="shared" si="12"/>
        <v>8.0556466336456856E-2</v>
      </c>
      <c r="D38" s="1">
        <f t="shared" si="12"/>
        <v>9.5852261571908445E-2</v>
      </c>
      <c r="E38" s="1">
        <f t="shared" si="12"/>
        <v>4.1477384280915819E-3</v>
      </c>
      <c r="F38" s="1">
        <f t="shared" si="12"/>
        <v>7.647897617725787E-3</v>
      </c>
      <c r="G38">
        <f t="shared" si="11"/>
        <v>0.23820436395418265</v>
      </c>
      <c r="H38" s="1">
        <f t="shared" si="0"/>
        <v>33818.21600545969</v>
      </c>
      <c r="I38" s="1">
        <f t="shared" si="0"/>
        <v>40239.506943015163</v>
      </c>
      <c r="J38" s="1">
        <f t="shared" si="0"/>
        <v>1741.2520741598912</v>
      </c>
      <c r="K38" s="1">
        <f t="shared" si="0"/>
        <v>3210.6454687777336</v>
      </c>
      <c r="L38" s="1">
        <f t="shared" si="6"/>
        <v>0.13608283377520816</v>
      </c>
      <c r="M38" s="1">
        <f t="shared" si="7"/>
        <v>0.228734346758386</v>
      </c>
      <c r="N38" s="1">
        <f t="shared" si="8"/>
        <v>-5.9355152729198069E-4</v>
      </c>
      <c r="O38" s="1">
        <f t="shared" si="1"/>
        <v>-1.3608283377520829E-4</v>
      </c>
      <c r="P38" s="1">
        <f t="shared" si="2"/>
        <v>1.3608283377520829E-4</v>
      </c>
      <c r="Q38" s="1">
        <f t="shared" si="2"/>
        <v>2.2873434675838619E-4</v>
      </c>
    </row>
    <row r="39" spans="1:17" x14ac:dyDescent="0.25">
      <c r="A39">
        <f t="shared" si="9"/>
        <v>0.58000000000000018</v>
      </c>
      <c r="B39">
        <f t="shared" si="3"/>
        <v>2.9000000000000012E-2</v>
      </c>
      <c r="C39" s="1">
        <f t="shared" si="12"/>
        <v>7.996291480916487E-2</v>
      </c>
      <c r="D39" s="1">
        <f t="shared" si="12"/>
        <v>9.5716178738133234E-2</v>
      </c>
      <c r="E39" s="1">
        <f t="shared" si="12"/>
        <v>4.2838212618667906E-3</v>
      </c>
      <c r="F39" s="1">
        <f t="shared" si="12"/>
        <v>7.8766319644841733E-3</v>
      </c>
      <c r="G39">
        <f t="shared" si="11"/>
        <v>0.2378395467736491</v>
      </c>
      <c r="H39" s="1">
        <f t="shared" si="0"/>
        <v>33620.529425775116</v>
      </c>
      <c r="I39" s="1">
        <f t="shared" si="0"/>
        <v>40244.013258747895</v>
      </c>
      <c r="J39" s="1">
        <f t="shared" si="0"/>
        <v>1801.1391797444371</v>
      </c>
      <c r="K39" s="1">
        <f t="shared" si="0"/>
        <v>3311.7419164863827</v>
      </c>
      <c r="L39" s="1">
        <f t="shared" si="6"/>
        <v>0.13530250319770176</v>
      </c>
      <c r="M39" s="1">
        <f t="shared" si="7"/>
        <v>0.22606799977388212</v>
      </c>
      <c r="N39" s="1">
        <f t="shared" si="8"/>
        <v>-5.8743850274546659E-4</v>
      </c>
      <c r="O39" s="1">
        <f t="shared" si="1"/>
        <v>-1.3530250319770189E-4</v>
      </c>
      <c r="P39" s="1">
        <f t="shared" si="2"/>
        <v>1.3530250319770189E-4</v>
      </c>
      <c r="Q39" s="1">
        <f t="shared" si="2"/>
        <v>2.2606799977388232E-4</v>
      </c>
    </row>
    <row r="40" spans="1:17" x14ac:dyDescent="0.25">
      <c r="A40">
        <f t="shared" si="9"/>
        <v>0.6000000000000002</v>
      </c>
      <c r="B40">
        <f t="shared" si="3"/>
        <v>3.0000000000000013E-2</v>
      </c>
      <c r="C40" s="1">
        <f t="shared" si="12"/>
        <v>7.9375476306419404E-2</v>
      </c>
      <c r="D40" s="1">
        <f t="shared" si="12"/>
        <v>9.5580876234935538E-2</v>
      </c>
      <c r="E40" s="1">
        <f t="shared" si="12"/>
        <v>4.4191237650644923E-3</v>
      </c>
      <c r="F40" s="1">
        <f t="shared" si="12"/>
        <v>8.102699964258055E-3</v>
      </c>
      <c r="G40">
        <f t="shared" si="11"/>
        <v>0.23747817627067747</v>
      </c>
      <c r="H40" s="1">
        <f t="shared" si="0"/>
        <v>33424.324522328861</v>
      </c>
      <c r="I40" s="1">
        <f t="shared" si="0"/>
        <v>40248.277856906105</v>
      </c>
      <c r="J40" s="1">
        <f t="shared" si="0"/>
        <v>1860.8546833489145</v>
      </c>
      <c r="K40" s="1">
        <f t="shared" si="0"/>
        <v>3411.9766672886199</v>
      </c>
      <c r="L40" s="1">
        <f t="shared" si="6"/>
        <v>0.13452715005540924</v>
      </c>
      <c r="M40" s="1">
        <f t="shared" si="7"/>
        <v>0.22343709395479089</v>
      </c>
      <c r="N40" s="1">
        <f t="shared" si="8"/>
        <v>-5.8140133796499155E-4</v>
      </c>
      <c r="O40" s="1">
        <f t="shared" si="1"/>
        <v>-1.3452715005540938E-4</v>
      </c>
      <c r="P40" s="1">
        <f t="shared" si="2"/>
        <v>1.3452715005540938E-4</v>
      </c>
      <c r="Q40" s="1">
        <f t="shared" si="2"/>
        <v>2.234370939547911E-4</v>
      </c>
    </row>
    <row r="41" spans="1:17" x14ac:dyDescent="0.25">
      <c r="A41">
        <f t="shared" si="9"/>
        <v>0.62000000000000022</v>
      </c>
      <c r="B41">
        <f t="shared" si="3"/>
        <v>3.1000000000000014E-2</v>
      </c>
      <c r="C41" s="1">
        <f t="shared" si="12"/>
        <v>7.8794074968454419E-2</v>
      </c>
      <c r="D41" s="1">
        <f t="shared" si="12"/>
        <v>9.544634908488013E-2</v>
      </c>
      <c r="E41" s="1">
        <f t="shared" si="12"/>
        <v>4.553650915119902E-3</v>
      </c>
      <c r="F41" s="1">
        <f t="shared" si="12"/>
        <v>8.3261370582128468E-3</v>
      </c>
      <c r="G41">
        <f t="shared" si="11"/>
        <v>0.23712021202666728</v>
      </c>
      <c r="H41" s="1">
        <f t="shared" si="0"/>
        <v>33229.590297259427</v>
      </c>
      <c r="I41" s="1">
        <f t="shared" si="0"/>
        <v>40252.304208527756</v>
      </c>
      <c r="J41" s="1">
        <f t="shared" si="0"/>
        <v>1920.3976228765282</v>
      </c>
      <c r="K41" s="1">
        <f t="shared" si="0"/>
        <v>3511.356955634159</v>
      </c>
      <c r="L41" s="1">
        <f t="shared" si="6"/>
        <v>0.13375675773700288</v>
      </c>
      <c r="M41" s="1">
        <f t="shared" si="7"/>
        <v>0.22084113426474358</v>
      </c>
      <c r="N41" s="1">
        <f t="shared" si="8"/>
        <v>-5.7543902626649057E-4</v>
      </c>
      <c r="O41" s="1">
        <f t="shared" si="1"/>
        <v>-1.3375675773700301E-4</v>
      </c>
      <c r="P41" s="1">
        <f t="shared" si="2"/>
        <v>1.3375675773700301E-4</v>
      </c>
      <c r="Q41" s="1">
        <f t="shared" si="2"/>
        <v>2.2084113426474377E-4</v>
      </c>
    </row>
    <row r="42" spans="1:17" x14ac:dyDescent="0.25">
      <c r="A42">
        <f t="shared" si="9"/>
        <v>0.64000000000000024</v>
      </c>
      <c r="B42">
        <f t="shared" si="3"/>
        <v>3.2000000000000015E-2</v>
      </c>
      <c r="C42" s="1">
        <f t="shared" si="12"/>
        <v>7.8218635942187933E-2</v>
      </c>
      <c r="D42" s="1">
        <f t="shared" si="12"/>
        <v>9.5312592327143134E-2</v>
      </c>
      <c r="E42" s="1">
        <f t="shared" si="12"/>
        <v>4.6874076728569049E-3</v>
      </c>
      <c r="F42" s="1">
        <f t="shared" si="12"/>
        <v>8.5469781924775914E-3</v>
      </c>
      <c r="G42">
        <f t="shared" si="11"/>
        <v>0.23676561413466557</v>
      </c>
      <c r="H42" s="1">
        <f t="shared" si="0"/>
        <v>33036.315779241231</v>
      </c>
      <c r="I42" s="1">
        <f t="shared" si="0"/>
        <v>40256.095749162305</v>
      </c>
      <c r="J42" s="1">
        <f t="shared" si="0"/>
        <v>1979.7670747031873</v>
      </c>
      <c r="K42" s="1">
        <f t="shared" si="0"/>
        <v>3609.8899849605327</v>
      </c>
      <c r="L42" s="1">
        <f t="shared" si="6"/>
        <v>0.13299130912086965</v>
      </c>
      <c r="M42" s="1">
        <f t="shared" si="7"/>
        <v>0.21827963205314865</v>
      </c>
      <c r="N42" s="1">
        <f t="shared" si="8"/>
        <v>-5.6955057322716749E-4</v>
      </c>
      <c r="O42" s="1">
        <f t="shared" si="1"/>
        <v>-1.3299130912086977E-4</v>
      </c>
      <c r="P42" s="1">
        <f t="shared" si="2"/>
        <v>1.3299130912086977E-4</v>
      </c>
      <c r="Q42" s="1">
        <f t="shared" si="2"/>
        <v>2.1827963205314885E-4</v>
      </c>
    </row>
    <row r="43" spans="1:17" x14ac:dyDescent="0.25">
      <c r="A43">
        <f t="shared" si="9"/>
        <v>0.66000000000000025</v>
      </c>
      <c r="B43">
        <f t="shared" si="3"/>
        <v>3.3000000000000015E-2</v>
      </c>
      <c r="C43" s="1">
        <f t="shared" si="12"/>
        <v>7.7649085368960771E-2</v>
      </c>
      <c r="D43" s="1">
        <f t="shared" si="12"/>
        <v>9.5179601018022267E-2</v>
      </c>
      <c r="E43" s="1">
        <f t="shared" si="12"/>
        <v>4.8203989819777743E-3</v>
      </c>
      <c r="F43" s="1">
        <f t="shared" si="12"/>
        <v>8.7652578245307408E-3</v>
      </c>
      <c r="G43">
        <f t="shared" si="11"/>
        <v>0.23641434319349158</v>
      </c>
      <c r="H43" s="1">
        <f t="shared" si="0"/>
        <v>32844.490025467465</v>
      </c>
      <c r="I43" s="1">
        <f t="shared" si="0"/>
        <v>40259.655878883459</v>
      </c>
      <c r="J43" s="1">
        <f t="shared" si="0"/>
        <v>2038.9621529995554</v>
      </c>
      <c r="K43" s="1">
        <f t="shared" si="0"/>
        <v>3707.5829267079957</v>
      </c>
      <c r="L43" s="1">
        <f t="shared" si="6"/>
        <v>0.13223078659427404</v>
      </c>
      <c r="M43" s="1">
        <f t="shared" si="7"/>
        <v>0.21575210500660635</v>
      </c>
      <c r="N43" s="1">
        <f t="shared" si="8"/>
        <v>-5.6373499660748716E-4</v>
      </c>
      <c r="O43" s="1">
        <f t="shared" si="1"/>
        <v>-1.3223078659427414E-4</v>
      </c>
      <c r="P43" s="1">
        <f t="shared" si="2"/>
        <v>1.3223078659427414E-4</v>
      </c>
      <c r="Q43" s="1">
        <f t="shared" si="2"/>
        <v>2.1575210500660654E-4</v>
      </c>
    </row>
    <row r="44" spans="1:17" x14ac:dyDescent="0.25">
      <c r="A44">
        <f t="shared" si="9"/>
        <v>0.68000000000000027</v>
      </c>
      <c r="B44">
        <f t="shared" si="3"/>
        <v>3.4000000000000016E-2</v>
      </c>
      <c r="C44" s="1">
        <f t="shared" ref="C44:F59" si="13">C43+N43</f>
        <v>7.7085350372353284E-2</v>
      </c>
      <c r="D44" s="1">
        <f t="shared" si="13"/>
        <v>9.5047370231427994E-2</v>
      </c>
      <c r="E44" s="1">
        <f t="shared" si="13"/>
        <v>4.9526297685720481E-3</v>
      </c>
      <c r="F44" s="1">
        <f t="shared" si="13"/>
        <v>8.981009929537348E-3</v>
      </c>
      <c r="G44">
        <f t="shared" si="11"/>
        <v>0.23606636030189065</v>
      </c>
      <c r="H44" s="1">
        <f t="shared" si="0"/>
        <v>32654.102123561192</v>
      </c>
      <c r="I44" s="1">
        <f t="shared" si="0"/>
        <v>40262.987962316103</v>
      </c>
      <c r="J44" s="1">
        <f t="shared" si="0"/>
        <v>2097.9820090581466</v>
      </c>
      <c r="K44" s="1">
        <f t="shared" si="0"/>
        <v>3804.442919377454</v>
      </c>
      <c r="L44" s="1">
        <f t="shared" si="6"/>
        <v>0.13147517207211851</v>
      </c>
      <c r="M44" s="1">
        <f t="shared" si="7"/>
        <v>0.21325807709919273</v>
      </c>
      <c r="N44" s="1">
        <f t="shared" si="8"/>
        <v>-5.5799132627050441E-4</v>
      </c>
      <c r="O44" s="1">
        <f t="shared" si="1"/>
        <v>-1.3147517207211864E-4</v>
      </c>
      <c r="P44" s="1">
        <f t="shared" si="2"/>
        <v>1.3147517207211864E-4</v>
      </c>
      <c r="Q44" s="1">
        <f t="shared" si="2"/>
        <v>2.1325807709919291E-4</v>
      </c>
    </row>
    <row r="45" spans="1:17" x14ac:dyDescent="0.25">
      <c r="A45">
        <f t="shared" si="9"/>
        <v>0.70000000000000029</v>
      </c>
      <c r="B45">
        <f t="shared" si="3"/>
        <v>3.5000000000000017E-2</v>
      </c>
      <c r="C45" s="1">
        <f t="shared" si="13"/>
        <v>7.652735904608278E-2</v>
      </c>
      <c r="D45" s="1">
        <f t="shared" si="13"/>
        <v>9.4915895059355881E-2</v>
      </c>
      <c r="E45" s="1">
        <f t="shared" si="13"/>
        <v>5.0841049406441666E-3</v>
      </c>
      <c r="F45" s="1">
        <f t="shared" si="13"/>
        <v>9.1942680066365405E-3</v>
      </c>
      <c r="G45">
        <f t="shared" si="11"/>
        <v>0.23572162705271937</v>
      </c>
      <c r="H45" s="1">
        <f t="shared" si="0"/>
        <v>32465.141193415981</v>
      </c>
      <c r="I45" s="1">
        <f t="shared" si="0"/>
        <v>40266.095328676754</v>
      </c>
      <c r="J45" s="1">
        <f t="shared" si="0"/>
        <v>2156.8258306256735</v>
      </c>
      <c r="K45" s="1">
        <f t="shared" si="0"/>
        <v>3900.4770676303847</v>
      </c>
      <c r="L45" s="1">
        <f t="shared" si="6"/>
        <v>0.13072444701530384</v>
      </c>
      <c r="M45" s="1">
        <f t="shared" si="7"/>
        <v>0.21079707854168706</v>
      </c>
      <c r="N45" s="1">
        <f t="shared" si="8"/>
        <v>-5.5231860409867841E-4</v>
      </c>
      <c r="O45" s="1">
        <f t="shared" si="1"/>
        <v>-1.3072444701530395E-4</v>
      </c>
      <c r="P45" s="1">
        <f t="shared" si="2"/>
        <v>1.3072444701530395E-4</v>
      </c>
      <c r="Q45" s="1">
        <f t="shared" si="2"/>
        <v>2.1079707854168724E-4</v>
      </c>
    </row>
    <row r="46" spans="1:17" x14ac:dyDescent="0.25">
      <c r="A46">
        <f t="shared" si="9"/>
        <v>0.72000000000000031</v>
      </c>
      <c r="B46">
        <f t="shared" si="3"/>
        <v>3.6000000000000018E-2</v>
      </c>
      <c r="C46" s="1">
        <f t="shared" si="13"/>
        <v>7.5975040441984096E-2</v>
      </c>
      <c r="D46" s="1">
        <f t="shared" si="13"/>
        <v>9.4785170612340583E-2</v>
      </c>
      <c r="E46" s="1">
        <f t="shared" si="13"/>
        <v>5.2148293876594703E-3</v>
      </c>
      <c r="F46" s="1">
        <f t="shared" si="13"/>
        <v>9.405065085178228E-3</v>
      </c>
      <c r="G46">
        <f t="shared" si="11"/>
        <v>0.23538010552716238</v>
      </c>
      <c r="H46" s="1">
        <f t="shared" si="0"/>
        <v>32277.596388967857</v>
      </c>
      <c r="I46" s="1">
        <f t="shared" si="0"/>
        <v>40268.981271827404</v>
      </c>
      <c r="J46" s="1">
        <f t="shared" si="0"/>
        <v>2215.4928412408622</v>
      </c>
      <c r="K46" s="1">
        <f t="shared" si="0"/>
        <v>3995.6924414297637</v>
      </c>
      <c r="L46" s="1">
        <f t="shared" si="6"/>
        <v>0.12997859244869506</v>
      </c>
      <c r="M46" s="1">
        <f t="shared" si="7"/>
        <v>0.20836864572982217</v>
      </c>
      <c r="N46" s="1">
        <f t="shared" si="8"/>
        <v>-5.4671588390833989E-4</v>
      </c>
      <c r="O46" s="1">
        <f t="shared" si="1"/>
        <v>-1.2997859244869519E-4</v>
      </c>
      <c r="P46" s="1">
        <f t="shared" si="2"/>
        <v>1.2997859244869519E-4</v>
      </c>
      <c r="Q46" s="1">
        <f t="shared" si="2"/>
        <v>2.0836864572982235E-4</v>
      </c>
    </row>
    <row r="47" spans="1:17" x14ac:dyDescent="0.25">
      <c r="A47">
        <f t="shared" si="9"/>
        <v>0.74000000000000032</v>
      </c>
      <c r="B47">
        <f t="shared" si="3"/>
        <v>3.7000000000000019E-2</v>
      </c>
      <c r="C47" s="1">
        <f t="shared" si="13"/>
        <v>7.5428324558075757E-2</v>
      </c>
      <c r="D47" s="1">
        <f t="shared" si="13"/>
        <v>9.4655192019891893E-2</v>
      </c>
      <c r="E47" s="1">
        <f t="shared" si="13"/>
        <v>5.3448079801081657E-3</v>
      </c>
      <c r="F47" s="1">
        <f t="shared" si="13"/>
        <v>9.6134337309080505E-3</v>
      </c>
      <c r="G47">
        <f t="shared" si="11"/>
        <v>0.23504175828898388</v>
      </c>
      <c r="H47" s="1">
        <f t="shared" si="0"/>
        <v>32091.456899899727</v>
      </c>
      <c r="I47" s="1">
        <f t="shared" si="0"/>
        <v>40271.64905034165</v>
      </c>
      <c r="J47" s="1">
        <f t="shared" si="0"/>
        <v>2273.9822995779</v>
      </c>
      <c r="K47" s="1">
        <f t="shared" si="0"/>
        <v>4090.0960752209535</v>
      </c>
      <c r="L47" s="1">
        <f t="shared" si="6"/>
        <v>0.12923758897869267</v>
      </c>
      <c r="M47" s="1">
        <f t="shared" si="7"/>
        <v>0.20597232119162437</v>
      </c>
      <c r="N47" s="1">
        <f t="shared" si="8"/>
        <v>-5.4118223136194194E-4</v>
      </c>
      <c r="O47" s="1">
        <f t="shared" si="1"/>
        <v>-1.2923758897869279E-4</v>
      </c>
      <c r="P47" s="1">
        <f t="shared" si="2"/>
        <v>1.2923758897869279E-4</v>
      </c>
      <c r="Q47" s="1">
        <f t="shared" si="2"/>
        <v>2.0597232119162455E-4</v>
      </c>
    </row>
    <row r="48" spans="1:17" x14ac:dyDescent="0.25">
      <c r="A48">
        <f t="shared" si="9"/>
        <v>0.76000000000000034</v>
      </c>
      <c r="B48">
        <f t="shared" si="3"/>
        <v>3.800000000000002E-2</v>
      </c>
      <c r="C48" s="1">
        <f t="shared" si="13"/>
        <v>7.4887142326713813E-2</v>
      </c>
      <c r="D48" s="1">
        <f t="shared" si="13"/>
        <v>9.4525954430913203E-2</v>
      </c>
      <c r="E48" s="1">
        <f t="shared" si="13"/>
        <v>5.4740455690868587E-3</v>
      </c>
      <c r="F48" s="1">
        <f t="shared" si="13"/>
        <v>9.8194060520996745E-3</v>
      </c>
      <c r="G48">
        <f t="shared" si="11"/>
        <v>0.23470654837881355</v>
      </c>
      <c r="H48" s="1">
        <f t="shared" si="0"/>
        <v>31906.711953279999</v>
      </c>
      <c r="I48" s="1">
        <f t="shared" si="0"/>
        <v>40274.101887583238</v>
      </c>
      <c r="J48" s="1">
        <f t="shared" si="0"/>
        <v>2332.2934987957024</v>
      </c>
      <c r="K48" s="1">
        <f t="shared" si="0"/>
        <v>4183.6949671516068</v>
      </c>
      <c r="L48" s="1">
        <f t="shared" si="6"/>
        <v>0.12850141681041688</v>
      </c>
      <c r="M48" s="1">
        <f t="shared" si="7"/>
        <v>0.20360765353391616</v>
      </c>
      <c r="N48" s="1">
        <f t="shared" si="8"/>
        <v>-5.3571672387824965E-4</v>
      </c>
      <c r="O48" s="1">
        <f t="shared" si="1"/>
        <v>-1.2850141681041699E-4</v>
      </c>
      <c r="P48" s="1">
        <f t="shared" si="2"/>
        <v>1.2850141681041699E-4</v>
      </c>
      <c r="Q48" s="1">
        <f t="shared" si="2"/>
        <v>2.0360765353391635E-4</v>
      </c>
    </row>
    <row r="49" spans="1:17" x14ac:dyDescent="0.25">
      <c r="A49">
        <f t="shared" si="9"/>
        <v>0.78000000000000036</v>
      </c>
      <c r="B49">
        <f t="shared" si="3"/>
        <v>3.9000000000000021E-2</v>
      </c>
      <c r="C49" s="1">
        <f t="shared" si="13"/>
        <v>7.4351425602835558E-2</v>
      </c>
      <c r="D49" s="1">
        <f t="shared" si="13"/>
        <v>9.4397453014102781E-2</v>
      </c>
      <c r="E49" s="1">
        <f t="shared" si="13"/>
        <v>5.6025469858972761E-3</v>
      </c>
      <c r="F49" s="1">
        <f t="shared" si="13"/>
        <v>1.0023013705633591E-2</v>
      </c>
      <c r="G49">
        <f t="shared" si="11"/>
        <v>0.23437443930846918</v>
      </c>
      <c r="H49" s="1">
        <f t="shared" si="0"/>
        <v>31723.350815136801</v>
      </c>
      <c r="I49" s="1">
        <f t="shared" si="0"/>
        <v>40276.342971795944</v>
      </c>
      <c r="J49" s="1">
        <f t="shared" si="0"/>
        <v>2390.4257658931606</v>
      </c>
      <c r="K49" s="1">
        <f t="shared" si="0"/>
        <v>4276.4960783295646</v>
      </c>
      <c r="L49" s="1">
        <f t="shared" si="6"/>
        <v>0.12777005576450523</v>
      </c>
      <c r="M49" s="1">
        <f t="shared" si="7"/>
        <v>0.20127419738804816</v>
      </c>
      <c r="N49" s="1">
        <f t="shared" si="8"/>
        <v>-5.3031845054060201E-4</v>
      </c>
      <c r="O49" s="1">
        <f t="shared" si="1"/>
        <v>-1.2777005576450535E-4</v>
      </c>
      <c r="P49" s="1">
        <f t="shared" si="2"/>
        <v>1.2777005576450535E-4</v>
      </c>
      <c r="Q49" s="1">
        <f t="shared" si="2"/>
        <v>2.0127419738804835E-4</v>
      </c>
    </row>
    <row r="50" spans="1:17" x14ac:dyDescent="0.25">
      <c r="A50">
        <f t="shared" si="9"/>
        <v>0.80000000000000038</v>
      </c>
      <c r="B50">
        <f t="shared" si="3"/>
        <v>4.0000000000000022E-2</v>
      </c>
      <c r="C50" s="1">
        <f t="shared" si="13"/>
        <v>7.3821107152294951E-2</v>
      </c>
      <c r="D50" s="1">
        <f t="shared" si="13"/>
        <v>9.4269682958338277E-2</v>
      </c>
      <c r="E50" s="1">
        <f t="shared" si="13"/>
        <v>5.7303170416617812E-3</v>
      </c>
      <c r="F50" s="1">
        <f t="shared" si="13"/>
        <v>1.0224287903021639E-2</v>
      </c>
      <c r="G50">
        <f t="shared" si="11"/>
        <v>0.23404539505531663</v>
      </c>
      <c r="H50" s="1">
        <f t="shared" si="0"/>
        <v>31541.362791969197</v>
      </c>
      <c r="I50" s="1">
        <f t="shared" si="0"/>
        <v>40278.375456204827</v>
      </c>
      <c r="J50" s="1">
        <f t="shared" si="0"/>
        <v>2448.3784610705202</v>
      </c>
      <c r="K50" s="1">
        <f t="shared" si="0"/>
        <v>4368.506332117805</v>
      </c>
      <c r="L50" s="1">
        <f t="shared" si="6"/>
        <v>0.12704348529353043</v>
      </c>
      <c r="M50" s="1">
        <f t="shared" si="7"/>
        <v>0.19897151335492377</v>
      </c>
      <c r="N50" s="1">
        <f t="shared" si="8"/>
        <v>-5.2498651200337846E-4</v>
      </c>
      <c r="O50" s="1">
        <f t="shared" si="1"/>
        <v>-1.2704348529353054E-4</v>
      </c>
      <c r="P50" s="1">
        <f t="shared" si="2"/>
        <v>1.2704348529353054E-4</v>
      </c>
      <c r="Q50" s="1">
        <f t="shared" si="2"/>
        <v>1.9897151335492396E-4</v>
      </c>
    </row>
    <row r="51" spans="1:17" x14ac:dyDescent="0.25">
      <c r="A51">
        <f t="shared" si="9"/>
        <v>0.8200000000000004</v>
      </c>
      <c r="B51">
        <f t="shared" si="3"/>
        <v>4.1000000000000023E-2</v>
      </c>
      <c r="C51" s="1">
        <f t="shared" si="13"/>
        <v>7.3296120640291576E-2</v>
      </c>
      <c r="D51" s="1">
        <f t="shared" si="13"/>
        <v>9.4142639473044742E-2</v>
      </c>
      <c r="E51" s="1">
        <f t="shared" si="13"/>
        <v>5.8573605269553117E-3</v>
      </c>
      <c r="F51" s="1">
        <f t="shared" si="13"/>
        <v>1.0423259416376562E-2</v>
      </c>
      <c r="G51">
        <f t="shared" si="11"/>
        <v>0.2337193800566682</v>
      </c>
      <c r="H51" s="1">
        <f t="shared" si="0"/>
        <v>31360.737232197007</v>
      </c>
      <c r="I51" s="1">
        <f t="shared" si="0"/>
        <v>40280.202459127984</v>
      </c>
      <c r="J51" s="1">
        <f t="shared" si="0"/>
        <v>2506.1509770970301</v>
      </c>
      <c r="K51" s="1">
        <f t="shared" si="0"/>
        <v>4459.7326134654786</v>
      </c>
      <c r="L51" s="1">
        <f t="shared" si="6"/>
        <v>0.12632168449804085</v>
      </c>
      <c r="M51" s="1">
        <f t="shared" si="7"/>
        <v>0.19669916794938153</v>
      </c>
      <c r="N51" s="1">
        <f t="shared" si="8"/>
        <v>-5.1972002039680435E-4</v>
      </c>
      <c r="O51" s="1">
        <f t="shared" si="1"/>
        <v>-1.2632168449804097E-4</v>
      </c>
      <c r="P51" s="1">
        <f t="shared" si="2"/>
        <v>1.2632168449804097E-4</v>
      </c>
      <c r="Q51" s="1">
        <f t="shared" si="2"/>
        <v>1.9669916794938169E-4</v>
      </c>
    </row>
    <row r="52" spans="1:17" x14ac:dyDescent="0.25">
      <c r="A52">
        <f t="shared" si="9"/>
        <v>0.84000000000000041</v>
      </c>
      <c r="B52">
        <f t="shared" si="3"/>
        <v>4.2000000000000023E-2</v>
      </c>
      <c r="C52" s="1">
        <f t="shared" si="13"/>
        <v>7.2776400619894765E-2</v>
      </c>
      <c r="D52" s="1">
        <f t="shared" si="13"/>
        <v>9.4016317788546702E-2</v>
      </c>
      <c r="E52" s="1">
        <f t="shared" si="13"/>
        <v>5.9836822114533528E-3</v>
      </c>
      <c r="F52" s="1">
        <f t="shared" si="13"/>
        <v>1.0619958584325944E-2</v>
      </c>
      <c r="G52">
        <f t="shared" si="11"/>
        <v>0.23339635920422075</v>
      </c>
      <c r="H52" s="1">
        <f t="shared" si="0"/>
        <v>31181.463527550466</v>
      </c>
      <c r="I52" s="1">
        <f t="shared" si="0"/>
        <v>40281.827064098652</v>
      </c>
      <c r="J52" s="1">
        <f t="shared" si="0"/>
        <v>2563.7427386849931</v>
      </c>
      <c r="K52" s="1">
        <f t="shared" si="0"/>
        <v>4550.1817682740839</v>
      </c>
      <c r="L52" s="1">
        <f t="shared" si="6"/>
        <v>0.12560463214222875</v>
      </c>
      <c r="M52" s="1">
        <f t="shared" si="7"/>
        <v>0.19445673354399201</v>
      </c>
      <c r="N52" s="1">
        <f t="shared" si="8"/>
        <v>-5.1451809923021318E-4</v>
      </c>
      <c r="O52" s="1">
        <f t="shared" si="1"/>
        <v>-1.2560463214222886E-4</v>
      </c>
      <c r="P52" s="1">
        <f t="shared" si="2"/>
        <v>1.2560463214222886E-4</v>
      </c>
      <c r="Q52" s="1">
        <f t="shared" si="2"/>
        <v>1.9445673354399217E-4</v>
      </c>
    </row>
    <row r="53" spans="1:17" x14ac:dyDescent="0.25">
      <c r="A53">
        <f t="shared" si="9"/>
        <v>0.86000000000000043</v>
      </c>
      <c r="B53">
        <f t="shared" si="3"/>
        <v>4.3000000000000024E-2</v>
      </c>
      <c r="C53" s="1">
        <f t="shared" si="13"/>
        <v>7.2261882520664553E-2</v>
      </c>
      <c r="D53" s="1">
        <f t="shared" si="13"/>
        <v>9.3890713156404473E-2</v>
      </c>
      <c r="E53" s="1">
        <f t="shared" si="13"/>
        <v>6.1092868435955816E-3</v>
      </c>
      <c r="F53" s="1">
        <f t="shared" si="13"/>
        <v>1.0814415317869936E-2</v>
      </c>
      <c r="G53">
        <f t="shared" si="11"/>
        <v>0.23307629783853456</v>
      </c>
      <c r="H53" s="1">
        <f t="shared" si="0"/>
        <v>31003.53111440123</v>
      </c>
      <c r="I53" s="1">
        <f t="shared" si="0"/>
        <v>40283.252319996951</v>
      </c>
      <c r="J53" s="1">
        <f t="shared" si="0"/>
        <v>2621.1532018703324</v>
      </c>
      <c r="K53" s="1">
        <f t="shared" si="0"/>
        <v>4639.8606027978476</v>
      </c>
      <c r="L53" s="1">
        <f t="shared" si="6"/>
        <v>0.12489230666923011</v>
      </c>
      <c r="M53" s="1">
        <f t="shared" si="7"/>
        <v>0.19224378831232905</v>
      </c>
      <c r="N53" s="1">
        <f t="shared" si="8"/>
        <v>-5.0937988329388857E-4</v>
      </c>
      <c r="O53" s="1">
        <f t="shared" si="1"/>
        <v>-1.2489230666923022E-4</v>
      </c>
      <c r="P53" s="1">
        <f t="shared" si="2"/>
        <v>1.2489230666923022E-4</v>
      </c>
      <c r="Q53" s="1">
        <f t="shared" si="2"/>
        <v>1.9224378831232921E-4</v>
      </c>
    </row>
    <row r="54" spans="1:17" x14ac:dyDescent="0.25">
      <c r="A54">
        <f t="shared" si="9"/>
        <v>0.88000000000000045</v>
      </c>
      <c r="B54">
        <f t="shared" si="3"/>
        <v>4.4000000000000025E-2</v>
      </c>
      <c r="C54" s="1">
        <f t="shared" si="13"/>
        <v>7.1752502637370666E-2</v>
      </c>
      <c r="D54" s="1">
        <f t="shared" si="13"/>
        <v>9.376582084973524E-2</v>
      </c>
      <c r="E54" s="1">
        <f t="shared" si="13"/>
        <v>6.2341791502648122E-3</v>
      </c>
      <c r="F54" s="1">
        <f t="shared" si="13"/>
        <v>1.1006659106182265E-2</v>
      </c>
      <c r="G54">
        <f t="shared" si="11"/>
        <v>0.23275916174355299</v>
      </c>
      <c r="H54" s="1">
        <f t="shared" si="0"/>
        <v>30826.929475036261</v>
      </c>
      <c r="I54" s="1">
        <f t="shared" si="0"/>
        <v>40284.481241191097</v>
      </c>
      <c r="J54" s="1">
        <f t="shared" si="0"/>
        <v>2678.3818533997996</v>
      </c>
      <c r="K54" s="1">
        <f t="shared" si="0"/>
        <v>4728.7758830774055</v>
      </c>
      <c r="L54" s="1">
        <f t="shared" si="6"/>
        <v>0.12418468621606191</v>
      </c>
      <c r="M54" s="1">
        <f t="shared" si="7"/>
        <v>0.1900599161717719</v>
      </c>
      <c r="N54" s="1">
        <f t="shared" si="8"/>
        <v>-5.0430451855960608E-4</v>
      </c>
      <c r="O54" s="1">
        <f t="shared" si="1"/>
        <v>-1.2418468621606203E-4</v>
      </c>
      <c r="P54" s="1">
        <f t="shared" si="2"/>
        <v>1.2418468621606203E-4</v>
      </c>
      <c r="Q54" s="1">
        <f t="shared" si="2"/>
        <v>1.9005991617177206E-4</v>
      </c>
    </row>
    <row r="55" spans="1:17" x14ac:dyDescent="0.25">
      <c r="A55">
        <f t="shared" si="9"/>
        <v>0.90000000000000047</v>
      </c>
      <c r="B55">
        <f t="shared" si="3"/>
        <v>4.5000000000000026E-2</v>
      </c>
      <c r="C55" s="1">
        <f t="shared" si="13"/>
        <v>7.1248198118811057E-2</v>
      </c>
      <c r="D55" s="1">
        <f t="shared" si="13"/>
        <v>9.3641636163519185E-2</v>
      </c>
      <c r="E55" s="1">
        <f t="shared" si="13"/>
        <v>6.3583638364808738E-3</v>
      </c>
      <c r="F55" s="1">
        <f t="shared" si="13"/>
        <v>1.1196719022354036E-2</v>
      </c>
      <c r="G55">
        <f t="shared" si="11"/>
        <v>0.23244491714116511</v>
      </c>
      <c r="H55" s="1">
        <f t="shared" si="0"/>
        <v>30651.648138875684</v>
      </c>
      <c r="I55" s="1">
        <f t="shared" si="0"/>
        <v>40285.516807687425</v>
      </c>
      <c r="J55" s="1">
        <f t="shared" si="0"/>
        <v>2735.4282101248973</v>
      </c>
      <c r="K55" s="1">
        <f t="shared" si="0"/>
        <v>4816.9343344058607</v>
      </c>
      <c r="L55" s="1">
        <f t="shared" si="6"/>
        <v>0.12348174862819974</v>
      </c>
      <c r="M55" s="1">
        <f t="shared" si="7"/>
        <v>0.18790470672588824</v>
      </c>
      <c r="N55" s="1">
        <f t="shared" si="8"/>
        <v>-4.9929116207997673E-4</v>
      </c>
      <c r="O55" s="1">
        <f t="shared" si="1"/>
        <v>-1.2348174862819984E-4</v>
      </c>
      <c r="P55" s="1">
        <f t="shared" si="2"/>
        <v>1.2348174862819984E-4</v>
      </c>
      <c r="Q55" s="1">
        <f t="shared" si="2"/>
        <v>1.8790470672588842E-4</v>
      </c>
    </row>
    <row r="56" spans="1:17" x14ac:dyDescent="0.25">
      <c r="A56">
        <f t="shared" si="9"/>
        <v>0.92000000000000048</v>
      </c>
      <c r="B56">
        <f t="shared" si="3"/>
        <v>4.6000000000000027E-2</v>
      </c>
      <c r="C56" s="1">
        <f t="shared" si="13"/>
        <v>7.0748906956731084E-2</v>
      </c>
      <c r="D56" s="1">
        <f t="shared" si="13"/>
        <v>9.3518154414890989E-2</v>
      </c>
      <c r="E56" s="1">
        <f t="shared" si="13"/>
        <v>6.481845585109074E-3</v>
      </c>
      <c r="F56" s="1">
        <f t="shared" si="13"/>
        <v>1.1384623729079925E-2</v>
      </c>
      <c r="G56">
        <f t="shared" si="11"/>
        <v>0.23213353068581105</v>
      </c>
      <c r="H56" s="1">
        <f t="shared" si="0"/>
        <v>30477.676683636269</v>
      </c>
      <c r="I56" s="1">
        <f t="shared" si="0"/>
        <v>40286.361965288976</v>
      </c>
      <c r="J56" s="1">
        <f t="shared" si="0"/>
        <v>2792.2918184026362</v>
      </c>
      <c r="K56" s="1">
        <f t="shared" si="0"/>
        <v>4904.3426408263385</v>
      </c>
      <c r="L56" s="1">
        <f t="shared" si="6"/>
        <v>0.12278347147380188</v>
      </c>
      <c r="M56" s="1">
        <f t="shared" si="7"/>
        <v>0.18577775520645318</v>
      </c>
      <c r="N56" s="1">
        <f t="shared" si="8"/>
        <v>-4.9433898188670864E-4</v>
      </c>
      <c r="O56" s="1">
        <f t="shared" si="1"/>
        <v>-1.2278347147380198E-4</v>
      </c>
      <c r="P56" s="1">
        <f t="shared" si="2"/>
        <v>1.2278347147380198E-4</v>
      </c>
      <c r="Q56" s="1">
        <f t="shared" si="2"/>
        <v>1.8577775520645334E-4</v>
      </c>
    </row>
    <row r="57" spans="1:17" x14ac:dyDescent="0.25">
      <c r="A57">
        <f t="shared" si="9"/>
        <v>0.9400000000000005</v>
      </c>
      <c r="B57">
        <f t="shared" si="3"/>
        <v>4.7000000000000028E-2</v>
      </c>
      <c r="C57" s="1">
        <f t="shared" si="13"/>
        <v>7.0254567974844376E-2</v>
      </c>
      <c r="D57" s="1">
        <f t="shared" si="13"/>
        <v>9.3395370943417183E-2</v>
      </c>
      <c r="E57" s="1">
        <f t="shared" si="13"/>
        <v>6.6046290565828763E-3</v>
      </c>
      <c r="F57" s="1">
        <f t="shared" si="13"/>
        <v>1.1570401484286378E-2</v>
      </c>
      <c r="G57">
        <f t="shared" si="11"/>
        <v>0.23182496945913084</v>
      </c>
      <c r="H57" s="1">
        <f t="shared" si="0"/>
        <v>30305.00473644181</v>
      </c>
      <c r="I57" s="1">
        <f t="shared" si="0"/>
        <v>40287.019625762165</v>
      </c>
      <c r="J57" s="1">
        <f t="shared" si="0"/>
        <v>2848.9722535031874</v>
      </c>
      <c r="K57" s="1">
        <f t="shared" si="0"/>
        <v>4991.0074446601666</v>
      </c>
      <c r="L57" s="1">
        <f t="shared" si="6"/>
        <v>0.12208983205758467</v>
      </c>
      <c r="M57" s="1">
        <f t="shared" si="7"/>
        <v>0.1836786624151521</v>
      </c>
      <c r="N57" s="1">
        <f t="shared" si="8"/>
        <v>-4.8944715688788935E-4</v>
      </c>
      <c r="O57" s="1">
        <f t="shared" si="1"/>
        <v>-1.2208983205758478E-4</v>
      </c>
      <c r="P57" s="1">
        <f t="shared" si="2"/>
        <v>1.2208983205758478E-4</v>
      </c>
      <c r="Q57" s="1">
        <f t="shared" si="2"/>
        <v>1.8367866241515227E-4</v>
      </c>
    </row>
    <row r="58" spans="1:17" x14ac:dyDescent="0.25">
      <c r="A58">
        <f t="shared" si="9"/>
        <v>0.96000000000000052</v>
      </c>
      <c r="B58">
        <f t="shared" si="3"/>
        <v>4.8000000000000029E-2</v>
      </c>
      <c r="C58" s="1">
        <f t="shared" si="13"/>
        <v>6.976512081795648E-2</v>
      </c>
      <c r="D58" s="1">
        <f t="shared" si="13"/>
        <v>9.3273281111359602E-2</v>
      </c>
      <c r="E58" s="1">
        <f t="shared" si="13"/>
        <v>6.7267188886404611E-3</v>
      </c>
      <c r="F58" s="1">
        <f t="shared" si="13"/>
        <v>1.1754080146701529E-2</v>
      </c>
      <c r="G58">
        <f t="shared" si="11"/>
        <v>0.23151920096465806</v>
      </c>
      <c r="H58" s="1">
        <f t="shared" si="0"/>
        <v>30133.621974881593</v>
      </c>
      <c r="I58" s="1">
        <f t="shared" si="0"/>
        <v>40287.492667011225</v>
      </c>
      <c r="J58" s="1">
        <f t="shared" si="0"/>
        <v>2905.4691190245212</v>
      </c>
      <c r="K58" s="1">
        <f t="shared" si="0"/>
        <v>5076.9353460648026</v>
      </c>
      <c r="L58" s="1">
        <f t="shared" si="6"/>
        <v>0.12140080743435305</v>
      </c>
      <c r="M58" s="1">
        <f t="shared" si="7"/>
        <v>0.18160703466501338</v>
      </c>
      <c r="N58" s="1">
        <f t="shared" si="8"/>
        <v>-4.8461487676438025E-4</v>
      </c>
      <c r="O58" s="1">
        <f t="shared" si="1"/>
        <v>-1.2140080743435317E-4</v>
      </c>
      <c r="P58" s="1">
        <f t="shared" si="2"/>
        <v>1.2140080743435317E-4</v>
      </c>
      <c r="Q58" s="1">
        <f t="shared" si="2"/>
        <v>1.8160703466501353E-4</v>
      </c>
    </row>
    <row r="59" spans="1:17" x14ac:dyDescent="0.25">
      <c r="A59">
        <f t="shared" si="9"/>
        <v>0.98000000000000054</v>
      </c>
      <c r="B59">
        <f t="shared" si="3"/>
        <v>4.900000000000003E-2</v>
      </c>
      <c r="C59" s="1">
        <f t="shared" si="13"/>
        <v>6.9280505941192103E-2</v>
      </c>
      <c r="D59" s="1">
        <f t="shared" si="13"/>
        <v>9.3151880303925252E-2</v>
      </c>
      <c r="E59" s="1">
        <f t="shared" si="13"/>
        <v>6.8481196960748147E-3</v>
      </c>
      <c r="F59" s="1">
        <f t="shared" si="13"/>
        <v>1.1935687181366544E-2</v>
      </c>
      <c r="G59">
        <f t="shared" si="11"/>
        <v>0.2312161931225587</v>
      </c>
      <c r="H59" s="1">
        <f t="shared" si="0"/>
        <v>29963.518128018484</v>
      </c>
      <c r="I59" s="1">
        <f t="shared" si="0"/>
        <v>40287.783933259838</v>
      </c>
      <c r="J59" s="1">
        <f t="shared" si="0"/>
        <v>2961.7820463140715</v>
      </c>
      <c r="K59" s="1">
        <f t="shared" si="0"/>
        <v>5162.1329026206658</v>
      </c>
      <c r="L59" s="1">
        <f t="shared" si="6"/>
        <v>0.12071637442219231</v>
      </c>
      <c r="M59" s="1">
        <f t="shared" si="7"/>
        <v>0.17956248372161845</v>
      </c>
      <c r="N59" s="1">
        <f t="shared" si="8"/>
        <v>-4.7984134186542703E-4</v>
      </c>
      <c r="O59" s="1">
        <f t="shared" si="1"/>
        <v>-1.2071637442219177E-4</v>
      </c>
      <c r="P59" s="1">
        <f t="shared" si="2"/>
        <v>1.2071637442219177E-4</v>
      </c>
      <c r="Q59" s="1">
        <f t="shared" si="2"/>
        <v>1.7956248372161764E-4</v>
      </c>
    </row>
    <row r="60" spans="1:17" x14ac:dyDescent="0.25">
      <c r="A60">
        <f t="shared" si="9"/>
        <v>1.0000000000000004</v>
      </c>
      <c r="B60">
        <f t="shared" si="3"/>
        <v>5.0000000000000024E-2</v>
      </c>
      <c r="C60" s="1">
        <f t="shared" ref="C60:F75" si="14">C59+N59</f>
        <v>6.8800664599326669E-2</v>
      </c>
      <c r="D60" s="1">
        <f t="shared" si="14"/>
        <v>9.3031163929503058E-2</v>
      </c>
      <c r="E60" s="1">
        <f t="shared" si="14"/>
        <v>6.9688360704970066E-3</v>
      </c>
      <c r="F60" s="1">
        <f t="shared" si="14"/>
        <v>1.2115249665088161E-2</v>
      </c>
      <c r="G60">
        <f t="shared" si="11"/>
        <v>0.23091591426441488</v>
      </c>
      <c r="H60" s="1">
        <f t="shared" si="0"/>
        <v>29794.682977347802</v>
      </c>
      <c r="I60" s="1">
        <f t="shared" si="0"/>
        <v>40287.896235239925</v>
      </c>
      <c r="J60" s="1">
        <f t="shared" si="0"/>
        <v>3017.9106938975206</v>
      </c>
      <c r="K60" s="1">
        <f t="shared" si="0"/>
        <v>5246.6066289460468</v>
      </c>
      <c r="L60" s="1">
        <f t="shared" si="6"/>
        <v>0.12003650961532576</v>
      </c>
      <c r="M60" s="1">
        <f t="shared" si="7"/>
        <v>0.17754462674413179</v>
      </c>
      <c r="N60" s="1">
        <f t="shared" si="8"/>
        <v>-4.7512576310358977E-4</v>
      </c>
      <c r="O60" s="1">
        <f t="shared" si="1"/>
        <v>-1.2003650961532586E-4</v>
      </c>
      <c r="P60" s="1">
        <f t="shared" si="2"/>
        <v>1.2003650961532586E-4</v>
      </c>
      <c r="Q60" s="1">
        <f t="shared" si="2"/>
        <v>1.7754462674413195E-4</v>
      </c>
    </row>
    <row r="61" spans="1:17" x14ac:dyDescent="0.25">
      <c r="A61">
        <f t="shared" si="9"/>
        <v>1.0200000000000005</v>
      </c>
      <c r="B61">
        <f t="shared" si="3"/>
        <v>5.1000000000000024E-2</v>
      </c>
      <c r="C61" s="1">
        <f t="shared" si="14"/>
        <v>6.8325538836223082E-2</v>
      </c>
      <c r="D61" s="1">
        <f t="shared" si="14"/>
        <v>9.2911127419887732E-2</v>
      </c>
      <c r="E61" s="1">
        <f t="shared" si="14"/>
        <v>7.0888725801123327E-3</v>
      </c>
      <c r="F61" s="1">
        <f t="shared" si="14"/>
        <v>1.2292794291832294E-2</v>
      </c>
      <c r="G61">
        <f t="shared" si="11"/>
        <v>0.23061833312805546</v>
      </c>
      <c r="H61" s="1">
        <f t="shared" si="0"/>
        <v>29627.106357708326</v>
      </c>
      <c r="I61" s="1">
        <f t="shared" si="0"/>
        <v>40287.832350386889</v>
      </c>
      <c r="J61" s="1">
        <f t="shared" si="0"/>
        <v>3073.8547469147188</v>
      </c>
      <c r="K61" s="1">
        <f t="shared" si="0"/>
        <v>5330.3629963392696</v>
      </c>
      <c r="L61" s="1">
        <f t="shared" si="6"/>
        <v>0.11936118939664346</v>
      </c>
      <c r="M61" s="1">
        <f t="shared" si="7"/>
        <v>0.17555308622619223</v>
      </c>
      <c r="N61" s="1">
        <f t="shared" si="8"/>
        <v>-4.7046736184902835E-4</v>
      </c>
      <c r="O61" s="1">
        <f t="shared" si="1"/>
        <v>-1.1936118939664356E-4</v>
      </c>
      <c r="P61" s="1">
        <f t="shared" si="2"/>
        <v>1.1936118939664356E-4</v>
      </c>
      <c r="Q61" s="1">
        <f t="shared" si="2"/>
        <v>1.755530862261924E-4</v>
      </c>
    </row>
    <row r="62" spans="1:17" x14ac:dyDescent="0.25">
      <c r="A62">
        <f t="shared" si="9"/>
        <v>1.0400000000000005</v>
      </c>
      <c r="B62">
        <f t="shared" si="3"/>
        <v>5.2000000000000025E-2</v>
      </c>
      <c r="C62" s="1">
        <f t="shared" si="14"/>
        <v>6.7855071474374057E-2</v>
      </c>
      <c r="D62" s="1">
        <f t="shared" si="14"/>
        <v>9.2791766230491082E-2</v>
      </c>
      <c r="E62" s="1">
        <f t="shared" si="14"/>
        <v>7.2082337695089762E-3</v>
      </c>
      <c r="F62" s="1">
        <f t="shared" si="14"/>
        <v>1.2468347378058487E-2</v>
      </c>
      <c r="G62">
        <f t="shared" si="11"/>
        <v>0.23032341885243263</v>
      </c>
      <c r="H62" s="1">
        <f t="shared" si="0"/>
        <v>29460.778158146633</v>
      </c>
      <c r="I62" s="1">
        <f t="shared" si="0"/>
        <v>40287.595023041242</v>
      </c>
      <c r="J62" s="1">
        <f t="shared" si="0"/>
        <v>3129.6139165628074</v>
      </c>
      <c r="K62" s="1">
        <f t="shared" si="0"/>
        <v>5413.4084324472933</v>
      </c>
      <c r="L62" s="1">
        <f t="shared" si="6"/>
        <v>0.11869038994990704</v>
      </c>
      <c r="M62" s="1">
        <f t="shared" si="7"/>
        <v>0.17358748993670595</v>
      </c>
      <c r="N62" s="1">
        <f t="shared" si="8"/>
        <v>-4.6586536982331936E-4</v>
      </c>
      <c r="O62" s="1">
        <f t="shared" si="1"/>
        <v>-1.1869038994990714E-4</v>
      </c>
      <c r="P62" s="1">
        <f t="shared" si="2"/>
        <v>1.1869038994990714E-4</v>
      </c>
      <c r="Q62" s="1">
        <f t="shared" si="2"/>
        <v>1.7358748993670609E-4</v>
      </c>
    </row>
    <row r="63" spans="1:17" x14ac:dyDescent="0.25">
      <c r="A63">
        <f t="shared" si="9"/>
        <v>1.0600000000000005</v>
      </c>
      <c r="B63">
        <f t="shared" si="3"/>
        <v>5.3000000000000026E-2</v>
      </c>
      <c r="C63" s="1">
        <f t="shared" si="14"/>
        <v>6.7389206104550736E-2</v>
      </c>
      <c r="D63" s="1">
        <f t="shared" si="14"/>
        <v>9.2673075840541172E-2</v>
      </c>
      <c r="E63" s="1">
        <f t="shared" si="14"/>
        <v>7.326924159458883E-3</v>
      </c>
      <c r="F63" s="1">
        <f t="shared" si="14"/>
        <v>1.2641934867995194E-2</v>
      </c>
      <c r="G63">
        <f t="shared" si="11"/>
        <v>0.23003114097254601</v>
      </c>
      <c r="H63" s="1">
        <f t="shared" si="0"/>
        <v>29295.688322736085</v>
      </c>
      <c r="I63" s="1">
        <f t="shared" si="0"/>
        <v>40287.186964656066</v>
      </c>
      <c r="J63" s="1">
        <f t="shared" si="0"/>
        <v>3185.1879395465612</v>
      </c>
      <c r="K63" s="1">
        <f t="shared" si="0"/>
        <v>5495.7493209599807</v>
      </c>
      <c r="L63" s="1">
        <f t="shared" si="6"/>
        <v>0.11802408727163602</v>
      </c>
      <c r="M63" s="1">
        <f t="shared" si="7"/>
        <v>0.1716474708605791</v>
      </c>
      <c r="N63" s="1">
        <f t="shared" si="8"/>
        <v>-4.6131902899279462E-4</v>
      </c>
      <c r="O63" s="1">
        <f t="shared" si="1"/>
        <v>-1.1802408727163612E-4</v>
      </c>
      <c r="P63" s="1">
        <f t="shared" si="2"/>
        <v>1.1802408727163612E-4</v>
      </c>
      <c r="Q63" s="1">
        <f t="shared" si="2"/>
        <v>1.7164747086057926E-4</v>
      </c>
    </row>
    <row r="64" spans="1:17" x14ac:dyDescent="0.25">
      <c r="A64">
        <f t="shared" si="9"/>
        <v>1.0800000000000005</v>
      </c>
      <c r="B64">
        <f t="shared" si="3"/>
        <v>5.4000000000000027E-2</v>
      </c>
      <c r="C64" s="1">
        <f t="shared" si="14"/>
        <v>6.692788707555794E-2</v>
      </c>
      <c r="D64" s="1">
        <f t="shared" si="14"/>
        <v>9.2555051753269529E-2</v>
      </c>
      <c r="E64" s="1">
        <f t="shared" si="14"/>
        <v>7.4449482467305195E-3</v>
      </c>
      <c r="F64" s="1">
        <f t="shared" si="14"/>
        <v>1.2813582338855772E-2</v>
      </c>
      <c r="G64">
        <f t="shared" si="11"/>
        <v>0.22974146941441376</v>
      </c>
      <c r="H64" s="1">
        <f t="shared" si="0"/>
        <v>29131.826851351612</v>
      </c>
      <c r="I64" s="1">
        <f t="shared" si="0"/>
        <v>40286.610854010112</v>
      </c>
      <c r="J64" s="1">
        <f t="shared" si="0"/>
        <v>3240.5765775359978</v>
      </c>
      <c r="K64" s="1">
        <f t="shared" si="0"/>
        <v>5577.3920013292382</v>
      </c>
      <c r="L64" s="1">
        <f t="shared" si="6"/>
        <v>0.11736225718268051</v>
      </c>
      <c r="M64" s="1">
        <f t="shared" si="7"/>
        <v>0.16973266713942617</v>
      </c>
      <c r="N64" s="1">
        <f t="shared" si="8"/>
        <v>-4.5682759146153327E-4</v>
      </c>
      <c r="O64" s="1">
        <f t="shared" si="1"/>
        <v>-1.1736225718268061E-4</v>
      </c>
      <c r="P64" s="1">
        <f t="shared" si="2"/>
        <v>1.1736225718268061E-4</v>
      </c>
      <c r="Q64" s="1">
        <f t="shared" si="2"/>
        <v>1.6973266713942632E-4</v>
      </c>
    </row>
    <row r="65" spans="1:17" x14ac:dyDescent="0.25">
      <c r="A65">
        <f t="shared" si="9"/>
        <v>1.1000000000000005</v>
      </c>
      <c r="B65">
        <f t="shared" si="3"/>
        <v>5.5000000000000028E-2</v>
      </c>
      <c r="C65" s="1">
        <f t="shared" si="14"/>
        <v>6.6471059484096401E-2</v>
      </c>
      <c r="D65" s="1">
        <f t="shared" si="14"/>
        <v>9.2437689496086856E-2</v>
      </c>
      <c r="E65" s="1">
        <f t="shared" si="14"/>
        <v>7.5623105039132003E-3</v>
      </c>
      <c r="F65" s="1">
        <f t="shared" si="14"/>
        <v>1.2983315005995198E-2</v>
      </c>
      <c r="G65">
        <f t="shared" si="11"/>
        <v>0.22945437449009165</v>
      </c>
      <c r="H65" s="1">
        <f t="shared" si="0"/>
        <v>28969.183800401581</v>
      </c>
      <c r="I65" s="1">
        <f t="shared" si="0"/>
        <v>40285.869337426178</v>
      </c>
      <c r="J65" s="1">
        <f t="shared" si="0"/>
        <v>3295.779616631261</v>
      </c>
      <c r="K65" s="1">
        <f t="shared" si="0"/>
        <v>5658.3427685122851</v>
      </c>
      <c r="L65" s="1">
        <f t="shared" si="6"/>
        <v>0.11670487533948612</v>
      </c>
      <c r="M65" s="1">
        <f t="shared" si="7"/>
        <v>0.16784272201228989</v>
      </c>
      <c r="N65" s="1">
        <f t="shared" si="8"/>
        <v>-4.5239031936406633E-4</v>
      </c>
      <c r="O65" s="1">
        <f t="shared" si="1"/>
        <v>-1.1670487533948622E-4</v>
      </c>
      <c r="P65" s="1">
        <f t="shared" si="2"/>
        <v>1.1670487533948622E-4</v>
      </c>
      <c r="Q65" s="1">
        <f t="shared" si="2"/>
        <v>1.6784272201229004E-4</v>
      </c>
    </row>
    <row r="66" spans="1:17" x14ac:dyDescent="0.25">
      <c r="A66">
        <f t="shared" si="9"/>
        <v>1.1200000000000006</v>
      </c>
      <c r="B66">
        <f t="shared" si="3"/>
        <v>5.6000000000000029E-2</v>
      </c>
      <c r="C66" s="1">
        <f t="shared" si="14"/>
        <v>6.6018669164732341E-2</v>
      </c>
      <c r="D66" s="1">
        <f t="shared" si="14"/>
        <v>9.2320984620747365E-2</v>
      </c>
      <c r="E66" s="1">
        <f t="shared" si="14"/>
        <v>7.6790153792526865E-3</v>
      </c>
      <c r="F66" s="1">
        <f t="shared" si="14"/>
        <v>1.3151157728007488E-2</v>
      </c>
      <c r="G66">
        <f t="shared" si="11"/>
        <v>0.2291698268927399</v>
      </c>
      <c r="H66" s="1">
        <f t="shared" si="0"/>
        <v>28807.749283517831</v>
      </c>
      <c r="I66" s="1">
        <f t="shared" si="0"/>
        <v>40284.96502899444</v>
      </c>
      <c r="J66" s="1">
        <f t="shared" si="0"/>
        <v>3350.7968668348099</v>
      </c>
      <c r="K66" s="1">
        <f t="shared" si="0"/>
        <v>5738.6078727382919</v>
      </c>
      <c r="L66" s="1">
        <f t="shared" si="6"/>
        <v>0.11605191724505555</v>
      </c>
      <c r="M66" s="1">
        <f t="shared" si="7"/>
        <v>0.16597728375640444</v>
      </c>
      <c r="N66" s="1">
        <f t="shared" si="8"/>
        <v>-4.480064847578648E-4</v>
      </c>
      <c r="O66" s="1">
        <f t="shared" si="1"/>
        <v>-1.1605191724505566E-4</v>
      </c>
      <c r="P66" s="1">
        <f t="shared" si="2"/>
        <v>1.1605191724505566E-4</v>
      </c>
      <c r="Q66" s="1">
        <f t="shared" si="2"/>
        <v>1.6597728375640459E-4</v>
      </c>
    </row>
    <row r="67" spans="1:17" x14ac:dyDescent="0.25">
      <c r="A67">
        <f t="shared" si="9"/>
        <v>1.1400000000000006</v>
      </c>
      <c r="B67">
        <f t="shared" si="3"/>
        <v>5.700000000000003E-2</v>
      </c>
      <c r="C67" s="1">
        <f t="shared" si="14"/>
        <v>6.5570662679974481E-2</v>
      </c>
      <c r="D67" s="1">
        <f t="shared" si="14"/>
        <v>9.2204932703502315E-2</v>
      </c>
      <c r="E67" s="1">
        <f t="shared" si="14"/>
        <v>7.7950672964977423E-3</v>
      </c>
      <c r="F67" s="1">
        <f t="shared" si="14"/>
        <v>1.3317135011763893E-2</v>
      </c>
      <c r="G67">
        <f t="shared" si="11"/>
        <v>0.22888779769173845</v>
      </c>
      <c r="H67" s="1">
        <f t="shared" si="0"/>
        <v>28647.51347220517</v>
      </c>
      <c r="I67" s="1">
        <f t="shared" si="0"/>
        <v>40283.900510800529</v>
      </c>
      <c r="J67" s="1">
        <f t="shared" si="0"/>
        <v>3405.6281615309108</v>
      </c>
      <c r="K67" s="1">
        <f t="shared" si="0"/>
        <v>5818.1935192976716</v>
      </c>
      <c r="L67" s="1">
        <f t="shared" si="6"/>
        <v>0.11540335825961311</v>
      </c>
      <c r="M67" s="1">
        <f t="shared" si="7"/>
        <v>0.16413600562803535</v>
      </c>
      <c r="N67" s="1">
        <f t="shared" si="8"/>
        <v>-4.436753695156842E-4</v>
      </c>
      <c r="O67" s="1">
        <f t="shared" si="1"/>
        <v>-1.1540335825961321E-4</v>
      </c>
      <c r="P67" s="1">
        <f t="shared" si="2"/>
        <v>1.1540335825961321E-4</v>
      </c>
      <c r="Q67" s="1">
        <f t="shared" si="2"/>
        <v>1.641360056280355E-4</v>
      </c>
    </row>
    <row r="68" spans="1:17" x14ac:dyDescent="0.25">
      <c r="A68">
        <f t="shared" si="9"/>
        <v>1.1600000000000006</v>
      </c>
      <c r="B68">
        <f t="shared" si="3"/>
        <v>5.8000000000000031E-2</v>
      </c>
      <c r="C68" s="1">
        <f t="shared" si="14"/>
        <v>6.5126987310458795E-2</v>
      </c>
      <c r="D68" s="1">
        <f t="shared" si="14"/>
        <v>9.2089529345242699E-2</v>
      </c>
      <c r="E68" s="1">
        <f t="shared" si="14"/>
        <v>7.9104706547573553E-3</v>
      </c>
      <c r="F68" s="1">
        <f t="shared" si="14"/>
        <v>1.3481271017391928E-2</v>
      </c>
      <c r="G68">
        <f t="shared" si="11"/>
        <v>0.22860825832785081</v>
      </c>
      <c r="H68" s="1">
        <f t="shared" si="0"/>
        <v>28488.466596451268</v>
      </c>
      <c r="I68" s="1">
        <f t="shared" si="0"/>
        <v>40282.678333157855</v>
      </c>
      <c r="J68" s="1">
        <f t="shared" si="0"/>
        <v>3460.2733569724419</v>
      </c>
      <c r="K68" s="1">
        <f t="shared" si="0"/>
        <v>5897.1058683532847</v>
      </c>
      <c r="L68" s="1">
        <f t="shared" si="6"/>
        <v>0.11475917361097589</v>
      </c>
      <c r="M68" s="1">
        <f t="shared" si="7"/>
        <v>0.16231854580342395</v>
      </c>
      <c r="N68" s="1">
        <f t="shared" si="8"/>
        <v>-4.3939626521782415E-4</v>
      </c>
      <c r="O68" s="1">
        <f t="shared" si="1"/>
        <v>-1.1475917361097599E-4</v>
      </c>
      <c r="P68" s="1">
        <f t="shared" si="2"/>
        <v>1.1475917361097599E-4</v>
      </c>
      <c r="Q68" s="1">
        <f t="shared" si="2"/>
        <v>1.623185458034241E-4</v>
      </c>
    </row>
    <row r="69" spans="1:17" x14ac:dyDescent="0.25">
      <c r="A69">
        <f t="shared" si="9"/>
        <v>1.1800000000000006</v>
      </c>
      <c r="B69">
        <f t="shared" si="3"/>
        <v>5.9000000000000032E-2</v>
      </c>
      <c r="C69" s="1">
        <f t="shared" si="14"/>
        <v>6.4687591045240966E-2</v>
      </c>
      <c r="D69" s="1">
        <f t="shared" si="14"/>
        <v>9.197477017163172E-2</v>
      </c>
      <c r="E69" s="1">
        <f t="shared" si="14"/>
        <v>8.0252298283683306E-3</v>
      </c>
      <c r="F69" s="1">
        <f t="shared" si="14"/>
        <v>1.3643589563195353E-2</v>
      </c>
      <c r="G69">
        <f t="shared" si="11"/>
        <v>0.22833118060843638</v>
      </c>
      <c r="H69" s="1">
        <f t="shared" si="0"/>
        <v>28330.598945298359</v>
      </c>
      <c r="I69" s="1">
        <f t="shared" si="0"/>
        <v>40281.301014844154</v>
      </c>
      <c r="J69" s="1">
        <f t="shared" si="0"/>
        <v>3514.7323317750211</v>
      </c>
      <c r="K69" s="1">
        <f t="shared" si="0"/>
        <v>5975.351034772887</v>
      </c>
      <c r="L69" s="1">
        <f t="shared" si="6"/>
        <v>0.11411933840463896</v>
      </c>
      <c r="M69" s="1">
        <f t="shared" si="7"/>
        <v>0.16052456731986811</v>
      </c>
      <c r="N69" s="1">
        <f t="shared" si="8"/>
        <v>-4.3516847304437558E-4</v>
      </c>
      <c r="O69" s="1">
        <f t="shared" si="1"/>
        <v>-1.1411933840463906E-4</v>
      </c>
      <c r="P69" s="1">
        <f t="shared" si="2"/>
        <v>1.1411933840463906E-4</v>
      </c>
      <c r="Q69" s="1">
        <f t="shared" si="2"/>
        <v>1.6052456731986824E-4</v>
      </c>
    </row>
    <row r="70" spans="1:17" x14ac:dyDescent="0.25">
      <c r="A70">
        <f t="shared" si="9"/>
        <v>1.2000000000000006</v>
      </c>
      <c r="B70">
        <f t="shared" si="3"/>
        <v>6.0000000000000032E-2</v>
      </c>
      <c r="C70" s="1">
        <f t="shared" si="14"/>
        <v>6.4252422572196585E-2</v>
      </c>
      <c r="D70" s="1">
        <f t="shared" si="14"/>
        <v>9.1860650833227087E-2</v>
      </c>
      <c r="E70" s="1">
        <f t="shared" si="14"/>
        <v>8.1393491667729693E-3</v>
      </c>
      <c r="F70" s="1">
        <f t="shared" si="14"/>
        <v>1.3804114130515221E-2</v>
      </c>
      <c r="G70">
        <f t="shared" si="11"/>
        <v>0.22805653670271187</v>
      </c>
      <c r="H70" s="1">
        <f t="shared" si="0"/>
        <v>28173.900867377568</v>
      </c>
      <c r="I70" s="1">
        <f t="shared" si="0"/>
        <v>40279.771043341796</v>
      </c>
      <c r="J70" s="1">
        <f t="shared" si="0"/>
        <v>3569.0049864184325</v>
      </c>
      <c r="K70" s="1">
        <f t="shared" si="0"/>
        <v>6052.9350879820986</v>
      </c>
      <c r="L70" s="1">
        <f t="shared" si="6"/>
        <v>0.11348382763357773</v>
      </c>
      <c r="M70" s="1">
        <f t="shared" si="7"/>
        <v>0.15875373801696371</v>
      </c>
      <c r="N70" s="1">
        <f t="shared" si="8"/>
        <v>-4.3099130366750556E-4</v>
      </c>
      <c r="O70" s="1">
        <f t="shared" si="1"/>
        <v>-1.1348382763357783E-4</v>
      </c>
      <c r="P70" s="1">
        <f t="shared" si="2"/>
        <v>1.1348382763357783E-4</v>
      </c>
      <c r="Q70" s="1">
        <f t="shared" si="2"/>
        <v>1.5875373801696384E-4</v>
      </c>
    </row>
    <row r="71" spans="1:17" x14ac:dyDescent="0.25">
      <c r="A71">
        <f t="shared" si="9"/>
        <v>1.2200000000000006</v>
      </c>
      <c r="B71">
        <f t="shared" si="3"/>
        <v>6.1000000000000033E-2</v>
      </c>
      <c r="C71" s="1">
        <f t="shared" si="14"/>
        <v>6.3821431268529086E-2</v>
      </c>
      <c r="D71" s="1">
        <f t="shared" si="14"/>
        <v>9.1747167005593502E-2</v>
      </c>
      <c r="E71" s="1">
        <f t="shared" si="14"/>
        <v>8.2528329944065466E-3</v>
      </c>
      <c r="F71" s="1">
        <f t="shared" si="14"/>
        <v>1.3962867868532186E-2</v>
      </c>
      <c r="G71">
        <f t="shared" si="11"/>
        <v>0.22778429913706133</v>
      </c>
      <c r="H71" s="1">
        <f t="shared" si="0"/>
        <v>28018.362771407148</v>
      </c>
      <c r="I71" s="1">
        <f t="shared" si="0"/>
        <v>40278.090875081703</v>
      </c>
      <c r="J71" s="1">
        <f t="shared" si="0"/>
        <v>3623.0912427553621</v>
      </c>
      <c r="K71" s="1">
        <f t="shared" si="0"/>
        <v>6129.8640518372649</v>
      </c>
      <c r="L71" s="1">
        <f t="shared" si="6"/>
        <v>0.11285261618777431</v>
      </c>
      <c r="M71" s="1">
        <f t="shared" si="7"/>
        <v>0.15700573047803482</v>
      </c>
      <c r="N71" s="1">
        <f t="shared" si="8"/>
        <v>-4.2686407714384432E-4</v>
      </c>
      <c r="O71" s="1">
        <f t="shared" si="1"/>
        <v>-1.1285261618777441E-4</v>
      </c>
      <c r="P71" s="1">
        <f t="shared" si="2"/>
        <v>1.1285261618777441E-4</v>
      </c>
      <c r="Q71" s="1">
        <f t="shared" si="2"/>
        <v>1.5700573047803496E-4</v>
      </c>
    </row>
    <row r="72" spans="1:17" x14ac:dyDescent="0.25">
      <c r="A72">
        <f t="shared" si="9"/>
        <v>1.2400000000000007</v>
      </c>
      <c r="B72">
        <f t="shared" si="3"/>
        <v>6.2000000000000034E-2</v>
      </c>
      <c r="C72" s="1">
        <f t="shared" si="14"/>
        <v>6.339456719138524E-2</v>
      </c>
      <c r="D72" s="1">
        <f t="shared" si="14"/>
        <v>9.1634314389405724E-2</v>
      </c>
      <c r="E72" s="1">
        <f t="shared" si="14"/>
        <v>8.3656856105943211E-3</v>
      </c>
      <c r="F72" s="1">
        <f t="shared" si="14"/>
        <v>1.4119873599010221E-2</v>
      </c>
      <c r="G72">
        <f t="shared" si="11"/>
        <v>0.22751444079039551</v>
      </c>
      <c r="H72" s="1">
        <f t="shared" si="0"/>
        <v>27863.975126655536</v>
      </c>
      <c r="I72" s="1">
        <f t="shared" si="0"/>
        <v>40276.26293569056</v>
      </c>
      <c r="J72" s="1">
        <f t="shared" si="0"/>
        <v>3676.9910435274128</v>
      </c>
      <c r="K72" s="1">
        <f t="shared" si="0"/>
        <v>6206.1439045175057</v>
      </c>
      <c r="L72" s="1">
        <f t="shared" si="6"/>
        <v>0.112225678863472</v>
      </c>
      <c r="M72" s="1">
        <f t="shared" si="7"/>
        <v>0.15528022197177568</v>
      </c>
      <c r="N72" s="1">
        <f t="shared" si="8"/>
        <v>-4.2278612280702375E-4</v>
      </c>
      <c r="O72" s="1">
        <f t="shared" si="1"/>
        <v>-1.122256788634721E-4</v>
      </c>
      <c r="P72" s="1">
        <f t="shared" si="2"/>
        <v>1.122256788634721E-4</v>
      </c>
      <c r="Q72" s="1">
        <f t="shared" si="2"/>
        <v>1.5528022197177583E-4</v>
      </c>
    </row>
    <row r="73" spans="1:17" x14ac:dyDescent="0.25">
      <c r="A73">
        <f t="shared" si="9"/>
        <v>1.2600000000000007</v>
      </c>
      <c r="B73">
        <f t="shared" si="3"/>
        <v>6.3000000000000042E-2</v>
      </c>
      <c r="C73" s="1">
        <f t="shared" si="14"/>
        <v>6.2971781068578217E-2</v>
      </c>
      <c r="D73" s="1">
        <f t="shared" si="14"/>
        <v>9.1522088710542251E-2</v>
      </c>
      <c r="E73" s="1">
        <f t="shared" si="14"/>
        <v>8.477911289457794E-3</v>
      </c>
      <c r="F73" s="1">
        <f t="shared" si="14"/>
        <v>1.4275153820981996E-2</v>
      </c>
      <c r="G73">
        <f t="shared" si="11"/>
        <v>0.22724693488956027</v>
      </c>
      <c r="H73" s="1">
        <f t="shared" si="0"/>
        <v>27710.728463370418</v>
      </c>
      <c r="I73" s="1">
        <f t="shared" si="0"/>
        <v>40274.289620241114</v>
      </c>
      <c r="J73" s="1">
        <f t="shared" si="0"/>
        <v>3730.704351888387</v>
      </c>
      <c r="K73" s="1">
        <f t="shared" ref="K73:K136" si="15">$F$4*F73/$G73</f>
        <v>6281.7805784353386</v>
      </c>
      <c r="L73" s="1">
        <f t="shared" si="6"/>
        <v>0.11160299037216394</v>
      </c>
      <c r="M73" s="1">
        <f t="shared" si="7"/>
        <v>0.1535768943941295</v>
      </c>
      <c r="N73" s="1">
        <f t="shared" si="8"/>
        <v>-4.187567791604233E-4</v>
      </c>
      <c r="O73" s="1">
        <f t="shared" si="1"/>
        <v>-1.1160299037216403E-4</v>
      </c>
      <c r="P73" s="1">
        <f t="shared" si="2"/>
        <v>1.1160299037216403E-4</v>
      </c>
      <c r="Q73" s="1">
        <f t="shared" si="2"/>
        <v>1.5357689439412963E-4</v>
      </c>
    </row>
    <row r="74" spans="1:17" x14ac:dyDescent="0.25">
      <c r="A74">
        <f t="shared" si="9"/>
        <v>1.2800000000000007</v>
      </c>
      <c r="B74">
        <f t="shared" si="3"/>
        <v>6.4000000000000043E-2</v>
      </c>
      <c r="C74" s="1">
        <f t="shared" si="14"/>
        <v>6.2553024289417794E-2</v>
      </c>
      <c r="D74" s="1">
        <f t="shared" si="14"/>
        <v>9.141048572017009E-2</v>
      </c>
      <c r="E74" s="1">
        <f t="shared" si="14"/>
        <v>8.5895142798299573E-3</v>
      </c>
      <c r="F74" s="1">
        <f t="shared" si="14"/>
        <v>1.4428730715376125E-2</v>
      </c>
      <c r="G74">
        <f t="shared" si="11"/>
        <v>0.22698175500479395</v>
      </c>
      <c r="H74" s="1">
        <f t="shared" ref="H74:K137" si="16">$F$4*C74/$G74</f>
        <v>27558.613373174703</v>
      </c>
      <c r="I74" s="1">
        <f t="shared" si="16"/>
        <v>40272.173293505228</v>
      </c>
      <c r="J74" s="1">
        <f t="shared" si="16"/>
        <v>3784.2311509348156</v>
      </c>
      <c r="K74" s="1">
        <f t="shared" si="15"/>
        <v>6356.7799601652496</v>
      </c>
      <c r="L74" s="1">
        <f t="shared" si="6"/>
        <v>0.11098452534932024</v>
      </c>
      <c r="M74" s="1">
        <f t="shared" si="7"/>
        <v>0.1518954342104247</v>
      </c>
      <c r="N74" s="1">
        <f t="shared" si="8"/>
        <v>-4.1477539377016999E-4</v>
      </c>
      <c r="O74" s="1">
        <f t="shared" ref="O74:O137" si="17">($A75-$A74)*$F$6*(-L74)</f>
        <v>-1.1098452534932034E-4</v>
      </c>
      <c r="P74" s="1">
        <f t="shared" ref="P74:Q137" si="18">($A75-$A74)*$F$6*(L74)</f>
        <v>1.1098452534932034E-4</v>
      </c>
      <c r="Q74" s="1">
        <f t="shared" si="18"/>
        <v>1.5189543421042484E-4</v>
      </c>
    </row>
    <row r="75" spans="1:17" x14ac:dyDescent="0.25">
      <c r="A75">
        <f t="shared" si="9"/>
        <v>1.3000000000000007</v>
      </c>
      <c r="B75">
        <f t="shared" ref="B75:B138" si="19">A75*$F$6</f>
        <v>6.5000000000000044E-2</v>
      </c>
      <c r="C75" s="1">
        <f t="shared" si="14"/>
        <v>6.2138248895647626E-2</v>
      </c>
      <c r="D75" s="1">
        <f t="shared" si="14"/>
        <v>9.1299501194820776E-2</v>
      </c>
      <c r="E75" s="1">
        <f t="shared" si="14"/>
        <v>8.7004988051792784E-3</v>
      </c>
      <c r="F75" s="1">
        <f t="shared" si="14"/>
        <v>1.4580626149586551E-2</v>
      </c>
      <c r="G75">
        <f t="shared" si="11"/>
        <v>0.22671887504523425</v>
      </c>
      <c r="H75" s="1">
        <f t="shared" si="16"/>
        <v>27407.620509430457</v>
      </c>
      <c r="I75" s="1">
        <f t="shared" si="16"/>
        <v>40269.916290209614</v>
      </c>
      <c r="J75" s="1">
        <f t="shared" si="16"/>
        <v>3837.5714432437007</v>
      </c>
      <c r="K75" s="1">
        <f t="shared" si="15"/>
        <v>6431.1478903895713</v>
      </c>
      <c r="L75" s="1">
        <f t="shared" ref="L75:L138" si="20">$F$1*H75*I75</f>
        <v>0.11037025836285967</v>
      </c>
      <c r="M75" s="1">
        <f t="shared" ref="M75:M138" si="21">$F$2*H75^2</f>
        <v>0.15023553239779061</v>
      </c>
      <c r="N75" s="1">
        <f t="shared" ref="N75:N138" si="22">($A76-$A75)*$F$6*(-L75-2*M75)</f>
        <v>-4.1084132315844126E-4</v>
      </c>
      <c r="O75" s="1">
        <f t="shared" si="17"/>
        <v>-1.1037025836285977E-4</v>
      </c>
      <c r="P75" s="1">
        <f t="shared" si="18"/>
        <v>1.1037025836285977E-4</v>
      </c>
      <c r="Q75" s="1">
        <f t="shared" si="18"/>
        <v>1.5023553239779076E-4</v>
      </c>
    </row>
    <row r="76" spans="1:17" x14ac:dyDescent="0.25">
      <c r="A76">
        <f t="shared" ref="A76:A139" si="23">A75+$F$7/1000</f>
        <v>1.3200000000000007</v>
      </c>
      <c r="B76">
        <f t="shared" si="19"/>
        <v>6.6000000000000045E-2</v>
      </c>
      <c r="C76" s="1">
        <f t="shared" ref="C76:F91" si="24">C75+N75</f>
        <v>6.1727407572489186E-2</v>
      </c>
      <c r="D76" s="1">
        <f t="shared" si="24"/>
        <v>9.1189130936457918E-2</v>
      </c>
      <c r="E76" s="1">
        <f t="shared" si="24"/>
        <v>8.8108690635421375E-3</v>
      </c>
      <c r="F76" s="1">
        <f t="shared" si="24"/>
        <v>1.4730861681984342E-2</v>
      </c>
      <c r="G76">
        <f t="shared" si="11"/>
        <v>0.2264582692544736</v>
      </c>
      <c r="H76" s="1">
        <f t="shared" si="16"/>
        <v>27257.740587571756</v>
      </c>
      <c r="I76" s="1">
        <f t="shared" si="16"/>
        <v>40267.520915293979</v>
      </c>
      <c r="J76" s="1">
        <f t="shared" si="16"/>
        <v>3890.7252504174485</v>
      </c>
      <c r="K76" s="1">
        <f t="shared" si="15"/>
        <v>6504.8901638611014</v>
      </c>
      <c r="L76" s="1">
        <f t="shared" si="20"/>
        <v>0.10976016392137034</v>
      </c>
      <c r="M76" s="1">
        <f t="shared" si="21"/>
        <v>0.14859688438787133</v>
      </c>
      <c r="N76" s="1">
        <f t="shared" si="22"/>
        <v>-4.0695393269711338E-4</v>
      </c>
      <c r="O76" s="1">
        <f t="shared" si="17"/>
        <v>-1.0976016392137043E-4</v>
      </c>
      <c r="P76" s="1">
        <f t="shared" si="18"/>
        <v>1.0976016392137043E-4</v>
      </c>
      <c r="Q76" s="1">
        <f t="shared" si="18"/>
        <v>1.4859688438787147E-4</v>
      </c>
    </row>
    <row r="77" spans="1:17" x14ac:dyDescent="0.25">
      <c r="A77">
        <f t="shared" si="23"/>
        <v>1.3400000000000007</v>
      </c>
      <c r="B77">
        <f t="shared" si="19"/>
        <v>6.7000000000000046E-2</v>
      </c>
      <c r="C77" s="1">
        <f t="shared" si="24"/>
        <v>6.132045363979207E-2</v>
      </c>
      <c r="D77" s="1">
        <f t="shared" si="24"/>
        <v>9.1079370772536541E-2</v>
      </c>
      <c r="E77" s="1">
        <f t="shared" si="24"/>
        <v>8.9206292274635075E-3</v>
      </c>
      <c r="F77" s="1">
        <f t="shared" si="24"/>
        <v>1.4879458566372213E-2</v>
      </c>
      <c r="G77">
        <f t="shared" si="11"/>
        <v>0.22619991220616431</v>
      </c>
      <c r="H77" s="1">
        <f t="shared" si="16"/>
        <v>27108.964385407478</v>
      </c>
      <c r="I77" s="1">
        <f t="shared" si="16"/>
        <v>40264.989444171188</v>
      </c>
      <c r="J77" s="1">
        <f t="shared" si="16"/>
        <v>3943.6926126359504</v>
      </c>
      <c r="K77" s="1">
        <f t="shared" si="15"/>
        <v>6578.0125293818419</v>
      </c>
      <c r="L77" s="1">
        <f t="shared" si="20"/>
        <v>0.1091542164820845</v>
      </c>
      <c r="M77" s="1">
        <f t="shared" si="21"/>
        <v>0.14697919000985821</v>
      </c>
      <c r="N77" s="1">
        <f t="shared" si="22"/>
        <v>-4.0311259650180131E-4</v>
      </c>
      <c r="O77" s="1">
        <f t="shared" si="17"/>
        <v>-1.091542164820846E-4</v>
      </c>
      <c r="P77" s="1">
        <f t="shared" si="18"/>
        <v>1.091542164820846E-4</v>
      </c>
      <c r="Q77" s="1">
        <f t="shared" si="18"/>
        <v>1.4697919000985834E-4</v>
      </c>
    </row>
    <row r="78" spans="1:17" x14ac:dyDescent="0.25">
      <c r="A78">
        <f t="shared" si="23"/>
        <v>1.3600000000000008</v>
      </c>
      <c r="B78">
        <f t="shared" si="19"/>
        <v>6.8000000000000047E-2</v>
      </c>
      <c r="C78" s="1">
        <f t="shared" si="24"/>
        <v>6.0917341043290267E-2</v>
      </c>
      <c r="D78" s="1">
        <f t="shared" si="24"/>
        <v>9.0970216556054459E-2</v>
      </c>
      <c r="E78" s="1">
        <f t="shared" si="24"/>
        <v>9.0297834439455917E-3</v>
      </c>
      <c r="F78" s="1">
        <f t="shared" si="24"/>
        <v>1.5026437756382072E-2</v>
      </c>
      <c r="G78">
        <f t="shared" si="11"/>
        <v>0.22594377879967237</v>
      </c>
      <c r="H78" s="1">
        <f t="shared" si="16"/>
        <v>26961.282743394837</v>
      </c>
      <c r="I78" s="1">
        <f t="shared" si="16"/>
        <v>40262.32412298947</v>
      </c>
      <c r="J78" s="1">
        <f t="shared" si="16"/>
        <v>3996.4735882157802</v>
      </c>
      <c r="K78" s="1">
        <f t="shared" si="15"/>
        <v>6650.5206897973067</v>
      </c>
      <c r="L78" s="1">
        <f t="shared" si="20"/>
        <v>0.10855239045861258</v>
      </c>
      <c r="M78" s="1">
        <f t="shared" si="21"/>
        <v>0.14538215343385605</v>
      </c>
      <c r="N78" s="1">
        <f t="shared" si="22"/>
        <v>-3.9931669732632503E-4</v>
      </c>
      <c r="O78" s="1">
        <f t="shared" si="17"/>
        <v>-1.0855239045861267E-4</v>
      </c>
      <c r="P78" s="1">
        <f t="shared" si="18"/>
        <v>1.0855239045861267E-4</v>
      </c>
      <c r="Q78" s="1">
        <f t="shared" si="18"/>
        <v>1.4538215343385617E-4</v>
      </c>
    </row>
    <row r="79" spans="1:17" x14ac:dyDescent="0.25">
      <c r="A79">
        <f t="shared" si="23"/>
        <v>1.3800000000000008</v>
      </c>
      <c r="B79">
        <f t="shared" si="19"/>
        <v>6.9000000000000047E-2</v>
      </c>
      <c r="C79" s="1">
        <f t="shared" si="24"/>
        <v>6.0518024345963942E-2</v>
      </c>
      <c r="D79" s="1">
        <f t="shared" si="24"/>
        <v>9.0861664165595851E-2</v>
      </c>
      <c r="E79" s="1">
        <f t="shared" si="24"/>
        <v>9.1383358344042046E-3</v>
      </c>
      <c r="F79" s="1">
        <f t="shared" si="24"/>
        <v>1.5171819909815927E-2</v>
      </c>
      <c r="G79">
        <f t="shared" si="11"/>
        <v>0.22568984425577993</v>
      </c>
      <c r="H79" s="1">
        <f t="shared" si="16"/>
        <v>26814.686564884752</v>
      </c>
      <c r="I79" s="1">
        <f t="shared" si="16"/>
        <v>40259.527168896471</v>
      </c>
      <c r="J79" s="1">
        <f t="shared" si="16"/>
        <v>4049.0682531764705</v>
      </c>
      <c r="K79" s="1">
        <f t="shared" si="15"/>
        <v>6722.4203020058467</v>
      </c>
      <c r="L79" s="1">
        <f t="shared" si="20"/>
        <v>0.10795466022844209</v>
      </c>
      <c r="M79" s="1">
        <f t="shared" si="21"/>
        <v>0.14380548311460217</v>
      </c>
      <c r="N79" s="1">
        <f t="shared" si="22"/>
        <v>-3.9556562645764678E-4</v>
      </c>
      <c r="O79" s="1">
        <f t="shared" si="17"/>
        <v>-1.0795466022844219E-4</v>
      </c>
      <c r="P79" s="1">
        <f t="shared" si="18"/>
        <v>1.0795466022844219E-4</v>
      </c>
      <c r="Q79" s="1">
        <f t="shared" si="18"/>
        <v>1.438054831146023E-4</v>
      </c>
    </row>
    <row r="80" spans="1:17" x14ac:dyDescent="0.25">
      <c r="A80">
        <f t="shared" si="23"/>
        <v>1.4000000000000008</v>
      </c>
      <c r="B80">
        <f t="shared" si="19"/>
        <v>7.0000000000000048E-2</v>
      </c>
      <c r="C80" s="1">
        <f t="shared" si="24"/>
        <v>6.0122458719506292E-2</v>
      </c>
      <c r="D80" s="1">
        <f t="shared" si="24"/>
        <v>9.0753709505367403E-2</v>
      </c>
      <c r="E80" s="1">
        <f t="shared" si="24"/>
        <v>9.2462904946326464E-3</v>
      </c>
      <c r="F80" s="1">
        <f t="shared" si="24"/>
        <v>1.531562539293053E-2</v>
      </c>
      <c r="G80">
        <f t="shared" si="11"/>
        <v>0.22543808411243688</v>
      </c>
      <c r="H80" s="1">
        <f t="shared" si="16"/>
        <v>26669.166816339832</v>
      </c>
      <c r="I80" s="1">
        <f t="shared" si="16"/>
        <v>40256.600770304693</v>
      </c>
      <c r="J80" s="1">
        <f t="shared" si="16"/>
        <v>4101.4767008138142</v>
      </c>
      <c r="K80" s="1">
        <f t="shared" si="15"/>
        <v>6793.7169769824186</v>
      </c>
      <c r="L80" s="1">
        <f t="shared" si="20"/>
        <v>0.10736100014020504</v>
      </c>
      <c r="M80" s="1">
        <f t="shared" si="21"/>
        <v>0.14224889173555233</v>
      </c>
      <c r="N80" s="1">
        <f t="shared" si="22"/>
        <v>-3.9185878361131004E-4</v>
      </c>
      <c r="O80" s="1">
        <f t="shared" si="17"/>
        <v>-1.0736100014020514E-4</v>
      </c>
      <c r="P80" s="1">
        <f t="shared" si="18"/>
        <v>1.0736100014020514E-4</v>
      </c>
      <c r="Q80" s="1">
        <f t="shared" si="18"/>
        <v>1.4224889173555246E-4</v>
      </c>
    </row>
    <row r="81" spans="1:17" x14ac:dyDescent="0.25">
      <c r="A81">
        <f t="shared" si="23"/>
        <v>1.4200000000000008</v>
      </c>
      <c r="B81">
        <f t="shared" si="19"/>
        <v>7.1000000000000049E-2</v>
      </c>
      <c r="C81" s="1">
        <f t="shared" si="24"/>
        <v>5.9730599935894982E-2</v>
      </c>
      <c r="D81" s="1">
        <f t="shared" si="24"/>
        <v>9.0646348505227195E-2</v>
      </c>
      <c r="E81" s="1">
        <f t="shared" si="24"/>
        <v>9.3536514947728522E-3</v>
      </c>
      <c r="F81" s="1">
        <f t="shared" si="24"/>
        <v>1.5457874284666082E-2</v>
      </c>
      <c r="G81">
        <f t="shared" si="11"/>
        <v>0.2251884742205611</v>
      </c>
      <c r="H81" s="1">
        <f t="shared" si="16"/>
        <v>26524.714527525852</v>
      </c>
      <c r="I81" s="1">
        <f t="shared" si="16"/>
        <v>40253.547087158433</v>
      </c>
      <c r="J81" s="1">
        <f t="shared" si="16"/>
        <v>4153.6990412801533</v>
      </c>
      <c r="K81" s="1">
        <f t="shared" si="15"/>
        <v>6864.4162798162797</v>
      </c>
      <c r="L81" s="1">
        <f t="shared" si="20"/>
        <v>0.10677138452071973</v>
      </c>
      <c r="M81" s="1">
        <f t="shared" si="21"/>
        <v>0.14071209615334818</v>
      </c>
      <c r="N81" s="1">
        <f t="shared" si="22"/>
        <v>-3.8819557682741643E-4</v>
      </c>
      <c r="O81" s="1">
        <f t="shared" si="17"/>
        <v>-1.0677138452071983E-4</v>
      </c>
      <c r="P81" s="1">
        <f t="shared" si="18"/>
        <v>1.0677138452071983E-4</v>
      </c>
      <c r="Q81" s="1">
        <f t="shared" si="18"/>
        <v>1.4071209615334831E-4</v>
      </c>
    </row>
    <row r="82" spans="1:17" x14ac:dyDescent="0.25">
      <c r="A82">
        <f t="shared" si="23"/>
        <v>1.4400000000000008</v>
      </c>
      <c r="B82">
        <f t="shared" si="19"/>
        <v>7.200000000000005E-2</v>
      </c>
      <c r="C82" s="1">
        <f t="shared" si="24"/>
        <v>5.9342404359067569E-2</v>
      </c>
      <c r="D82" s="1">
        <f t="shared" si="24"/>
        <v>9.0539577120706469E-2</v>
      </c>
      <c r="E82" s="1">
        <f t="shared" si="24"/>
        <v>9.4604228792935716E-3</v>
      </c>
      <c r="F82" s="1">
        <f t="shared" si="24"/>
        <v>1.5598586380819431E-2</v>
      </c>
      <c r="G82">
        <f t="shared" si="11"/>
        <v>0.22494099073988705</v>
      </c>
      <c r="H82" s="1">
        <f t="shared" si="16"/>
        <v>26381.32079167767</v>
      </c>
      <c r="I82" s="1">
        <f t="shared" si="16"/>
        <v>40250.368251201886</v>
      </c>
      <c r="J82" s="1">
        <f t="shared" si="16"/>
        <v>4205.7354011716052</v>
      </c>
      <c r="K82" s="1">
        <f t="shared" si="15"/>
        <v>6934.5237297620979</v>
      </c>
      <c r="L82" s="1">
        <f t="shared" si="20"/>
        <v>0.1061857876818115</v>
      </c>
      <c r="M82" s="1">
        <f t="shared" si="21"/>
        <v>0.13919481734268091</v>
      </c>
      <c r="N82" s="1">
        <f t="shared" si="22"/>
        <v>-3.8457542236717369E-4</v>
      </c>
      <c r="O82" s="1">
        <f t="shared" si="17"/>
        <v>-1.061857876818116E-4</v>
      </c>
      <c r="P82" s="1">
        <f t="shared" si="18"/>
        <v>1.061857876818116E-4</v>
      </c>
      <c r="Q82" s="1">
        <f t="shared" si="18"/>
        <v>1.3919481734268104E-4</v>
      </c>
    </row>
    <row r="83" spans="1:17" x14ac:dyDescent="0.25">
      <c r="A83">
        <f t="shared" si="23"/>
        <v>1.4600000000000009</v>
      </c>
      <c r="B83">
        <f t="shared" si="19"/>
        <v>7.3000000000000051E-2</v>
      </c>
      <c r="C83" s="1">
        <f t="shared" si="24"/>
        <v>5.8957828936700395E-2</v>
      </c>
      <c r="D83" s="1">
        <f t="shared" si="24"/>
        <v>9.0433391333024651E-2</v>
      </c>
      <c r="E83" s="1">
        <f t="shared" si="24"/>
        <v>9.5666086669753837E-3</v>
      </c>
      <c r="F83" s="1">
        <f t="shared" si="24"/>
        <v>1.5737781198162111E-2</v>
      </c>
      <c r="G83">
        <f t="shared" si="11"/>
        <v>0.22469561013486256</v>
      </c>
      <c r="H83" s="1">
        <f t="shared" si="16"/>
        <v>26238.976765640346</v>
      </c>
      <c r="I83" s="1">
        <f t="shared" si="16"/>
        <v>40247.066366248291</v>
      </c>
      <c r="J83" s="1">
        <f t="shared" si="16"/>
        <v>4257.5859231221721</v>
      </c>
      <c r="K83" s="1">
        <f t="shared" si="15"/>
        <v>7004.0448003039655</v>
      </c>
      <c r="L83" s="1">
        <f t="shared" si="20"/>
        <v>0.10560418392691739</v>
      </c>
      <c r="M83" s="1">
        <f t="shared" si="21"/>
        <v>0.13769678034156277</v>
      </c>
      <c r="N83" s="1">
        <f t="shared" si="22"/>
        <v>-3.8099774461004327E-4</v>
      </c>
      <c r="O83" s="1">
        <f t="shared" si="17"/>
        <v>-1.0560418392691749E-4</v>
      </c>
      <c r="P83" s="1">
        <f t="shared" si="18"/>
        <v>1.0560418392691749E-4</v>
      </c>
      <c r="Q83" s="1">
        <f t="shared" si="18"/>
        <v>1.3769678034156288E-4</v>
      </c>
    </row>
    <row r="84" spans="1:17" x14ac:dyDescent="0.25">
      <c r="A84">
        <f t="shared" si="23"/>
        <v>1.4800000000000009</v>
      </c>
      <c r="B84">
        <f t="shared" si="19"/>
        <v>7.4000000000000052E-2</v>
      </c>
      <c r="C84" s="1">
        <f t="shared" si="24"/>
        <v>5.8576831192090353E-2</v>
      </c>
      <c r="D84" s="1">
        <f t="shared" si="24"/>
        <v>9.0327787149097741E-2</v>
      </c>
      <c r="E84" s="1">
        <f t="shared" si="24"/>
        <v>9.6722128509023012E-3</v>
      </c>
      <c r="F84" s="1">
        <f t="shared" si="24"/>
        <v>1.5875477978503673E-2</v>
      </c>
      <c r="G84">
        <f t="shared" si="11"/>
        <v>0.22445230917059406</v>
      </c>
      <c r="H84" s="1">
        <f t="shared" si="16"/>
        <v>26097.673669986292</v>
      </c>
      <c r="I84" s="1">
        <f t="shared" si="16"/>
        <v>40243.643508449932</v>
      </c>
      <c r="J84" s="1">
        <f t="shared" si="16"/>
        <v>4309.2507654046794</v>
      </c>
      <c r="K84" s="1">
        <f t="shared" si="15"/>
        <v>7072.9849192318088</v>
      </c>
      <c r="L84" s="1">
        <f t="shared" si="20"/>
        <v>0.10502654755747887</v>
      </c>
      <c r="M84" s="1">
        <f t="shared" si="21"/>
        <v>0.13621771419701914</v>
      </c>
      <c r="N84" s="1">
        <f t="shared" si="22"/>
        <v>-3.7746197595151746E-4</v>
      </c>
      <c r="O84" s="1">
        <f t="shared" si="17"/>
        <v>-1.0502654755747897E-4</v>
      </c>
      <c r="P84" s="1">
        <f t="shared" si="18"/>
        <v>1.0502654755747897E-4</v>
      </c>
      <c r="Q84" s="1">
        <f t="shared" si="18"/>
        <v>1.3621771419701926E-4</v>
      </c>
    </row>
    <row r="85" spans="1:17" x14ac:dyDescent="0.25">
      <c r="A85">
        <f t="shared" si="23"/>
        <v>1.5000000000000009</v>
      </c>
      <c r="B85">
        <f t="shared" si="19"/>
        <v>7.5000000000000053E-2</v>
      </c>
      <c r="C85" s="1">
        <f t="shared" si="24"/>
        <v>5.8199369216138837E-2</v>
      </c>
      <c r="D85" s="1">
        <f t="shared" si="24"/>
        <v>9.0222760601540261E-2</v>
      </c>
      <c r="E85" s="1">
        <f t="shared" si="24"/>
        <v>9.7772393984597809E-3</v>
      </c>
      <c r="F85" s="1">
        <f t="shared" si="24"/>
        <v>1.6011695692700691E-2</v>
      </c>
      <c r="G85">
        <f t="shared" ref="G85:G148" si="25">SUM(C85:F85)+$B$5</f>
        <v>0.22421106490883957</v>
      </c>
      <c r="H85" s="1">
        <f t="shared" si="16"/>
        <v>25957.402789109325</v>
      </c>
      <c r="I85" s="1">
        <f t="shared" si="16"/>
        <v>40240.101726568806</v>
      </c>
      <c r="J85" s="1">
        <f t="shared" si="16"/>
        <v>4360.7301015384946</v>
      </c>
      <c r="K85" s="1">
        <f t="shared" si="15"/>
        <v>7141.3494687297325</v>
      </c>
      <c r="L85" s="1">
        <f t="shared" si="20"/>
        <v>0.10445285287912801</v>
      </c>
      <c r="M85" s="1">
        <f t="shared" si="21"/>
        <v>0.1347573519112121</v>
      </c>
      <c r="N85" s="1">
        <f t="shared" si="22"/>
        <v>-3.7396755670155259E-4</v>
      </c>
      <c r="O85" s="1">
        <f t="shared" si="17"/>
        <v>-1.044528528791281E-4</v>
      </c>
      <c r="P85" s="1">
        <f t="shared" si="18"/>
        <v>1.044528528791281E-4</v>
      </c>
      <c r="Q85" s="1">
        <f t="shared" si="18"/>
        <v>1.3475735191121222E-4</v>
      </c>
    </row>
    <row r="86" spans="1:17" x14ac:dyDescent="0.25">
      <c r="A86">
        <f t="shared" si="23"/>
        <v>1.5200000000000009</v>
      </c>
      <c r="B86">
        <f t="shared" si="19"/>
        <v>7.6000000000000054E-2</v>
      </c>
      <c r="C86" s="1">
        <f t="shared" si="24"/>
        <v>5.7825401659437281E-2</v>
      </c>
      <c r="D86" s="1">
        <f t="shared" si="24"/>
        <v>9.0118307748661128E-2</v>
      </c>
      <c r="E86" s="1">
        <f t="shared" si="24"/>
        <v>9.881692251338909E-3</v>
      </c>
      <c r="F86" s="1">
        <f t="shared" si="24"/>
        <v>1.6146453044611903E-2</v>
      </c>
      <c r="G86">
        <f t="shared" si="25"/>
        <v>0.22397185470404923</v>
      </c>
      <c r="H86" s="1">
        <f t="shared" si="16"/>
        <v>25818.155471296301</v>
      </c>
      <c r="I86" s="1">
        <f t="shared" si="16"/>
        <v>40236.443042247964</v>
      </c>
      <c r="J86" s="1">
        <f t="shared" si="16"/>
        <v>4412.0241199039619</v>
      </c>
      <c r="K86" s="1">
        <f t="shared" si="15"/>
        <v>7209.1437854758224</v>
      </c>
      <c r="L86" s="1">
        <f t="shared" si="20"/>
        <v>0.10388307420767162</v>
      </c>
      <c r="M86" s="1">
        <f t="shared" si="21"/>
        <v>0.13331543038800542</v>
      </c>
      <c r="N86" s="1">
        <f t="shared" si="22"/>
        <v>-3.7051393498368281E-4</v>
      </c>
      <c r="O86" s="1">
        <f t="shared" si="17"/>
        <v>-1.0388307420767171E-4</v>
      </c>
      <c r="P86" s="1">
        <f t="shared" si="18"/>
        <v>1.0388307420767171E-4</v>
      </c>
      <c r="Q86" s="1">
        <f t="shared" si="18"/>
        <v>1.3331543038800554E-4</v>
      </c>
    </row>
    <row r="87" spans="1:17" x14ac:dyDescent="0.25">
      <c r="A87">
        <f t="shared" si="23"/>
        <v>1.5400000000000009</v>
      </c>
      <c r="B87">
        <f t="shared" si="19"/>
        <v>7.7000000000000055E-2</v>
      </c>
      <c r="C87" s="1">
        <f t="shared" si="24"/>
        <v>5.7454887724453597E-2</v>
      </c>
      <c r="D87" s="1">
        <f t="shared" si="24"/>
        <v>9.0014424674453461E-2</v>
      </c>
      <c r="E87" s="1">
        <f t="shared" si="24"/>
        <v>9.985575325546581E-3</v>
      </c>
      <c r="F87" s="1">
        <f t="shared" si="24"/>
        <v>1.6279768474999907E-2</v>
      </c>
      <c r="G87">
        <f t="shared" si="25"/>
        <v>0.22373465619945354</v>
      </c>
      <c r="H87" s="1">
        <f t="shared" si="16"/>
        <v>25679.923128777191</v>
      </c>
      <c r="I87" s="1">
        <f t="shared" si="16"/>
        <v>40232.669450283094</v>
      </c>
      <c r="J87" s="1">
        <f t="shared" si="16"/>
        <v>4463.1330233634899</v>
      </c>
      <c r="K87" s="1">
        <f t="shared" si="15"/>
        <v>7276.3731607529426</v>
      </c>
      <c r="L87" s="1">
        <f t="shared" si="20"/>
        <v>0.10331718587487723</v>
      </c>
      <c r="M87" s="1">
        <f t="shared" si="21"/>
        <v>0.13189169037998114</v>
      </c>
      <c r="N87" s="1">
        <f t="shared" si="22"/>
        <v>-3.6710056663483978E-4</v>
      </c>
      <c r="O87" s="1">
        <f t="shared" si="17"/>
        <v>-1.0331718587487733E-4</v>
      </c>
      <c r="P87" s="1">
        <f t="shared" si="18"/>
        <v>1.0331718587487733E-4</v>
      </c>
      <c r="Q87" s="1">
        <f t="shared" si="18"/>
        <v>1.3189169037998127E-4</v>
      </c>
    </row>
    <row r="88" spans="1:17" x14ac:dyDescent="0.25">
      <c r="A88">
        <f t="shared" si="23"/>
        <v>1.5600000000000009</v>
      </c>
      <c r="B88">
        <f t="shared" si="19"/>
        <v>7.8000000000000055E-2</v>
      </c>
      <c r="C88" s="1">
        <f t="shared" si="24"/>
        <v>5.7087787157818759E-2</v>
      </c>
      <c r="D88" s="1">
        <f t="shared" si="24"/>
        <v>8.9911107488578584E-2</v>
      </c>
      <c r="E88" s="1">
        <f t="shared" si="24"/>
        <v>1.0088892511421458E-2</v>
      </c>
      <c r="F88" s="1">
        <f t="shared" si="24"/>
        <v>1.6411660165379888E-2</v>
      </c>
      <c r="G88">
        <f t="shared" si="25"/>
        <v>0.22349944732319871</v>
      </c>
      <c r="H88" s="1">
        <f t="shared" si="16"/>
        <v>25542.697237754281</v>
      </c>
      <c r="I88" s="1">
        <f t="shared" si="16"/>
        <v>40228.782918894503</v>
      </c>
      <c r="J88" s="1">
        <f t="shared" si="16"/>
        <v>4514.0570288892413</v>
      </c>
      <c r="K88" s="1">
        <f t="shared" si="15"/>
        <v>7343.0428405701014</v>
      </c>
      <c r="L88" s="1">
        <f t="shared" si="20"/>
        <v>0.10275516223406632</v>
      </c>
      <c r="M88" s="1">
        <f t="shared" si="21"/>
        <v>0.13048587643591605</v>
      </c>
      <c r="N88" s="1">
        <f t="shared" si="22"/>
        <v>-3.6372691510589875E-4</v>
      </c>
      <c r="O88" s="1">
        <f t="shared" si="17"/>
        <v>-1.0275516223406641E-4</v>
      </c>
      <c r="P88" s="1">
        <f t="shared" si="18"/>
        <v>1.0275516223406641E-4</v>
      </c>
      <c r="Q88" s="1">
        <f t="shared" si="18"/>
        <v>1.3048587643591617E-4</v>
      </c>
    </row>
    <row r="89" spans="1:17" x14ac:dyDescent="0.25">
      <c r="A89">
        <f t="shared" si="23"/>
        <v>1.580000000000001</v>
      </c>
      <c r="B89">
        <f t="shared" si="19"/>
        <v>7.9000000000000056E-2</v>
      </c>
      <c r="C89" s="1">
        <f t="shared" si="24"/>
        <v>5.6724060242712863E-2</v>
      </c>
      <c r="D89" s="1">
        <f t="shared" si="24"/>
        <v>8.9808352326344515E-2</v>
      </c>
      <c r="E89" s="1">
        <f t="shared" si="24"/>
        <v>1.0191647673655524E-2</v>
      </c>
      <c r="F89" s="1">
        <f t="shared" si="24"/>
        <v>1.6542146041815805E-2</v>
      </c>
      <c r="G89">
        <f t="shared" si="25"/>
        <v>0.2232662062845287</v>
      </c>
      <c r="H89" s="1">
        <f t="shared" si="16"/>
        <v>25406.469338411283</v>
      </c>
      <c r="I89" s="1">
        <f t="shared" si="16"/>
        <v>40224.785389999175</v>
      </c>
      <c r="J89" s="1">
        <f t="shared" si="16"/>
        <v>4564.7963671973575</v>
      </c>
      <c r="K89" s="1">
        <f t="shared" si="15"/>
        <v>7409.1580257939358</v>
      </c>
      <c r="L89" s="1">
        <f t="shared" si="20"/>
        <v>0.10219697766551883</v>
      </c>
      <c r="M89" s="1">
        <f t="shared" si="21"/>
        <v>0.12909773684872655</v>
      </c>
      <c r="N89" s="1">
        <f t="shared" si="22"/>
        <v>-3.6039245136297224E-4</v>
      </c>
      <c r="O89" s="1">
        <f t="shared" si="17"/>
        <v>-1.0219697766551892E-4</v>
      </c>
      <c r="P89" s="1">
        <f t="shared" si="18"/>
        <v>1.0219697766551892E-4</v>
      </c>
      <c r="Q89" s="1">
        <f t="shared" si="18"/>
        <v>1.2909773684872668E-4</v>
      </c>
    </row>
    <row r="90" spans="1:17" x14ac:dyDescent="0.25">
      <c r="A90">
        <f t="shared" si="23"/>
        <v>1.600000000000001</v>
      </c>
      <c r="B90">
        <f t="shared" si="19"/>
        <v>8.0000000000000057E-2</v>
      </c>
      <c r="C90" s="1">
        <f t="shared" si="24"/>
        <v>5.6363667791349895E-2</v>
      </c>
      <c r="D90" s="1">
        <f t="shared" si="24"/>
        <v>8.9706155348678998E-2</v>
      </c>
      <c r="E90" s="1">
        <f t="shared" si="24"/>
        <v>1.0293844651321042E-2</v>
      </c>
      <c r="F90" s="1">
        <f t="shared" si="24"/>
        <v>1.6671243778664531E-2</v>
      </c>
      <c r="G90">
        <f t="shared" si="25"/>
        <v>0.22303491157001448</v>
      </c>
      <c r="H90" s="1">
        <f t="shared" si="16"/>
        <v>25271.231034902972</v>
      </c>
      <c r="I90" s="1">
        <f t="shared" si="16"/>
        <v>40220.678779482783</v>
      </c>
      <c r="J90" s="1">
        <f t="shared" si="16"/>
        <v>4615.351282388644</v>
      </c>
      <c r="K90" s="1">
        <f t="shared" si="15"/>
        <v>7474.7238722898965</v>
      </c>
      <c r="L90" s="1">
        <f t="shared" si="20"/>
        <v>0.10164260658169287</v>
      </c>
      <c r="M90" s="1">
        <f t="shared" si="21"/>
        <v>0.12772702360388863</v>
      </c>
      <c r="N90" s="1">
        <f t="shared" si="22"/>
        <v>-3.5709665378947048E-4</v>
      </c>
      <c r="O90" s="1">
        <f t="shared" si="17"/>
        <v>-1.0164260658169296E-4</v>
      </c>
      <c r="P90" s="1">
        <f t="shared" si="18"/>
        <v>1.0164260658169296E-4</v>
      </c>
      <c r="Q90" s="1">
        <f t="shared" si="18"/>
        <v>1.2772702360388873E-4</v>
      </c>
    </row>
    <row r="91" spans="1:17" x14ac:dyDescent="0.25">
      <c r="A91">
        <f t="shared" si="23"/>
        <v>1.620000000000001</v>
      </c>
      <c r="B91">
        <f t="shared" si="19"/>
        <v>8.1000000000000058E-2</v>
      </c>
      <c r="C91" s="1">
        <f t="shared" si="24"/>
        <v>5.6006571137560426E-2</v>
      </c>
      <c r="D91" s="1">
        <f t="shared" si="24"/>
        <v>8.9604512742097311E-2</v>
      </c>
      <c r="E91" s="1">
        <f t="shared" si="24"/>
        <v>1.0395487257902736E-2</v>
      </c>
      <c r="F91" s="1">
        <f t="shared" si="24"/>
        <v>1.6798970802268418E-2</v>
      </c>
      <c r="G91">
        <f t="shared" si="25"/>
        <v>0.22280554193982888</v>
      </c>
      <c r="H91" s="1">
        <f t="shared" si="16"/>
        <v>25136.973995326211</v>
      </c>
      <c r="I91" s="1">
        <f t="shared" si="16"/>
        <v>40216.464977471704</v>
      </c>
      <c r="J91" s="1">
        <f t="shared" si="16"/>
        <v>4665.7220315956738</v>
      </c>
      <c r="K91" s="1">
        <f t="shared" si="15"/>
        <v>7539.7454910727347</v>
      </c>
      <c r="L91" s="1">
        <f t="shared" si="20"/>
        <v>0.10109202343226537</v>
      </c>
      <c r="M91" s="1">
        <f t="shared" si="21"/>
        <v>0.12637349232834122</v>
      </c>
      <c r="N91" s="1">
        <f t="shared" si="22"/>
        <v>-3.5383900808894813E-4</v>
      </c>
      <c r="O91" s="1">
        <f t="shared" si="17"/>
        <v>-1.0109202343226546E-4</v>
      </c>
      <c r="P91" s="1">
        <f t="shared" si="18"/>
        <v>1.0109202343226546E-4</v>
      </c>
      <c r="Q91" s="1">
        <f t="shared" si="18"/>
        <v>1.2637349232834133E-4</v>
      </c>
    </row>
    <row r="92" spans="1:17" x14ac:dyDescent="0.25">
      <c r="A92">
        <f t="shared" si="23"/>
        <v>1.640000000000001</v>
      </c>
      <c r="B92">
        <f t="shared" si="19"/>
        <v>8.2000000000000059E-2</v>
      </c>
      <c r="C92" s="1">
        <f t="shared" ref="C92:F107" si="26">C91+N91</f>
        <v>5.5652732129471479E-2</v>
      </c>
      <c r="D92" s="1">
        <f t="shared" si="26"/>
        <v>8.9503420718665044E-2</v>
      </c>
      <c r="E92" s="1">
        <f t="shared" si="26"/>
        <v>1.0496579281335001E-2</v>
      </c>
      <c r="F92" s="1">
        <f t="shared" si="26"/>
        <v>1.6925344294596759E-2</v>
      </c>
      <c r="G92">
        <f t="shared" si="25"/>
        <v>0.22257807642406824</v>
      </c>
      <c r="H92" s="1">
        <f t="shared" si="16"/>
        <v>25003.689951672855</v>
      </c>
      <c r="I92" s="1">
        <f t="shared" si="16"/>
        <v>40212.145848604647</v>
      </c>
      <c r="J92" s="1">
        <f t="shared" si="16"/>
        <v>4715.9088846362065</v>
      </c>
      <c r="K92" s="1">
        <f t="shared" si="15"/>
        <v>7604.2279484658875</v>
      </c>
      <c r="L92" s="1">
        <f t="shared" si="20"/>
        <v>0.10054520270899595</v>
      </c>
      <c r="M92" s="1">
        <f t="shared" si="21"/>
        <v>0.12503690223987723</v>
      </c>
      <c r="N92" s="1">
        <f t="shared" si="22"/>
        <v>-3.5061900718875072E-4</v>
      </c>
      <c r="O92" s="1">
        <f t="shared" si="17"/>
        <v>-1.0054520270899604E-4</v>
      </c>
      <c r="P92" s="1">
        <f t="shared" si="18"/>
        <v>1.0054520270899604E-4</v>
      </c>
      <c r="Q92" s="1">
        <f t="shared" si="18"/>
        <v>1.2503690223987735E-4</v>
      </c>
    </row>
    <row r="93" spans="1:17" x14ac:dyDescent="0.25">
      <c r="A93">
        <f t="shared" si="23"/>
        <v>1.660000000000001</v>
      </c>
      <c r="B93">
        <f t="shared" si="19"/>
        <v>8.300000000000006E-2</v>
      </c>
      <c r="C93" s="1">
        <f t="shared" si="26"/>
        <v>5.5302113122282726E-2</v>
      </c>
      <c r="D93" s="1">
        <f t="shared" si="26"/>
        <v>8.9402875515956048E-2</v>
      </c>
      <c r="E93" s="1">
        <f t="shared" si="26"/>
        <v>1.0597124484043997E-2</v>
      </c>
      <c r="F93" s="1">
        <f t="shared" si="26"/>
        <v>1.7050381196836637E-2</v>
      </c>
      <c r="G93">
        <f t="shared" si="25"/>
        <v>0.22235249431911941</v>
      </c>
      <c r="H93" s="1">
        <f t="shared" si="16"/>
        <v>24871.370699765281</v>
      </c>
      <c r="I93" s="1">
        <f t="shared" si="16"/>
        <v>40207.723232304023</v>
      </c>
      <c r="J93" s="1">
        <f t="shared" si="16"/>
        <v>4765.9121236728952</v>
      </c>
      <c r="K93" s="1">
        <f t="shared" si="15"/>
        <v>7668.1762662693582</v>
      </c>
      <c r="L93" s="1">
        <f t="shared" si="20"/>
        <v>0.10000211895041981</v>
      </c>
      <c r="M93" s="1">
        <f t="shared" si="21"/>
        <v>0.12371701609702859</v>
      </c>
      <c r="N93" s="1">
        <f t="shared" si="22"/>
        <v>-3.4743615114447732E-4</v>
      </c>
      <c r="O93" s="1">
        <f t="shared" si="17"/>
        <v>-1.000021189504199E-4</v>
      </c>
      <c r="P93" s="1">
        <f t="shared" si="18"/>
        <v>1.000021189504199E-4</v>
      </c>
      <c r="Q93" s="1">
        <f t="shared" si="18"/>
        <v>1.2371701609702871E-4</v>
      </c>
    </row>
    <row r="94" spans="1:17" x14ac:dyDescent="0.25">
      <c r="A94">
        <f t="shared" si="23"/>
        <v>1.680000000000001</v>
      </c>
      <c r="B94">
        <f t="shared" si="19"/>
        <v>8.4000000000000061E-2</v>
      </c>
      <c r="C94" s="1">
        <f t="shared" si="26"/>
        <v>5.4954676971138247E-2</v>
      </c>
      <c r="D94" s="1">
        <f t="shared" si="26"/>
        <v>8.9302873397005628E-2</v>
      </c>
      <c r="E94" s="1">
        <f t="shared" si="26"/>
        <v>1.0697126602994416E-2</v>
      </c>
      <c r="F94" s="1">
        <f t="shared" si="26"/>
        <v>1.7174098212933666E-2</v>
      </c>
      <c r="G94">
        <f t="shared" si="25"/>
        <v>0.22212877518407192</v>
      </c>
      <c r="H94" s="1">
        <f t="shared" si="16"/>
        <v>24740.008099175284</v>
      </c>
      <c r="I94" s="1">
        <f t="shared" si="16"/>
        <v>40203.198943046809</v>
      </c>
      <c r="J94" s="1">
        <f t="shared" si="16"/>
        <v>4815.7320428791836</v>
      </c>
      <c r="K94" s="1">
        <f t="shared" si="15"/>
        <v>7731.5954219357527</v>
      </c>
      <c r="L94" s="1">
        <f t="shared" si="20"/>
        <v>9.9462746746373329E-2</v>
      </c>
      <c r="M94" s="1">
        <f t="shared" si="21"/>
        <v>0.12241360014945174</v>
      </c>
      <c r="N94" s="1">
        <f t="shared" si="22"/>
        <v>-3.4428994704527712E-4</v>
      </c>
      <c r="O94" s="1">
        <f t="shared" si="17"/>
        <v>-9.9462746746373413E-5</v>
      </c>
      <c r="P94" s="1">
        <f t="shared" si="18"/>
        <v>9.9462746746373413E-5</v>
      </c>
      <c r="Q94" s="1">
        <f t="shared" si="18"/>
        <v>1.2241360014945184E-4</v>
      </c>
    </row>
    <row r="95" spans="1:17" x14ac:dyDescent="0.25">
      <c r="A95">
        <f t="shared" si="23"/>
        <v>1.7000000000000011</v>
      </c>
      <c r="B95">
        <f t="shared" si="19"/>
        <v>8.5000000000000062E-2</v>
      </c>
      <c r="C95" s="1">
        <f t="shared" si="26"/>
        <v>5.4610387024092967E-2</v>
      </c>
      <c r="D95" s="1">
        <f t="shared" si="26"/>
        <v>8.920341065025926E-2</v>
      </c>
      <c r="E95" s="1">
        <f t="shared" si="26"/>
        <v>1.0796589349740789E-2</v>
      </c>
      <c r="F95" s="1">
        <f t="shared" si="26"/>
        <v>1.7296511813083119E-2</v>
      </c>
      <c r="G95">
        <f t="shared" si="25"/>
        <v>0.22190689883717613</v>
      </c>
      <c r="H95" s="1">
        <f t="shared" si="16"/>
        <v>24609.594073126707</v>
      </c>
      <c r="I95" s="1">
        <f t="shared" si="16"/>
        <v>40198.574770634841</v>
      </c>
      <c r="J95" s="1">
        <f t="shared" si="16"/>
        <v>4865.3689481113297</v>
      </c>
      <c r="K95" s="1">
        <f t="shared" si="15"/>
        <v>7794.490348754055</v>
      </c>
      <c r="L95" s="1">
        <f t="shared" si="20"/>
        <v>9.8927060742355605E-2</v>
      </c>
      <c r="M95" s="1">
        <f t="shared" si="21"/>
        <v>0.12112642408881465</v>
      </c>
      <c r="N95" s="1">
        <f t="shared" si="22"/>
        <v>-3.4117990891998522E-4</v>
      </c>
      <c r="O95" s="1">
        <f t="shared" si="17"/>
        <v>-9.8927060742355695E-5</v>
      </c>
      <c r="P95" s="1">
        <f t="shared" si="18"/>
        <v>9.8927060742355695E-5</v>
      </c>
      <c r="Q95" s="1">
        <f t="shared" si="18"/>
        <v>1.2112642408881476E-4</v>
      </c>
    </row>
    <row r="96" spans="1:17" x14ac:dyDescent="0.25">
      <c r="A96">
        <f t="shared" si="23"/>
        <v>1.7200000000000011</v>
      </c>
      <c r="B96">
        <f t="shared" si="19"/>
        <v>8.6000000000000063E-2</v>
      </c>
      <c r="C96" s="1">
        <f t="shared" si="26"/>
        <v>5.4269207115172982E-2</v>
      </c>
      <c r="D96" s="1">
        <f t="shared" si="26"/>
        <v>8.9104483589516906E-2</v>
      </c>
      <c r="E96" s="1">
        <f t="shared" si="26"/>
        <v>1.0895516410483145E-2</v>
      </c>
      <c r="F96" s="1">
        <f t="shared" si="26"/>
        <v>1.7417638237171934E-2</v>
      </c>
      <c r="G96">
        <f t="shared" si="25"/>
        <v>0.22168684535234495</v>
      </c>
      <c r="H96" s="1">
        <f t="shared" si="16"/>
        <v>24480.120608382746</v>
      </c>
      <c r="I96" s="1">
        <f t="shared" si="16"/>
        <v>40193.852480464462</v>
      </c>
      <c r="J96" s="1">
        <f t="shared" si="16"/>
        <v>4914.8231565864962</v>
      </c>
      <c r="K96" s="1">
        <f t="shared" si="15"/>
        <v>7856.8659360408437</v>
      </c>
      <c r="L96" s="1">
        <f t="shared" si="20"/>
        <v>9.8395035643731393E-2</v>
      </c>
      <c r="M96" s="1">
        <f t="shared" si="21"/>
        <v>0.11985526100019313</v>
      </c>
      <c r="N96" s="1">
        <f t="shared" si="22"/>
        <v>-3.3810555764411795E-4</v>
      </c>
      <c r="O96" s="1">
        <f t="shared" si="17"/>
        <v>-9.8395035643731479E-5</v>
      </c>
      <c r="P96" s="1">
        <f t="shared" si="18"/>
        <v>9.8395035643731479E-5</v>
      </c>
      <c r="Q96" s="1">
        <f t="shared" si="18"/>
        <v>1.1985526100019323E-4</v>
      </c>
    </row>
    <row r="97" spans="1:17" x14ac:dyDescent="0.25">
      <c r="A97">
        <f t="shared" si="23"/>
        <v>1.7400000000000011</v>
      </c>
      <c r="B97">
        <f t="shared" si="19"/>
        <v>8.7000000000000063E-2</v>
      </c>
      <c r="C97" s="1">
        <f t="shared" si="26"/>
        <v>5.3931101557528865E-2</v>
      </c>
      <c r="D97" s="1">
        <f t="shared" si="26"/>
        <v>8.9006088553873181E-2</v>
      </c>
      <c r="E97" s="1">
        <f t="shared" si="26"/>
        <v>1.0993911446126877E-2</v>
      </c>
      <c r="F97" s="1">
        <f t="shared" si="26"/>
        <v>1.7537493498172126E-2</v>
      </c>
      <c r="G97">
        <f t="shared" si="25"/>
        <v>0.22146859505570105</v>
      </c>
      <c r="H97" s="1">
        <f t="shared" si="16"/>
        <v>24351.579755118226</v>
      </c>
      <c r="I97" s="1">
        <f t="shared" si="16"/>
        <v>40189.033813795344</v>
      </c>
      <c r="J97" s="1">
        <f t="shared" si="16"/>
        <v>4964.0949965668151</v>
      </c>
      <c r="K97" s="1">
        <f t="shared" si="15"/>
        <v>7918.7270293385445</v>
      </c>
      <c r="L97" s="1">
        <f t="shared" si="20"/>
        <v>9.7866646219778058E-2</v>
      </c>
      <c r="M97" s="1">
        <f t="shared" si="21"/>
        <v>0.11859988731397676</v>
      </c>
      <c r="N97" s="1">
        <f t="shared" si="22"/>
        <v>-3.350664208477319E-4</v>
      </c>
      <c r="O97" s="1">
        <f t="shared" si="17"/>
        <v>-9.7866646219778143E-5</v>
      </c>
      <c r="P97" s="1">
        <f t="shared" si="18"/>
        <v>9.7866646219778143E-5</v>
      </c>
      <c r="Q97" s="1">
        <f t="shared" si="18"/>
        <v>1.1859988731397687E-4</v>
      </c>
    </row>
    <row r="98" spans="1:17" x14ac:dyDescent="0.25">
      <c r="A98">
        <f t="shared" si="23"/>
        <v>1.7600000000000011</v>
      </c>
      <c r="B98">
        <f t="shared" si="19"/>
        <v>8.8000000000000064E-2</v>
      </c>
      <c r="C98" s="1">
        <f t="shared" si="26"/>
        <v>5.3596035136681132E-2</v>
      </c>
      <c r="D98" s="1">
        <f t="shared" si="26"/>
        <v>8.8908221907653406E-2</v>
      </c>
      <c r="E98" s="1">
        <f t="shared" si="26"/>
        <v>1.1091778092346655E-2</v>
      </c>
      <c r="F98" s="1">
        <f t="shared" si="26"/>
        <v>1.7656093385486103E-2</v>
      </c>
      <c r="G98">
        <f t="shared" si="25"/>
        <v>0.2212521285221673</v>
      </c>
      <c r="H98" s="1">
        <f t="shared" si="16"/>
        <v>24223.963626777644</v>
      </c>
      <c r="I98" s="1">
        <f t="shared" si="16"/>
        <v>40184.120488018569</v>
      </c>
      <c r="J98" s="1">
        <f t="shared" si="16"/>
        <v>5013.1848070493788</v>
      </c>
      <c r="K98" s="1">
        <f t="shared" si="15"/>
        <v>7980.0784306204478</v>
      </c>
      <c r="L98" s="1">
        <f t="shared" si="20"/>
        <v>9.7341867307581209E-2</v>
      </c>
      <c r="M98" s="1">
        <f t="shared" si="21"/>
        <v>0.11736008275828927</v>
      </c>
      <c r="N98" s="1">
        <f t="shared" si="22"/>
        <v>-3.3206203282416005E-4</v>
      </c>
      <c r="O98" s="1">
        <f t="shared" si="17"/>
        <v>-9.7341867307581292E-5</v>
      </c>
      <c r="P98" s="1">
        <f t="shared" si="18"/>
        <v>9.7341867307581292E-5</v>
      </c>
      <c r="Q98" s="1">
        <f t="shared" si="18"/>
        <v>1.1736008275828937E-4</v>
      </c>
    </row>
    <row r="99" spans="1:17" x14ac:dyDescent="0.25">
      <c r="A99">
        <f t="shared" si="23"/>
        <v>1.7800000000000011</v>
      </c>
      <c r="B99">
        <f t="shared" si="19"/>
        <v>8.9000000000000065E-2</v>
      </c>
      <c r="C99" s="1">
        <f t="shared" si="26"/>
        <v>5.3263973103856971E-2</v>
      </c>
      <c r="D99" s="1">
        <f t="shared" si="26"/>
        <v>8.8810880040345819E-2</v>
      </c>
      <c r="E99" s="1">
        <f t="shared" si="26"/>
        <v>1.1189119959654235E-2</v>
      </c>
      <c r="F99" s="1">
        <f t="shared" si="26"/>
        <v>1.7773453468244393E-2</v>
      </c>
      <c r="G99">
        <f t="shared" si="25"/>
        <v>0.2210374265721014</v>
      </c>
      <c r="H99" s="1">
        <f t="shared" si="16"/>
        <v>24097.264399919397</v>
      </c>
      <c r="I99" s="1">
        <f t="shared" si="16"/>
        <v>40179.11419692362</v>
      </c>
      <c r="J99" s="1">
        <f t="shared" si="16"/>
        <v>5062.0929374620619</v>
      </c>
      <c r="K99" s="1">
        <f t="shared" si="15"/>
        <v>8040.9248985020977</v>
      </c>
      <c r="L99" s="1">
        <f t="shared" si="20"/>
        <v>9.6820673815782368E-2</v>
      </c>
      <c r="M99" s="1">
        <f t="shared" si="21"/>
        <v>0.11613563031192456</v>
      </c>
      <c r="N99" s="1">
        <f t="shared" si="22"/>
        <v>-3.2909193443963179E-4</v>
      </c>
      <c r="O99" s="1">
        <f t="shared" si="17"/>
        <v>-9.6820673815782452E-5</v>
      </c>
      <c r="P99" s="1">
        <f t="shared" si="18"/>
        <v>9.6820673815782452E-5</v>
      </c>
      <c r="Q99" s="1">
        <f t="shared" si="18"/>
        <v>1.1613563031192467E-4</v>
      </c>
    </row>
    <row r="100" spans="1:17" x14ac:dyDescent="0.25">
      <c r="A100">
        <f t="shared" si="23"/>
        <v>1.8000000000000012</v>
      </c>
      <c r="B100">
        <f t="shared" si="19"/>
        <v>9.0000000000000066E-2</v>
      </c>
      <c r="C100" s="1">
        <f t="shared" si="26"/>
        <v>5.2934881169417337E-2</v>
      </c>
      <c r="D100" s="1">
        <f t="shared" si="26"/>
        <v>8.871405936653004E-2</v>
      </c>
      <c r="E100" s="1">
        <f t="shared" si="26"/>
        <v>1.1285940633470017E-2</v>
      </c>
      <c r="F100" s="1">
        <f t="shared" si="26"/>
        <v>1.7889589098556317E-2</v>
      </c>
      <c r="G100">
        <f t="shared" si="25"/>
        <v>0.22082447026797369</v>
      </c>
      <c r="H100" s="1">
        <f t="shared" si="16"/>
        <v>23971.474314046853</v>
      </c>
      <c r="I100" s="1">
        <f t="shared" si="16"/>
        <v>40174.016610964463</v>
      </c>
      <c r="J100" s="1">
        <f t="shared" si="16"/>
        <v>5110.8197473651198</v>
      </c>
      <c r="K100" s="1">
        <f t="shared" si="15"/>
        <v>8101.2711484587926</v>
      </c>
      <c r="L100" s="1">
        <f t="shared" si="20"/>
        <v>9.6303040728182632E-2</v>
      </c>
      <c r="M100" s="1">
        <f t="shared" si="21"/>
        <v>0.11492631615780161</v>
      </c>
      <c r="N100" s="1">
        <f t="shared" si="22"/>
        <v>-3.2615567304378613E-4</v>
      </c>
      <c r="O100" s="1">
        <f t="shared" si="17"/>
        <v>-9.6303040728182711E-5</v>
      </c>
      <c r="P100" s="1">
        <f t="shared" si="18"/>
        <v>9.6303040728182711E-5</v>
      </c>
      <c r="Q100" s="1">
        <f t="shared" si="18"/>
        <v>1.1492631615780171E-4</v>
      </c>
    </row>
    <row r="101" spans="1:17" x14ac:dyDescent="0.25">
      <c r="A101">
        <f t="shared" si="23"/>
        <v>1.8200000000000012</v>
      </c>
      <c r="B101">
        <f t="shared" si="19"/>
        <v>9.1000000000000067E-2</v>
      </c>
      <c r="C101" s="1">
        <f t="shared" si="26"/>
        <v>5.2608725496373548E-2</v>
      </c>
      <c r="D101" s="1">
        <f t="shared" si="26"/>
        <v>8.8617756325801864E-2</v>
      </c>
      <c r="E101" s="1">
        <f t="shared" si="26"/>
        <v>1.1382243674198199E-2</v>
      </c>
      <c r="F101" s="1">
        <f t="shared" si="26"/>
        <v>1.8004515414714119E-2</v>
      </c>
      <c r="G101">
        <f t="shared" si="25"/>
        <v>0.22061324091108775</v>
      </c>
      <c r="H101" s="1">
        <f t="shared" si="16"/>
        <v>23846.585671426714</v>
      </c>
      <c r="I101" s="1">
        <f t="shared" si="16"/>
        <v>40168.829377524475</v>
      </c>
      <c r="J101" s="1">
        <f t="shared" si="16"/>
        <v>5159.3656061584743</v>
      </c>
      <c r="K101" s="1">
        <f t="shared" si="15"/>
        <v>8161.1218530488641</v>
      </c>
      <c r="L101" s="1">
        <f t="shared" si="20"/>
        <v>9.5788943107205968E-2</v>
      </c>
      <c r="M101" s="1">
        <f t="shared" si="21"/>
        <v>0.11373192963693876</v>
      </c>
      <c r="N101" s="1">
        <f t="shared" si="22"/>
        <v>-3.2325280238108378E-4</v>
      </c>
      <c r="O101" s="1">
        <f t="shared" si="17"/>
        <v>-9.5788943107206058E-5</v>
      </c>
      <c r="P101" s="1">
        <f t="shared" si="18"/>
        <v>9.5788943107206058E-5</v>
      </c>
      <c r="Q101" s="1">
        <f t="shared" si="18"/>
        <v>1.1373192963693887E-4</v>
      </c>
    </row>
    <row r="102" spans="1:17" x14ac:dyDescent="0.25">
      <c r="A102">
        <f t="shared" si="23"/>
        <v>1.8400000000000012</v>
      </c>
      <c r="B102">
        <f t="shared" si="19"/>
        <v>9.2000000000000068E-2</v>
      </c>
      <c r="C102" s="1">
        <f t="shared" si="26"/>
        <v>5.2285472693992467E-2</v>
      </c>
      <c r="D102" s="1">
        <f t="shared" si="26"/>
        <v>8.8521967382694661E-2</v>
      </c>
      <c r="E102" s="1">
        <f t="shared" si="26"/>
        <v>1.1478032617305406E-2</v>
      </c>
      <c r="F102" s="1">
        <f t="shared" si="26"/>
        <v>1.8118247344351059E-2</v>
      </c>
      <c r="G102">
        <f t="shared" si="25"/>
        <v>0.22040372003834358</v>
      </c>
      <c r="H102" s="1">
        <f t="shared" si="16"/>
        <v>23722.590836895302</v>
      </c>
      <c r="I102" s="1">
        <f t="shared" si="16"/>
        <v>40163.554121180219</v>
      </c>
      <c r="J102" s="1">
        <f t="shared" si="16"/>
        <v>5207.7308927946297</v>
      </c>
      <c r="K102" s="1">
        <f t="shared" si="15"/>
        <v>8220.4816421424439</v>
      </c>
      <c r="L102" s="1">
        <f t="shared" si="20"/>
        <v>9.5278356097225847E-2</v>
      </c>
      <c r="M102" s="1">
        <f t="shared" si="21"/>
        <v>0.1125522632029498</v>
      </c>
      <c r="N102" s="1">
        <f t="shared" si="22"/>
        <v>-3.2038288250312572E-4</v>
      </c>
      <c r="O102" s="1">
        <f t="shared" si="17"/>
        <v>-9.527835609722593E-5</v>
      </c>
      <c r="P102" s="1">
        <f t="shared" si="18"/>
        <v>9.527835609722593E-5</v>
      </c>
      <c r="Q102" s="1">
        <f t="shared" si="18"/>
        <v>1.1255226320294989E-4</v>
      </c>
    </row>
    <row r="103" spans="1:17" x14ac:dyDescent="0.25">
      <c r="A103">
        <f t="shared" si="23"/>
        <v>1.8600000000000012</v>
      </c>
      <c r="B103">
        <f t="shared" si="19"/>
        <v>9.3000000000000069E-2</v>
      </c>
      <c r="C103" s="1">
        <f t="shared" si="26"/>
        <v>5.196508981148934E-2</v>
      </c>
      <c r="D103" s="1">
        <f t="shared" si="26"/>
        <v>8.8426689026597435E-2</v>
      </c>
      <c r="E103" s="1">
        <f t="shared" si="26"/>
        <v>1.1573310973402631E-2</v>
      </c>
      <c r="F103" s="1">
        <f t="shared" si="26"/>
        <v>1.8230799607554009E-2</v>
      </c>
      <c r="G103">
        <f t="shared" si="25"/>
        <v>0.22019588941904344</v>
      </c>
      <c r="H103" s="1">
        <f t="shared" si="16"/>
        <v>23599.482237653065</v>
      </c>
      <c r="I103" s="1">
        <f t="shared" si="16"/>
        <v>40158.192443963912</v>
      </c>
      <c r="J103" s="1">
        <f t="shared" si="16"/>
        <v>5255.9159954971092</v>
      </c>
      <c r="K103" s="1">
        <f t="shared" si="15"/>
        <v>8279.3551031554071</v>
      </c>
      <c r="L103" s="1">
        <f t="shared" si="20"/>
        <v>9.4771254927757995E-2</v>
      </c>
      <c r="M103" s="1">
        <f t="shared" si="21"/>
        <v>0.11138711237706052</v>
      </c>
      <c r="N103" s="1">
        <f t="shared" si="22"/>
        <v>-3.1754547968187931E-4</v>
      </c>
      <c r="O103" s="1">
        <f t="shared" si="17"/>
        <v>-9.477125492775808E-5</v>
      </c>
      <c r="P103" s="1">
        <f t="shared" si="18"/>
        <v>9.477125492775808E-5</v>
      </c>
      <c r="Q103" s="1">
        <f t="shared" si="18"/>
        <v>1.1138711237706062E-4</v>
      </c>
    </row>
    <row r="104" spans="1:17" x14ac:dyDescent="0.25">
      <c r="A104">
        <f t="shared" si="23"/>
        <v>1.8800000000000012</v>
      </c>
      <c r="B104">
        <f t="shared" si="19"/>
        <v>9.400000000000007E-2</v>
      </c>
      <c r="C104" s="1">
        <f t="shared" si="26"/>
        <v>5.164754433180746E-2</v>
      </c>
      <c r="D104" s="1">
        <f t="shared" si="26"/>
        <v>8.8331917771669682E-2</v>
      </c>
      <c r="E104" s="1">
        <f t="shared" si="26"/>
        <v>1.1668082228330389E-2</v>
      </c>
      <c r="F104" s="1">
        <f t="shared" si="26"/>
        <v>1.834218671993107E-2</v>
      </c>
      <c r="G104">
        <f t="shared" si="25"/>
        <v>0.21998973105173858</v>
      </c>
      <c r="H104" s="1">
        <f t="shared" si="16"/>
        <v>23477.252363048101</v>
      </c>
      <c r="I104" s="1">
        <f t="shared" si="16"/>
        <v>40152.745925624695</v>
      </c>
      <c r="J104" s="1">
        <f t="shared" si="16"/>
        <v>5303.9213114844051</v>
      </c>
      <c r="K104" s="1">
        <f t="shared" si="15"/>
        <v>8337.7467812882769</v>
      </c>
      <c r="L104" s="1">
        <f t="shared" si="20"/>
        <v>9.4267614916524245E-2</v>
      </c>
      <c r="M104" s="1">
        <f t="shared" si="21"/>
        <v>0.11023627570364952</v>
      </c>
      <c r="N104" s="1">
        <f t="shared" si="22"/>
        <v>-3.1474016632382357E-4</v>
      </c>
      <c r="O104" s="1">
        <f t="shared" si="17"/>
        <v>-9.4267614916524327E-5</v>
      </c>
      <c r="P104" s="1">
        <f t="shared" si="18"/>
        <v>9.4267614916524327E-5</v>
      </c>
      <c r="Q104" s="1">
        <f t="shared" si="18"/>
        <v>1.1023627570364961E-4</v>
      </c>
    </row>
    <row r="105" spans="1:17" x14ac:dyDescent="0.25">
      <c r="A105">
        <f t="shared" si="23"/>
        <v>1.9000000000000012</v>
      </c>
      <c r="B105">
        <f t="shared" si="19"/>
        <v>9.500000000000007E-2</v>
      </c>
      <c r="C105" s="1">
        <f t="shared" si="26"/>
        <v>5.1332804165483636E-2</v>
      </c>
      <c r="D105" s="1">
        <f t="shared" si="26"/>
        <v>8.8237650156753153E-2</v>
      </c>
      <c r="E105" s="1">
        <f t="shared" si="26"/>
        <v>1.1762349843246913E-2</v>
      </c>
      <c r="F105" s="1">
        <f t="shared" si="26"/>
        <v>1.845242299563472E-2</v>
      </c>
      <c r="G105">
        <f t="shared" si="25"/>
        <v>0.21978522716111842</v>
      </c>
      <c r="H105" s="1">
        <f t="shared" si="16"/>
        <v>23355.893764348861</v>
      </c>
      <c r="I105" s="1">
        <f t="shared" si="16"/>
        <v>40147.216123888342</v>
      </c>
      <c r="J105" s="1">
        <f t="shared" si="16"/>
        <v>5351.7472466992804</v>
      </c>
      <c r="K105" s="1">
        <f t="shared" si="15"/>
        <v>8395.6611797697224</v>
      </c>
      <c r="L105" s="1">
        <f t="shared" si="20"/>
        <v>9.3767411472388984E-2</v>
      </c>
      <c r="M105" s="1">
        <f t="shared" si="21"/>
        <v>0.10909955470631001</v>
      </c>
      <c r="N105" s="1">
        <f t="shared" si="22"/>
        <v>-3.1196652088500928E-4</v>
      </c>
      <c r="O105" s="1">
        <f t="shared" si="17"/>
        <v>-9.3767411472389065E-5</v>
      </c>
      <c r="P105" s="1">
        <f t="shared" si="18"/>
        <v>9.3767411472389065E-5</v>
      </c>
      <c r="Q105" s="1">
        <f t="shared" si="18"/>
        <v>1.0909955470631011E-4</v>
      </c>
    </row>
    <row r="106" spans="1:17" x14ac:dyDescent="0.25">
      <c r="A106">
        <f t="shared" si="23"/>
        <v>1.9200000000000013</v>
      </c>
      <c r="B106">
        <f t="shared" si="19"/>
        <v>9.6000000000000071E-2</v>
      </c>
      <c r="C106" s="1">
        <f t="shared" si="26"/>
        <v>5.1020837644598624E-2</v>
      </c>
      <c r="D106" s="1">
        <f t="shared" si="26"/>
        <v>8.8143882745280761E-2</v>
      </c>
      <c r="E106" s="1">
        <f t="shared" si="26"/>
        <v>1.1856117254719302E-2</v>
      </c>
      <c r="F106" s="1">
        <f t="shared" si="26"/>
        <v>1.856152255034103E-2</v>
      </c>
      <c r="G106">
        <f t="shared" si="25"/>
        <v>0.21958236019493971</v>
      </c>
      <c r="H106" s="1">
        <f t="shared" si="16"/>
        <v>23235.39905450675</v>
      </c>
      <c r="I106" s="1">
        <f t="shared" si="16"/>
        <v>40141.604574715762</v>
      </c>
      <c r="J106" s="1">
        <f t="shared" si="16"/>
        <v>5399.3942155434243</v>
      </c>
      <c r="K106" s="1">
        <f t="shared" si="15"/>
        <v>8453.1027601044898</v>
      </c>
      <c r="L106" s="1">
        <f t="shared" si="20"/>
        <v>9.327062009817344E-2</v>
      </c>
      <c r="M106" s="1">
        <f t="shared" si="21"/>
        <v>0.10797675384443464</v>
      </c>
      <c r="N106" s="1">
        <f t="shared" si="22"/>
        <v>-3.0922412778704302E-4</v>
      </c>
      <c r="O106" s="1">
        <f t="shared" si="17"/>
        <v>-9.3270620098173527E-5</v>
      </c>
      <c r="P106" s="1">
        <f t="shared" si="18"/>
        <v>9.3270620098173527E-5</v>
      </c>
      <c r="Q106" s="1">
        <f t="shared" si="18"/>
        <v>1.0797675384443474E-4</v>
      </c>
    </row>
    <row r="107" spans="1:17" x14ac:dyDescent="0.25">
      <c r="A107">
        <f t="shared" si="23"/>
        <v>1.9400000000000013</v>
      </c>
      <c r="B107">
        <f t="shared" si="19"/>
        <v>9.7000000000000072E-2</v>
      </c>
      <c r="C107" s="1">
        <f t="shared" si="26"/>
        <v>5.0711613516811582E-2</v>
      </c>
      <c r="D107" s="1">
        <f t="shared" si="26"/>
        <v>8.8050612125182587E-2</v>
      </c>
      <c r="E107" s="1">
        <f t="shared" si="26"/>
        <v>1.1949387874817476E-2</v>
      </c>
      <c r="F107" s="1">
        <f t="shared" si="26"/>
        <v>1.8669499304185464E-2</v>
      </c>
      <c r="G107">
        <f t="shared" si="25"/>
        <v>0.21938111282099709</v>
      </c>
      <c r="H107" s="1">
        <f t="shared" si="16"/>
        <v>23115.760907908909</v>
      </c>
      <c r="I107" s="1">
        <f t="shared" si="16"/>
        <v>40135.912792559779</v>
      </c>
      <c r="J107" s="1">
        <f t="shared" si="16"/>
        <v>5446.8626406173435</v>
      </c>
      <c r="K107" s="1">
        <f t="shared" si="15"/>
        <v>8510.0759423254221</v>
      </c>
      <c r="L107" s="1">
        <f t="shared" si="20"/>
        <v>9.2777216393349446E-2</v>
      </c>
      <c r="M107" s="1">
        <f t="shared" si="21"/>
        <v>0.10686768047032194</v>
      </c>
      <c r="N107" s="1">
        <f t="shared" si="22"/>
        <v>-3.065125773339936E-4</v>
      </c>
      <c r="O107" s="1">
        <f t="shared" si="17"/>
        <v>-9.2777216393349524E-5</v>
      </c>
      <c r="P107" s="1">
        <f t="shared" si="18"/>
        <v>9.2777216393349524E-5</v>
      </c>
      <c r="Q107" s="1">
        <f t="shared" si="18"/>
        <v>1.0686768047032204E-4</v>
      </c>
    </row>
    <row r="108" spans="1:17" x14ac:dyDescent="0.25">
      <c r="A108">
        <f t="shared" si="23"/>
        <v>1.9600000000000013</v>
      </c>
      <c r="B108">
        <f t="shared" si="19"/>
        <v>9.8000000000000073E-2</v>
      </c>
      <c r="C108" s="1">
        <f t="shared" ref="C108:F123" si="27">C107+N107</f>
        <v>5.0405100939477587E-2</v>
      </c>
      <c r="D108" s="1">
        <f t="shared" si="27"/>
        <v>8.7957834908789237E-2</v>
      </c>
      <c r="E108" s="1">
        <f t="shared" si="27"/>
        <v>1.2042165091210826E-2</v>
      </c>
      <c r="F108" s="1">
        <f t="shared" si="27"/>
        <v>1.8776366984655787E-2</v>
      </c>
      <c r="G108">
        <f t="shared" si="25"/>
        <v>0.21918146792413346</v>
      </c>
      <c r="H108" s="1">
        <f t="shared" si="16"/>
        <v>22996.972060121705</v>
      </c>
      <c r="I108" s="1">
        <f t="shared" si="16"/>
        <v>40130.142270620527</v>
      </c>
      <c r="J108" s="1">
        <f t="shared" si="16"/>
        <v>5494.1529524654197</v>
      </c>
      <c r="K108" s="1">
        <f t="shared" si="15"/>
        <v>8566.5851052493908</v>
      </c>
      <c r="L108" s="1">
        <f t="shared" si="20"/>
        <v>9.2287176056616932E-2</v>
      </c>
      <c r="M108" s="1">
        <f t="shared" si="21"/>
        <v>0.10577214478680366</v>
      </c>
      <c r="N108" s="1">
        <f t="shared" si="22"/>
        <v>-3.0383146563022449E-4</v>
      </c>
      <c r="O108" s="1">
        <f t="shared" si="17"/>
        <v>-9.2287176056617018E-5</v>
      </c>
      <c r="P108" s="1">
        <f t="shared" si="18"/>
        <v>9.2287176056617018E-5</v>
      </c>
      <c r="Q108" s="1">
        <f t="shared" si="18"/>
        <v>1.0577214478680375E-4</v>
      </c>
    </row>
    <row r="109" spans="1:17" x14ac:dyDescent="0.25">
      <c r="A109">
        <f t="shared" si="23"/>
        <v>1.9800000000000013</v>
      </c>
      <c r="B109">
        <f t="shared" si="19"/>
        <v>9.9000000000000074E-2</v>
      </c>
      <c r="C109" s="1">
        <f t="shared" si="27"/>
        <v>5.0101269473847361E-2</v>
      </c>
      <c r="D109" s="1">
        <f t="shared" si="27"/>
        <v>8.7865547732732627E-2</v>
      </c>
      <c r="E109" s="1">
        <f t="shared" si="27"/>
        <v>1.2134452267267443E-2</v>
      </c>
      <c r="F109" s="1">
        <f t="shared" si="27"/>
        <v>1.8882139129442591E-2</v>
      </c>
      <c r="G109">
        <f t="shared" si="25"/>
        <v>0.21898340860329002</v>
      </c>
      <c r="H109" s="1">
        <f t="shared" si="16"/>
        <v>22879.025307625354</v>
      </c>
      <c r="I109" s="1">
        <f t="shared" si="16"/>
        <v>40124.294481099118</v>
      </c>
      <c r="J109" s="1">
        <f t="shared" si="16"/>
        <v>5541.2655893260826</v>
      </c>
      <c r="K109" s="1">
        <f t="shared" si="15"/>
        <v>8622.6345867368618</v>
      </c>
      <c r="L109" s="1">
        <f t="shared" si="20"/>
        <v>9.18004748883679E-2</v>
      </c>
      <c r="M109" s="1">
        <f t="shared" si="21"/>
        <v>0.10468995980539229</v>
      </c>
      <c r="N109" s="1">
        <f t="shared" si="22"/>
        <v>-3.011803944991527E-4</v>
      </c>
      <c r="O109" s="1">
        <f t="shared" si="17"/>
        <v>-9.1800474888367977E-5</v>
      </c>
      <c r="P109" s="1">
        <f t="shared" si="18"/>
        <v>9.1800474888367977E-5</v>
      </c>
      <c r="Q109" s="1">
        <f t="shared" si="18"/>
        <v>1.0468995980539239E-4</v>
      </c>
    </row>
    <row r="110" spans="1:17" x14ac:dyDescent="0.25">
      <c r="A110">
        <f t="shared" si="23"/>
        <v>2.0000000000000013</v>
      </c>
      <c r="B110">
        <f t="shared" si="19"/>
        <v>0.10000000000000007</v>
      </c>
      <c r="C110" s="1">
        <f t="shared" si="27"/>
        <v>4.9800089079348207E-2</v>
      </c>
      <c r="D110" s="1">
        <f t="shared" si="27"/>
        <v>8.7773747257844259E-2</v>
      </c>
      <c r="E110" s="1">
        <f t="shared" si="27"/>
        <v>1.2226252742155811E-2</v>
      </c>
      <c r="F110" s="1">
        <f t="shared" si="27"/>
        <v>1.8986829089247984E-2</v>
      </c>
      <c r="G110">
        <f t="shared" si="25"/>
        <v>0.21878691816859624</v>
      </c>
      <c r="H110" s="1">
        <f t="shared" si="16"/>
        <v>22761.913507540005</v>
      </c>
      <c r="I110" s="1">
        <f t="shared" si="16"/>
        <v>40118.370875449778</v>
      </c>
      <c r="J110" s="1">
        <f t="shared" si="16"/>
        <v>5588.200996886987</v>
      </c>
      <c r="K110" s="1">
        <f t="shared" si="15"/>
        <v>8678.2286839548669</v>
      </c>
      <c r="L110" s="1">
        <f t="shared" si="20"/>
        <v>9.1317088793039985E-2</v>
      </c>
      <c r="M110" s="1">
        <f t="shared" si="21"/>
        <v>0.10362094130494642</v>
      </c>
      <c r="N110" s="1">
        <f t="shared" si="22"/>
        <v>-2.9855897140293312E-4</v>
      </c>
      <c r="O110" s="1">
        <f t="shared" si="17"/>
        <v>-9.1317088793040066E-5</v>
      </c>
      <c r="P110" s="1">
        <f t="shared" si="18"/>
        <v>9.1317088793040066E-5</v>
      </c>
      <c r="Q110" s="1">
        <f t="shared" si="18"/>
        <v>1.0362094130494652E-4</v>
      </c>
    </row>
    <row r="111" spans="1:17" x14ac:dyDescent="0.25">
      <c r="A111">
        <f t="shared" si="23"/>
        <v>2.0200000000000014</v>
      </c>
      <c r="B111">
        <f t="shared" si="19"/>
        <v>0.10100000000000008</v>
      </c>
      <c r="C111" s="1">
        <f t="shared" si="27"/>
        <v>4.9501530107945273E-2</v>
      </c>
      <c r="D111" s="1">
        <f t="shared" si="27"/>
        <v>8.7682430169051223E-2</v>
      </c>
      <c r="E111" s="1">
        <f t="shared" si="27"/>
        <v>1.231756983094885E-2</v>
      </c>
      <c r="F111" s="1">
        <f t="shared" si="27"/>
        <v>1.909045003055293E-2</v>
      </c>
      <c r="G111">
        <f t="shared" si="25"/>
        <v>0.21859198013849829</v>
      </c>
      <c r="H111" s="1">
        <f t="shared" si="16"/>
        <v>22645.629577343811</v>
      </c>
      <c r="I111" s="1">
        <f t="shared" si="16"/>
        <v>40112.372884630204</v>
      </c>
      <c r="J111" s="1">
        <f t="shared" si="16"/>
        <v>5634.9596280451497</v>
      </c>
      <c r="K111" s="1">
        <f t="shared" si="15"/>
        <v>8733.3716536431748</v>
      </c>
      <c r="L111" s="1">
        <f t="shared" si="20"/>
        <v>9.0836993781362563E-2</v>
      </c>
      <c r="M111" s="1">
        <f t="shared" si="21"/>
        <v>0.10256490779085377</v>
      </c>
      <c r="N111" s="1">
        <f t="shared" si="22"/>
        <v>-2.9596680936307032E-4</v>
      </c>
      <c r="O111" s="1">
        <f t="shared" si="17"/>
        <v>-9.0836993781362644E-5</v>
      </c>
      <c r="P111" s="1">
        <f t="shared" si="18"/>
        <v>9.0836993781362644E-5</v>
      </c>
      <c r="Q111" s="1">
        <f t="shared" si="18"/>
        <v>1.0256490779085386E-4</v>
      </c>
    </row>
    <row r="112" spans="1:17" x14ac:dyDescent="0.25">
      <c r="A112">
        <f t="shared" si="23"/>
        <v>2.0400000000000014</v>
      </c>
      <c r="B112">
        <f t="shared" si="19"/>
        <v>0.10200000000000008</v>
      </c>
      <c r="C112" s="1">
        <f t="shared" si="27"/>
        <v>4.9205563298582201E-2</v>
      </c>
      <c r="D112" s="1">
        <f t="shared" si="27"/>
        <v>8.7591593175269863E-2</v>
      </c>
      <c r="E112" s="1">
        <f t="shared" si="27"/>
        <v>1.2408406824730213E-2</v>
      </c>
      <c r="F112" s="1">
        <f t="shared" si="27"/>
        <v>1.9193014938343782E-2</v>
      </c>
      <c r="G112">
        <f t="shared" si="25"/>
        <v>0.21839857823692604</v>
      </c>
      <c r="H112" s="1">
        <f t="shared" si="16"/>
        <v>22530.166494583296</v>
      </c>
      <c r="I112" s="1">
        <f t="shared" si="16"/>
        <v>40106.301919350219</v>
      </c>
      <c r="J112" s="1">
        <f t="shared" si="16"/>
        <v>5681.5419426719718</v>
      </c>
      <c r="K112" s="1">
        <f t="shared" si="15"/>
        <v>8788.0677123834394</v>
      </c>
      <c r="L112" s="1">
        <f t="shared" si="20"/>
        <v>9.0360165972498602E-2</v>
      </c>
      <c r="M112" s="1">
        <f t="shared" si="21"/>
        <v>0.10152168045472876</v>
      </c>
      <c r="N112" s="1">
        <f t="shared" si="22"/>
        <v>-2.9340352688195638E-4</v>
      </c>
      <c r="O112" s="1">
        <f t="shared" si="17"/>
        <v>-9.036016597249868E-5</v>
      </c>
      <c r="P112" s="1">
        <f t="shared" si="18"/>
        <v>9.036016597249868E-5</v>
      </c>
      <c r="Q112" s="1">
        <f t="shared" si="18"/>
        <v>1.0152168045472885E-4</v>
      </c>
    </row>
    <row r="113" spans="1:17" x14ac:dyDescent="0.25">
      <c r="A113">
        <f t="shared" si="23"/>
        <v>2.0600000000000014</v>
      </c>
      <c r="B113">
        <f t="shared" si="19"/>
        <v>0.10300000000000008</v>
      </c>
      <c r="C113" s="1">
        <f t="shared" si="27"/>
        <v>4.8912159771700242E-2</v>
      </c>
      <c r="D113" s="1">
        <f t="shared" si="27"/>
        <v>8.7501233009297366E-2</v>
      </c>
      <c r="E113" s="1">
        <f t="shared" si="27"/>
        <v>1.2498766990702712E-2</v>
      </c>
      <c r="F113" s="1">
        <f t="shared" si="27"/>
        <v>1.929453661879851E-2</v>
      </c>
      <c r="G113">
        <f t="shared" si="25"/>
        <v>0.21820669639049883</v>
      </c>
      <c r="H113" s="1">
        <f t="shared" si="16"/>
        <v>22415.517296576414</v>
      </c>
      <c r="I113" s="1">
        <f t="shared" si="16"/>
        <v>40100.159370318637</v>
      </c>
      <c r="J113" s="1">
        <f t="shared" si="16"/>
        <v>5727.9484073830345</v>
      </c>
      <c r="K113" s="1">
        <f t="shared" si="15"/>
        <v>8842.3210368710916</v>
      </c>
      <c r="L113" s="1">
        <f t="shared" si="20"/>
        <v>8.9886581596084814E-2</v>
      </c>
      <c r="M113" s="1">
        <f t="shared" si="21"/>
        <v>0.10049108313462328</v>
      </c>
      <c r="N113" s="1">
        <f t="shared" si="22"/>
        <v>-2.9086874786533163E-4</v>
      </c>
      <c r="O113" s="1">
        <f t="shared" si="17"/>
        <v>-8.988658159608489E-5</v>
      </c>
      <c r="P113" s="1">
        <f t="shared" si="18"/>
        <v>8.988658159608489E-5</v>
      </c>
      <c r="Q113" s="1">
        <f t="shared" si="18"/>
        <v>1.0049108313462337E-4</v>
      </c>
    </row>
    <row r="114" spans="1:17" x14ac:dyDescent="0.25">
      <c r="A114">
        <f t="shared" si="23"/>
        <v>2.0800000000000014</v>
      </c>
      <c r="B114">
        <f t="shared" si="19"/>
        <v>0.10400000000000008</v>
      </c>
      <c r="C114" s="1">
        <f t="shared" si="27"/>
        <v>4.862129102383491E-2</v>
      </c>
      <c r="D114" s="1">
        <f t="shared" si="27"/>
        <v>8.7411346427701278E-2</v>
      </c>
      <c r="E114" s="1">
        <f t="shared" si="27"/>
        <v>1.2588653572298797E-2</v>
      </c>
      <c r="F114" s="1">
        <f t="shared" si="27"/>
        <v>1.9395027701933132E-2</v>
      </c>
      <c r="G114">
        <f t="shared" si="25"/>
        <v>0.2180163187257681</v>
      </c>
      <c r="H114" s="1">
        <f t="shared" si="16"/>
        <v>22301.675080108667</v>
      </c>
      <c r="I114" s="1">
        <f t="shared" si="16"/>
        <v>40093.946608488368</v>
      </c>
      <c r="J114" s="1">
        <f t="shared" si="16"/>
        <v>5774.17949531266</v>
      </c>
      <c r="K114" s="1">
        <f t="shared" si="15"/>
        <v>8896.135764189823</v>
      </c>
      <c r="L114" s="1">
        <f t="shared" si="20"/>
        <v>8.941621699417325E-2</v>
      </c>
      <c r="M114" s="1">
        <f t="shared" si="21"/>
        <v>9.9472942275747989E-2</v>
      </c>
      <c r="N114" s="1">
        <f t="shared" si="22"/>
        <v>-2.8836210154566946E-4</v>
      </c>
      <c r="O114" s="1">
        <f t="shared" si="17"/>
        <v>-8.9416216994173334E-5</v>
      </c>
      <c r="P114" s="1">
        <f t="shared" si="18"/>
        <v>8.9416216994173334E-5</v>
      </c>
      <c r="Q114" s="1">
        <f t="shared" si="18"/>
        <v>9.9472942275748082E-5</v>
      </c>
    </row>
    <row r="115" spans="1:17" x14ac:dyDescent="0.25">
      <c r="A115">
        <f t="shared" si="23"/>
        <v>2.1000000000000014</v>
      </c>
      <c r="B115">
        <f t="shared" si="19"/>
        <v>0.10500000000000008</v>
      </c>
      <c r="C115" s="1">
        <f t="shared" si="27"/>
        <v>4.8332928922289242E-2</v>
      </c>
      <c r="D115" s="1">
        <f t="shared" si="27"/>
        <v>8.732193021070711E-2</v>
      </c>
      <c r="E115" s="1">
        <f t="shared" si="27"/>
        <v>1.267806978929297E-2</v>
      </c>
      <c r="F115" s="1">
        <f t="shared" si="27"/>
        <v>1.9494500644208879E-2</v>
      </c>
      <c r="G115">
        <f t="shared" si="25"/>
        <v>0.2178274295664982</v>
      </c>
      <c r="H115" s="1">
        <f t="shared" si="16"/>
        <v>22188.63300112266</v>
      </c>
      <c r="I115" s="1">
        <f t="shared" si="16"/>
        <v>40087.664985299532</v>
      </c>
      <c r="J115" s="1">
        <f t="shared" si="16"/>
        <v>5820.2356858930925</v>
      </c>
      <c r="K115" s="1">
        <f t="shared" si="15"/>
        <v>8949.5159920884125</v>
      </c>
      <c r="L115" s="1">
        <f t="shared" si="20"/>
        <v>8.8949048623076662E-2</v>
      </c>
      <c r="M115" s="1">
        <f t="shared" si="21"/>
        <v>9.8467086891701916E-2</v>
      </c>
      <c r="N115" s="1">
        <f t="shared" si="22"/>
        <v>-2.8588322240648078E-4</v>
      </c>
      <c r="O115" s="1">
        <f t="shared" si="17"/>
        <v>-8.8949048623076748E-5</v>
      </c>
      <c r="P115" s="1">
        <f t="shared" si="18"/>
        <v>8.8949048623076748E-5</v>
      </c>
      <c r="Q115" s="1">
        <f t="shared" si="18"/>
        <v>9.8467086891702009E-5</v>
      </c>
    </row>
    <row r="116" spans="1:17" x14ac:dyDescent="0.25">
      <c r="A116">
        <f t="shared" si="23"/>
        <v>2.1200000000000014</v>
      </c>
      <c r="B116">
        <f t="shared" si="19"/>
        <v>0.10600000000000008</v>
      </c>
      <c r="C116" s="1">
        <f t="shared" si="27"/>
        <v>4.8047045699882759E-2</v>
      </c>
      <c r="D116" s="1">
        <f t="shared" si="27"/>
        <v>8.7232981162084028E-2</v>
      </c>
      <c r="E116" s="1">
        <f t="shared" si="27"/>
        <v>1.2767018837916047E-2</v>
      </c>
      <c r="F116" s="1">
        <f t="shared" si="27"/>
        <v>1.9592967731100582E-2</v>
      </c>
      <c r="G116">
        <f t="shared" si="25"/>
        <v>0.21764001343098338</v>
      </c>
      <c r="H116" s="1">
        <f t="shared" si="16"/>
        <v>22076.384274401422</v>
      </c>
      <c r="I116" s="1">
        <f t="shared" si="16"/>
        <v>40081.315832920955</v>
      </c>
      <c r="J116" s="1">
        <f t="shared" si="16"/>
        <v>5866.1174646382951</v>
      </c>
      <c r="K116" s="1">
        <f t="shared" si="15"/>
        <v>9002.4657792597409</v>
      </c>
      <c r="L116" s="1">
        <f t="shared" si="20"/>
        <v>8.8485053055121304E-2</v>
      </c>
      <c r="M116" s="1">
        <f t="shared" si="21"/>
        <v>9.7473348526207676E-2</v>
      </c>
      <c r="N116" s="1">
        <f t="shared" si="22"/>
        <v>-2.8343175010753691E-4</v>
      </c>
      <c r="O116" s="1">
        <f t="shared" si="17"/>
        <v>-8.848505305512139E-5</v>
      </c>
      <c r="P116" s="1">
        <f t="shared" si="18"/>
        <v>8.848505305512139E-5</v>
      </c>
      <c r="Q116" s="1">
        <f t="shared" si="18"/>
        <v>9.7473348526207765E-5</v>
      </c>
    </row>
    <row r="117" spans="1:17" x14ac:dyDescent="0.25">
      <c r="A117">
        <f t="shared" si="23"/>
        <v>2.1400000000000015</v>
      </c>
      <c r="B117">
        <f t="shared" si="19"/>
        <v>0.10700000000000008</v>
      </c>
      <c r="C117" s="1">
        <f t="shared" si="27"/>
        <v>4.776361394977522E-2</v>
      </c>
      <c r="D117" s="1">
        <f t="shared" si="27"/>
        <v>8.7144496109028913E-2</v>
      </c>
      <c r="E117" s="1">
        <f t="shared" si="27"/>
        <v>1.2855503890971169E-2</v>
      </c>
      <c r="F117" s="1">
        <f t="shared" si="27"/>
        <v>1.9690441079626791E-2</v>
      </c>
      <c r="G117">
        <f t="shared" si="25"/>
        <v>0.21745405502940207</v>
      </c>
      <c r="H117" s="1">
        <f t="shared" si="16"/>
        <v>21964.922173245781</v>
      </c>
      <c r="I117" s="1">
        <f t="shared" si="16"/>
        <v>40074.900464489416</v>
      </c>
      <c r="J117" s="1">
        <f t="shared" si="16"/>
        <v>5911.8253229322263</v>
      </c>
      <c r="K117" s="1">
        <f t="shared" si="15"/>
        <v>9054.9891456217902</v>
      </c>
      <c r="L117" s="1">
        <f t="shared" si="20"/>
        <v>8.802420698030812E-2</v>
      </c>
      <c r="M117" s="1">
        <f t="shared" si="21"/>
        <v>9.6491561215348826E-2</v>
      </c>
      <c r="N117" s="1">
        <f t="shared" si="22"/>
        <v>-2.8100732941100602E-4</v>
      </c>
      <c r="O117" s="1">
        <f t="shared" si="17"/>
        <v>-8.8024206980308201E-5</v>
      </c>
      <c r="P117" s="1">
        <f t="shared" si="18"/>
        <v>8.8024206980308201E-5</v>
      </c>
      <c r="Q117" s="1">
        <f t="shared" si="18"/>
        <v>9.6491561215348914E-5</v>
      </c>
    </row>
    <row r="118" spans="1:17" x14ac:dyDescent="0.25">
      <c r="A118">
        <f t="shared" si="23"/>
        <v>2.1600000000000015</v>
      </c>
      <c r="B118">
        <f t="shared" si="19"/>
        <v>0.10800000000000008</v>
      </c>
      <c r="C118" s="1">
        <f t="shared" si="27"/>
        <v>4.7482606620364215E-2</v>
      </c>
      <c r="D118" s="1">
        <f t="shared" si="27"/>
        <v>8.7056471902048599E-2</v>
      </c>
      <c r="E118" s="1">
        <f t="shared" si="27"/>
        <v>1.2943528097951478E-2</v>
      </c>
      <c r="F118" s="1">
        <f t="shared" si="27"/>
        <v>1.978693264084214E-2</v>
      </c>
      <c r="G118">
        <f t="shared" si="25"/>
        <v>0.21726953926120646</v>
      </c>
      <c r="H118" s="1">
        <f t="shared" si="16"/>
        <v>21854.240029146251</v>
      </c>
      <c r="I118" s="1">
        <f t="shared" si="16"/>
        <v>40068.420174347266</v>
      </c>
      <c r="J118" s="1">
        <f t="shared" si="16"/>
        <v>5957.3597578215831</v>
      </c>
      <c r="K118" s="1">
        <f t="shared" si="15"/>
        <v>9107.090072600482</v>
      </c>
      <c r="L118" s="1">
        <f t="shared" si="20"/>
        <v>8.7566487207887123E-2</v>
      </c>
      <c r="M118" s="1">
        <f t="shared" si="21"/>
        <v>9.5521561450307671E-2</v>
      </c>
      <c r="N118" s="1">
        <f t="shared" si="22"/>
        <v>-2.7860961010850276E-4</v>
      </c>
      <c r="O118" s="1">
        <f t="shared" si="17"/>
        <v>-8.7566487207887202E-5</v>
      </c>
      <c r="P118" s="1">
        <f t="shared" si="18"/>
        <v>8.7566487207887202E-5</v>
      </c>
      <c r="Q118" s="1">
        <f t="shared" si="18"/>
        <v>9.552156145030775E-5</v>
      </c>
    </row>
    <row r="119" spans="1:17" x14ac:dyDescent="0.25">
      <c r="A119">
        <f t="shared" si="23"/>
        <v>2.1800000000000015</v>
      </c>
      <c r="B119">
        <f t="shared" si="19"/>
        <v>0.10900000000000008</v>
      </c>
      <c r="C119" s="1">
        <f t="shared" si="27"/>
        <v>4.720399701025571E-2</v>
      </c>
      <c r="D119" s="1">
        <f t="shared" si="27"/>
        <v>8.6968905414840716E-2</v>
      </c>
      <c r="E119" s="1">
        <f t="shared" si="27"/>
        <v>1.3031094585159365E-2</v>
      </c>
      <c r="F119" s="1">
        <f t="shared" si="27"/>
        <v>1.9882454202292447E-2</v>
      </c>
      <c r="G119">
        <f t="shared" si="25"/>
        <v>0.21708645121254827</v>
      </c>
      <c r="H119" s="1">
        <f t="shared" si="16"/>
        <v>21744.331231449589</v>
      </c>
      <c r="I119" s="1">
        <f t="shared" si="16"/>
        <v>40061.876238277946</v>
      </c>
      <c r="J119" s="1">
        <f t="shared" si="16"/>
        <v>6002.7212718128985</v>
      </c>
      <c r="K119" s="1">
        <f t="shared" si="15"/>
        <v>9158.7725034141513</v>
      </c>
      <c r="L119" s="1">
        <f t="shared" si="20"/>
        <v>8.7111870667845537E-2</v>
      </c>
      <c r="M119" s="1">
        <f t="shared" si="21"/>
        <v>9.4563188140598803E-2</v>
      </c>
      <c r="N119" s="1">
        <f t="shared" si="22"/>
        <v>-2.762382469490434E-4</v>
      </c>
      <c r="O119" s="1">
        <f t="shared" si="17"/>
        <v>-8.7111870667845614E-5</v>
      </c>
      <c r="P119" s="1">
        <f t="shared" si="18"/>
        <v>8.7111870667845614E-5</v>
      </c>
      <c r="Q119" s="1">
        <f t="shared" si="18"/>
        <v>9.456318814059888E-5</v>
      </c>
    </row>
    <row r="120" spans="1:17" x14ac:dyDescent="0.25">
      <c r="A120">
        <f t="shared" si="23"/>
        <v>2.2000000000000015</v>
      </c>
      <c r="B120">
        <f t="shared" si="19"/>
        <v>0.11000000000000008</v>
      </c>
      <c r="C120" s="1">
        <f t="shared" si="27"/>
        <v>4.6927758763306668E-2</v>
      </c>
      <c r="D120" s="1">
        <f t="shared" si="27"/>
        <v>8.6881793544172872E-2</v>
      </c>
      <c r="E120" s="1">
        <f t="shared" si="27"/>
        <v>1.3118206455827211E-2</v>
      </c>
      <c r="F120" s="1">
        <f t="shared" si="27"/>
        <v>1.9977017390433047E-2</v>
      </c>
      <c r="G120">
        <f t="shared" si="25"/>
        <v>0.21690477615373976</v>
      </c>
      <c r="H120" s="1">
        <f t="shared" si="16"/>
        <v>21635.189227020423</v>
      </c>
      <c r="I120" s="1">
        <f t="shared" si="16"/>
        <v>40055.269913739474</v>
      </c>
      <c r="J120" s="1">
        <f t="shared" si="16"/>
        <v>6047.9103726739377</v>
      </c>
      <c r="K120" s="1">
        <f t="shared" si="15"/>
        <v>9210.0403433595002</v>
      </c>
      <c r="L120" s="1">
        <f t="shared" si="20"/>
        <v>8.6660334412313161E-2</v>
      </c>
      <c r="M120" s="1">
        <f t="shared" si="21"/>
        <v>9.3616282577796112E-2</v>
      </c>
      <c r="N120" s="1">
        <f t="shared" si="22"/>
        <v>-2.7389289956790565E-4</v>
      </c>
      <c r="O120" s="1">
        <f t="shared" si="17"/>
        <v>-8.6660334412313244E-5</v>
      </c>
      <c r="P120" s="1">
        <f t="shared" si="18"/>
        <v>8.6660334412313244E-5</v>
      </c>
      <c r="Q120" s="1">
        <f t="shared" si="18"/>
        <v>9.3616282577796197E-5</v>
      </c>
    </row>
    <row r="121" spans="1:17" x14ac:dyDescent="0.25">
      <c r="A121">
        <f t="shared" si="23"/>
        <v>2.2200000000000015</v>
      </c>
      <c r="B121">
        <f t="shared" si="19"/>
        <v>0.11100000000000008</v>
      </c>
      <c r="C121" s="1">
        <f t="shared" si="27"/>
        <v>4.6653865863738764E-2</v>
      </c>
      <c r="D121" s="1">
        <f t="shared" si="27"/>
        <v>8.6795133209760553E-2</v>
      </c>
      <c r="E121" s="1">
        <f t="shared" si="27"/>
        <v>1.3204866790239524E-2</v>
      </c>
      <c r="F121" s="1">
        <f t="shared" si="27"/>
        <v>2.0070633673010842E-2</v>
      </c>
      <c r="G121">
        <f t="shared" si="25"/>
        <v>0.21672449953674972</v>
      </c>
      <c r="H121" s="1">
        <f t="shared" si="16"/>
        <v>21526.807519898193</v>
      </c>
      <c r="I121" s="1">
        <f t="shared" si="16"/>
        <v>40048.60244009598</v>
      </c>
      <c r="J121" s="1">
        <f t="shared" si="16"/>
        <v>6092.9275732393098</v>
      </c>
      <c r="K121" s="1">
        <f t="shared" si="15"/>
        <v>9260.8974600988713</v>
      </c>
      <c r="L121" s="1">
        <f t="shared" si="20"/>
        <v>8.6211855616887129E-2</v>
      </c>
      <c r="M121" s="1">
        <f t="shared" si="21"/>
        <v>9.2680688399749078E-2</v>
      </c>
      <c r="N121" s="1">
        <f t="shared" si="22"/>
        <v>-2.7157323241638556E-4</v>
      </c>
      <c r="O121" s="1">
        <f t="shared" si="17"/>
        <v>-8.6211855616887201E-5</v>
      </c>
      <c r="P121" s="1">
        <f t="shared" si="18"/>
        <v>8.6211855616887201E-5</v>
      </c>
      <c r="Q121" s="1">
        <f t="shared" si="18"/>
        <v>9.2680688399749165E-5</v>
      </c>
    </row>
    <row r="122" spans="1:17" x14ac:dyDescent="0.25">
      <c r="A122">
        <f t="shared" si="23"/>
        <v>2.2400000000000015</v>
      </c>
      <c r="B122">
        <f t="shared" si="19"/>
        <v>0.11200000000000009</v>
      </c>
      <c r="C122" s="1">
        <f t="shared" si="27"/>
        <v>4.6382292631322375E-2</v>
      </c>
      <c r="D122" s="1">
        <f t="shared" si="27"/>
        <v>8.6708921354143667E-2</v>
      </c>
      <c r="E122" s="1">
        <f t="shared" si="27"/>
        <v>1.3291078645856411E-2</v>
      </c>
      <c r="F122" s="1">
        <f t="shared" si="27"/>
        <v>2.0163314361410591E-2</v>
      </c>
      <c r="G122">
        <f t="shared" si="25"/>
        <v>0.21654560699273301</v>
      </c>
      <c r="H122" s="1">
        <f t="shared" si="16"/>
        <v>21419.179670949823</v>
      </c>
      <c r="I122" s="1">
        <f t="shared" si="16"/>
        <v>40041.875038847356</v>
      </c>
      <c r="J122" s="1">
        <f t="shared" si="16"/>
        <v>6137.7733912202821</v>
      </c>
      <c r="K122" s="1">
        <f t="shared" si="15"/>
        <v>9311.347683948743</v>
      </c>
      <c r="L122" s="1">
        <f t="shared" si="20"/>
        <v>8.576641158187924E-2</v>
      </c>
      <c r="M122" s="1">
        <f t="shared" si="21"/>
        <v>9.1756251555286036E-2</v>
      </c>
      <c r="N122" s="1">
        <f t="shared" si="22"/>
        <v>-2.6927891469245152E-4</v>
      </c>
      <c r="O122" s="1">
        <f t="shared" si="17"/>
        <v>-8.5766411581879315E-5</v>
      </c>
      <c r="P122" s="1">
        <f t="shared" si="18"/>
        <v>8.5766411581879315E-5</v>
      </c>
      <c r="Q122" s="1">
        <f t="shared" si="18"/>
        <v>9.1756251555286117E-5</v>
      </c>
    </row>
    <row r="123" spans="1:17" x14ac:dyDescent="0.25">
      <c r="A123">
        <f t="shared" si="23"/>
        <v>2.2600000000000016</v>
      </c>
      <c r="B123">
        <f t="shared" si="19"/>
        <v>0.11300000000000009</v>
      </c>
      <c r="C123" s="1">
        <f t="shared" si="27"/>
        <v>4.6113013716629923E-2</v>
      </c>
      <c r="D123" s="1">
        <f t="shared" si="27"/>
        <v>8.6623154942561786E-2</v>
      </c>
      <c r="E123" s="1">
        <f t="shared" si="27"/>
        <v>1.337684505743829E-2</v>
      </c>
      <c r="F123" s="1">
        <f t="shared" si="27"/>
        <v>2.0255070612965876E-2</v>
      </c>
      <c r="G123">
        <f t="shared" si="25"/>
        <v>0.21636808432959592</v>
      </c>
      <c r="H123" s="1">
        <f t="shared" si="16"/>
        <v>21312.299297518137</v>
      </c>
      <c r="I123" s="1">
        <f t="shared" si="16"/>
        <v>40035.088913856518</v>
      </c>
      <c r="J123" s="1">
        <f t="shared" si="16"/>
        <v>6182.4483490186067</v>
      </c>
      <c r="K123" s="1">
        <f t="shared" si="15"/>
        <v>9361.3948081691669</v>
      </c>
      <c r="L123" s="1">
        <f t="shared" si="20"/>
        <v>8.5323979733486044E-2</v>
      </c>
      <c r="M123" s="1">
        <f t="shared" si="21"/>
        <v>9.0842820269398425E-2</v>
      </c>
      <c r="N123" s="1">
        <f t="shared" si="22"/>
        <v>-2.6700962027228315E-4</v>
      </c>
      <c r="O123" s="1">
        <f t="shared" si="17"/>
        <v>-8.5323979733486122E-5</v>
      </c>
      <c r="P123" s="1">
        <f t="shared" si="18"/>
        <v>8.5323979733486122E-5</v>
      </c>
      <c r="Q123" s="1">
        <f t="shared" si="18"/>
        <v>9.0842820269398502E-5</v>
      </c>
    </row>
    <row r="124" spans="1:17" x14ac:dyDescent="0.25">
      <c r="A124">
        <f t="shared" si="23"/>
        <v>2.2800000000000016</v>
      </c>
      <c r="B124">
        <f t="shared" si="19"/>
        <v>0.11400000000000009</v>
      </c>
      <c r="C124" s="1">
        <f t="shared" ref="C124:F139" si="28">C123+N123</f>
        <v>4.584600409635764E-2</v>
      </c>
      <c r="D124" s="1">
        <f t="shared" si="28"/>
        <v>8.6537830962828299E-2</v>
      </c>
      <c r="E124" s="1">
        <f t="shared" si="28"/>
        <v>1.3462169037171776E-2</v>
      </c>
      <c r="F124" s="1">
        <f t="shared" si="28"/>
        <v>2.0345913433235274E-2</v>
      </c>
      <c r="G124">
        <f t="shared" si="25"/>
        <v>0.21619191752959299</v>
      </c>
      <c r="H124" s="1">
        <f t="shared" si="16"/>
        <v>21206.160073066607</v>
      </c>
      <c r="I124" s="1">
        <f t="shared" si="16"/>
        <v>40028.245251575026</v>
      </c>
      <c r="J124" s="1">
        <f t="shared" si="16"/>
        <v>6226.9529735444585</v>
      </c>
      <c r="K124" s="1">
        <f t="shared" si="15"/>
        <v>9411.0425892541825</v>
      </c>
      <c r="L124" s="1">
        <f t="shared" si="20"/>
        <v>8.4884537624886847E-2</v>
      </c>
      <c r="M124" s="1">
        <f t="shared" si="21"/>
        <v>8.9940245008904865E-2</v>
      </c>
      <c r="N124" s="1">
        <f t="shared" si="22"/>
        <v>-2.6476502764269686E-4</v>
      </c>
      <c r="O124" s="1">
        <f t="shared" si="17"/>
        <v>-8.488453762488692E-5</v>
      </c>
      <c r="P124" s="1">
        <f t="shared" si="18"/>
        <v>8.488453762488692E-5</v>
      </c>
      <c r="Q124" s="1">
        <f t="shared" si="18"/>
        <v>8.9940245008904938E-5</v>
      </c>
    </row>
    <row r="125" spans="1:17" x14ac:dyDescent="0.25">
      <c r="A125">
        <f t="shared" si="23"/>
        <v>2.3000000000000016</v>
      </c>
      <c r="B125">
        <f t="shared" si="19"/>
        <v>0.11500000000000009</v>
      </c>
      <c r="C125" s="1">
        <f t="shared" si="28"/>
        <v>4.5581239068714946E-2</v>
      </c>
      <c r="D125" s="1">
        <f t="shared" si="28"/>
        <v>8.6452946425203417E-2</v>
      </c>
      <c r="E125" s="1">
        <f t="shared" si="28"/>
        <v>1.3547053574796663E-2</v>
      </c>
      <c r="F125" s="1">
        <f t="shared" si="28"/>
        <v>2.043585367824418E-2</v>
      </c>
      <c r="G125">
        <f t="shared" si="25"/>
        <v>0.21601709274695924</v>
      </c>
      <c r="H125" s="1">
        <f t="shared" si="16"/>
        <v>21100.755726820407</v>
      </c>
      <c r="I125" s="1">
        <f t="shared" si="16"/>
        <v>40021.345221266231</v>
      </c>
      <c r="J125" s="1">
        <f t="shared" si="16"/>
        <v>6271.2877960382411</v>
      </c>
      <c r="K125" s="1">
        <f t="shared" si="15"/>
        <v>9460.294747222888</v>
      </c>
      <c r="L125" s="1">
        <f t="shared" si="20"/>
        <v>8.4448062937269003E-2</v>
      </c>
      <c r="M125" s="1">
        <f t="shared" si="21"/>
        <v>8.9048378448588858E-2</v>
      </c>
      <c r="N125" s="1">
        <f t="shared" si="22"/>
        <v>-2.6254481983444694E-4</v>
      </c>
      <c r="O125" s="1">
        <f t="shared" si="17"/>
        <v>-8.4448062937269073E-5</v>
      </c>
      <c r="P125" s="1">
        <f t="shared" si="18"/>
        <v>8.4448062937269073E-5</v>
      </c>
      <c r="Q125" s="1">
        <f t="shared" si="18"/>
        <v>8.9048378448588933E-5</v>
      </c>
    </row>
    <row r="126" spans="1:17" x14ac:dyDescent="0.25">
      <c r="A126">
        <f t="shared" si="23"/>
        <v>2.3200000000000016</v>
      </c>
      <c r="B126">
        <f t="shared" si="19"/>
        <v>0.11600000000000009</v>
      </c>
      <c r="C126" s="1">
        <f t="shared" si="28"/>
        <v>4.5318694248880499E-2</v>
      </c>
      <c r="D126" s="1">
        <f t="shared" si="28"/>
        <v>8.636849836226615E-2</v>
      </c>
      <c r="E126" s="1">
        <f t="shared" si="28"/>
        <v>1.3631501637733932E-2</v>
      </c>
      <c r="F126" s="1">
        <f t="shared" si="28"/>
        <v>2.052490205669277E-2</v>
      </c>
      <c r="G126">
        <f t="shared" si="25"/>
        <v>0.21584359630557337</v>
      </c>
      <c r="H126" s="1">
        <f t="shared" si="16"/>
        <v>20996.080043404239</v>
      </c>
      <c r="I126" s="1">
        <f t="shared" si="16"/>
        <v>40014.389975226703</v>
      </c>
      <c r="J126" s="1">
        <f t="shared" si="16"/>
        <v>6315.4533518963372</v>
      </c>
      <c r="K126" s="1">
        <f t="shared" si="15"/>
        <v>9509.1549659112061</v>
      </c>
      <c r="L126" s="1">
        <f t="shared" si="20"/>
        <v>8.4014533480785192E-2</v>
      </c>
      <c r="M126" s="1">
        <f t="shared" si="21"/>
        <v>8.8167075437807552E-2</v>
      </c>
      <c r="N126" s="1">
        <f t="shared" si="22"/>
        <v>-2.6034868435640052E-4</v>
      </c>
      <c r="O126" s="1">
        <f t="shared" si="17"/>
        <v>-8.4014533480785263E-5</v>
      </c>
      <c r="P126" s="1">
        <f t="shared" si="18"/>
        <v>8.4014533480785263E-5</v>
      </c>
      <c r="Q126" s="1">
        <f t="shared" si="18"/>
        <v>8.8167075437807624E-5</v>
      </c>
    </row>
    <row r="127" spans="1:17" x14ac:dyDescent="0.25">
      <c r="A127">
        <f t="shared" si="23"/>
        <v>2.3400000000000016</v>
      </c>
      <c r="B127">
        <f t="shared" si="19"/>
        <v>0.11700000000000009</v>
      </c>
      <c r="C127" s="1">
        <f t="shared" si="28"/>
        <v>4.5058345564524101E-2</v>
      </c>
      <c r="D127" s="1">
        <f t="shared" si="28"/>
        <v>8.6284483828785369E-2</v>
      </c>
      <c r="E127" s="1">
        <f t="shared" si="28"/>
        <v>1.3715516171214718E-2</v>
      </c>
      <c r="F127" s="1">
        <f t="shared" si="28"/>
        <v>2.0613069132130579E-2</v>
      </c>
      <c r="G127">
        <f t="shared" si="25"/>
        <v>0.21567141469665474</v>
      </c>
      <c r="H127" s="1">
        <f t="shared" si="16"/>
        <v>20892.126862477056</v>
      </c>
      <c r="I127" s="1">
        <f t="shared" si="16"/>
        <v>40007.380649005274</v>
      </c>
      <c r="J127" s="1">
        <f t="shared" si="16"/>
        <v>6359.4501805006512</v>
      </c>
      <c r="K127" s="1">
        <f t="shared" si="15"/>
        <v>9557.6268932640814</v>
      </c>
      <c r="L127" s="1">
        <f t="shared" si="20"/>
        <v>8.3583927195442789E-2</v>
      </c>
      <c r="M127" s="1">
        <f t="shared" si="21"/>
        <v>8.7296192967567091E-2</v>
      </c>
      <c r="N127" s="1">
        <f t="shared" si="22"/>
        <v>-2.5817631313057723E-4</v>
      </c>
      <c r="O127" s="1">
        <f t="shared" si="17"/>
        <v>-8.3583927195442863E-5</v>
      </c>
      <c r="P127" s="1">
        <f t="shared" si="18"/>
        <v>8.3583927195442863E-5</v>
      </c>
      <c r="Q127" s="1">
        <f t="shared" si="18"/>
        <v>8.7296192967567163E-5</v>
      </c>
    </row>
    <row r="128" spans="1:17" x14ac:dyDescent="0.25">
      <c r="A128">
        <f t="shared" si="23"/>
        <v>2.3600000000000017</v>
      </c>
      <c r="B128">
        <f t="shared" si="19"/>
        <v>0.11800000000000009</v>
      </c>
      <c r="C128" s="1">
        <f t="shared" si="28"/>
        <v>4.4800169251393525E-2</v>
      </c>
      <c r="D128" s="1">
        <f t="shared" si="28"/>
        <v>8.6200899901589925E-2</v>
      </c>
      <c r="E128" s="1">
        <f t="shared" si="28"/>
        <v>1.3799100098410162E-2</v>
      </c>
      <c r="F128" s="1">
        <f t="shared" si="28"/>
        <v>2.0700365325098145E-2</v>
      </c>
      <c r="G128">
        <f t="shared" si="25"/>
        <v>0.21550053457649176</v>
      </c>
      <c r="H128" s="1">
        <f t="shared" si="16"/>
        <v>20788.890078363929</v>
      </c>
      <c r="I128" s="1">
        <f t="shared" si="16"/>
        <v>40000.318361620106</v>
      </c>
      <c r="J128" s="1">
        <f t="shared" si="16"/>
        <v>6403.2788250519079</v>
      </c>
      <c r="K128" s="1">
        <f t="shared" si="15"/>
        <v>9605.7141416280647</v>
      </c>
      <c r="L128" s="1">
        <f t="shared" si="20"/>
        <v>8.3156222151928277E-2</v>
      </c>
      <c r="M128" s="1">
        <f t="shared" si="21"/>
        <v>8.643559013805964E-2</v>
      </c>
      <c r="N128" s="1">
        <f t="shared" si="22"/>
        <v>-2.5602740242804779E-4</v>
      </c>
      <c r="O128" s="1">
        <f t="shared" si="17"/>
        <v>-8.3156222151928351E-5</v>
      </c>
      <c r="P128" s="1">
        <f t="shared" si="18"/>
        <v>8.3156222151928351E-5</v>
      </c>
      <c r="Q128" s="1">
        <f t="shared" si="18"/>
        <v>8.6435590138059712E-5</v>
      </c>
    </row>
    <row r="129" spans="1:17" x14ac:dyDescent="0.25">
      <c r="A129">
        <f t="shared" si="23"/>
        <v>2.3800000000000017</v>
      </c>
      <c r="B129">
        <f t="shared" si="19"/>
        <v>0.11900000000000009</v>
      </c>
      <c r="C129" s="1">
        <f t="shared" si="28"/>
        <v>4.4544141848965477E-2</v>
      </c>
      <c r="D129" s="1">
        <f t="shared" si="28"/>
        <v>8.6117743679438002E-2</v>
      </c>
      <c r="E129" s="1">
        <f t="shared" si="28"/>
        <v>1.388225632056209E-2</v>
      </c>
      <c r="F129" s="1">
        <f t="shared" si="28"/>
        <v>2.0786800915236204E-2</v>
      </c>
      <c r="G129">
        <f t="shared" si="25"/>
        <v>0.21533094276420178</v>
      </c>
      <c r="H129" s="1">
        <f t="shared" si="16"/>
        <v>20686.363639685333</v>
      </c>
      <c r="I129" s="1">
        <f t="shared" si="16"/>
        <v>39993.204215773701</v>
      </c>
      <c r="J129" s="1">
        <f t="shared" si="16"/>
        <v>6446.9398324066497</v>
      </c>
      <c r="K129" s="1">
        <f t="shared" si="15"/>
        <v>9653.4202880441553</v>
      </c>
      <c r="L129" s="1">
        <f t="shared" si="20"/>
        <v>8.2731396552369121E-2</v>
      </c>
      <c r="M129" s="1">
        <f t="shared" si="21"/>
        <v>8.5585128126659082E-2</v>
      </c>
      <c r="N129" s="1">
        <f t="shared" si="22"/>
        <v>-2.539016528056875E-4</v>
      </c>
      <c r="O129" s="1">
        <f t="shared" si="17"/>
        <v>-8.2731396552369193E-5</v>
      </c>
      <c r="P129" s="1">
        <f t="shared" si="18"/>
        <v>8.2731396552369193E-5</v>
      </c>
      <c r="Q129" s="1">
        <f t="shared" si="18"/>
        <v>8.5585128126659159E-5</v>
      </c>
    </row>
    <row r="130" spans="1:17" x14ac:dyDescent="0.25">
      <c r="A130">
        <f t="shared" si="23"/>
        <v>2.4000000000000017</v>
      </c>
      <c r="B130">
        <f t="shared" si="19"/>
        <v>0.12000000000000009</v>
      </c>
      <c r="C130" s="1">
        <f t="shared" si="28"/>
        <v>4.4290240196159791E-2</v>
      </c>
      <c r="D130" s="1">
        <f t="shared" si="28"/>
        <v>8.603501228288564E-2</v>
      </c>
      <c r="E130" s="1">
        <f t="shared" si="28"/>
        <v>1.396498771711446E-2</v>
      </c>
      <c r="F130" s="1">
        <f t="shared" si="28"/>
        <v>2.0872386043362862E-2</v>
      </c>
      <c r="G130">
        <f t="shared" si="25"/>
        <v>0.21516262623952276</v>
      </c>
      <c r="H130" s="1">
        <f t="shared" si="16"/>
        <v>20584.541548984038</v>
      </c>
      <c r="I130" s="1">
        <f t="shared" si="16"/>
        <v>39986.039298065625</v>
      </c>
      <c r="J130" s="1">
        <f t="shared" si="16"/>
        <v>6490.4337529178474</v>
      </c>
      <c r="K130" s="1">
        <f t="shared" si="15"/>
        <v>9700.7488745407682</v>
      </c>
      <c r="L130" s="1">
        <f t="shared" si="20"/>
        <v>8.2309428731034043E-2</v>
      </c>
      <c r="M130" s="1">
        <f t="shared" si="21"/>
        <v>8.4744670156370036E-2</v>
      </c>
      <c r="N130" s="1">
        <f t="shared" si="22"/>
        <v>-2.5179876904377437E-4</v>
      </c>
      <c r="O130" s="1">
        <f t="shared" si="17"/>
        <v>-8.2309428731034114E-5</v>
      </c>
      <c r="P130" s="1">
        <f t="shared" si="18"/>
        <v>8.2309428731034114E-5</v>
      </c>
      <c r="Q130" s="1">
        <f t="shared" si="18"/>
        <v>8.4744670156370109E-5</v>
      </c>
    </row>
    <row r="131" spans="1:17" x14ac:dyDescent="0.25">
      <c r="A131">
        <f t="shared" si="23"/>
        <v>2.4200000000000017</v>
      </c>
      <c r="B131">
        <f t="shared" si="19"/>
        <v>0.12100000000000009</v>
      </c>
      <c r="C131" s="1">
        <f t="shared" si="28"/>
        <v>4.4038441427116014E-2</v>
      </c>
      <c r="D131" s="1">
        <f t="shared" si="28"/>
        <v>8.59527028541546E-2</v>
      </c>
      <c r="E131" s="1">
        <f t="shared" si="28"/>
        <v>1.4047297145845494E-2</v>
      </c>
      <c r="F131" s="1">
        <f t="shared" si="28"/>
        <v>2.0957130713519231E-2</v>
      </c>
      <c r="G131">
        <f t="shared" si="25"/>
        <v>0.21499557214063536</v>
      </c>
      <c r="H131" s="1">
        <f t="shared" si="16"/>
        <v>20483.417862349783</v>
      </c>
      <c r="I131" s="1">
        <f t="shared" si="16"/>
        <v>39978.824679203266</v>
      </c>
      <c r="J131" s="1">
        <f t="shared" si="16"/>
        <v>6533.7611402790726</v>
      </c>
      <c r="K131" s="1">
        <f t="shared" si="15"/>
        <v>9747.7034084267161</v>
      </c>
      <c r="L131" s="1">
        <f t="shared" si="20"/>
        <v>8.1890297154974256E-2</v>
      </c>
      <c r="M131" s="1">
        <f t="shared" si="21"/>
        <v>8.3914081464726037E-2</v>
      </c>
      <c r="N131" s="1">
        <f t="shared" si="22"/>
        <v>-2.4971846008442657E-4</v>
      </c>
      <c r="O131" s="1">
        <f t="shared" si="17"/>
        <v>-8.1890297154974323E-5</v>
      </c>
      <c r="P131" s="1">
        <f t="shared" si="18"/>
        <v>8.1890297154974323E-5</v>
      </c>
      <c r="Q131" s="1">
        <f t="shared" si="18"/>
        <v>8.3914081464726115E-5</v>
      </c>
    </row>
    <row r="132" spans="1:17" x14ac:dyDescent="0.25">
      <c r="A132">
        <f t="shared" si="23"/>
        <v>2.4400000000000017</v>
      </c>
      <c r="B132">
        <f t="shared" si="19"/>
        <v>0.12200000000000009</v>
      </c>
      <c r="C132" s="1">
        <f t="shared" si="28"/>
        <v>4.3788722967031589E-2</v>
      </c>
      <c r="D132" s="1">
        <f t="shared" si="28"/>
        <v>8.5870812556999632E-2</v>
      </c>
      <c r="E132" s="1">
        <f t="shared" si="28"/>
        <v>1.4129187443000468E-2</v>
      </c>
      <c r="F132" s="1">
        <f t="shared" si="28"/>
        <v>2.1041044794983955E-2</v>
      </c>
      <c r="G132">
        <f t="shared" si="25"/>
        <v>0.21482976776201562</v>
      </c>
      <c r="H132" s="1">
        <f t="shared" si="16"/>
        <v>20382.986689042049</v>
      </c>
      <c r="I132" s="1">
        <f t="shared" si="16"/>
        <v>39971.561414210388</v>
      </c>
      <c r="J132" s="1">
        <f t="shared" si="16"/>
        <v>6576.9225513721703</v>
      </c>
      <c r="K132" s="1">
        <f t="shared" si="15"/>
        <v>9794.2873625841403</v>
      </c>
      <c r="L132" s="1">
        <f t="shared" si="20"/>
        <v>8.1473980424607712E-2</v>
      </c>
      <c r="M132" s="1">
        <f t="shared" si="21"/>
        <v>8.3093229273133076E-2</v>
      </c>
      <c r="N132" s="1">
        <f t="shared" si="22"/>
        <v>-2.4766043897087411E-4</v>
      </c>
      <c r="O132" s="1">
        <f t="shared" si="17"/>
        <v>-8.1473980424607789E-5</v>
      </c>
      <c r="P132" s="1">
        <f t="shared" si="18"/>
        <v>8.1473980424607789E-5</v>
      </c>
      <c r="Q132" s="1">
        <f t="shared" si="18"/>
        <v>8.3093229273133152E-5</v>
      </c>
    </row>
    <row r="133" spans="1:17" x14ac:dyDescent="0.25">
      <c r="A133">
        <f t="shared" si="23"/>
        <v>2.4600000000000017</v>
      </c>
      <c r="B133">
        <f t="shared" si="19"/>
        <v>0.1230000000000001</v>
      </c>
      <c r="C133" s="1">
        <f t="shared" si="28"/>
        <v>4.3541062528060712E-2</v>
      </c>
      <c r="D133" s="1">
        <f t="shared" si="28"/>
        <v>8.578933857657503E-2</v>
      </c>
      <c r="E133" s="1">
        <f t="shared" si="28"/>
        <v>1.4210661423425076E-2</v>
      </c>
      <c r="F133" s="1">
        <f t="shared" si="28"/>
        <v>2.112413802425709E-2</v>
      </c>
      <c r="G133">
        <f t="shared" si="25"/>
        <v>0.21466520055231791</v>
      </c>
      <c r="H133" s="1">
        <f t="shared" si="16"/>
        <v>20283.242191110963</v>
      </c>
      <c r="I133" s="1">
        <f t="shared" si="16"/>
        <v>39964.250542633512</v>
      </c>
      <c r="J133" s="1">
        <f t="shared" si="16"/>
        <v>6619.9185461183652</v>
      </c>
      <c r="K133" s="1">
        <f t="shared" si="15"/>
        <v>9840.5041757612435</v>
      </c>
      <c r="L133" s="1">
        <f t="shared" si="20"/>
        <v>8.1060457274247336E-2</v>
      </c>
      <c r="M133" s="1">
        <f t="shared" si="21"/>
        <v>8.2281982756652772E-2</v>
      </c>
      <c r="N133" s="1">
        <f t="shared" si="22"/>
        <v>-2.4562442278755307E-4</v>
      </c>
      <c r="O133" s="1">
        <f t="shared" si="17"/>
        <v>-8.1060457274247411E-5</v>
      </c>
      <c r="P133" s="1">
        <f t="shared" si="18"/>
        <v>8.1060457274247411E-5</v>
      </c>
      <c r="Q133" s="1">
        <f t="shared" si="18"/>
        <v>8.2281982756652851E-5</v>
      </c>
    </row>
    <row r="134" spans="1:17" x14ac:dyDescent="0.25">
      <c r="A134">
        <f t="shared" si="23"/>
        <v>2.4800000000000018</v>
      </c>
      <c r="B134">
        <f t="shared" si="19"/>
        <v>0.1240000000000001</v>
      </c>
      <c r="C134" s="1">
        <f t="shared" si="28"/>
        <v>4.3295438105273157E-2</v>
      </c>
      <c r="D134" s="1">
        <f t="shared" si="28"/>
        <v>8.5708278119300776E-2</v>
      </c>
      <c r="E134" s="1">
        <f t="shared" si="28"/>
        <v>1.4291721880699323E-2</v>
      </c>
      <c r="F134" s="1">
        <f t="shared" si="28"/>
        <v>2.1206420007013744E-2</v>
      </c>
      <c r="G134">
        <f t="shared" si="25"/>
        <v>0.214501858112287</v>
      </c>
      <c r="H134" s="1">
        <f t="shared" si="16"/>
        <v>20184.178583016728</v>
      </c>
      <c r="I134" s="1">
        <f t="shared" si="16"/>
        <v>39956.893088746292</v>
      </c>
      <c r="J134" s="1">
        <f t="shared" si="16"/>
        <v>6662.7496873327409</v>
      </c>
      <c r="K134" s="1">
        <f t="shared" si="15"/>
        <v>9886.357252864751</v>
      </c>
      <c r="L134" s="1">
        <f t="shared" si="20"/>
        <v>8.0649706572576196E-2</v>
      </c>
      <c r="M134" s="1">
        <f t="shared" si="21"/>
        <v>8.1480213014222244E-2</v>
      </c>
      <c r="N134" s="1">
        <f t="shared" si="22"/>
        <v>-2.4361013260102091E-4</v>
      </c>
      <c r="O134" s="1">
        <f t="shared" si="17"/>
        <v>-8.0649706572576266E-5</v>
      </c>
      <c r="P134" s="1">
        <f t="shared" si="18"/>
        <v>8.0649706572576266E-5</v>
      </c>
      <c r="Q134" s="1">
        <f t="shared" si="18"/>
        <v>8.1480213014222322E-5</v>
      </c>
    </row>
    <row r="135" spans="1:17" x14ac:dyDescent="0.25">
      <c r="A135">
        <f t="shared" si="23"/>
        <v>2.5000000000000018</v>
      </c>
      <c r="B135">
        <f t="shared" si="19"/>
        <v>0.12500000000000008</v>
      </c>
      <c r="C135" s="1">
        <f t="shared" si="28"/>
        <v>4.3051827972672138E-2</v>
      </c>
      <c r="D135" s="1">
        <f t="shared" si="28"/>
        <v>8.5627628412728196E-2</v>
      </c>
      <c r="E135" s="1">
        <f t="shared" si="28"/>
        <v>1.43723715872719E-2</v>
      </c>
      <c r="F135" s="1">
        <f t="shared" si="28"/>
        <v>2.1287900220027967E-2</v>
      </c>
      <c r="G135">
        <f t="shared" si="25"/>
        <v>0.2143397281927002</v>
      </c>
      <c r="H135" s="1">
        <f t="shared" si="16"/>
        <v>20085.790131247522</v>
      </c>
      <c r="I135" s="1">
        <f t="shared" si="16"/>
        <v>39949.490061751618</v>
      </c>
      <c r="J135" s="1">
        <f t="shared" si="16"/>
        <v>6705.4165405820377</v>
      </c>
      <c r="K135" s="1">
        <f t="shared" si="15"/>
        <v>9931.8499652520204</v>
      </c>
      <c r="L135" s="1">
        <f t="shared" si="20"/>
        <v>8.0241707323070163E-2</v>
      </c>
      <c r="M135" s="1">
        <f t="shared" si="21"/>
        <v>8.0687793039304082E-2</v>
      </c>
      <c r="N135" s="1">
        <f t="shared" si="22"/>
        <v>-2.4161729340167854E-4</v>
      </c>
      <c r="O135" s="1">
        <f t="shared" si="17"/>
        <v>-8.0241707323070238E-5</v>
      </c>
      <c r="P135" s="1">
        <f t="shared" si="18"/>
        <v>8.0241707323070238E-5</v>
      </c>
      <c r="Q135" s="1">
        <f t="shared" si="18"/>
        <v>8.0687793039304156E-5</v>
      </c>
    </row>
    <row r="136" spans="1:17" x14ac:dyDescent="0.25">
      <c r="A136">
        <f t="shared" si="23"/>
        <v>2.5200000000000018</v>
      </c>
      <c r="B136">
        <f t="shared" si="19"/>
        <v>0.12600000000000008</v>
      </c>
      <c r="C136" s="1">
        <f t="shared" si="28"/>
        <v>4.2810210679270461E-2</v>
      </c>
      <c r="D136" s="1">
        <f t="shared" si="28"/>
        <v>8.5547386705405126E-2</v>
      </c>
      <c r="E136" s="1">
        <f t="shared" si="28"/>
        <v>1.445261329459497E-2</v>
      </c>
      <c r="F136" s="1">
        <f t="shared" si="28"/>
        <v>2.136858801306727E-2</v>
      </c>
      <c r="G136">
        <f t="shared" si="25"/>
        <v>0.2141787986923378</v>
      </c>
      <c r="H136" s="1">
        <f t="shared" si="16"/>
        <v>19988.071153936296</v>
      </c>
      <c r="I136" s="1">
        <f t="shared" si="16"/>
        <v>39942.042455981697</v>
      </c>
      <c r="J136" s="1">
        <f t="shared" si="16"/>
        <v>6747.9196740456873</v>
      </c>
      <c r="K136" s="1">
        <f t="shared" si="15"/>
        <v>9976.9856510226691</v>
      </c>
      <c r="L136" s="1">
        <f t="shared" si="20"/>
        <v>7.9836438664370665E-2</v>
      </c>
      <c r="M136" s="1">
        <f t="shared" si="21"/>
        <v>7.9904597690964058E-2</v>
      </c>
      <c r="N136" s="1">
        <f t="shared" si="22"/>
        <v>-2.39645634046299E-4</v>
      </c>
      <c r="O136" s="1">
        <f t="shared" si="17"/>
        <v>-7.9836438664370737E-5</v>
      </c>
      <c r="P136" s="1">
        <f t="shared" si="18"/>
        <v>7.9836438664370737E-5</v>
      </c>
      <c r="Q136" s="1">
        <f t="shared" si="18"/>
        <v>7.9904597690964131E-5</v>
      </c>
    </row>
    <row r="137" spans="1:17" x14ac:dyDescent="0.25">
      <c r="A137">
        <f t="shared" si="23"/>
        <v>2.5400000000000018</v>
      </c>
      <c r="B137">
        <f t="shared" si="19"/>
        <v>0.12700000000000009</v>
      </c>
      <c r="C137" s="1">
        <f t="shared" si="28"/>
        <v>4.2570565045224162E-2</v>
      </c>
      <c r="D137" s="1">
        <f t="shared" si="28"/>
        <v>8.5467550266740758E-2</v>
      </c>
      <c r="E137" s="1">
        <f t="shared" si="28"/>
        <v>1.453244973325934E-2</v>
      </c>
      <c r="F137" s="1">
        <f t="shared" si="28"/>
        <v>2.1448492610758235E-2</v>
      </c>
      <c r="G137">
        <f t="shared" si="25"/>
        <v>0.2140190576559825</v>
      </c>
      <c r="H137" s="1">
        <f t="shared" si="16"/>
        <v>19891.016020476429</v>
      </c>
      <c r="I137" s="1">
        <f t="shared" si="16"/>
        <v>39934.551251095872</v>
      </c>
      <c r="J137" s="1">
        <f t="shared" si="16"/>
        <v>6790.2596583800587</v>
      </c>
      <c r="K137" s="1">
        <f t="shared" si="16"/>
        <v>10021.767615309693</v>
      </c>
      <c r="L137" s="1">
        <f t="shared" si="20"/>
        <v>7.9433879870608501E-2</v>
      </c>
      <c r="M137" s="1">
        <f t="shared" si="21"/>
        <v>7.9130503665369986E-2</v>
      </c>
      <c r="N137" s="1">
        <f t="shared" si="22"/>
        <v>-2.3769488720134867E-4</v>
      </c>
      <c r="O137" s="1">
        <f t="shared" si="17"/>
        <v>-7.9433879870608565E-5</v>
      </c>
      <c r="P137" s="1">
        <f t="shared" si="18"/>
        <v>7.9433879870608565E-5</v>
      </c>
      <c r="Q137" s="1">
        <f t="shared" si="18"/>
        <v>7.9130503665370054E-5</v>
      </c>
    </row>
    <row r="138" spans="1:17" x14ac:dyDescent="0.25">
      <c r="A138">
        <f t="shared" si="23"/>
        <v>2.5600000000000018</v>
      </c>
      <c r="B138">
        <f t="shared" si="19"/>
        <v>0.12800000000000009</v>
      </c>
      <c r="C138" s="1">
        <f t="shared" si="28"/>
        <v>4.2332870158022812E-2</v>
      </c>
      <c r="D138" s="1">
        <f t="shared" si="28"/>
        <v>8.5388116386870147E-2</v>
      </c>
      <c r="E138" s="1">
        <f t="shared" si="28"/>
        <v>1.4611883613129949E-2</v>
      </c>
      <c r="F138" s="1">
        <f t="shared" si="28"/>
        <v>2.1527623114423605E-2</v>
      </c>
      <c r="G138">
        <f t="shared" si="25"/>
        <v>0.21386049327244649</v>
      </c>
      <c r="H138" s="1">
        <f t="shared" ref="H138:K201" si="29">$F$4*C138/$G138</f>
        <v>19794.619151136565</v>
      </c>
      <c r="I138" s="1">
        <f t="shared" si="29"/>
        <v>39927.017412276509</v>
      </c>
      <c r="J138" s="1">
        <f t="shared" si="29"/>
        <v>6832.4370665858387</v>
      </c>
      <c r="K138" s="1">
        <f t="shared" si="29"/>
        <v>10066.199130569945</v>
      </c>
      <c r="L138" s="1">
        <f t="shared" si="20"/>
        <v>7.9034010351681172E-2</v>
      </c>
      <c r="M138" s="1">
        <f t="shared" si="21"/>
        <v>7.8365389467708491E-2</v>
      </c>
      <c r="N138" s="1">
        <f t="shared" si="22"/>
        <v>-2.3576478928709837E-4</v>
      </c>
      <c r="O138" s="1">
        <f t="shared" ref="O138:O201" si="30">($A139-$A138)*$F$6*(-L138)</f>
        <v>-7.9034010351681239E-5</v>
      </c>
      <c r="P138" s="1">
        <f t="shared" ref="P138:Q201" si="31">($A139-$A138)*$F$6*(L138)</f>
        <v>7.9034010351681239E-5</v>
      </c>
      <c r="Q138" s="1">
        <f t="shared" si="31"/>
        <v>7.8365389467708558E-5</v>
      </c>
    </row>
    <row r="139" spans="1:17" x14ac:dyDescent="0.25">
      <c r="A139">
        <f t="shared" si="23"/>
        <v>2.5800000000000018</v>
      </c>
      <c r="B139">
        <f t="shared" ref="B139:B202" si="32">A139*$F$6</f>
        <v>0.12900000000000009</v>
      </c>
      <c r="C139" s="1">
        <f t="shared" si="28"/>
        <v>4.2097105368735711E-2</v>
      </c>
      <c r="D139" s="1">
        <f t="shared" si="28"/>
        <v>8.5309082376518464E-2</v>
      </c>
      <c r="E139" s="1">
        <f t="shared" si="28"/>
        <v>1.469091762348163E-2</v>
      </c>
      <c r="F139" s="1">
        <f t="shared" si="28"/>
        <v>2.1605988503891314E-2</v>
      </c>
      <c r="G139">
        <f t="shared" si="25"/>
        <v>0.21370309387262709</v>
      </c>
      <c r="H139" s="1">
        <f t="shared" si="29"/>
        <v>19698.87501667465</v>
      </c>
      <c r="I139" s="1">
        <f t="shared" si="29"/>
        <v>39919.441890422524</v>
      </c>
      <c r="J139" s="1">
        <f t="shared" si="29"/>
        <v>6874.4524738784639</v>
      </c>
      <c r="K139" s="1">
        <f t="shared" si="29"/>
        <v>10110.283436873906</v>
      </c>
      <c r="L139" s="1">
        <f t="shared" ref="L139:L202" si="33">$F$1*H139*I139</f>
        <v>7.8636809653483977E-2</v>
      </c>
      <c r="M139" s="1">
        <f t="shared" ref="M139:M202" si="34">$F$2*H139^2</f>
        <v>7.7609135384513736E-2</v>
      </c>
      <c r="N139" s="1">
        <f t="shared" ref="N139:N202" si="35">($A140-$A139)*$F$6*(-L139-2*M139)</f>
        <v>-2.3385508042251168E-4</v>
      </c>
      <c r="O139" s="1">
        <f t="shared" si="30"/>
        <v>-7.8636809653484052E-5</v>
      </c>
      <c r="P139" s="1">
        <f t="shared" si="31"/>
        <v>7.8636809653484052E-5</v>
      </c>
      <c r="Q139" s="1">
        <f t="shared" si="31"/>
        <v>7.7609135384513803E-5</v>
      </c>
    </row>
    <row r="140" spans="1:17" x14ac:dyDescent="0.25">
      <c r="A140">
        <f t="shared" ref="A140:A203" si="36">A139+$F$7/1000</f>
        <v>2.6000000000000019</v>
      </c>
      <c r="B140">
        <f t="shared" si="32"/>
        <v>0.13000000000000009</v>
      </c>
      <c r="C140" s="1">
        <f t="shared" ref="C140:F155" si="37">C139+N139</f>
        <v>4.1863250288313197E-2</v>
      </c>
      <c r="D140" s="1">
        <f t="shared" si="37"/>
        <v>8.5230445566864974E-2</v>
      </c>
      <c r="E140" s="1">
        <f t="shared" si="37"/>
        <v>1.4769554433135115E-2</v>
      </c>
      <c r="F140" s="1">
        <f t="shared" si="37"/>
        <v>2.1683597639275829E-2</v>
      </c>
      <c r="G140">
        <f t="shared" si="25"/>
        <v>0.2135468479275891</v>
      </c>
      <c r="H140" s="1">
        <f t="shared" si="29"/>
        <v>19603.778137951474</v>
      </c>
      <c r="I140" s="1">
        <f t="shared" si="29"/>
        <v>39911.825622340955</v>
      </c>
      <c r="J140" s="1">
        <f t="shared" si="29"/>
        <v>6916.3064575616099</v>
      </c>
      <c r="K140" s="1">
        <f t="shared" si="29"/>
        <v>10154.023742194711</v>
      </c>
      <c r="L140" s="1">
        <f t="shared" si="33"/>
        <v>7.8242257458097916E-2</v>
      </c>
      <c r="M140" s="1">
        <f t="shared" si="34"/>
        <v>7.6861623456404848E-2</v>
      </c>
      <c r="N140" s="1">
        <f t="shared" si="35"/>
        <v>-2.3196550437090782E-4</v>
      </c>
      <c r="O140" s="1">
        <f t="shared" si="30"/>
        <v>-7.8242257458097987E-5</v>
      </c>
      <c r="P140" s="1">
        <f t="shared" si="31"/>
        <v>7.8242257458097987E-5</v>
      </c>
      <c r="Q140" s="1">
        <f t="shared" si="31"/>
        <v>7.6861623456404919E-5</v>
      </c>
    </row>
    <row r="141" spans="1:17" x14ac:dyDescent="0.25">
      <c r="A141">
        <f t="shared" si="36"/>
        <v>2.6200000000000019</v>
      </c>
      <c r="B141">
        <f t="shared" si="32"/>
        <v>0.13100000000000009</v>
      </c>
      <c r="C141" s="1">
        <f t="shared" si="37"/>
        <v>4.1631284783942291E-2</v>
      </c>
      <c r="D141" s="1">
        <f t="shared" si="37"/>
        <v>8.5152203309406871E-2</v>
      </c>
      <c r="E141" s="1">
        <f t="shared" si="37"/>
        <v>1.4847796690593213E-2</v>
      </c>
      <c r="F141" s="1">
        <f t="shared" si="37"/>
        <v>2.1760459262732235E-2</v>
      </c>
      <c r="G141">
        <f t="shared" si="25"/>
        <v>0.2133917440466746</v>
      </c>
      <c r="H141" s="1">
        <f t="shared" si="29"/>
        <v>19509.323085543736</v>
      </c>
      <c r="I141" s="1">
        <f t="shared" si="29"/>
        <v>39904.169530936379</v>
      </c>
      <c r="J141" s="1">
        <f t="shared" si="29"/>
        <v>6957.9995969036154</v>
      </c>
      <c r="K141" s="1">
        <f t="shared" si="29"/>
        <v>10197.423222696294</v>
      </c>
      <c r="L141" s="1">
        <f t="shared" si="33"/>
        <v>7.7850333583934811E-2</v>
      </c>
      <c r="M141" s="1">
        <f t="shared" si="34"/>
        <v>7.6122737451225955E-2</v>
      </c>
      <c r="N141" s="1">
        <f t="shared" si="35"/>
        <v>-2.3009580848638693E-4</v>
      </c>
      <c r="O141" s="1">
        <f t="shared" si="30"/>
        <v>-7.7850333583934884E-5</v>
      </c>
      <c r="P141" s="1">
        <f t="shared" si="31"/>
        <v>7.7850333583934884E-5</v>
      </c>
      <c r="Q141" s="1">
        <f t="shared" si="31"/>
        <v>7.6122737451226021E-5</v>
      </c>
    </row>
    <row r="142" spans="1:17" x14ac:dyDescent="0.25">
      <c r="A142">
        <f t="shared" si="36"/>
        <v>2.6400000000000019</v>
      </c>
      <c r="B142">
        <f t="shared" si="32"/>
        <v>0.13200000000000009</v>
      </c>
      <c r="C142" s="1">
        <f t="shared" si="37"/>
        <v>4.1401188975455902E-2</v>
      </c>
      <c r="D142" s="1">
        <f t="shared" si="37"/>
        <v>8.5074352975822942E-2</v>
      </c>
      <c r="E142" s="1">
        <f t="shared" si="37"/>
        <v>1.4925647024177148E-2</v>
      </c>
      <c r="F142" s="1">
        <f t="shared" si="37"/>
        <v>2.1836582000183461E-2</v>
      </c>
      <c r="G142">
        <f t="shared" si="25"/>
        <v>0.21323777097563945</v>
      </c>
      <c r="H142" s="1">
        <f t="shared" si="29"/>
        <v>19415.504479356812</v>
      </c>
      <c r="I142" s="1">
        <f t="shared" si="29"/>
        <v>39896.474525398196</v>
      </c>
      <c r="J142" s="1">
        <f t="shared" si="29"/>
        <v>6999.532473016834</v>
      </c>
      <c r="K142" s="1">
        <f t="shared" si="29"/>
        <v>10240.485023020663</v>
      </c>
      <c r="L142" s="1">
        <f t="shared" si="33"/>
        <v>7.7461017985841374E-2</v>
      </c>
      <c r="M142" s="1">
        <f t="shared" si="34"/>
        <v>7.5392362837584895E-2</v>
      </c>
      <c r="N142" s="1">
        <f t="shared" si="35"/>
        <v>-2.2824574366101137E-4</v>
      </c>
      <c r="O142" s="1">
        <f t="shared" si="30"/>
        <v>-7.7461017985841436E-5</v>
      </c>
      <c r="P142" s="1">
        <f t="shared" si="31"/>
        <v>7.7461017985841436E-5</v>
      </c>
      <c r="Q142" s="1">
        <f t="shared" si="31"/>
        <v>7.5392362837584968E-5</v>
      </c>
    </row>
    <row r="143" spans="1:17" x14ac:dyDescent="0.25">
      <c r="A143">
        <f t="shared" si="36"/>
        <v>2.6600000000000019</v>
      </c>
      <c r="B143">
        <f t="shared" si="32"/>
        <v>0.13300000000000009</v>
      </c>
      <c r="C143" s="1">
        <f t="shared" si="37"/>
        <v>4.1172943231794892E-2</v>
      </c>
      <c r="D143" s="1">
        <f t="shared" si="37"/>
        <v>8.4996891957837106E-2</v>
      </c>
      <c r="E143" s="1">
        <f t="shared" si="37"/>
        <v>1.5003108042162989E-2</v>
      </c>
      <c r="F143" s="1">
        <f t="shared" si="37"/>
        <v>2.1911974363021045E-2</v>
      </c>
      <c r="G143">
        <f t="shared" si="25"/>
        <v>0.21308491759481601</v>
      </c>
      <c r="H143" s="1">
        <f t="shared" si="29"/>
        <v>19322.316988237442</v>
      </c>
      <c r="I143" s="1">
        <f t="shared" si="29"/>
        <v>39888.741501385797</v>
      </c>
      <c r="J143" s="1">
        <f t="shared" si="29"/>
        <v>7040.905668739827</v>
      </c>
      <c r="K143" s="1">
        <f t="shared" si="29"/>
        <v>10283.212256574148</v>
      </c>
      <c r="L143" s="1">
        <f t="shared" si="33"/>
        <v>7.7074290755163866E-2</v>
      </c>
      <c r="M143" s="1">
        <f t="shared" si="34"/>
        <v>7.4670386758785859E-2</v>
      </c>
      <c r="N143" s="1">
        <f t="shared" si="35"/>
        <v>-2.2641506427273578E-4</v>
      </c>
      <c r="O143" s="1">
        <f t="shared" si="30"/>
        <v>-7.7074290755163938E-5</v>
      </c>
      <c r="P143" s="1">
        <f t="shared" si="31"/>
        <v>7.7074290755163938E-5</v>
      </c>
      <c r="Q143" s="1">
        <f t="shared" si="31"/>
        <v>7.4670386758785928E-5</v>
      </c>
    </row>
    <row r="144" spans="1:17" x14ac:dyDescent="0.25">
      <c r="A144">
        <f t="shared" si="36"/>
        <v>2.6800000000000019</v>
      </c>
      <c r="B144">
        <f t="shared" si="32"/>
        <v>0.13400000000000009</v>
      </c>
      <c r="C144" s="1">
        <f t="shared" si="37"/>
        <v>4.0946528167522159E-2</v>
      </c>
      <c r="D144" s="1">
        <f t="shared" si="37"/>
        <v>8.491981766708194E-2</v>
      </c>
      <c r="E144" s="1">
        <f t="shared" si="37"/>
        <v>1.5080182332918154E-2</v>
      </c>
      <c r="F144" s="1">
        <f t="shared" si="37"/>
        <v>2.1986644749779832E-2</v>
      </c>
      <c r="G144">
        <f t="shared" si="25"/>
        <v>0.21293317291730207</v>
      </c>
      <c r="H144" s="1">
        <f t="shared" si="29"/>
        <v>19229.755329586325</v>
      </c>
      <c r="I144" s="1">
        <f t="shared" si="29"/>
        <v>39880.971341211676</v>
      </c>
      <c r="J144" s="1">
        <f t="shared" si="29"/>
        <v>7082.1197685223624</v>
      </c>
      <c r="K144" s="1">
        <f t="shared" si="29"/>
        <v>10325.608005812646</v>
      </c>
      <c r="L144" s="1">
        <f t="shared" si="33"/>
        <v>7.6690132119774476E-2</v>
      </c>
      <c r="M144" s="1">
        <f t="shared" si="34"/>
        <v>7.395669800715074E-2</v>
      </c>
      <c r="N144" s="1">
        <f t="shared" si="35"/>
        <v>-2.2460352813407616E-4</v>
      </c>
      <c r="O144" s="1">
        <f t="shared" si="30"/>
        <v>-7.6690132119774538E-5</v>
      </c>
      <c r="P144" s="1">
        <f t="shared" si="31"/>
        <v>7.6690132119774538E-5</v>
      </c>
      <c r="Q144" s="1">
        <f t="shared" si="31"/>
        <v>7.3956698007150799E-5</v>
      </c>
    </row>
    <row r="145" spans="1:17" x14ac:dyDescent="0.25">
      <c r="A145">
        <f t="shared" si="36"/>
        <v>2.700000000000002</v>
      </c>
      <c r="B145">
        <f t="shared" si="32"/>
        <v>0.13500000000000009</v>
      </c>
      <c r="C145" s="1">
        <f t="shared" si="37"/>
        <v>4.0721924639388084E-2</v>
      </c>
      <c r="D145" s="1">
        <f t="shared" si="37"/>
        <v>8.4843127534962162E-2</v>
      </c>
      <c r="E145" s="1">
        <f t="shared" si="37"/>
        <v>1.5156872465037928E-2</v>
      </c>
      <c r="F145" s="1">
        <f t="shared" si="37"/>
        <v>2.2060601447786984E-2</v>
      </c>
      <c r="G145">
        <f t="shared" si="25"/>
        <v>0.21278252608717518</v>
      </c>
      <c r="H145" s="1">
        <f t="shared" si="29"/>
        <v>19137.814268970873</v>
      </c>
      <c r="I145" s="1">
        <f t="shared" si="29"/>
        <v>39873.164914022433</v>
      </c>
      <c r="J145" s="1">
        <f t="shared" si="29"/>
        <v>7123.1753583131576</v>
      </c>
      <c r="K145" s="1">
        <f t="shared" si="29"/>
        <v>10367.675322525753</v>
      </c>
      <c r="L145" s="1">
        <f t="shared" si="33"/>
        <v>7.6308522444060736E-2</v>
      </c>
      <c r="M145" s="1">
        <f t="shared" si="34"/>
        <v>7.3251186998725029E-2</v>
      </c>
      <c r="N145" s="1">
        <f t="shared" si="35"/>
        <v>-2.2281089644151102E-4</v>
      </c>
      <c r="O145" s="1">
        <f t="shared" si="30"/>
        <v>-7.6308522444060807E-5</v>
      </c>
      <c r="P145" s="1">
        <f t="shared" si="31"/>
        <v>7.6308522444060807E-5</v>
      </c>
      <c r="Q145" s="1">
        <f t="shared" si="31"/>
        <v>7.3251186998725092E-5</v>
      </c>
    </row>
    <row r="146" spans="1:17" x14ac:dyDescent="0.25">
      <c r="A146">
        <f t="shared" si="36"/>
        <v>2.720000000000002</v>
      </c>
      <c r="B146">
        <f t="shared" si="32"/>
        <v>0.13600000000000009</v>
      </c>
      <c r="C146" s="1">
        <f t="shared" si="37"/>
        <v>4.0499113742946576E-2</v>
      </c>
      <c r="D146" s="1">
        <f t="shared" si="37"/>
        <v>8.4766819012518105E-2</v>
      </c>
      <c r="E146" s="1">
        <f t="shared" si="37"/>
        <v>1.5233180987481989E-2</v>
      </c>
      <c r="F146" s="1">
        <f t="shared" si="37"/>
        <v>2.2133852634785709E-2</v>
      </c>
      <c r="G146">
        <f t="shared" si="25"/>
        <v>0.21263296637773238</v>
      </c>
      <c r="H146" s="1">
        <f t="shared" si="29"/>
        <v>19046.488619738211</v>
      </c>
      <c r="I146" s="1">
        <f t="shared" si="29"/>
        <v>39865.323075977722</v>
      </c>
      <c r="J146" s="1">
        <f t="shared" si="29"/>
        <v>7164.0730254503278</v>
      </c>
      <c r="K146" s="1">
        <f t="shared" si="29"/>
        <v>10409.41722811973</v>
      </c>
      <c r="L146" s="1">
        <f t="shared" si="33"/>
        <v>7.5929442228879679E-2</v>
      </c>
      <c r="M146" s="1">
        <f t="shared" si="34"/>
        <v>7.2553745748363443E-2</v>
      </c>
      <c r="N146" s="1">
        <f t="shared" si="35"/>
        <v>-2.2103693372560676E-4</v>
      </c>
      <c r="O146" s="1">
        <f t="shared" si="30"/>
        <v>-7.5929442228879747E-5</v>
      </c>
      <c r="P146" s="1">
        <f t="shared" si="31"/>
        <v>7.5929442228879747E-5</v>
      </c>
      <c r="Q146" s="1">
        <f t="shared" si="31"/>
        <v>7.2553745748363502E-5</v>
      </c>
    </row>
    <row r="147" spans="1:17" x14ac:dyDescent="0.25">
      <c r="A147">
        <f t="shared" si="36"/>
        <v>2.740000000000002</v>
      </c>
      <c r="B147">
        <f t="shared" si="32"/>
        <v>0.13700000000000009</v>
      </c>
      <c r="C147" s="1">
        <f t="shared" si="37"/>
        <v>4.0278076809220971E-2</v>
      </c>
      <c r="D147" s="1">
        <f t="shared" si="37"/>
        <v>8.4690889570289224E-2</v>
      </c>
      <c r="E147" s="1">
        <f t="shared" si="37"/>
        <v>1.5309110429710868E-2</v>
      </c>
      <c r="F147" s="1">
        <f t="shared" si="37"/>
        <v>2.2206406380534071E-2</v>
      </c>
      <c r="G147">
        <f t="shared" si="25"/>
        <v>0.2124844831897551</v>
      </c>
      <c r="H147" s="1">
        <f t="shared" si="29"/>
        <v>18955.773242628464</v>
      </c>
      <c r="I147" s="1">
        <f t="shared" si="29"/>
        <v>39857.446670427074</v>
      </c>
      <c r="J147" s="1">
        <f t="shared" si="29"/>
        <v>7204.8133585544538</v>
      </c>
      <c r="K147" s="1">
        <f t="shared" si="29"/>
        <v>10450.836713899282</v>
      </c>
      <c r="L147" s="1">
        <f t="shared" si="33"/>
        <v>7.5552872111477251E-2</v>
      </c>
      <c r="M147" s="1">
        <f t="shared" si="34"/>
        <v>7.1864267845189844E-2</v>
      </c>
      <c r="N147" s="1">
        <f t="shared" si="35"/>
        <v>-2.1928140780185716E-4</v>
      </c>
      <c r="O147" s="1">
        <f t="shared" si="30"/>
        <v>-7.5552872111477325E-5</v>
      </c>
      <c r="P147" s="1">
        <f t="shared" si="31"/>
        <v>7.5552872111477325E-5</v>
      </c>
      <c r="Q147" s="1">
        <f t="shared" si="31"/>
        <v>7.1864267845189904E-5</v>
      </c>
    </row>
    <row r="148" spans="1:17" x14ac:dyDescent="0.25">
      <c r="A148">
        <f t="shared" si="36"/>
        <v>2.760000000000002</v>
      </c>
      <c r="B148">
        <f t="shared" si="32"/>
        <v>0.13800000000000009</v>
      </c>
      <c r="C148" s="1">
        <f t="shared" si="37"/>
        <v>4.0058795401419114E-2</v>
      </c>
      <c r="D148" s="1">
        <f t="shared" si="37"/>
        <v>8.4615336698177751E-2</v>
      </c>
      <c r="E148" s="1">
        <f t="shared" si="37"/>
        <v>1.5384663301822346E-2</v>
      </c>
      <c r="F148" s="1">
        <f t="shared" si="37"/>
        <v>2.2278270648379259E-2</v>
      </c>
      <c r="G148">
        <f t="shared" si="25"/>
        <v>0.21233706604979846</v>
      </c>
      <c r="H148" s="1">
        <f t="shared" si="29"/>
        <v>18865.663045388555</v>
      </c>
      <c r="I148" s="1">
        <f t="shared" si="29"/>
        <v>39849.536528084689</v>
      </c>
      <c r="J148" s="1">
        <f t="shared" si="29"/>
        <v>7245.3969474242667</v>
      </c>
      <c r="K148" s="1">
        <f t="shared" si="29"/>
        <v>10491.93674134804</v>
      </c>
      <c r="L148" s="1">
        <f t="shared" si="33"/>
        <v>7.5178792865374877E-2</v>
      </c>
      <c r="M148" s="1">
        <f t="shared" si="34"/>
        <v>7.1182648428427878E-2</v>
      </c>
      <c r="N148" s="1">
        <f t="shared" si="35"/>
        <v>-2.1754408972223083E-4</v>
      </c>
      <c r="O148" s="1">
        <f t="shared" si="30"/>
        <v>-7.5178792865374948E-5</v>
      </c>
      <c r="P148" s="1">
        <f t="shared" si="31"/>
        <v>7.5178792865374948E-5</v>
      </c>
      <c r="Q148" s="1">
        <f t="shared" si="31"/>
        <v>7.1182648428427946E-5</v>
      </c>
    </row>
    <row r="149" spans="1:17" x14ac:dyDescent="0.25">
      <c r="A149">
        <f t="shared" si="36"/>
        <v>2.780000000000002</v>
      </c>
      <c r="B149">
        <f t="shared" si="32"/>
        <v>0.1390000000000001</v>
      </c>
      <c r="C149" s="1">
        <f t="shared" si="37"/>
        <v>3.9841251311696885E-2</v>
      </c>
      <c r="D149" s="1">
        <f t="shared" si="37"/>
        <v>8.4540157905312371E-2</v>
      </c>
      <c r="E149" s="1">
        <f t="shared" si="37"/>
        <v>1.5459842094687721E-2</v>
      </c>
      <c r="F149" s="1">
        <f t="shared" si="37"/>
        <v>2.2349453296807688E-2</v>
      </c>
      <c r="G149">
        <f t="shared" ref="G149:G212" si="38">SUM(C149:F149)+$B$5</f>
        <v>0.21219070460850464</v>
      </c>
      <c r="H149" s="1">
        <f t="shared" si="29"/>
        <v>18776.1529823866</v>
      </c>
      <c r="I149" s="1">
        <f t="shared" si="29"/>
        <v>39841.593467202234</v>
      </c>
      <c r="J149" s="1">
        <f t="shared" si="29"/>
        <v>7285.824382934863</v>
      </c>
      <c r="K149" s="1">
        <f t="shared" si="29"/>
        <v>10532.72024240779</v>
      </c>
      <c r="L149" s="1">
        <f t="shared" si="33"/>
        <v>7.4807185400224366E-2</v>
      </c>
      <c r="M149" s="1">
        <f t="shared" si="34"/>
        <v>7.0508784163597044E-2</v>
      </c>
      <c r="N149" s="1">
        <f t="shared" si="35"/>
        <v>-2.1582475372741863E-4</v>
      </c>
      <c r="O149" s="1">
        <f t="shared" si="30"/>
        <v>-7.4807185400224433E-5</v>
      </c>
      <c r="P149" s="1">
        <f t="shared" si="31"/>
        <v>7.4807185400224433E-5</v>
      </c>
      <c r="Q149" s="1">
        <f t="shared" si="31"/>
        <v>7.0508784163597103E-5</v>
      </c>
    </row>
    <row r="150" spans="1:17" x14ac:dyDescent="0.25">
      <c r="A150">
        <f t="shared" si="36"/>
        <v>2.800000000000002</v>
      </c>
      <c r="B150">
        <f t="shared" si="32"/>
        <v>0.1400000000000001</v>
      </c>
      <c r="C150" s="1">
        <f t="shared" si="37"/>
        <v>3.9625426557969468E-2</v>
      </c>
      <c r="D150" s="1">
        <f t="shared" si="37"/>
        <v>8.4465350719912152E-2</v>
      </c>
      <c r="E150" s="1">
        <f t="shared" si="37"/>
        <v>1.5534649280087945E-2</v>
      </c>
      <c r="F150" s="1">
        <f t="shared" si="37"/>
        <v>2.2419962080971283E-2</v>
      </c>
      <c r="G150">
        <f t="shared" si="38"/>
        <v>0.21204538863894085</v>
      </c>
      <c r="H150" s="1">
        <f t="shared" si="29"/>
        <v>18687.238054226895</v>
      </c>
      <c r="I150" s="1">
        <f t="shared" si="29"/>
        <v>39833.618293739491</v>
      </c>
      <c r="J150" s="1">
        <f t="shared" si="29"/>
        <v>7326.0962569384074</v>
      </c>
      <c r="K150" s="1">
        <f t="shared" si="29"/>
        <v>10573.190119756271</v>
      </c>
      <c r="L150" s="1">
        <f t="shared" si="33"/>
        <v>7.4438030761631732E-2</v>
      </c>
      <c r="M150" s="1">
        <f t="shared" si="34"/>
        <v>6.9842573219069157E-2</v>
      </c>
      <c r="N150" s="1">
        <f t="shared" si="35"/>
        <v>-2.1412317719977022E-4</v>
      </c>
      <c r="O150" s="1">
        <f t="shared" si="30"/>
        <v>-7.4438030761631802E-5</v>
      </c>
      <c r="P150" s="1">
        <f t="shared" si="31"/>
        <v>7.4438030761631802E-5</v>
      </c>
      <c r="Q150" s="1">
        <f t="shared" si="31"/>
        <v>6.9842573219069216E-5</v>
      </c>
    </row>
    <row r="151" spans="1:17" x14ac:dyDescent="0.25">
      <c r="A151">
        <f t="shared" si="36"/>
        <v>2.8200000000000021</v>
      </c>
      <c r="B151">
        <f t="shared" si="32"/>
        <v>0.1410000000000001</v>
      </c>
      <c r="C151" s="1">
        <f t="shared" si="37"/>
        <v>3.9411303380769695E-2</v>
      </c>
      <c r="D151" s="1">
        <f t="shared" si="37"/>
        <v>8.4390912689150527E-2</v>
      </c>
      <c r="E151" s="1">
        <f t="shared" si="37"/>
        <v>1.5609087310849578E-2</v>
      </c>
      <c r="F151" s="1">
        <f t="shared" si="37"/>
        <v>2.2489804654190353E-2</v>
      </c>
      <c r="G151">
        <f t="shared" si="38"/>
        <v>0.21190110803496015</v>
      </c>
      <c r="H151" s="1">
        <f t="shared" si="29"/>
        <v>18598.913307365758</v>
      </c>
      <c r="I151" s="1">
        <f t="shared" si="29"/>
        <v>39825.611801533109</v>
      </c>
      <c r="J151" s="1">
        <f t="shared" si="29"/>
        <v>7366.2131621672961</v>
      </c>
      <c r="K151" s="1">
        <f t="shared" si="29"/>
        <v>10613.349247083648</v>
      </c>
      <c r="L151" s="1">
        <f t="shared" si="33"/>
        <v>7.4071310130951695E-2</v>
      </c>
      <c r="M151" s="1">
        <f t="shared" si="34"/>
        <v>6.9183915242981411E-2</v>
      </c>
      <c r="N151" s="1">
        <f t="shared" si="35"/>
        <v>-2.1243914061691471E-4</v>
      </c>
      <c r="O151" s="1">
        <f t="shared" si="30"/>
        <v>-7.4071310130951765E-5</v>
      </c>
      <c r="P151" s="1">
        <f t="shared" si="31"/>
        <v>7.4071310130951765E-5</v>
      </c>
      <c r="Q151" s="1">
        <f t="shared" si="31"/>
        <v>6.9183915242981478E-5</v>
      </c>
    </row>
    <row r="152" spans="1:17" x14ac:dyDescent="0.25">
      <c r="A152">
        <f t="shared" si="36"/>
        <v>2.8400000000000021</v>
      </c>
      <c r="B152">
        <f t="shared" si="32"/>
        <v>0.1420000000000001</v>
      </c>
      <c r="C152" s="1">
        <f t="shared" si="37"/>
        <v>3.919886424015278E-2</v>
      </c>
      <c r="D152" s="1">
        <f t="shared" si="37"/>
        <v>8.4316841379019569E-2</v>
      </c>
      <c r="E152" s="1">
        <f t="shared" si="37"/>
        <v>1.568315862098053E-2</v>
      </c>
      <c r="F152" s="1">
        <f t="shared" si="37"/>
        <v>2.2558988569433336E-2</v>
      </c>
      <c r="G152">
        <f t="shared" si="38"/>
        <v>0.2117578528095862</v>
      </c>
      <c r="H152" s="1">
        <f t="shared" si="29"/>
        <v>18511.173833728193</v>
      </c>
      <c r="I152" s="1">
        <f t="shared" si="29"/>
        <v>39817.574772463209</v>
      </c>
      <c r="J152" s="1">
        <f t="shared" si="29"/>
        <v>7406.1756921396964</v>
      </c>
      <c r="K152" s="1">
        <f t="shared" si="29"/>
        <v>10653.200469367481</v>
      </c>
      <c r="L152" s="1">
        <f t="shared" si="33"/>
        <v>7.3707004825053685E-2</v>
      </c>
      <c r="M152" s="1">
        <f t="shared" si="34"/>
        <v>6.8532711340500665E-2</v>
      </c>
      <c r="N152" s="1">
        <f t="shared" si="35"/>
        <v>-2.1077242750605521E-4</v>
      </c>
      <c r="O152" s="1">
        <f t="shared" si="30"/>
        <v>-7.3707004825053745E-5</v>
      </c>
      <c r="P152" s="1">
        <f t="shared" si="31"/>
        <v>7.3707004825053745E-5</v>
      </c>
      <c r="Q152" s="1">
        <f t="shared" si="31"/>
        <v>6.8532711340500732E-5</v>
      </c>
    </row>
    <row r="153" spans="1:17" x14ac:dyDescent="0.25">
      <c r="A153">
        <f t="shared" si="36"/>
        <v>2.8600000000000021</v>
      </c>
      <c r="B153">
        <f t="shared" si="32"/>
        <v>0.1430000000000001</v>
      </c>
      <c r="C153" s="1">
        <f t="shared" si="37"/>
        <v>3.8988091812646723E-2</v>
      </c>
      <c r="D153" s="1">
        <f t="shared" si="37"/>
        <v>8.424313437419452E-2</v>
      </c>
      <c r="E153" s="1">
        <f t="shared" si="37"/>
        <v>1.5756865625805583E-2</v>
      </c>
      <c r="F153" s="1">
        <f t="shared" si="37"/>
        <v>2.2627521280773836E-2</v>
      </c>
      <c r="G153">
        <f t="shared" si="38"/>
        <v>0.21161561309342064</v>
      </c>
      <c r="H153" s="1">
        <f t="shared" si="29"/>
        <v>18424.014770325517</v>
      </c>
      <c r="I153" s="1">
        <f t="shared" si="29"/>
        <v>39809.507976618072</v>
      </c>
      <c r="J153" s="1">
        <f t="shared" si="29"/>
        <v>7445.984441067445</v>
      </c>
      <c r="K153" s="1">
        <f t="shared" si="29"/>
        <v>10692.746603146245</v>
      </c>
      <c r="L153" s="1">
        <f t="shared" si="33"/>
        <v>7.3345096296060286E-2</v>
      </c>
      <c r="M153" s="1">
        <f t="shared" si="34"/>
        <v>6.7888864051434572E-2</v>
      </c>
      <c r="N153" s="1">
        <f t="shared" si="35"/>
        <v>-2.0912282439892961E-4</v>
      </c>
      <c r="O153" s="1">
        <f t="shared" si="30"/>
        <v>-7.3345096296060356E-5</v>
      </c>
      <c r="P153" s="1">
        <f t="shared" si="31"/>
        <v>7.3345096296060356E-5</v>
      </c>
      <c r="Q153" s="1">
        <f t="shared" si="31"/>
        <v>6.7888864051434634E-5</v>
      </c>
    </row>
    <row r="154" spans="1:17" x14ac:dyDescent="0.25">
      <c r="A154">
        <f t="shared" si="36"/>
        <v>2.8800000000000021</v>
      </c>
      <c r="B154">
        <f t="shared" si="32"/>
        <v>0.1440000000000001</v>
      </c>
      <c r="C154" s="1">
        <f t="shared" si="37"/>
        <v>3.8778968988247793E-2</v>
      </c>
      <c r="D154" s="1">
        <f t="shared" si="37"/>
        <v>8.4169789277898463E-2</v>
      </c>
      <c r="E154" s="1">
        <f t="shared" si="37"/>
        <v>1.5830210722101643E-2</v>
      </c>
      <c r="F154" s="1">
        <f t="shared" si="37"/>
        <v>2.2695410144825269E-2</v>
      </c>
      <c r="G154">
        <f t="shared" si="38"/>
        <v>0.21147437913307315</v>
      </c>
      <c r="H154" s="1">
        <f t="shared" si="29"/>
        <v>18337.431298874078</v>
      </c>
      <c r="I154" s="1">
        <f t="shared" si="29"/>
        <v>39801.412172456825</v>
      </c>
      <c r="J154" s="1">
        <f t="shared" si="29"/>
        <v>7485.6400037662552</v>
      </c>
      <c r="K154" s="1">
        <f t="shared" si="29"/>
        <v>10731.990436791339</v>
      </c>
      <c r="L154" s="1">
        <f t="shared" si="33"/>
        <v>7.2985566131059762E-2</v>
      </c>
      <c r="M154" s="1">
        <f t="shared" si="34"/>
        <v>6.7252277328185339E-2</v>
      </c>
      <c r="N154" s="1">
        <f t="shared" si="35"/>
        <v>-2.0749012078743063E-4</v>
      </c>
      <c r="O154" s="1">
        <f t="shared" si="30"/>
        <v>-7.2985566131059831E-5</v>
      </c>
      <c r="P154" s="1">
        <f t="shared" si="31"/>
        <v>7.2985566131059831E-5</v>
      </c>
      <c r="Q154" s="1">
        <f t="shared" si="31"/>
        <v>6.7252277328185399E-5</v>
      </c>
    </row>
    <row r="155" spans="1:17" x14ac:dyDescent="0.25">
      <c r="A155">
        <f t="shared" si="36"/>
        <v>2.9000000000000021</v>
      </c>
      <c r="B155">
        <f t="shared" si="32"/>
        <v>0.1450000000000001</v>
      </c>
      <c r="C155" s="1">
        <f t="shared" si="37"/>
        <v>3.857147886746036E-2</v>
      </c>
      <c r="D155" s="1">
        <f t="shared" si="37"/>
        <v>8.4096803711767407E-2</v>
      </c>
      <c r="E155" s="1">
        <f t="shared" si="37"/>
        <v>1.5903196288232703E-2</v>
      </c>
      <c r="F155" s="1">
        <f t="shared" si="37"/>
        <v>2.2762662422153454E-2</v>
      </c>
      <c r="G155">
        <f t="shared" si="38"/>
        <v>0.21133414128961392</v>
      </c>
      <c r="H155" s="1">
        <f t="shared" si="29"/>
        <v>18251.41864541504</v>
      </c>
      <c r="I155" s="1">
        <f t="shared" si="29"/>
        <v>39793.28810697014</v>
      </c>
      <c r="J155" s="1">
        <f t="shared" si="29"/>
        <v>7525.1429755681747</v>
      </c>
      <c r="K155" s="1">
        <f t="shared" si="29"/>
        <v>10770.934730777517</v>
      </c>
      <c r="L155" s="1">
        <f t="shared" si="33"/>
        <v>7.2628396051792735E-2</v>
      </c>
      <c r="M155" s="1">
        <f t="shared" si="34"/>
        <v>6.6622856514040762E-2</v>
      </c>
      <c r="N155" s="1">
        <f t="shared" si="35"/>
        <v>-2.0587410907987443E-4</v>
      </c>
      <c r="O155" s="1">
        <f t="shared" si="30"/>
        <v>-7.2628396051792798E-5</v>
      </c>
      <c r="P155" s="1">
        <f t="shared" si="31"/>
        <v>7.2628396051792798E-5</v>
      </c>
      <c r="Q155" s="1">
        <f t="shared" si="31"/>
        <v>6.6622856514040818E-5</v>
      </c>
    </row>
    <row r="156" spans="1:17" x14ac:dyDescent="0.25">
      <c r="A156">
        <f t="shared" si="36"/>
        <v>2.9200000000000021</v>
      </c>
      <c r="B156">
        <f t="shared" si="32"/>
        <v>0.1460000000000001</v>
      </c>
      <c r="C156" s="1">
        <f t="shared" ref="C156:F171" si="39">C155+N155</f>
        <v>3.8365604758380488E-2</v>
      </c>
      <c r="D156" s="1">
        <f t="shared" si="39"/>
        <v>8.4024175315715613E-2</v>
      </c>
      <c r="E156" s="1">
        <f t="shared" si="39"/>
        <v>1.5975824684284497E-2</v>
      </c>
      <c r="F156" s="1">
        <f t="shared" si="39"/>
        <v>2.2829285278667497E-2</v>
      </c>
      <c r="G156">
        <f t="shared" si="38"/>
        <v>0.21119489003704806</v>
      </c>
      <c r="H156" s="1">
        <f t="shared" si="29"/>
        <v>18165.972079935433</v>
      </c>
      <c r="I156" s="1">
        <f t="shared" si="29"/>
        <v>39785.136515838996</v>
      </c>
      <c r="J156" s="1">
        <f t="shared" si="29"/>
        <v>7564.4939522362483</v>
      </c>
      <c r="K156" s="1">
        <f t="shared" si="29"/>
        <v>10809.582217951749</v>
      </c>
      <c r="L156" s="1">
        <f t="shared" si="33"/>
        <v>7.2273567914315093E-2</v>
      </c>
      <c r="M156" s="1">
        <f t="shared" si="34"/>
        <v>6.6000508321798726E-2</v>
      </c>
      <c r="N156" s="1">
        <f t="shared" si="35"/>
        <v>-2.0427458455791271E-4</v>
      </c>
      <c r="O156" s="1">
        <f t="shared" si="30"/>
        <v>-7.2273567914315161E-5</v>
      </c>
      <c r="P156" s="1">
        <f t="shared" si="31"/>
        <v>7.2273567914315161E-5</v>
      </c>
      <c r="Q156" s="1">
        <f t="shared" si="31"/>
        <v>6.6000508321798789E-5</v>
      </c>
    </row>
    <row r="157" spans="1:17" x14ac:dyDescent="0.25">
      <c r="A157">
        <f t="shared" si="36"/>
        <v>2.9400000000000022</v>
      </c>
      <c r="B157">
        <f t="shared" si="32"/>
        <v>0.1470000000000001</v>
      </c>
      <c r="C157" s="1">
        <f t="shared" si="39"/>
        <v>3.8161330173822575E-2</v>
      </c>
      <c r="D157" s="1">
        <f t="shared" si="39"/>
        <v>8.3951901747801302E-2</v>
      </c>
      <c r="E157" s="1">
        <f t="shared" si="39"/>
        <v>1.6048098252198811E-2</v>
      </c>
      <c r="F157" s="1">
        <f t="shared" si="39"/>
        <v>2.2895285786989295E-2</v>
      </c>
      <c r="G157">
        <f t="shared" si="38"/>
        <v>0.21105661596081199</v>
      </c>
      <c r="H157" s="1">
        <f t="shared" si="29"/>
        <v>18081.086915990443</v>
      </c>
      <c r="I157" s="1">
        <f t="shared" si="29"/>
        <v>39776.958123591394</v>
      </c>
      <c r="J157" s="1">
        <f t="shared" si="29"/>
        <v>7603.6935298813596</v>
      </c>
      <c r="K157" s="1">
        <f t="shared" si="29"/>
        <v>10847.935603800444</v>
      </c>
      <c r="L157" s="1">
        <f t="shared" si="33"/>
        <v>7.1921063708636809E-2</v>
      </c>
      <c r="M157" s="1">
        <f t="shared" si="34"/>
        <v>6.5385140812720163E-2</v>
      </c>
      <c r="N157" s="1">
        <f t="shared" si="35"/>
        <v>-2.0269134533407729E-4</v>
      </c>
      <c r="O157" s="1">
        <f t="shared" si="30"/>
        <v>-7.1921063708636868E-5</v>
      </c>
      <c r="P157" s="1">
        <f t="shared" si="31"/>
        <v>7.1921063708636868E-5</v>
      </c>
      <c r="Q157" s="1">
        <f t="shared" si="31"/>
        <v>6.538514081272022E-5</v>
      </c>
    </row>
    <row r="158" spans="1:17" x14ac:dyDescent="0.25">
      <c r="A158">
        <f t="shared" si="36"/>
        <v>2.9600000000000022</v>
      </c>
      <c r="B158">
        <f t="shared" si="32"/>
        <v>0.1480000000000001</v>
      </c>
      <c r="C158" s="1">
        <f t="shared" si="39"/>
        <v>3.7958638828488496E-2</v>
      </c>
      <c r="D158" s="1">
        <f t="shared" si="39"/>
        <v>8.3879980684092664E-2</v>
      </c>
      <c r="E158" s="1">
        <f t="shared" si="39"/>
        <v>1.6120019315907449E-2</v>
      </c>
      <c r="F158" s="1">
        <f t="shared" si="39"/>
        <v>2.2960670927802015E-2</v>
      </c>
      <c r="G158">
        <f t="shared" si="38"/>
        <v>0.21091930975629064</v>
      </c>
      <c r="H158" s="1">
        <f t="shared" si="29"/>
        <v>17996.758510327141</v>
      </c>
      <c r="I158" s="1">
        <f t="shared" si="29"/>
        <v>39768.753643757336</v>
      </c>
      <c r="J158" s="1">
        <f t="shared" si="29"/>
        <v>7642.7423048812016</v>
      </c>
      <c r="K158" s="1">
        <f t="shared" si="29"/>
        <v>10885.997566715068</v>
      </c>
      <c r="L158" s="1">
        <f t="shared" si="33"/>
        <v>7.1570865558339331E-2</v>
      </c>
      <c r="M158" s="1">
        <f t="shared" si="34"/>
        <v>6.4776663375806481E-2</v>
      </c>
      <c r="N158" s="1">
        <f t="shared" si="35"/>
        <v>-2.0112419230995248E-4</v>
      </c>
      <c r="O158" s="1">
        <f t="shared" si="30"/>
        <v>-7.1570865558339393E-5</v>
      </c>
      <c r="P158" s="1">
        <f t="shared" si="31"/>
        <v>7.1570865558339393E-5</v>
      </c>
      <c r="Q158" s="1">
        <f t="shared" si="31"/>
        <v>6.4776663375806535E-5</v>
      </c>
    </row>
    <row r="159" spans="1:17" x14ac:dyDescent="0.25">
      <c r="A159">
        <f t="shared" si="36"/>
        <v>2.9800000000000022</v>
      </c>
      <c r="B159">
        <f t="shared" si="32"/>
        <v>0.1490000000000001</v>
      </c>
      <c r="C159" s="1">
        <f t="shared" si="39"/>
        <v>3.7757514636178546E-2</v>
      </c>
      <c r="D159" s="1">
        <f t="shared" si="39"/>
        <v>8.3808409818534324E-2</v>
      </c>
      <c r="E159" s="1">
        <f t="shared" si="39"/>
        <v>1.6191590181465789E-2</v>
      </c>
      <c r="F159" s="1">
        <f t="shared" si="39"/>
        <v>2.3025447591177823E-2</v>
      </c>
      <c r="G159">
        <f t="shared" si="38"/>
        <v>0.21078296222735649</v>
      </c>
      <c r="H159" s="1">
        <f t="shared" si="29"/>
        <v>17912.98226250954</v>
      </c>
      <c r="I159" s="1">
        <f t="shared" si="29"/>
        <v>39760.523779021663</v>
      </c>
      <c r="J159" s="1">
        <f t="shared" si="29"/>
        <v>7681.6408738013088</v>
      </c>
      <c r="K159" s="1">
        <f t="shared" si="29"/>
        <v>10923.770758256031</v>
      </c>
      <c r="L159" s="1">
        <f t="shared" si="33"/>
        <v>7.1222955720170386E-2</v>
      </c>
      <c r="M159" s="1">
        <f t="shared" si="34"/>
        <v>6.4174986707396284E-2</v>
      </c>
      <c r="N159" s="1">
        <f t="shared" si="35"/>
        <v>-1.9957292913496311E-4</v>
      </c>
      <c r="O159" s="1">
        <f t="shared" si="30"/>
        <v>-7.1222955720170447E-5</v>
      </c>
      <c r="P159" s="1">
        <f t="shared" si="31"/>
        <v>7.1222955720170447E-5</v>
      </c>
      <c r="Q159" s="1">
        <f t="shared" si="31"/>
        <v>6.4174986707396343E-5</v>
      </c>
    </row>
    <row r="160" spans="1:17" x14ac:dyDescent="0.25">
      <c r="A160">
        <f t="shared" si="36"/>
        <v>3.0000000000000022</v>
      </c>
      <c r="B160">
        <f t="shared" si="32"/>
        <v>0.15000000000000013</v>
      </c>
      <c r="C160" s="1">
        <f t="shared" si="39"/>
        <v>3.7557941707043581E-2</v>
      </c>
      <c r="D160" s="1">
        <f t="shared" si="39"/>
        <v>8.3737186862814159E-2</v>
      </c>
      <c r="E160" s="1">
        <f t="shared" si="39"/>
        <v>1.6262813137185958E-2</v>
      </c>
      <c r="F160" s="1">
        <f t="shared" si="39"/>
        <v>2.3089622577885219E-2</v>
      </c>
      <c r="G160">
        <f t="shared" si="38"/>
        <v>0.21064756428492892</v>
      </c>
      <c r="H160" s="1">
        <f t="shared" si="29"/>
        <v>17829.753614545221</v>
      </c>
      <c r="I160" s="1">
        <f t="shared" si="29"/>
        <v>39752.269221375114</v>
      </c>
      <c r="J160" s="1">
        <f t="shared" si="29"/>
        <v>7720.389833318146</v>
      </c>
      <c r="K160" s="1">
        <f t="shared" si="29"/>
        <v>10961.257803414916</v>
      </c>
      <c r="L160" s="1">
        <f t="shared" si="33"/>
        <v>7.0877316583618774E-2</v>
      </c>
      <c r="M160" s="1">
        <f t="shared" si="34"/>
        <v>6.3580022791077676E-2</v>
      </c>
      <c r="N160" s="1">
        <f t="shared" si="35"/>
        <v>-1.9803736216577429E-4</v>
      </c>
      <c r="O160" s="1">
        <f t="shared" si="30"/>
        <v>-7.0877316583618837E-5</v>
      </c>
      <c r="P160" s="1">
        <f t="shared" si="31"/>
        <v>7.0877316583618837E-5</v>
      </c>
      <c r="Q160" s="1">
        <f t="shared" si="31"/>
        <v>6.3580022791077739E-5</v>
      </c>
    </row>
    <row r="161" spans="1:17" x14ac:dyDescent="0.25">
      <c r="A161">
        <f t="shared" si="36"/>
        <v>3.0200000000000022</v>
      </c>
      <c r="B161">
        <f t="shared" si="32"/>
        <v>0.15100000000000013</v>
      </c>
      <c r="C161" s="1">
        <f t="shared" si="39"/>
        <v>3.7359904344877806E-2</v>
      </c>
      <c r="D161" s="1">
        <f t="shared" si="39"/>
        <v>8.3666309546230541E-2</v>
      </c>
      <c r="E161" s="1">
        <f t="shared" si="39"/>
        <v>1.6333690453769575E-2</v>
      </c>
      <c r="F161" s="1">
        <f t="shared" si="39"/>
        <v>2.3153202600676298E-2</v>
      </c>
      <c r="G161">
        <f t="shared" si="38"/>
        <v>0.21051310694555425</v>
      </c>
      <c r="H161" s="1">
        <f t="shared" si="29"/>
        <v>17747.068050513513</v>
      </c>
      <c r="I161" s="1">
        <f t="shared" si="29"/>
        <v>39743.990652263499</v>
      </c>
      <c r="J161" s="1">
        <f t="shared" si="29"/>
        <v>7758.9897801441957</v>
      </c>
      <c r="K161" s="1">
        <f t="shared" si="29"/>
        <v>10998.461300874958</v>
      </c>
      <c r="L161" s="1">
        <f t="shared" si="33"/>
        <v>7.0533930670469328E-2</v>
      </c>
      <c r="M161" s="1">
        <f t="shared" si="34"/>
        <v>6.2991684877911513E-2</v>
      </c>
      <c r="N161" s="1">
        <f t="shared" si="35"/>
        <v>-1.9651730042629252E-4</v>
      </c>
      <c r="O161" s="1">
        <f t="shared" si="30"/>
        <v>-7.0533930670469385E-5</v>
      </c>
      <c r="P161" s="1">
        <f t="shared" si="31"/>
        <v>7.0533930670469385E-5</v>
      </c>
      <c r="Q161" s="1">
        <f t="shared" si="31"/>
        <v>6.2991684877911565E-5</v>
      </c>
    </row>
    <row r="162" spans="1:17" x14ac:dyDescent="0.25">
      <c r="A162">
        <f t="shared" si="36"/>
        <v>3.0400000000000023</v>
      </c>
      <c r="B162">
        <f t="shared" si="32"/>
        <v>0.15200000000000014</v>
      </c>
      <c r="C162" s="1">
        <f t="shared" si="39"/>
        <v>3.7163387044451511E-2</v>
      </c>
      <c r="D162" s="1">
        <f t="shared" si="39"/>
        <v>8.3595775615560072E-2</v>
      </c>
      <c r="E162" s="1">
        <f t="shared" si="39"/>
        <v>1.6404224384440044E-2</v>
      </c>
      <c r="F162" s="1">
        <f t="shared" si="39"/>
        <v>2.3216194285554211E-2</v>
      </c>
      <c r="G162">
        <f t="shared" si="38"/>
        <v>0.21037958133000584</v>
      </c>
      <c r="H162" s="1">
        <f t="shared" si="29"/>
        <v>17664.921096195281</v>
      </c>
      <c r="I162" s="1">
        <f t="shared" si="29"/>
        <v>39735.688742734957</v>
      </c>
      <c r="J162" s="1">
        <f t="shared" si="29"/>
        <v>7797.4413109549987</v>
      </c>
      <c r="K162" s="1">
        <f t="shared" si="29"/>
        <v>11035.383823269807</v>
      </c>
      <c r="L162" s="1">
        <f t="shared" si="33"/>
        <v>7.0192780634338814E-2</v>
      </c>
      <c r="M162" s="1">
        <f t="shared" si="34"/>
        <v>6.2409887466961016E-2</v>
      </c>
      <c r="N162" s="1">
        <f t="shared" si="35"/>
        <v>-1.9501255556826104E-4</v>
      </c>
      <c r="O162" s="1">
        <f t="shared" si="30"/>
        <v>-7.0192780634338876E-5</v>
      </c>
      <c r="P162" s="1">
        <f t="shared" si="31"/>
        <v>7.0192780634338876E-5</v>
      </c>
      <c r="Q162" s="1">
        <f t="shared" si="31"/>
        <v>6.2409887466961076E-5</v>
      </c>
    </row>
    <row r="163" spans="1:17" x14ac:dyDescent="0.25">
      <c r="A163">
        <f t="shared" si="36"/>
        <v>3.0600000000000023</v>
      </c>
      <c r="B163">
        <f t="shared" si="32"/>
        <v>0.15300000000000014</v>
      </c>
      <c r="C163" s="1">
        <f t="shared" si="39"/>
        <v>3.6968374488883252E-2</v>
      </c>
      <c r="D163" s="1">
        <f t="shared" si="39"/>
        <v>8.3525582834925727E-2</v>
      </c>
      <c r="E163" s="1">
        <f t="shared" si="39"/>
        <v>1.6474417165074383E-2</v>
      </c>
      <c r="F163" s="1">
        <f t="shared" si="39"/>
        <v>2.3278604173021172E-2</v>
      </c>
      <c r="G163">
        <f t="shared" si="38"/>
        <v>0.2102469786619045</v>
      </c>
      <c r="H163" s="1">
        <f t="shared" si="29"/>
        <v>17583.308318704367</v>
      </c>
      <c r="I163" s="1">
        <f t="shared" si="29"/>
        <v>39727.364153585375</v>
      </c>
      <c r="J163" s="1">
        <f t="shared" si="29"/>
        <v>7835.7450223181013</v>
      </c>
      <c r="K163" s="1">
        <f t="shared" si="29"/>
        <v>11072.02791744047</v>
      </c>
      <c r="L163" s="1">
        <f t="shared" si="33"/>
        <v>6.9853849260193543E-2</v>
      </c>
      <c r="M163" s="1">
        <f t="shared" si="34"/>
        <v>6.1834546286123636E-2</v>
      </c>
      <c r="N163" s="1">
        <f t="shared" si="35"/>
        <v>-1.9352294183244098E-4</v>
      </c>
      <c r="O163" s="1">
        <f t="shared" si="30"/>
        <v>-6.9853849260193606E-5</v>
      </c>
      <c r="P163" s="1">
        <f t="shared" si="31"/>
        <v>6.9853849260193606E-5</v>
      </c>
      <c r="Q163" s="1">
        <f t="shared" si="31"/>
        <v>6.1834546286123696E-5</v>
      </c>
    </row>
    <row r="164" spans="1:17" x14ac:dyDescent="0.25">
      <c r="A164">
        <f t="shared" si="36"/>
        <v>3.0800000000000023</v>
      </c>
      <c r="B164">
        <f t="shared" si="32"/>
        <v>0.15400000000000014</v>
      </c>
      <c r="C164" s="1">
        <f t="shared" si="39"/>
        <v>3.6774851547050812E-2</v>
      </c>
      <c r="D164" s="1">
        <f t="shared" si="39"/>
        <v>8.3455728985665528E-2</v>
      </c>
      <c r="E164" s="1">
        <f t="shared" si="39"/>
        <v>1.6544271014334578E-2</v>
      </c>
      <c r="F164" s="1">
        <f t="shared" si="39"/>
        <v>2.3340438719307296E-2</v>
      </c>
      <c r="G164">
        <f t="shared" si="38"/>
        <v>0.21011529026635822</v>
      </c>
      <c r="H164" s="1">
        <f t="shared" si="29"/>
        <v>17502.225326120813</v>
      </c>
      <c r="I164" s="1">
        <f t="shared" si="29"/>
        <v>39719.017535501902</v>
      </c>
      <c r="J164" s="1">
        <f t="shared" si="29"/>
        <v>7873.9015106239031</v>
      </c>
      <c r="K164" s="1">
        <f t="shared" si="29"/>
        <v>11108.39610469051</v>
      </c>
      <c r="L164" s="1">
        <f t="shared" si="33"/>
        <v>6.9517119463849808E-2</v>
      </c>
      <c r="M164" s="1">
        <f t="shared" si="34"/>
        <v>6.1265578273260964E-2</v>
      </c>
      <c r="N164" s="1">
        <f t="shared" si="35"/>
        <v>-1.9204827601037189E-4</v>
      </c>
      <c r="O164" s="1">
        <f t="shared" si="30"/>
        <v>-6.9517119463849869E-5</v>
      </c>
      <c r="P164" s="1">
        <f t="shared" si="31"/>
        <v>6.9517119463849869E-5</v>
      </c>
      <c r="Q164" s="1">
        <f t="shared" si="31"/>
        <v>6.1265578273261013E-5</v>
      </c>
    </row>
    <row r="165" spans="1:17" x14ac:dyDescent="0.25">
      <c r="A165">
        <f t="shared" si="36"/>
        <v>3.1000000000000023</v>
      </c>
      <c r="B165">
        <f t="shared" si="32"/>
        <v>0.15500000000000014</v>
      </c>
      <c r="C165" s="1">
        <f t="shared" si="39"/>
        <v>3.6582803271040437E-2</v>
      </c>
      <c r="D165" s="1">
        <f t="shared" si="39"/>
        <v>8.3386211866201682E-2</v>
      </c>
      <c r="E165" s="1">
        <f t="shared" si="39"/>
        <v>1.6613788133798428E-2</v>
      </c>
      <c r="F165" s="1">
        <f t="shared" si="39"/>
        <v>2.3401704297580556E-2</v>
      </c>
      <c r="G165">
        <f t="shared" si="38"/>
        <v>0.20998450756862114</v>
      </c>
      <c r="H165" s="1">
        <f t="shared" si="29"/>
        <v>17421.667767125862</v>
      </c>
      <c r="I165" s="1">
        <f t="shared" si="29"/>
        <v>39710.649529204806</v>
      </c>
      <c r="J165" s="1">
        <f t="shared" si="29"/>
        <v>7911.9113720183304</v>
      </c>
      <c r="K165" s="1">
        <f t="shared" si="29"/>
        <v>11144.490881039439</v>
      </c>
      <c r="L165" s="1">
        <f t="shared" si="33"/>
        <v>6.9182574291457924E-2</v>
      </c>
      <c r="M165" s="1">
        <f t="shared" si="34"/>
        <v>6.0702901557622445E-2</v>
      </c>
      <c r="N165" s="1">
        <f t="shared" si="35"/>
        <v>-1.9058837740670297E-4</v>
      </c>
      <c r="O165" s="1">
        <f t="shared" si="30"/>
        <v>-6.9182574291457979E-5</v>
      </c>
      <c r="P165" s="1">
        <f t="shared" si="31"/>
        <v>6.9182574291457979E-5</v>
      </c>
      <c r="Q165" s="1">
        <f t="shared" si="31"/>
        <v>6.0702901557622498E-5</v>
      </c>
    </row>
    <row r="166" spans="1:17" x14ac:dyDescent="0.25">
      <c r="A166">
        <f t="shared" si="36"/>
        <v>3.1200000000000023</v>
      </c>
      <c r="B166">
        <f t="shared" si="32"/>
        <v>0.15600000000000014</v>
      </c>
      <c r="C166" s="1">
        <f t="shared" si="39"/>
        <v>3.6392214893633736E-2</v>
      </c>
      <c r="D166" s="1">
        <f t="shared" si="39"/>
        <v>8.3317029291910219E-2</v>
      </c>
      <c r="E166" s="1">
        <f t="shared" si="39"/>
        <v>1.6682970708089887E-2</v>
      </c>
      <c r="F166" s="1">
        <f t="shared" si="39"/>
        <v>2.3462407199138179E-2</v>
      </c>
      <c r="G166">
        <f t="shared" si="38"/>
        <v>0.209854622092772</v>
      </c>
      <c r="H166" s="1">
        <f t="shared" si="29"/>
        <v>17341.631330638767</v>
      </c>
      <c r="I166" s="1">
        <f t="shared" si="29"/>
        <v>39702.260765587351</v>
      </c>
      <c r="J166" s="1">
        <f t="shared" si="29"/>
        <v>7949.7752023373223</v>
      </c>
      <c r="K166" s="1">
        <f t="shared" si="29"/>
        <v>11180.314717474261</v>
      </c>
      <c r="L166" s="1">
        <f t="shared" si="33"/>
        <v>6.8850196918969986E-2</v>
      </c>
      <c r="M166" s="1">
        <f t="shared" si="34"/>
        <v>6.014643544155842E-2</v>
      </c>
      <c r="N166" s="1">
        <f t="shared" si="35"/>
        <v>-1.8914306780208701E-4</v>
      </c>
      <c r="O166" s="1">
        <f t="shared" si="30"/>
        <v>-6.8850196918970042E-5</v>
      </c>
      <c r="P166" s="1">
        <f t="shared" si="31"/>
        <v>6.8850196918970042E-5</v>
      </c>
      <c r="Q166" s="1">
        <f t="shared" si="31"/>
        <v>6.0146435441558472E-5</v>
      </c>
    </row>
    <row r="167" spans="1:17" x14ac:dyDescent="0.25">
      <c r="A167">
        <f t="shared" si="36"/>
        <v>3.1400000000000023</v>
      </c>
      <c r="B167">
        <f t="shared" si="32"/>
        <v>0.15700000000000014</v>
      </c>
      <c r="C167" s="1">
        <f t="shared" si="39"/>
        <v>3.6203071825831649E-2</v>
      </c>
      <c r="D167" s="1">
        <f t="shared" si="39"/>
        <v>8.3248179094991243E-2</v>
      </c>
      <c r="E167" s="1">
        <f t="shared" si="39"/>
        <v>1.6751820905008857E-2</v>
      </c>
      <c r="F167" s="1">
        <f t="shared" si="39"/>
        <v>2.3522553634579738E-2</v>
      </c>
      <c r="G167">
        <f t="shared" si="38"/>
        <v>0.20972562546041146</v>
      </c>
      <c r="H167" s="1">
        <f t="shared" si="29"/>
        <v>17262.111745455477</v>
      </c>
      <c r="I167" s="1">
        <f t="shared" si="29"/>
        <v>39693.851865853874</v>
      </c>
      <c r="J167" s="1">
        <f t="shared" si="29"/>
        <v>7987.4935970430506</v>
      </c>
      <c r="K167" s="1">
        <f t="shared" si="29"/>
        <v>11215.87006019917</v>
      </c>
      <c r="L167" s="1">
        <f t="shared" si="33"/>
        <v>6.8519970651592599E-2</v>
      </c>
      <c r="M167" s="1">
        <f t="shared" si="34"/>
        <v>5.9596100382518391E-2</v>
      </c>
      <c r="N167" s="1">
        <f t="shared" si="35"/>
        <v>-1.8771217141662954E-4</v>
      </c>
      <c r="O167" s="1">
        <f t="shared" si="30"/>
        <v>-6.8519970651592657E-5</v>
      </c>
      <c r="P167" s="1">
        <f t="shared" si="31"/>
        <v>6.8519970651592657E-5</v>
      </c>
      <c r="Q167" s="1">
        <f t="shared" si="31"/>
        <v>5.9596100382518443E-5</v>
      </c>
    </row>
    <row r="168" spans="1:17" x14ac:dyDescent="0.25">
      <c r="A168">
        <f t="shared" si="36"/>
        <v>3.1600000000000024</v>
      </c>
      <c r="B168">
        <f t="shared" si="32"/>
        <v>0.15800000000000014</v>
      </c>
      <c r="C168" s="1">
        <f t="shared" si="39"/>
        <v>3.6015359654415019E-2</v>
      </c>
      <c r="D168" s="1">
        <f t="shared" si="39"/>
        <v>8.3179659124339653E-2</v>
      </c>
      <c r="E168" s="1">
        <f t="shared" si="39"/>
        <v>1.682034087566045E-2</v>
      </c>
      <c r="F168" s="1">
        <f t="shared" si="39"/>
        <v>2.3582149734962254E-2</v>
      </c>
      <c r="G168">
        <f t="shared" si="38"/>
        <v>0.20959750938937738</v>
      </c>
      <c r="H168" s="1">
        <f t="shared" si="29"/>
        <v>17183.104779889294</v>
      </c>
      <c r="I168" s="1">
        <f t="shared" si="29"/>
        <v>39685.423441656261</v>
      </c>
      <c r="J168" s="1">
        <f t="shared" si="29"/>
        <v>8025.0671511619221</v>
      </c>
      <c r="K168" s="1">
        <f t="shared" si="29"/>
        <v>11251.159330883453</v>
      </c>
      <c r="L168" s="1">
        <f t="shared" si="33"/>
        <v>6.8191878923225438E-2</v>
      </c>
      <c r="M168" s="1">
        <f t="shared" si="34"/>
        <v>5.9051817975330864E-2</v>
      </c>
      <c r="N168" s="1">
        <f t="shared" si="35"/>
        <v>-1.8629551487388734E-4</v>
      </c>
      <c r="O168" s="1">
        <f t="shared" si="30"/>
        <v>-6.8191878923225499E-5</v>
      </c>
      <c r="P168" s="1">
        <f t="shared" si="31"/>
        <v>6.8191878923225499E-5</v>
      </c>
      <c r="Q168" s="1">
        <f t="shared" si="31"/>
        <v>5.9051817975330916E-5</v>
      </c>
    </row>
    <row r="169" spans="1:17" x14ac:dyDescent="0.25">
      <c r="A169">
        <f t="shared" si="36"/>
        <v>3.1800000000000024</v>
      </c>
      <c r="B169">
        <f t="shared" si="32"/>
        <v>0.15900000000000014</v>
      </c>
      <c r="C169" s="1">
        <f t="shared" si="39"/>
        <v>3.5829064139541129E-2</v>
      </c>
      <c r="D169" s="1">
        <f t="shared" si="39"/>
        <v>8.3111467245416432E-2</v>
      </c>
      <c r="E169" s="1">
        <f t="shared" si="39"/>
        <v>1.6888532754583675E-2</v>
      </c>
      <c r="F169" s="1">
        <f t="shared" si="39"/>
        <v>2.3641201552937585E-2</v>
      </c>
      <c r="G169">
        <f t="shared" si="38"/>
        <v>0.20947026569247884</v>
      </c>
      <c r="H169" s="1">
        <f t="shared" si="29"/>
        <v>17104.606241413476</v>
      </c>
      <c r="I169" s="1">
        <f t="shared" si="29"/>
        <v>39676.976095228485</v>
      </c>
      <c r="J169" s="1">
        <f t="shared" si="29"/>
        <v>8062.4964592242213</v>
      </c>
      <c r="K169" s="1">
        <f t="shared" si="29"/>
        <v>11286.184926907476</v>
      </c>
      <c r="L169" s="1">
        <f t="shared" si="33"/>
        <v>6.7865905295885848E-2</v>
      </c>
      <c r="M169" s="1">
        <f t="shared" si="34"/>
        <v>5.851351093476017E-2</v>
      </c>
      <c r="N169" s="1">
        <f t="shared" si="35"/>
        <v>-1.8489292716540633E-4</v>
      </c>
      <c r="O169" s="1">
        <f t="shared" si="30"/>
        <v>-6.7865905295885905E-5</v>
      </c>
      <c r="P169" s="1">
        <f t="shared" si="31"/>
        <v>6.7865905295885905E-5</v>
      </c>
      <c r="Q169" s="1">
        <f t="shared" si="31"/>
        <v>5.851351093476022E-5</v>
      </c>
    </row>
    <row r="170" spans="1:17" x14ac:dyDescent="0.25">
      <c r="A170">
        <f t="shared" si="36"/>
        <v>3.2000000000000024</v>
      </c>
      <c r="B170">
        <f t="shared" si="32"/>
        <v>0.16000000000000014</v>
      </c>
      <c r="C170" s="1">
        <f t="shared" si="39"/>
        <v>3.5644171212375723E-2</v>
      </c>
      <c r="D170" s="1">
        <f t="shared" si="39"/>
        <v>8.3043601340120551E-2</v>
      </c>
      <c r="E170" s="1">
        <f t="shared" si="39"/>
        <v>1.6956398659879562E-2</v>
      </c>
      <c r="F170" s="1">
        <f t="shared" si="39"/>
        <v>2.3699715063872345E-2</v>
      </c>
      <c r="G170">
        <f t="shared" si="38"/>
        <v>0.20934388627624817</v>
      </c>
      <c r="H170" s="1">
        <f t="shared" si="29"/>
        <v>17026.611976305827</v>
      </c>
      <c r="I170" s="1">
        <f t="shared" si="29"/>
        <v>39668.510419519494</v>
      </c>
      <c r="J170" s="1">
        <f t="shared" si="29"/>
        <v>8099.7821152054385</v>
      </c>
      <c r="K170" s="1">
        <f t="shared" si="29"/>
        <v>11320.949221606801</v>
      </c>
      <c r="L170" s="1">
        <f t="shared" si="33"/>
        <v>6.7542033459120313E-2</v>
      </c>
      <c r="M170" s="1">
        <f t="shared" si="34"/>
        <v>5.7981103078336205E-2</v>
      </c>
      <c r="N170" s="1">
        <f t="shared" si="35"/>
        <v>-1.8350423961579286E-4</v>
      </c>
      <c r="O170" s="1">
        <f t="shared" si="30"/>
        <v>-6.7542033459120374E-5</v>
      </c>
      <c r="P170" s="1">
        <f t="shared" si="31"/>
        <v>6.7542033459120374E-5</v>
      </c>
      <c r="Q170" s="1">
        <f t="shared" si="31"/>
        <v>5.7981103078336258E-5</v>
      </c>
    </row>
    <row r="171" spans="1:17" x14ac:dyDescent="0.25">
      <c r="A171">
        <f t="shared" si="36"/>
        <v>3.2200000000000024</v>
      </c>
      <c r="B171">
        <f t="shared" si="32"/>
        <v>0.16100000000000014</v>
      </c>
      <c r="C171" s="1">
        <f t="shared" si="39"/>
        <v>3.546066697275993E-2</v>
      </c>
      <c r="D171" s="1">
        <f t="shared" si="39"/>
        <v>8.2976059306661437E-2</v>
      </c>
      <c r="E171" s="1">
        <f t="shared" si="39"/>
        <v>1.7023940693338683E-2</v>
      </c>
      <c r="F171" s="1">
        <f t="shared" si="39"/>
        <v>2.3757696166950681E-2</v>
      </c>
      <c r="G171">
        <f t="shared" si="38"/>
        <v>0.20921836313971071</v>
      </c>
      <c r="H171" s="1">
        <f t="shared" si="29"/>
        <v>16949.117869295344</v>
      </c>
      <c r="I171" s="1">
        <f t="shared" si="29"/>
        <v>39660.026998324305</v>
      </c>
      <c r="J171" s="1">
        <f t="shared" si="29"/>
        <v>8136.9247124692056</v>
      </c>
      <c r="K171" s="1">
        <f t="shared" si="29"/>
        <v>11355.454564514443</v>
      </c>
      <c r="L171" s="1">
        <f t="shared" si="33"/>
        <v>6.7220247229403424E-2</v>
      </c>
      <c r="M171" s="1">
        <f t="shared" si="34"/>
        <v>5.7454519309453347E-2</v>
      </c>
      <c r="N171" s="1">
        <f t="shared" si="35"/>
        <v>-1.8212928584831028E-4</v>
      </c>
      <c r="O171" s="1">
        <f t="shared" si="30"/>
        <v>-6.7220247229403477E-5</v>
      </c>
      <c r="P171" s="1">
        <f t="shared" si="31"/>
        <v>6.7220247229403477E-5</v>
      </c>
      <c r="Q171" s="1">
        <f t="shared" si="31"/>
        <v>5.74545193094534E-5</v>
      </c>
    </row>
    <row r="172" spans="1:17" x14ac:dyDescent="0.25">
      <c r="A172">
        <f t="shared" si="36"/>
        <v>3.2400000000000024</v>
      </c>
      <c r="B172">
        <f t="shared" si="32"/>
        <v>0.16200000000000014</v>
      </c>
      <c r="C172" s="1">
        <f t="shared" ref="C172:F187" si="40">C171+N171</f>
        <v>3.5278537686911617E-2</v>
      </c>
      <c r="D172" s="1">
        <f t="shared" si="40"/>
        <v>8.2908839059432027E-2</v>
      </c>
      <c r="E172" s="1">
        <f t="shared" si="40"/>
        <v>1.7091160940568086E-2</v>
      </c>
      <c r="F172" s="1">
        <f t="shared" si="40"/>
        <v>2.3815150686260136E-2</v>
      </c>
      <c r="G172">
        <f t="shared" si="38"/>
        <v>0.20909368837317188</v>
      </c>
      <c r="H172" s="1">
        <f t="shared" si="29"/>
        <v>16872.11984321096</v>
      </c>
      <c r="I172" s="1">
        <f t="shared" si="29"/>
        <v>39651.526406413417</v>
      </c>
      <c r="J172" s="1">
        <f t="shared" si="29"/>
        <v>8173.9248437118276</v>
      </c>
      <c r="K172" s="1">
        <f t="shared" si="29"/>
        <v>11389.703281601196</v>
      </c>
      <c r="L172" s="1">
        <f t="shared" si="33"/>
        <v>6.690053054952512E-2</v>
      </c>
      <c r="M172" s="1">
        <f t="shared" si="34"/>
        <v>5.6933685600734606E-2</v>
      </c>
      <c r="N172" s="1">
        <f t="shared" si="35"/>
        <v>-1.8076790175099449E-4</v>
      </c>
      <c r="O172" s="1">
        <f t="shared" si="30"/>
        <v>-6.6900530549525184E-5</v>
      </c>
      <c r="P172" s="1">
        <f t="shared" si="31"/>
        <v>6.6900530549525184E-5</v>
      </c>
      <c r="Q172" s="1">
        <f t="shared" si="31"/>
        <v>5.6933685600734657E-5</v>
      </c>
    </row>
    <row r="173" spans="1:17" x14ac:dyDescent="0.25">
      <c r="A173">
        <f t="shared" si="36"/>
        <v>3.2600000000000025</v>
      </c>
      <c r="B173">
        <f t="shared" si="32"/>
        <v>0.16300000000000014</v>
      </c>
      <c r="C173" s="1">
        <f t="shared" si="40"/>
        <v>3.5097769785160625E-2</v>
      </c>
      <c r="D173" s="1">
        <f t="shared" si="40"/>
        <v>8.2841938528882497E-2</v>
      </c>
      <c r="E173" s="1">
        <f t="shared" si="40"/>
        <v>1.7158061471117612E-2</v>
      </c>
      <c r="F173" s="1">
        <f t="shared" si="40"/>
        <v>2.387208437186087E-2</v>
      </c>
      <c r="G173">
        <f t="shared" si="38"/>
        <v>0.20896985415702163</v>
      </c>
      <c r="H173" s="1">
        <f t="shared" si="29"/>
        <v>16795.613858632394</v>
      </c>
      <c r="I173" s="1">
        <f t="shared" si="29"/>
        <v>39643.009209660639</v>
      </c>
      <c r="J173" s="1">
        <f t="shared" si="29"/>
        <v>8210.7831009083766</v>
      </c>
      <c r="K173" s="1">
        <f t="shared" si="29"/>
        <v>11423.697675514093</v>
      </c>
      <c r="L173" s="1">
        <f t="shared" si="33"/>
        <v>6.6582867487966782E-2</v>
      </c>
      <c r="M173" s="1">
        <f t="shared" si="34"/>
        <v>5.6418528977656916E-2</v>
      </c>
      <c r="N173" s="1">
        <f t="shared" si="35"/>
        <v>-1.7941992544328076E-4</v>
      </c>
      <c r="O173" s="1">
        <f t="shared" si="30"/>
        <v>-6.6582867487966843E-5</v>
      </c>
      <c r="P173" s="1">
        <f t="shared" si="31"/>
        <v>6.6582867487966843E-5</v>
      </c>
      <c r="Q173" s="1">
        <f t="shared" si="31"/>
        <v>5.6418528977656966E-5</v>
      </c>
    </row>
    <row r="174" spans="1:17" x14ac:dyDescent="0.25">
      <c r="A174">
        <f t="shared" si="36"/>
        <v>3.2800000000000025</v>
      </c>
      <c r="B174">
        <f t="shared" si="32"/>
        <v>0.16400000000000015</v>
      </c>
      <c r="C174" s="1">
        <f t="shared" si="40"/>
        <v>3.4918349859717347E-2</v>
      </c>
      <c r="D174" s="1">
        <f t="shared" si="40"/>
        <v>8.2775355661394531E-2</v>
      </c>
      <c r="E174" s="1">
        <f t="shared" si="40"/>
        <v>1.7224644338605578E-2</v>
      </c>
      <c r="F174" s="1">
        <f t="shared" si="40"/>
        <v>2.3928502900838526E-2</v>
      </c>
      <c r="G174">
        <f t="shared" si="38"/>
        <v>0.20884685276055598</v>
      </c>
      <c r="H174" s="1">
        <f t="shared" si="29"/>
        <v>16719.595913543126</v>
      </c>
      <c r="I174" s="1">
        <f t="shared" si="29"/>
        <v>39634.47596516904</v>
      </c>
      <c r="J174" s="1">
        <f t="shared" si="29"/>
        <v>8247.5000752602791</v>
      </c>
      <c r="K174" s="1">
        <f t="shared" si="29"/>
        <v>11457.440025812924</v>
      </c>
      <c r="L174" s="1">
        <f t="shared" si="33"/>
        <v>6.6267242238266355E-2</v>
      </c>
      <c r="M174" s="1">
        <f t="shared" si="34"/>
        <v>5.59089775024336E-2</v>
      </c>
      <c r="N174" s="1">
        <f t="shared" si="35"/>
        <v>-1.7808519724313369E-4</v>
      </c>
      <c r="O174" s="1">
        <f t="shared" si="30"/>
        <v>-6.6267242238266414E-5</v>
      </c>
      <c r="P174" s="1">
        <f t="shared" si="31"/>
        <v>6.6267242238266414E-5</v>
      </c>
      <c r="Q174" s="1">
        <f t="shared" si="31"/>
        <v>5.5908977502433652E-5</v>
      </c>
    </row>
    <row r="175" spans="1:17" x14ac:dyDescent="0.25">
      <c r="A175">
        <f t="shared" si="36"/>
        <v>3.3000000000000025</v>
      </c>
      <c r="B175">
        <f t="shared" si="32"/>
        <v>0.16500000000000015</v>
      </c>
      <c r="C175" s="1">
        <f t="shared" si="40"/>
        <v>3.4740264662474214E-2</v>
      </c>
      <c r="D175" s="1">
        <f t="shared" si="40"/>
        <v>8.2709088419156265E-2</v>
      </c>
      <c r="E175" s="1">
        <f t="shared" si="40"/>
        <v>1.7290911580843844E-2</v>
      </c>
      <c r="F175" s="1">
        <f t="shared" si="40"/>
        <v>2.398441187834096E-2</v>
      </c>
      <c r="G175">
        <f t="shared" si="38"/>
        <v>0.20872467654081528</v>
      </c>
      <c r="H175" s="1">
        <f t="shared" si="29"/>
        <v>16644.062042985555</v>
      </c>
      <c r="I175" s="1">
        <f t="shared" si="29"/>
        <v>39625.92722139533</v>
      </c>
      <c r="J175" s="1">
        <f t="shared" si="29"/>
        <v>8284.0763571444204</v>
      </c>
      <c r="K175" s="1">
        <f t="shared" si="29"/>
        <v>11490.932589204855</v>
      </c>
      <c r="L175" s="1">
        <f t="shared" si="33"/>
        <v>6.5953639118373417E-2</v>
      </c>
      <c r="M175" s="1">
        <f t="shared" si="34"/>
        <v>5.5404960258150497E-2</v>
      </c>
      <c r="N175" s="1">
        <f t="shared" si="35"/>
        <v>-1.7676355963467457E-4</v>
      </c>
      <c r="O175" s="1">
        <f t="shared" si="30"/>
        <v>-6.5953639118373469E-5</v>
      </c>
      <c r="P175" s="1">
        <f t="shared" si="31"/>
        <v>6.5953639118373469E-5</v>
      </c>
      <c r="Q175" s="1">
        <f t="shared" si="31"/>
        <v>5.5404960258150549E-5</v>
      </c>
    </row>
    <row r="176" spans="1:17" x14ac:dyDescent="0.25">
      <c r="A176">
        <f t="shared" si="36"/>
        <v>3.3200000000000025</v>
      </c>
      <c r="B176">
        <f t="shared" si="32"/>
        <v>0.16600000000000015</v>
      </c>
      <c r="C176" s="1">
        <f t="shared" si="40"/>
        <v>3.4563501102839539E-2</v>
      </c>
      <c r="D176" s="1">
        <f t="shared" si="40"/>
        <v>8.2643134780037888E-2</v>
      </c>
      <c r="E176" s="1">
        <f t="shared" si="40"/>
        <v>1.7356865219962218E-2</v>
      </c>
      <c r="F176" s="1">
        <f t="shared" si="40"/>
        <v>2.4039816838599109E-2</v>
      </c>
      <c r="G176">
        <f t="shared" si="38"/>
        <v>0.20860331794143877</v>
      </c>
      <c r="H176" s="1">
        <f t="shared" si="29"/>
        <v>16569.008318718381</v>
      </c>
      <c r="I176" s="1">
        <f t="shared" si="29"/>
        <v>39617.363518272658</v>
      </c>
      <c r="J176" s="1">
        <f t="shared" si="29"/>
        <v>8320.5125360636939</v>
      </c>
      <c r="K176" s="1">
        <f t="shared" si="29"/>
        <v>11524.177599777109</v>
      </c>
      <c r="L176" s="1">
        <f t="shared" si="33"/>
        <v>6.5642042569994979E-2</v>
      </c>
      <c r="M176" s="1">
        <f t="shared" si="34"/>
        <v>5.4906407333151781E-2</v>
      </c>
      <c r="N176" s="1">
        <f t="shared" si="35"/>
        <v>-1.754548572362987E-4</v>
      </c>
      <c r="O176" s="1">
        <f t="shared" si="30"/>
        <v>-6.5642042569995034E-5</v>
      </c>
      <c r="P176" s="1">
        <f t="shared" si="31"/>
        <v>6.5642042569995034E-5</v>
      </c>
      <c r="Q176" s="1">
        <f t="shared" si="31"/>
        <v>5.4906407333151833E-5</v>
      </c>
    </row>
    <row r="177" spans="1:17" x14ac:dyDescent="0.25">
      <c r="A177">
        <f t="shared" si="36"/>
        <v>3.3400000000000025</v>
      </c>
      <c r="B177">
        <f t="shared" si="32"/>
        <v>0.16700000000000015</v>
      </c>
      <c r="C177" s="1">
        <f t="shared" si="40"/>
        <v>3.4388046245603238E-2</v>
      </c>
      <c r="D177" s="1">
        <f t="shared" si="40"/>
        <v>8.2577492737467895E-2</v>
      </c>
      <c r="E177" s="1">
        <f t="shared" si="40"/>
        <v>1.7422507262532212E-2</v>
      </c>
      <c r="F177" s="1">
        <f t="shared" si="40"/>
        <v>2.4094723245932259E-2</v>
      </c>
      <c r="G177">
        <f t="shared" si="38"/>
        <v>0.2084827694915356</v>
      </c>
      <c r="H177" s="1">
        <f t="shared" si="29"/>
        <v>16494.430848876167</v>
      </c>
      <c r="I177" s="1">
        <f t="shared" si="29"/>
        <v>39608.785387331751</v>
      </c>
      <c r="J177" s="1">
        <f t="shared" si="29"/>
        <v>8356.8092005989802</v>
      </c>
      <c r="K177" s="1">
        <f t="shared" si="29"/>
        <v>11557.177269227759</v>
      </c>
      <c r="L177" s="1">
        <f t="shared" si="33"/>
        <v>6.5332437157932036E-2</v>
      </c>
      <c r="M177" s="1">
        <f t="shared" si="34"/>
        <v>5.4413249805671554E-2</v>
      </c>
      <c r="N177" s="1">
        <f t="shared" si="35"/>
        <v>-1.7415893676927529E-4</v>
      </c>
      <c r="O177" s="1">
        <f t="shared" si="30"/>
        <v>-6.5332437157932091E-5</v>
      </c>
      <c r="P177" s="1">
        <f t="shared" si="31"/>
        <v>6.5332437157932091E-5</v>
      </c>
      <c r="Q177" s="1">
        <f t="shared" si="31"/>
        <v>5.44132498056716E-5</v>
      </c>
    </row>
    <row r="178" spans="1:17" x14ac:dyDescent="0.25">
      <c r="A178">
        <f t="shared" si="36"/>
        <v>3.3600000000000025</v>
      </c>
      <c r="B178">
        <f t="shared" si="32"/>
        <v>0.16800000000000015</v>
      </c>
      <c r="C178" s="1">
        <f t="shared" si="40"/>
        <v>3.4213887308833964E-2</v>
      </c>
      <c r="D178" s="1">
        <f t="shared" si="40"/>
        <v>8.2512160300309959E-2</v>
      </c>
      <c r="E178" s="1">
        <f t="shared" si="40"/>
        <v>1.7487839699690144E-2</v>
      </c>
      <c r="F178" s="1">
        <f t="shared" si="40"/>
        <v>2.4149136495737931E-2</v>
      </c>
      <c r="G178">
        <f t="shared" si="38"/>
        <v>0.208363023804572</v>
      </c>
      <c r="H178" s="1">
        <f t="shared" si="29"/>
        <v>16420.325777631198</v>
      </c>
      <c r="I178" s="1">
        <f t="shared" si="29"/>
        <v>39600.193351820337</v>
      </c>
      <c r="J178" s="1">
        <f t="shared" si="29"/>
        <v>8392.9669383625151</v>
      </c>
      <c r="K178" s="1">
        <f t="shared" si="29"/>
        <v>11589.93378709454</v>
      </c>
      <c r="L178" s="1">
        <f t="shared" si="33"/>
        <v>6.5024807569407511E-2</v>
      </c>
      <c r="M178" s="1">
        <f t="shared" si="34"/>
        <v>5.3925419728707923E-2</v>
      </c>
      <c r="N178" s="1">
        <f t="shared" si="35"/>
        <v>-1.7287564702682349E-4</v>
      </c>
      <c r="O178" s="1">
        <f t="shared" si="30"/>
        <v>-6.5024807569407565E-5</v>
      </c>
      <c r="P178" s="1">
        <f t="shared" si="31"/>
        <v>6.5024807569407565E-5</v>
      </c>
      <c r="Q178" s="1">
        <f t="shared" si="31"/>
        <v>5.392541972870797E-5</v>
      </c>
    </row>
    <row r="179" spans="1:17" x14ac:dyDescent="0.25">
      <c r="A179">
        <f t="shared" si="36"/>
        <v>3.3800000000000026</v>
      </c>
      <c r="B179">
        <f t="shared" si="32"/>
        <v>0.16900000000000015</v>
      </c>
      <c r="C179" s="1">
        <f t="shared" si="40"/>
        <v>3.404101166180714E-2</v>
      </c>
      <c r="D179" s="1">
        <f t="shared" si="40"/>
        <v>8.2447135492740548E-2</v>
      </c>
      <c r="E179" s="1">
        <f t="shared" si="40"/>
        <v>1.7552864507259552E-2</v>
      </c>
      <c r="F179" s="1">
        <f t="shared" si="40"/>
        <v>2.4203061915466638E-2</v>
      </c>
      <c r="G179">
        <f t="shared" si="38"/>
        <v>0.20824407357727387</v>
      </c>
      <c r="H179" s="1">
        <f t="shared" si="29"/>
        <v>16346.689284857568</v>
      </c>
      <c r="I179" s="1">
        <f t="shared" si="29"/>
        <v>39591.587926821165</v>
      </c>
      <c r="J179" s="1">
        <f t="shared" si="29"/>
        <v>8428.986335952628</v>
      </c>
      <c r="K179" s="1">
        <f t="shared" si="29"/>
        <v>11622.449320981767</v>
      </c>
      <c r="L179" s="1">
        <f t="shared" si="33"/>
        <v>6.4719138613386379E-2</v>
      </c>
      <c r="M179" s="1">
        <f t="shared" si="34"/>
        <v>5.3442850115135443E-2</v>
      </c>
      <c r="N179" s="1">
        <f t="shared" si="35"/>
        <v>-1.7160483884365741E-4</v>
      </c>
      <c r="O179" s="1">
        <f t="shared" si="30"/>
        <v>-6.4719138613386436E-5</v>
      </c>
      <c r="P179" s="1">
        <f t="shared" si="31"/>
        <v>6.4719138613386436E-5</v>
      </c>
      <c r="Q179" s="1">
        <f t="shared" si="31"/>
        <v>5.3442850115135487E-5</v>
      </c>
    </row>
    <row r="180" spans="1:17" x14ac:dyDescent="0.25">
      <c r="A180">
        <f t="shared" si="36"/>
        <v>3.4000000000000026</v>
      </c>
      <c r="B180">
        <f t="shared" si="32"/>
        <v>0.17000000000000015</v>
      </c>
      <c r="C180" s="1">
        <f t="shared" si="40"/>
        <v>3.386940682296348E-2</v>
      </c>
      <c r="D180" s="1">
        <f t="shared" si="40"/>
        <v>8.2382416354127158E-2</v>
      </c>
      <c r="E180" s="1">
        <f t="shared" si="40"/>
        <v>1.7617583645872938E-2</v>
      </c>
      <c r="F180" s="1">
        <f t="shared" si="40"/>
        <v>2.4256504765581773E-2</v>
      </c>
      <c r="G180">
        <f t="shared" si="38"/>
        <v>0.20812591158854538</v>
      </c>
      <c r="H180" s="1">
        <f t="shared" si="29"/>
        <v>16273.517585797592</v>
      </c>
      <c r="I180" s="1">
        <f t="shared" si="29"/>
        <v>39582.969619368261</v>
      </c>
      <c r="J180" s="1">
        <f t="shared" si="29"/>
        <v>8464.8679789098187</v>
      </c>
      <c r="K180" s="1">
        <f t="shared" si="29"/>
        <v>11654.7260167853</v>
      </c>
      <c r="L180" s="1">
        <f t="shared" si="33"/>
        <v>6.4415415219888125E-2</v>
      </c>
      <c r="M180" s="1">
        <f t="shared" si="34"/>
        <v>5.2965474923052702E-2</v>
      </c>
      <c r="N180" s="1">
        <f t="shared" si="35"/>
        <v>-1.703463650659937E-4</v>
      </c>
      <c r="O180" s="1">
        <f t="shared" si="30"/>
        <v>-6.4415415219888189E-5</v>
      </c>
      <c r="P180" s="1">
        <f t="shared" si="31"/>
        <v>6.4415415219888189E-5</v>
      </c>
      <c r="Q180" s="1">
        <f t="shared" si="31"/>
        <v>5.2965474923052747E-5</v>
      </c>
    </row>
    <row r="181" spans="1:17" x14ac:dyDescent="0.25">
      <c r="A181">
        <f t="shared" si="36"/>
        <v>3.4200000000000026</v>
      </c>
      <c r="B181">
        <f t="shared" si="32"/>
        <v>0.17100000000000015</v>
      </c>
      <c r="C181" s="1">
        <f t="shared" si="40"/>
        <v>3.3699060457897487E-2</v>
      </c>
      <c r="D181" s="1">
        <f t="shared" si="40"/>
        <v>8.2318000938907274E-2</v>
      </c>
      <c r="E181" s="1">
        <f t="shared" si="40"/>
        <v>1.7681999061092826E-2</v>
      </c>
      <c r="F181" s="1">
        <f t="shared" si="40"/>
        <v>2.4309470240504828E-2</v>
      </c>
      <c r="G181">
        <f t="shared" si="38"/>
        <v>0.20800853069840242</v>
      </c>
      <c r="H181" s="1">
        <f t="shared" si="29"/>
        <v>16200.806930730512</v>
      </c>
      <c r="I181" s="1">
        <f t="shared" si="29"/>
        <v>39574.338928561796</v>
      </c>
      <c r="J181" s="1">
        <f t="shared" si="29"/>
        <v>8500.612451674142</v>
      </c>
      <c r="K181" s="1">
        <f t="shared" si="29"/>
        <v>11686.765998915609</v>
      </c>
      <c r="L181" s="1">
        <f t="shared" si="33"/>
        <v>6.4113622439292223E-2</v>
      </c>
      <c r="M181" s="1">
        <f t="shared" si="34"/>
        <v>5.249322904136116E-2</v>
      </c>
      <c r="N181" s="1">
        <f t="shared" si="35"/>
        <v>-1.6910008052201469E-4</v>
      </c>
      <c r="O181" s="1">
        <f t="shared" si="30"/>
        <v>-6.4113622439292275E-5</v>
      </c>
      <c r="P181" s="1">
        <f t="shared" si="31"/>
        <v>6.4113622439292275E-5</v>
      </c>
      <c r="Q181" s="1">
        <f t="shared" si="31"/>
        <v>5.2493229041361208E-5</v>
      </c>
    </row>
    <row r="182" spans="1:17" x14ac:dyDescent="0.25">
      <c r="A182">
        <f t="shared" si="36"/>
        <v>3.4400000000000026</v>
      </c>
      <c r="B182">
        <f t="shared" si="32"/>
        <v>0.17200000000000015</v>
      </c>
      <c r="C182" s="1">
        <f t="shared" si="40"/>
        <v>3.3529960377375469E-2</v>
      </c>
      <c r="D182" s="1">
        <f t="shared" si="40"/>
        <v>8.2253887316467975E-2</v>
      </c>
      <c r="E182" s="1">
        <f t="shared" si="40"/>
        <v>1.7746112683532118E-2</v>
      </c>
      <c r="F182" s="1">
        <f t="shared" si="40"/>
        <v>2.4361963469546187E-2</v>
      </c>
      <c r="G182">
        <f t="shared" si="38"/>
        <v>0.20789192384692179</v>
      </c>
      <c r="H182" s="1">
        <f t="shared" si="29"/>
        <v>16128.553604643521</v>
      </c>
      <c r="I182" s="1">
        <f t="shared" si="29"/>
        <v>39565.696345681245</v>
      </c>
      <c r="J182" s="1">
        <f t="shared" si="29"/>
        <v>8536.220337543853</v>
      </c>
      <c r="K182" s="1">
        <f t="shared" si="29"/>
        <v>11718.57137051883</v>
      </c>
      <c r="L182" s="1">
        <f t="shared" si="33"/>
        <v>6.3813745441636816E-2</v>
      </c>
      <c r="M182" s="1">
        <f t="shared" si="34"/>
        <v>5.2026048275571904E-2</v>
      </c>
      <c r="N182" s="1">
        <f t="shared" si="35"/>
        <v>-1.6786584199278076E-4</v>
      </c>
      <c r="O182" s="1">
        <f t="shared" si="30"/>
        <v>-6.3813745441636878E-5</v>
      </c>
      <c r="P182" s="1">
        <f t="shared" si="31"/>
        <v>6.3813745441636878E-5</v>
      </c>
      <c r="Q182" s="1">
        <f t="shared" si="31"/>
        <v>5.2026048275571948E-5</v>
      </c>
    </row>
    <row r="183" spans="1:17" x14ac:dyDescent="0.25">
      <c r="A183">
        <f t="shared" si="36"/>
        <v>3.4600000000000026</v>
      </c>
      <c r="B183">
        <f t="shared" si="32"/>
        <v>0.17300000000000015</v>
      </c>
      <c r="C183" s="1">
        <f t="shared" si="40"/>
        <v>3.3362094535382684E-2</v>
      </c>
      <c r="D183" s="1">
        <f t="shared" si="40"/>
        <v>8.219007357102634E-2</v>
      </c>
      <c r="E183" s="1">
        <f t="shared" si="40"/>
        <v>1.7809926428973756E-2</v>
      </c>
      <c r="F183" s="1">
        <f t="shared" si="40"/>
        <v>2.4413989517821758E-2</v>
      </c>
      <c r="G183">
        <f t="shared" si="38"/>
        <v>0.20777608405320452</v>
      </c>
      <c r="H183" s="1">
        <f t="shared" si="29"/>
        <v>16056.753926905161</v>
      </c>
      <c r="I183" s="1">
        <f t="shared" si="29"/>
        <v>39557.042354297235</v>
      </c>
      <c r="J183" s="1">
        <f t="shared" si="29"/>
        <v>8571.6922186353404</v>
      </c>
      <c r="K183" s="1">
        <f t="shared" si="29"/>
        <v>11750.144213696005</v>
      </c>
      <c r="L183" s="1">
        <f t="shared" si="33"/>
        <v>6.3515769515911591E-2</v>
      </c>
      <c r="M183" s="1">
        <f t="shared" si="34"/>
        <v>5.1563869333836866E-2</v>
      </c>
      <c r="N183" s="1">
        <f t="shared" si="35"/>
        <v>-1.6664350818358545E-4</v>
      </c>
      <c r="O183" s="1">
        <f t="shared" si="30"/>
        <v>-6.3515769515911649E-5</v>
      </c>
      <c r="P183" s="1">
        <f t="shared" si="31"/>
        <v>6.3515769515911649E-5</v>
      </c>
      <c r="Q183" s="1">
        <f t="shared" si="31"/>
        <v>5.1563869333836912E-5</v>
      </c>
    </row>
    <row r="184" spans="1:17" x14ac:dyDescent="0.25">
      <c r="A184">
        <f t="shared" si="36"/>
        <v>3.4800000000000026</v>
      </c>
      <c r="B184">
        <f t="shared" si="32"/>
        <v>0.17400000000000015</v>
      </c>
      <c r="C184" s="1">
        <f t="shared" si="40"/>
        <v>3.3195451027199098E-2</v>
      </c>
      <c r="D184" s="1">
        <f t="shared" si="40"/>
        <v>8.212655780151043E-2</v>
      </c>
      <c r="E184" s="1">
        <f t="shared" si="40"/>
        <v>1.7873442198489669E-2</v>
      </c>
      <c r="F184" s="1">
        <f t="shared" si="40"/>
        <v>2.4465553387155597E-2</v>
      </c>
      <c r="G184">
        <f t="shared" si="38"/>
        <v>0.20766100441435476</v>
      </c>
      <c r="H184" s="1">
        <f t="shared" si="29"/>
        <v>15985.404250941026</v>
      </c>
      <c r="I184" s="1">
        <f t="shared" si="29"/>
        <v>39548.377430381603</v>
      </c>
      <c r="J184" s="1">
        <f t="shared" si="29"/>
        <v>8607.0286758442326</v>
      </c>
      <c r="K184" s="1">
        <f t="shared" si="29"/>
        <v>11781.486589720256</v>
      </c>
      <c r="L184" s="1">
        <f t="shared" si="33"/>
        <v>6.3219680069344225E-2</v>
      </c>
      <c r="M184" s="1">
        <f t="shared" si="34"/>
        <v>5.1106629813200688E-2</v>
      </c>
      <c r="N184" s="1">
        <f t="shared" si="35"/>
        <v>-1.6543293969574575E-4</v>
      </c>
      <c r="O184" s="1">
        <f t="shared" si="30"/>
        <v>-6.3219680069344283E-5</v>
      </c>
      <c r="P184" s="1">
        <f t="shared" si="31"/>
        <v>6.3219680069344283E-5</v>
      </c>
      <c r="Q184" s="1">
        <f t="shared" si="31"/>
        <v>5.1106629813200732E-5</v>
      </c>
    </row>
    <row r="185" spans="1:17" x14ac:dyDescent="0.25">
      <c r="A185">
        <f t="shared" si="36"/>
        <v>3.5000000000000027</v>
      </c>
      <c r="B185">
        <f t="shared" si="32"/>
        <v>0.17500000000000016</v>
      </c>
      <c r="C185" s="1">
        <f t="shared" si="40"/>
        <v>3.3030018087503353E-2</v>
      </c>
      <c r="D185" s="1">
        <f t="shared" si="40"/>
        <v>8.2063338121441093E-2</v>
      </c>
      <c r="E185" s="1">
        <f t="shared" si="40"/>
        <v>1.7936661878559013E-2</v>
      </c>
      <c r="F185" s="1">
        <f t="shared" si="40"/>
        <v>2.4516660016968797E-2</v>
      </c>
      <c r="G185">
        <f t="shared" si="38"/>
        <v>0.20754667810447225</v>
      </c>
      <c r="H185" s="1">
        <f t="shared" si="29"/>
        <v>15914.500963911894</v>
      </c>
      <c r="I185" s="1">
        <f t="shared" si="29"/>
        <v>39539.702042416247</v>
      </c>
      <c r="J185" s="1">
        <f t="shared" si="29"/>
        <v>8642.2302888077447</v>
      </c>
      <c r="K185" s="1">
        <f t="shared" si="29"/>
        <v>11812.600539252144</v>
      </c>
      <c r="L185" s="1">
        <f t="shared" si="33"/>
        <v>6.2925462626682249E-2</v>
      </c>
      <c r="M185" s="1">
        <f t="shared" si="34"/>
        <v>5.0654268186070529E-2</v>
      </c>
      <c r="N185" s="1">
        <f t="shared" si="35"/>
        <v>-1.6423399899882343E-4</v>
      </c>
      <c r="O185" s="1">
        <f t="shared" si="30"/>
        <v>-6.2925462626682309E-5</v>
      </c>
      <c r="P185" s="1">
        <f t="shared" si="31"/>
        <v>6.2925462626682309E-5</v>
      </c>
      <c r="Q185" s="1">
        <f t="shared" si="31"/>
        <v>5.0654268186070573E-5</v>
      </c>
    </row>
    <row r="186" spans="1:17" x14ac:dyDescent="0.25">
      <c r="A186">
        <f t="shared" si="36"/>
        <v>3.5200000000000027</v>
      </c>
      <c r="B186">
        <f t="shared" si="32"/>
        <v>0.17600000000000016</v>
      </c>
      <c r="C186" s="1">
        <f t="shared" si="40"/>
        <v>3.2865784088504532E-2</v>
      </c>
      <c r="D186" s="1">
        <f t="shared" si="40"/>
        <v>8.2000412658814414E-2</v>
      </c>
      <c r="E186" s="1">
        <f t="shared" si="40"/>
        <v>1.7999587341185695E-2</v>
      </c>
      <c r="F186" s="1">
        <f t="shared" si="40"/>
        <v>2.4567314285154868E-2</v>
      </c>
      <c r="G186">
        <f t="shared" si="38"/>
        <v>0.20743309837365953</v>
      </c>
      <c r="H186" s="1">
        <f t="shared" si="29"/>
        <v>15844.040486394204</v>
      </c>
      <c r="I186" s="1">
        <f t="shared" si="29"/>
        <v>39531.016651500337</v>
      </c>
      <c r="J186" s="1">
        <f t="shared" si="29"/>
        <v>8677.2976358681899</v>
      </c>
      <c r="K186" s="1">
        <f t="shared" si="29"/>
        <v>11843.488082553029</v>
      </c>
      <c r="L186" s="1">
        <f t="shared" si="33"/>
        <v>6.2633102829469475E-2</v>
      </c>
      <c r="M186" s="1">
        <f t="shared" si="34"/>
        <v>5.0206723786899742E-2</v>
      </c>
      <c r="N186" s="1">
        <f t="shared" si="35"/>
        <v>-1.630465504032691E-4</v>
      </c>
      <c r="O186" s="1">
        <f t="shared" si="30"/>
        <v>-6.263310282946953E-5</v>
      </c>
      <c r="P186" s="1">
        <f t="shared" si="31"/>
        <v>6.263310282946953E-5</v>
      </c>
      <c r="Q186" s="1">
        <f t="shared" si="31"/>
        <v>5.0206723786899786E-5</v>
      </c>
    </row>
    <row r="187" spans="1:17" x14ac:dyDescent="0.25">
      <c r="A187">
        <f t="shared" si="36"/>
        <v>3.5400000000000027</v>
      </c>
      <c r="B187">
        <f t="shared" si="32"/>
        <v>0.17700000000000016</v>
      </c>
      <c r="C187" s="1">
        <f t="shared" si="40"/>
        <v>3.2702737538101261E-2</v>
      </c>
      <c r="D187" s="1">
        <f t="shared" si="40"/>
        <v>8.1937779555984941E-2</v>
      </c>
      <c r="E187" s="1">
        <f t="shared" si="40"/>
        <v>1.8062220444015165E-2</v>
      </c>
      <c r="F187" s="1">
        <f t="shared" si="40"/>
        <v>2.4617521008941767E-2</v>
      </c>
      <c r="G187">
        <f t="shared" si="38"/>
        <v>0.20732025854704317</v>
      </c>
      <c r="H187" s="1">
        <f t="shared" si="29"/>
        <v>15774.019272062918</v>
      </c>
      <c r="I187" s="1">
        <f t="shared" si="29"/>
        <v>39522.32171145609</v>
      </c>
      <c r="J187" s="1">
        <f t="shared" si="29"/>
        <v>8712.2312940376032</v>
      </c>
      <c r="K187" s="1">
        <f t="shared" si="29"/>
        <v>11874.15121969655</v>
      </c>
      <c r="L187" s="1">
        <f t="shared" si="33"/>
        <v>6.2342586435317912E-2</v>
      </c>
      <c r="M187" s="1">
        <f t="shared" si="34"/>
        <v>4.9763936799082469E-2</v>
      </c>
      <c r="N187" s="1">
        <f t="shared" si="35"/>
        <v>-1.6187046003348298E-4</v>
      </c>
      <c r="O187" s="1">
        <f t="shared" si="30"/>
        <v>-6.234258643531797E-5</v>
      </c>
      <c r="P187" s="1">
        <f t="shared" si="31"/>
        <v>6.234258643531797E-5</v>
      </c>
      <c r="Q187" s="1">
        <f t="shared" si="31"/>
        <v>4.9763936799082512E-5</v>
      </c>
    </row>
    <row r="188" spans="1:17" x14ac:dyDescent="0.25">
      <c r="A188">
        <f t="shared" si="36"/>
        <v>3.5600000000000027</v>
      </c>
      <c r="B188">
        <f t="shared" si="32"/>
        <v>0.17800000000000016</v>
      </c>
      <c r="C188" s="1">
        <f t="shared" ref="C188:F203" si="41">C187+N187</f>
        <v>3.2540867078067776E-2</v>
      </c>
      <c r="D188" s="1">
        <f t="shared" si="41"/>
        <v>8.1875436969549617E-2</v>
      </c>
      <c r="E188" s="1">
        <f t="shared" si="41"/>
        <v>1.8124563030450482E-2</v>
      </c>
      <c r="F188" s="1">
        <f t="shared" si="41"/>
        <v>2.4667284945740851E-2</v>
      </c>
      <c r="G188">
        <f t="shared" si="38"/>
        <v>0.20720815202380871</v>
      </c>
      <c r="H188" s="1">
        <f t="shared" si="29"/>
        <v>15704.433807376823</v>
      </c>
      <c r="I188" s="1">
        <f t="shared" si="29"/>
        <v>39513.617668933184</v>
      </c>
      <c r="J188" s="1">
        <f t="shared" si="29"/>
        <v>8747.0318389635195</v>
      </c>
      <c r="K188" s="1">
        <f t="shared" si="29"/>
        <v>11904.59193077815</v>
      </c>
      <c r="L188" s="1">
        <f t="shared" si="33"/>
        <v>6.2053899317175649E-2</v>
      </c>
      <c r="M188" s="1">
        <f t="shared" si="34"/>
        <v>4.932584824205602E-2</v>
      </c>
      <c r="N188" s="1">
        <f t="shared" si="35"/>
        <v>-1.6070559580128784E-4</v>
      </c>
      <c r="O188" s="1">
        <f t="shared" si="30"/>
        <v>-6.2053899317175698E-5</v>
      </c>
      <c r="P188" s="1">
        <f t="shared" si="31"/>
        <v>6.2053899317175698E-5</v>
      </c>
      <c r="Q188" s="1">
        <f t="shared" si="31"/>
        <v>4.9325848242056062E-5</v>
      </c>
    </row>
    <row r="189" spans="1:17" x14ac:dyDescent="0.25">
      <c r="A189">
        <f t="shared" si="36"/>
        <v>3.5800000000000027</v>
      </c>
      <c r="B189">
        <f t="shared" si="32"/>
        <v>0.17900000000000016</v>
      </c>
      <c r="C189" s="1">
        <f t="shared" si="41"/>
        <v>3.2380161482266488E-2</v>
      </c>
      <c r="D189" s="1">
        <f t="shared" si="41"/>
        <v>8.1813383070232448E-2</v>
      </c>
      <c r="E189" s="1">
        <f t="shared" si="41"/>
        <v>1.8186616929767658E-2</v>
      </c>
      <c r="F189" s="1">
        <f t="shared" si="41"/>
        <v>2.4716610793982907E-2</v>
      </c>
      <c r="G189">
        <f t="shared" si="38"/>
        <v>0.20709677227624951</v>
      </c>
      <c r="H189" s="1">
        <f t="shared" si="29"/>
        <v>15635.280611266169</v>
      </c>
      <c r="I189" s="1">
        <f t="shared" si="29"/>
        <v>39504.904963511617</v>
      </c>
      <c r="J189" s="1">
        <f t="shared" si="29"/>
        <v>8781.699844895822</v>
      </c>
      <c r="K189" s="1">
        <f t="shared" si="29"/>
        <v>11934.812176122692</v>
      </c>
      <c r="L189" s="1">
        <f t="shared" si="33"/>
        <v>6.1767027462590586E-2</v>
      </c>
      <c r="M189" s="1">
        <f t="shared" si="34"/>
        <v>4.8892399958607162E-2</v>
      </c>
      <c r="N189" s="1">
        <f t="shared" si="35"/>
        <v>-1.5955182737980507E-4</v>
      </c>
      <c r="O189" s="1">
        <f t="shared" si="30"/>
        <v>-6.1767027462590639E-5</v>
      </c>
      <c r="P189" s="1">
        <f t="shared" si="31"/>
        <v>6.1767027462590639E-5</v>
      </c>
      <c r="Q189" s="1">
        <f t="shared" si="31"/>
        <v>4.8892399958607207E-5</v>
      </c>
    </row>
    <row r="190" spans="1:17" x14ac:dyDescent="0.25">
      <c r="A190">
        <f t="shared" si="36"/>
        <v>3.6000000000000028</v>
      </c>
      <c r="B190">
        <f t="shared" si="32"/>
        <v>0.18000000000000016</v>
      </c>
      <c r="C190" s="1">
        <f t="shared" si="41"/>
        <v>3.2220609654886684E-2</v>
      </c>
      <c r="D190" s="1">
        <f t="shared" si="41"/>
        <v>8.1751616042769856E-2</v>
      </c>
      <c r="E190" s="1">
        <f t="shared" si="41"/>
        <v>1.824838395723025E-2</v>
      </c>
      <c r="F190" s="1">
        <f t="shared" si="41"/>
        <v>2.4765503193941513E-2</v>
      </c>
      <c r="G190">
        <f t="shared" si="38"/>
        <v>0.20698611284882834</v>
      </c>
      <c r="H190" s="1">
        <f t="shared" si="29"/>
        <v>15566.55623482282</v>
      </c>
      <c r="I190" s="1">
        <f t="shared" si="29"/>
        <v>39496.184027803298</v>
      </c>
      <c r="J190" s="1">
        <f t="shared" si="29"/>
        <v>8816.2358846546867</v>
      </c>
      <c r="K190" s="1">
        <f t="shared" si="29"/>
        <v>11964.813896490206</v>
      </c>
      <c r="L190" s="1">
        <f t="shared" si="33"/>
        <v>6.148195697297109E-2</v>
      </c>
      <c r="M190" s="1">
        <f t="shared" si="34"/>
        <v>4.8463534602380239E-2</v>
      </c>
      <c r="N190" s="1">
        <f t="shared" si="35"/>
        <v>-1.584090261777317E-4</v>
      </c>
      <c r="O190" s="1">
        <f t="shared" si="30"/>
        <v>-6.1481956972971139E-5</v>
      </c>
      <c r="P190" s="1">
        <f t="shared" si="31"/>
        <v>6.1481956972971139E-5</v>
      </c>
      <c r="Q190" s="1">
        <f t="shared" si="31"/>
        <v>4.8463534602380282E-5</v>
      </c>
    </row>
    <row r="191" spans="1:17" x14ac:dyDescent="0.25">
      <c r="A191">
        <f t="shared" si="36"/>
        <v>3.6200000000000028</v>
      </c>
      <c r="B191">
        <f t="shared" si="32"/>
        <v>0.18100000000000016</v>
      </c>
      <c r="C191" s="1">
        <f t="shared" si="41"/>
        <v>3.2062200628708952E-2</v>
      </c>
      <c r="D191" s="1">
        <f t="shared" si="41"/>
        <v>8.1690134085796881E-2</v>
      </c>
      <c r="E191" s="1">
        <f t="shared" si="41"/>
        <v>1.8309865914203222E-2</v>
      </c>
      <c r="F191" s="1">
        <f t="shared" si="41"/>
        <v>2.4813966728543895E-2</v>
      </c>
      <c r="G191">
        <f t="shared" si="38"/>
        <v>0.20687616735725295</v>
      </c>
      <c r="H191" s="1">
        <f t="shared" si="29"/>
        <v>15498.257260992741</v>
      </c>
      <c r="I191" s="1">
        <f t="shared" si="29"/>
        <v>39487.455287552184</v>
      </c>
      <c r="J191" s="1">
        <f t="shared" si="29"/>
        <v>8850.6405295995482</v>
      </c>
      <c r="K191" s="1">
        <f t="shared" si="29"/>
        <v>11994.599013279687</v>
      </c>
      <c r="L191" s="1">
        <f t="shared" si="33"/>
        <v>6.1198674062843184E-2</v>
      </c>
      <c r="M191" s="1">
        <f t="shared" si="34"/>
        <v>4.8039195625582849E-2</v>
      </c>
      <c r="N191" s="1">
        <f t="shared" si="35"/>
        <v>-1.5727706531400899E-4</v>
      </c>
      <c r="O191" s="1">
        <f t="shared" si="30"/>
        <v>-6.1198674062843241E-5</v>
      </c>
      <c r="P191" s="1">
        <f t="shared" si="31"/>
        <v>6.1198674062843241E-5</v>
      </c>
      <c r="Q191" s="1">
        <f t="shared" si="31"/>
        <v>4.803919562558289E-5</v>
      </c>
    </row>
    <row r="192" spans="1:17" x14ac:dyDescent="0.25">
      <c r="A192">
        <f t="shared" si="36"/>
        <v>3.6400000000000028</v>
      </c>
      <c r="B192">
        <f t="shared" si="32"/>
        <v>0.18200000000000016</v>
      </c>
      <c r="C192" s="1">
        <f t="shared" si="41"/>
        <v>3.1904923563394944E-2</v>
      </c>
      <c r="D192" s="1">
        <f t="shared" si="41"/>
        <v>8.1628935411734035E-2</v>
      </c>
      <c r="E192" s="1">
        <f t="shared" si="41"/>
        <v>1.8371064588266064E-2</v>
      </c>
      <c r="F192" s="1">
        <f t="shared" si="41"/>
        <v>2.4862005924169477E-2</v>
      </c>
      <c r="G192">
        <f t="shared" si="38"/>
        <v>0.20676692948756453</v>
      </c>
      <c r="H192" s="1">
        <f t="shared" si="29"/>
        <v>15430.380304270942</v>
      </c>
      <c r="I192" s="1">
        <f t="shared" si="29"/>
        <v>39478.719161732966</v>
      </c>
      <c r="J192" s="1">
        <f t="shared" si="29"/>
        <v>8884.9143495990938</v>
      </c>
      <c r="K192" s="1">
        <f t="shared" si="29"/>
        <v>12024.16942873098</v>
      </c>
      <c r="L192" s="1">
        <f t="shared" si="33"/>
        <v>6.0917165059104827E-2</v>
      </c>
      <c r="M192" s="1">
        <f t="shared" si="34"/>
        <v>4.761932726688653E-2</v>
      </c>
      <c r="N192" s="1">
        <f t="shared" si="35"/>
        <v>-1.5615581959287802E-4</v>
      </c>
      <c r="O192" s="1">
        <f t="shared" si="30"/>
        <v>-6.0917165059104879E-5</v>
      </c>
      <c r="P192" s="1">
        <f t="shared" si="31"/>
        <v>6.0917165059104879E-5</v>
      </c>
      <c r="Q192" s="1">
        <f t="shared" si="31"/>
        <v>4.761932726688657E-5</v>
      </c>
    </row>
    <row r="193" spans="1:17" x14ac:dyDescent="0.25">
      <c r="A193">
        <f t="shared" si="36"/>
        <v>3.6600000000000028</v>
      </c>
      <c r="B193">
        <f t="shared" si="32"/>
        <v>0.18300000000000016</v>
      </c>
      <c r="C193" s="1">
        <f t="shared" si="41"/>
        <v>3.1748767743802066E-2</v>
      </c>
      <c r="D193" s="1">
        <f t="shared" si="41"/>
        <v>8.1568018246674937E-2</v>
      </c>
      <c r="E193" s="1">
        <f t="shared" si="41"/>
        <v>1.843198175332517E-2</v>
      </c>
      <c r="F193" s="1">
        <f t="shared" si="41"/>
        <v>2.4909625251436363E-2</v>
      </c>
      <c r="G193">
        <f t="shared" si="38"/>
        <v>0.20665839299523853</v>
      </c>
      <c r="H193" s="1">
        <f t="shared" si="29"/>
        <v>15362.922010398854</v>
      </c>
      <c r="I193" s="1">
        <f t="shared" si="29"/>
        <v>39469.97606264861</v>
      </c>
      <c r="J193" s="1">
        <f t="shared" si="29"/>
        <v>8919.0579130022797</v>
      </c>
      <c r="K193" s="1">
        <f t="shared" si="29"/>
        <v>12053.527026124842</v>
      </c>
      <c r="L193" s="1">
        <f t="shared" si="33"/>
        <v>6.0637416400278026E-2</v>
      </c>
      <c r="M193" s="1">
        <f t="shared" si="34"/>
        <v>4.7203874539519512E-2</v>
      </c>
      <c r="N193" s="1">
        <f t="shared" si="35"/>
        <v>-1.5504516547931718E-4</v>
      </c>
      <c r="O193" s="1">
        <f t="shared" si="30"/>
        <v>-6.0637416400278078E-5</v>
      </c>
      <c r="P193" s="1">
        <f t="shared" si="31"/>
        <v>6.0637416400278078E-5</v>
      </c>
      <c r="Q193" s="1">
        <f t="shared" si="31"/>
        <v>4.7203874539519553E-5</v>
      </c>
    </row>
    <row r="194" spans="1:17" x14ac:dyDescent="0.25">
      <c r="A194">
        <f t="shared" si="36"/>
        <v>3.6800000000000028</v>
      </c>
      <c r="B194">
        <f t="shared" si="32"/>
        <v>0.18400000000000016</v>
      </c>
      <c r="C194" s="1">
        <f t="shared" si="41"/>
        <v>3.1593722578322748E-2</v>
      </c>
      <c r="D194" s="1">
        <f t="shared" si="41"/>
        <v>8.1507380830274659E-2</v>
      </c>
      <c r="E194" s="1">
        <f t="shared" si="41"/>
        <v>1.8492619169725447E-2</v>
      </c>
      <c r="F194" s="1">
        <f t="shared" si="41"/>
        <v>2.4956829125975882E-2</v>
      </c>
      <c r="G194">
        <f t="shared" si="38"/>
        <v>0.20655055170429876</v>
      </c>
      <c r="H194" s="1">
        <f t="shared" si="29"/>
        <v>15295.879056064132</v>
      </c>
      <c r="I194" s="1">
        <f t="shared" si="29"/>
        <v>39461.226396026286</v>
      </c>
      <c r="J194" s="1">
        <f t="shared" si="29"/>
        <v>8953.0717866102787</v>
      </c>
      <c r="K194" s="1">
        <f t="shared" si="29"/>
        <v>12082.673669981041</v>
      </c>
      <c r="L194" s="1">
        <f t="shared" si="33"/>
        <v>6.0359414635758363E-2</v>
      </c>
      <c r="M194" s="1">
        <f t="shared" si="34"/>
        <v>4.6792783219548273E-2</v>
      </c>
      <c r="N194" s="1">
        <f t="shared" si="35"/>
        <v>-1.5394498107485505E-4</v>
      </c>
      <c r="O194" s="1">
        <f t="shared" si="30"/>
        <v>-6.0359414635758415E-5</v>
      </c>
      <c r="P194" s="1">
        <f t="shared" si="31"/>
        <v>6.0359414635758415E-5</v>
      </c>
      <c r="Q194" s="1">
        <f t="shared" si="31"/>
        <v>4.6792783219548315E-5</v>
      </c>
    </row>
    <row r="195" spans="1:17" x14ac:dyDescent="0.25">
      <c r="A195">
        <f t="shared" si="36"/>
        <v>3.7000000000000028</v>
      </c>
      <c r="B195">
        <f t="shared" si="32"/>
        <v>0.18500000000000016</v>
      </c>
      <c r="C195" s="1">
        <f t="shared" si="41"/>
        <v>3.1439777597247892E-2</v>
      </c>
      <c r="D195" s="1">
        <f t="shared" si="41"/>
        <v>8.1447021415638907E-2</v>
      </c>
      <c r="E195" s="1">
        <f t="shared" si="41"/>
        <v>1.8552978584361206E-2</v>
      </c>
      <c r="F195" s="1">
        <f t="shared" si="41"/>
        <v>2.5003621909195431E-2</v>
      </c>
      <c r="G195">
        <f t="shared" si="38"/>
        <v>0.20644339950644341</v>
      </c>
      <c r="H195" s="1">
        <f t="shared" si="29"/>
        <v>15229.248148602886</v>
      </c>
      <c r="I195" s="1">
        <f t="shared" si="29"/>
        <v>39452.470561112234</v>
      </c>
      <c r="J195" s="1">
        <f t="shared" si="29"/>
        <v>8986.9565356494422</v>
      </c>
      <c r="K195" s="1">
        <f t="shared" si="29"/>
        <v>12111.611206254636</v>
      </c>
      <c r="L195" s="1">
        <f t="shared" si="33"/>
        <v>6.0083146425062836E-2</v>
      </c>
      <c r="M195" s="1">
        <f t="shared" si="34"/>
        <v>4.6385999834344889E-2</v>
      </c>
      <c r="N195" s="1">
        <f t="shared" si="35"/>
        <v>-1.5285514609375276E-4</v>
      </c>
      <c r="O195" s="1">
        <f t="shared" si="30"/>
        <v>-6.0083146425062891E-5</v>
      </c>
      <c r="P195" s="1">
        <f t="shared" si="31"/>
        <v>6.0083146425062891E-5</v>
      </c>
      <c r="Q195" s="1">
        <f t="shared" si="31"/>
        <v>4.6385999834344932E-5</v>
      </c>
    </row>
    <row r="196" spans="1:17" x14ac:dyDescent="0.25">
      <c r="A196">
        <f t="shared" si="36"/>
        <v>3.7200000000000029</v>
      </c>
      <c r="B196">
        <f t="shared" si="32"/>
        <v>0.18600000000000017</v>
      </c>
      <c r="C196" s="1">
        <f t="shared" si="41"/>
        <v>3.1286922451154137E-2</v>
      </c>
      <c r="D196" s="1">
        <f t="shared" si="41"/>
        <v>8.1386938269213838E-2</v>
      </c>
      <c r="E196" s="1">
        <f t="shared" si="41"/>
        <v>1.8613061730786268E-2</v>
      </c>
      <c r="F196" s="1">
        <f t="shared" si="41"/>
        <v>2.5050007909029774E-2</v>
      </c>
      <c r="G196">
        <f t="shared" si="38"/>
        <v>0.20633693036018402</v>
      </c>
      <c r="H196" s="1">
        <f t="shared" si="29"/>
        <v>15163.026025704337</v>
      </c>
      <c r="I196" s="1">
        <f t="shared" si="29"/>
        <v>39443.708950765089</v>
      </c>
      <c r="J196" s="1">
        <f t="shared" si="29"/>
        <v>9020.7127237451405</v>
      </c>
      <c r="K196" s="1">
        <f t="shared" si="29"/>
        <v>12140.341462530339</v>
      </c>
      <c r="L196" s="1">
        <f t="shared" si="33"/>
        <v>5.9808598537075819E-2</v>
      </c>
      <c r="M196" s="1">
        <f t="shared" si="34"/>
        <v>4.5983471651237416E-2</v>
      </c>
      <c r="N196" s="1">
        <f t="shared" si="35"/>
        <v>-1.5177554183955081E-4</v>
      </c>
      <c r="O196" s="1">
        <f t="shared" si="30"/>
        <v>-5.9808598537075873E-5</v>
      </c>
      <c r="P196" s="1">
        <f t="shared" si="31"/>
        <v>5.9808598537075873E-5</v>
      </c>
      <c r="Q196" s="1">
        <f t="shared" si="31"/>
        <v>4.5983471651237458E-5</v>
      </c>
    </row>
    <row r="197" spans="1:17" x14ac:dyDescent="0.25">
      <c r="A197">
        <f t="shared" si="36"/>
        <v>3.7400000000000029</v>
      </c>
      <c r="B197">
        <f t="shared" si="32"/>
        <v>0.18700000000000017</v>
      </c>
      <c r="C197" s="1">
        <f t="shared" si="41"/>
        <v>3.1135146909314584E-2</v>
      </c>
      <c r="D197" s="1">
        <f t="shared" si="41"/>
        <v>8.1327129670676762E-2</v>
      </c>
      <c r="E197" s="1">
        <f t="shared" si="41"/>
        <v>1.8672870329323344E-2</v>
      </c>
      <c r="F197" s="1">
        <f t="shared" si="41"/>
        <v>2.5095991380681013E-2</v>
      </c>
      <c r="G197">
        <f t="shared" si="38"/>
        <v>0.20623113828999567</v>
      </c>
      <c r="H197" s="1">
        <f t="shared" si="29"/>
        <v>15097.209455117942</v>
      </c>
      <c r="I197" s="1">
        <f t="shared" si="29"/>
        <v>39434.941951548135</v>
      </c>
      <c r="J197" s="1">
        <f t="shared" si="29"/>
        <v>9054.3409128965504</v>
      </c>
      <c r="K197" s="1">
        <f t="shared" si="29"/>
        <v>12168.866248215061</v>
      </c>
      <c r="L197" s="1">
        <f t="shared" si="33"/>
        <v>5.953575784929397E-2</v>
      </c>
      <c r="M197" s="1">
        <f t="shared" si="34"/>
        <v>4.5585146666340517E-2</v>
      </c>
      <c r="N197" s="1">
        <f t="shared" si="35"/>
        <v>-1.5070605118197512E-4</v>
      </c>
      <c r="O197" s="1">
        <f t="shared" si="30"/>
        <v>-5.9535757849294026E-5</v>
      </c>
      <c r="P197" s="1">
        <f t="shared" si="31"/>
        <v>5.9535757849294026E-5</v>
      </c>
      <c r="Q197" s="1">
        <f t="shared" si="31"/>
        <v>4.5585146666340556E-5</v>
      </c>
    </row>
    <row r="198" spans="1:17" x14ac:dyDescent="0.25">
      <c r="A198">
        <f t="shared" si="36"/>
        <v>3.7600000000000029</v>
      </c>
      <c r="B198">
        <f t="shared" si="32"/>
        <v>0.18800000000000017</v>
      </c>
      <c r="C198" s="1">
        <f t="shared" si="41"/>
        <v>3.0984440858132609E-2</v>
      </c>
      <c r="D198" s="1">
        <f t="shared" si="41"/>
        <v>8.1267593912827465E-2</v>
      </c>
      <c r="E198" s="1">
        <f t="shared" si="41"/>
        <v>1.8732406087172637E-2</v>
      </c>
      <c r="F198" s="1">
        <f t="shared" si="41"/>
        <v>2.5141576527347352E-2</v>
      </c>
      <c r="G198">
        <f t="shared" si="38"/>
        <v>0.20612601738548009</v>
      </c>
      <c r="H198" s="1">
        <f t="shared" si="29"/>
        <v>15031.795234362884</v>
      </c>
      <c r="I198" s="1">
        <f t="shared" si="29"/>
        <v>39426.169943820067</v>
      </c>
      <c r="J198" s="1">
        <f t="shared" si="29"/>
        <v>9087.8416634523219</v>
      </c>
      <c r="K198" s="1">
        <f t="shared" si="29"/>
        <v>12197.18735472855</v>
      </c>
      <c r="L198" s="1">
        <f t="shared" si="33"/>
        <v>5.9264611347069569E-2</v>
      </c>
      <c r="M198" s="1">
        <f t="shared" si="34"/>
        <v>4.5190973593562944E-2</v>
      </c>
      <c r="N198" s="1">
        <f t="shared" si="35"/>
        <v>-1.4964655853419559E-4</v>
      </c>
      <c r="O198" s="1">
        <f t="shared" si="30"/>
        <v>-5.9264611347069621E-5</v>
      </c>
      <c r="P198" s="1">
        <f t="shared" si="31"/>
        <v>5.9264611347069621E-5</v>
      </c>
      <c r="Q198" s="1">
        <f t="shared" si="31"/>
        <v>4.5190973593562987E-5</v>
      </c>
    </row>
    <row r="199" spans="1:17" x14ac:dyDescent="0.25">
      <c r="A199">
        <f t="shared" si="36"/>
        <v>3.7800000000000029</v>
      </c>
      <c r="B199">
        <f t="shared" si="32"/>
        <v>0.18900000000000017</v>
      </c>
      <c r="C199" s="1">
        <f t="shared" si="41"/>
        <v>3.0834794299598414E-2</v>
      </c>
      <c r="D199" s="1">
        <f t="shared" si="41"/>
        <v>8.1208329301480392E-2</v>
      </c>
      <c r="E199" s="1">
        <f t="shared" si="41"/>
        <v>1.8791670698519707E-2</v>
      </c>
      <c r="F199" s="1">
        <f t="shared" si="41"/>
        <v>2.5186767500940916E-2</v>
      </c>
      <c r="G199">
        <f t="shared" si="38"/>
        <v>0.20602156180053943</v>
      </c>
      <c r="H199" s="1">
        <f t="shared" si="29"/>
        <v>14966.780190440086</v>
      </c>
      <c r="I199" s="1">
        <f t="shared" si="29"/>
        <v>39417.393301824661</v>
      </c>
      <c r="J199" s="1">
        <f t="shared" si="29"/>
        <v>9121.215534087125</v>
      </c>
      <c r="K199" s="1">
        <f t="shared" si="29"/>
        <v>12225.306555692254</v>
      </c>
      <c r="L199" s="1">
        <f t="shared" si="33"/>
        <v>5.899514612285351E-2</v>
      </c>
      <c r="M199" s="1">
        <f t="shared" si="34"/>
        <v>4.4800901853789959E-2</v>
      </c>
      <c r="N199" s="1">
        <f t="shared" si="35"/>
        <v>-1.4859694983043354E-4</v>
      </c>
      <c r="O199" s="1">
        <f t="shared" si="30"/>
        <v>-5.8995146122853563E-5</v>
      </c>
      <c r="P199" s="1">
        <f t="shared" si="31"/>
        <v>5.8995146122853563E-5</v>
      </c>
      <c r="Q199" s="1">
        <f t="shared" si="31"/>
        <v>4.4800901853789996E-5</v>
      </c>
    </row>
    <row r="200" spans="1:17" x14ac:dyDescent="0.25">
      <c r="A200">
        <f t="shared" si="36"/>
        <v>3.8000000000000029</v>
      </c>
      <c r="B200">
        <f t="shared" si="32"/>
        <v>0.19000000000000017</v>
      </c>
      <c r="C200" s="1">
        <f t="shared" si="41"/>
        <v>3.068619734976798E-2</v>
      </c>
      <c r="D200" s="1">
        <f t="shared" si="41"/>
        <v>8.1149334155357536E-2</v>
      </c>
      <c r="E200" s="1">
        <f t="shared" si="41"/>
        <v>1.885066584464256E-2</v>
      </c>
      <c r="F200" s="1">
        <f t="shared" si="41"/>
        <v>2.5231568402794707E-2</v>
      </c>
      <c r="G200">
        <f t="shared" si="38"/>
        <v>0.20591776575256276</v>
      </c>
      <c r="H200" s="1">
        <f t="shared" si="29"/>
        <v>14902.161179546536</v>
      </c>
      <c r="I200" s="1">
        <f t="shared" si="29"/>
        <v>39408.612393779134</v>
      </c>
      <c r="J200" s="1">
        <f t="shared" si="29"/>
        <v>9154.4630817790203</v>
      </c>
      <c r="K200" s="1">
        <f t="shared" si="29"/>
        <v>12253.225607116265</v>
      </c>
      <c r="L200" s="1">
        <f t="shared" si="33"/>
        <v>5.8727349375437193E-2</v>
      </c>
      <c r="M200" s="1">
        <f t="shared" si="34"/>
        <v>4.4414881564236765E-2</v>
      </c>
      <c r="N200" s="1">
        <f t="shared" si="35"/>
        <v>-1.4755711250391087E-4</v>
      </c>
      <c r="O200" s="1">
        <f t="shared" si="30"/>
        <v>-5.8727349375437247E-5</v>
      </c>
      <c r="P200" s="1">
        <f t="shared" si="31"/>
        <v>5.8727349375437247E-5</v>
      </c>
      <c r="Q200" s="1">
        <f t="shared" si="31"/>
        <v>4.4414881564236804E-5</v>
      </c>
    </row>
    <row r="201" spans="1:17" x14ac:dyDescent="0.25">
      <c r="A201">
        <f t="shared" si="36"/>
        <v>3.8200000000000029</v>
      </c>
      <c r="B201">
        <f t="shared" si="32"/>
        <v>0.19100000000000017</v>
      </c>
      <c r="C201" s="1">
        <f t="shared" si="41"/>
        <v>3.0538640237264068E-2</v>
      </c>
      <c r="D201" s="1">
        <f t="shared" si="41"/>
        <v>8.1090606805982096E-2</v>
      </c>
      <c r="E201" s="1">
        <f t="shared" si="41"/>
        <v>1.8909393194017996E-2</v>
      </c>
      <c r="F201" s="1">
        <f t="shared" si="41"/>
        <v>2.5275983284358945E-2</v>
      </c>
      <c r="G201">
        <f t="shared" si="38"/>
        <v>0.20581462352162311</v>
      </c>
      <c r="H201" s="1">
        <f t="shared" si="29"/>
        <v>14837.935086792142</v>
      </c>
      <c r="I201" s="1">
        <f t="shared" si="29"/>
        <v>39399.827581961217</v>
      </c>
      <c r="J201" s="1">
        <f t="shared" si="29"/>
        <v>9187.5848617877018</v>
      </c>
      <c r="K201" s="1">
        <f t="shared" ref="K201:K264" si="42">$F$4*F201/$G201</f>
        <v>12280.946247584503</v>
      </c>
      <c r="L201" s="1">
        <f t="shared" si="33"/>
        <v>5.8461208409194311E-2</v>
      </c>
      <c r="M201" s="1">
        <f t="shared" si="34"/>
        <v>4.4032863527971464E-2</v>
      </c>
      <c r="N201" s="1">
        <f t="shared" si="35"/>
        <v>-1.4652693546513736E-4</v>
      </c>
      <c r="O201" s="1">
        <f t="shared" si="30"/>
        <v>-5.8461208409194363E-5</v>
      </c>
      <c r="P201" s="1">
        <f t="shared" si="31"/>
        <v>5.8461208409194363E-5</v>
      </c>
      <c r="Q201" s="1">
        <f t="shared" si="31"/>
        <v>4.4032863527971501E-5</v>
      </c>
    </row>
    <row r="202" spans="1:17" x14ac:dyDescent="0.25">
      <c r="A202">
        <f t="shared" si="36"/>
        <v>3.840000000000003</v>
      </c>
      <c r="B202">
        <f t="shared" si="32"/>
        <v>0.19200000000000017</v>
      </c>
      <c r="C202" s="1">
        <f t="shared" si="41"/>
        <v>3.0392113301798931E-2</v>
      </c>
      <c r="D202" s="1">
        <f t="shared" si="41"/>
        <v>8.1032145597572908E-2</v>
      </c>
      <c r="E202" s="1">
        <f t="shared" si="41"/>
        <v>1.8967854402427192E-2</v>
      </c>
      <c r="F202" s="1">
        <f t="shared" si="41"/>
        <v>2.5320016147886915E-2</v>
      </c>
      <c r="G202">
        <f t="shared" si="38"/>
        <v>0.20571212944968598</v>
      </c>
      <c r="H202" s="1">
        <f t="shared" ref="H202:K265" si="43">$F$4*C202/$G202</f>
        <v>14774.098825918953</v>
      </c>
      <c r="I202" s="1">
        <f t="shared" si="43"/>
        <v>39391.039222795138</v>
      </c>
      <c r="J202" s="1">
        <f t="shared" si="43"/>
        <v>9220.5814276335313</v>
      </c>
      <c r="K202" s="1">
        <f t="shared" si="42"/>
        <v>12308.470198438055</v>
      </c>
      <c r="L202" s="1">
        <f t="shared" si="33"/>
        <v>5.8196710633322504E-2</v>
      </c>
      <c r="M202" s="1">
        <f t="shared" si="34"/>
        <v>4.3654799223603956E-2</v>
      </c>
      <c r="N202" s="1">
        <f t="shared" si="35"/>
        <v>-1.4550630908053054E-4</v>
      </c>
      <c r="O202" s="1">
        <f t="shared" ref="O202:O265" si="44">($A203-$A202)*$F$6*(-L202)</f>
        <v>-5.8196710633322556E-5</v>
      </c>
      <c r="P202" s="1">
        <f t="shared" ref="P202:Q265" si="45">($A203-$A202)*$F$6*(L202)</f>
        <v>5.8196710633322556E-5</v>
      </c>
      <c r="Q202" s="1">
        <f t="shared" si="45"/>
        <v>4.3654799223603997E-5</v>
      </c>
    </row>
    <row r="203" spans="1:17" x14ac:dyDescent="0.25">
      <c r="A203">
        <f t="shared" si="36"/>
        <v>3.860000000000003</v>
      </c>
      <c r="B203">
        <f t="shared" ref="B203:B266" si="46">A203*$F$6</f>
        <v>0.19300000000000017</v>
      </c>
      <c r="C203" s="1">
        <f t="shared" si="41"/>
        <v>3.0246606992718399E-2</v>
      </c>
      <c r="D203" s="1">
        <f t="shared" si="41"/>
        <v>8.0973948886939581E-2</v>
      </c>
      <c r="E203" s="1">
        <f t="shared" si="41"/>
        <v>1.9026051113060514E-2</v>
      </c>
      <c r="F203" s="1">
        <f t="shared" si="41"/>
        <v>2.536367094711052E-2</v>
      </c>
      <c r="G203">
        <f t="shared" si="38"/>
        <v>0.205610277939829</v>
      </c>
      <c r="H203" s="1">
        <f t="shared" si="43"/>
        <v>14710.649339022801</v>
      </c>
      <c r="I203" s="1">
        <f t="shared" si="43"/>
        <v>39382.247666936317</v>
      </c>
      <c r="J203" s="1">
        <f t="shared" si="43"/>
        <v>9253.453331077355</v>
      </c>
      <c r="K203" s="1">
        <f t="shared" si="42"/>
        <v>12335.799163956723</v>
      </c>
      <c r="L203" s="1">
        <f t="shared" ref="L203:L266" si="47">$F$1*H203*I203</f>
        <v>5.79338435610849E-2</v>
      </c>
      <c r="M203" s="1">
        <f t="shared" ref="M203:M266" si="48">$F$2*H203^2</f>
        <v>4.3280640795138395E-2</v>
      </c>
      <c r="N203" s="1">
        <f t="shared" ref="N203:N266" si="49">($A204-$A203)*$F$6*(-L203-2*M203)</f>
        <v>-1.4449512515136184E-4</v>
      </c>
      <c r="O203" s="1">
        <f t="shared" si="44"/>
        <v>-5.7933843561084953E-5</v>
      </c>
      <c r="P203" s="1">
        <f t="shared" si="45"/>
        <v>5.7933843561084953E-5</v>
      </c>
      <c r="Q203" s="1">
        <f t="shared" si="45"/>
        <v>4.3280640795138433E-5</v>
      </c>
    </row>
    <row r="204" spans="1:17" x14ac:dyDescent="0.25">
      <c r="A204">
        <f t="shared" ref="A204:A267" si="50">A203+$F$7/1000</f>
        <v>3.880000000000003</v>
      </c>
      <c r="B204">
        <f t="shared" si="46"/>
        <v>0.19400000000000017</v>
      </c>
      <c r="C204" s="1">
        <f t="shared" ref="C204:F219" si="51">C203+N203</f>
        <v>3.0102111867567036E-2</v>
      </c>
      <c r="D204" s="1">
        <f t="shared" si="51"/>
        <v>8.0916015043378503E-2</v>
      </c>
      <c r="E204" s="1">
        <f t="shared" si="51"/>
        <v>1.90839849566216E-2</v>
      </c>
      <c r="F204" s="1">
        <f t="shared" si="51"/>
        <v>2.5406951587905659E-2</v>
      </c>
      <c r="G204">
        <f t="shared" si="38"/>
        <v>0.20550906345547282</v>
      </c>
      <c r="H204" s="1">
        <f t="shared" si="43"/>
        <v>14647.583596277345</v>
      </c>
      <c r="I204" s="1">
        <f t="shared" si="43"/>
        <v>39373.453259354857</v>
      </c>
      <c r="J204" s="1">
        <f t="shared" si="43"/>
        <v>9286.2011221011107</v>
      </c>
      <c r="K204" s="1">
        <f t="shared" si="42"/>
        <v>12362.93483153872</v>
      </c>
      <c r="L204" s="1">
        <f t="shared" si="47"/>
        <v>5.7672594809051902E-2</v>
      </c>
      <c r="M204" s="1">
        <f t="shared" si="48"/>
        <v>4.2910341041986634E-2</v>
      </c>
      <c r="N204" s="1">
        <f t="shared" si="49"/>
        <v>-1.4349327689302529E-4</v>
      </c>
      <c r="O204" s="1">
        <f t="shared" si="44"/>
        <v>-5.7672594809051954E-5</v>
      </c>
      <c r="P204" s="1">
        <f t="shared" si="45"/>
        <v>5.7672594809051954E-5</v>
      </c>
      <c r="Q204" s="1">
        <f t="shared" si="45"/>
        <v>4.2910341041986671E-5</v>
      </c>
    </row>
    <row r="205" spans="1:17" x14ac:dyDescent="0.25">
      <c r="A205">
        <f t="shared" si="50"/>
        <v>3.900000000000003</v>
      </c>
      <c r="B205">
        <f t="shared" si="46"/>
        <v>0.19500000000000017</v>
      </c>
      <c r="C205" s="1">
        <f t="shared" si="51"/>
        <v>2.9958618590674013E-2</v>
      </c>
      <c r="D205" s="1">
        <f t="shared" si="51"/>
        <v>8.0858342448569445E-2</v>
      </c>
      <c r="E205" s="1">
        <f t="shared" si="51"/>
        <v>1.9141657551430651E-2</v>
      </c>
      <c r="F205" s="1">
        <f t="shared" si="51"/>
        <v>2.5449861928947645E-2</v>
      </c>
      <c r="G205">
        <f t="shared" si="38"/>
        <v>0.20540848051962174</v>
      </c>
      <c r="H205" s="1">
        <f t="shared" si="43"/>
        <v>14584.898595660563</v>
      </c>
      <c r="I205" s="1">
        <f t="shared" si="43"/>
        <v>39364.65633941799</v>
      </c>
      <c r="J205" s="1">
        <f t="shared" si="43"/>
        <v>9318.8253488892024</v>
      </c>
      <c r="K205" s="1">
        <f t="shared" si="42"/>
        <v>12389.878871878678</v>
      </c>
      <c r="L205" s="1">
        <f t="shared" si="47"/>
        <v>5.7412952096343811E-2</v>
      </c>
      <c r="M205" s="1">
        <f t="shared" si="48"/>
        <v>4.2543853409140298E-2</v>
      </c>
      <c r="N205" s="1">
        <f t="shared" si="49"/>
        <v>-1.4250065891462454E-4</v>
      </c>
      <c r="O205" s="1">
        <f t="shared" si="44"/>
        <v>-5.7412952096343861E-5</v>
      </c>
      <c r="P205" s="1">
        <f t="shared" si="45"/>
        <v>5.7412952096343861E-5</v>
      </c>
      <c r="Q205" s="1">
        <f t="shared" si="45"/>
        <v>4.2543853409140335E-5</v>
      </c>
    </row>
    <row r="206" spans="1:17" x14ac:dyDescent="0.25">
      <c r="A206">
        <f t="shared" si="50"/>
        <v>3.920000000000003</v>
      </c>
      <c r="B206">
        <f t="shared" si="46"/>
        <v>0.19600000000000017</v>
      </c>
      <c r="C206" s="1">
        <f t="shared" si="51"/>
        <v>2.9816117931759388E-2</v>
      </c>
      <c r="D206" s="1">
        <f t="shared" si="51"/>
        <v>8.0800929496473106E-2</v>
      </c>
      <c r="E206" s="1">
        <f t="shared" si="51"/>
        <v>1.9199070503526993E-2</v>
      </c>
      <c r="F206" s="1">
        <f t="shared" si="51"/>
        <v>2.5492405782356786E-2</v>
      </c>
      <c r="G206">
        <f t="shared" si="38"/>
        <v>0.20530852371411629</v>
      </c>
      <c r="H206" s="1">
        <f t="shared" si="43"/>
        <v>14522.591362683563</v>
      </c>
      <c r="I206" s="1">
        <f t="shared" si="43"/>
        <v>39355.8572409712</v>
      </c>
      <c r="J206" s="1">
        <f t="shared" si="43"/>
        <v>9351.326557810582</v>
      </c>
      <c r="K206" s="1">
        <f t="shared" si="42"/>
        <v>12416.632939143783</v>
      </c>
      <c r="L206" s="1">
        <f t="shared" si="47"/>
        <v>5.7154903243873574E-2</v>
      </c>
      <c r="M206" s="1">
        <f t="shared" si="48"/>
        <v>4.2181131977498246E-2</v>
      </c>
      <c r="N206" s="1">
        <f t="shared" si="49"/>
        <v>-1.4151716719887019E-4</v>
      </c>
      <c r="O206" s="1">
        <f t="shared" si="44"/>
        <v>-5.7154903243873625E-5</v>
      </c>
      <c r="P206" s="1">
        <f t="shared" si="45"/>
        <v>5.7154903243873625E-5</v>
      </c>
      <c r="Q206" s="1">
        <f t="shared" si="45"/>
        <v>4.2181131977498281E-5</v>
      </c>
    </row>
    <row r="207" spans="1:17" x14ac:dyDescent="0.25">
      <c r="A207">
        <f t="shared" si="50"/>
        <v>3.9400000000000031</v>
      </c>
      <c r="B207">
        <f t="shared" si="46"/>
        <v>0.19700000000000017</v>
      </c>
      <c r="C207" s="1">
        <f t="shared" si="51"/>
        <v>2.9674600764560518E-2</v>
      </c>
      <c r="D207" s="1">
        <f t="shared" si="51"/>
        <v>8.0743774593229234E-2</v>
      </c>
      <c r="E207" s="1">
        <f t="shared" si="51"/>
        <v>1.9256225406770865E-2</v>
      </c>
      <c r="F207" s="1">
        <f t="shared" si="51"/>
        <v>2.5534586914334283E-2</v>
      </c>
      <c r="G207">
        <f t="shared" si="38"/>
        <v>0.2052091876788949</v>
      </c>
      <c r="H207" s="1">
        <f t="shared" si="43"/>
        <v>14460.658950121879</v>
      </c>
      <c r="I207" s="1">
        <f t="shared" si="43"/>
        <v>39347.056292418369</v>
      </c>
      <c r="J207" s="1">
        <f t="shared" si="43"/>
        <v>9383.7052934015901</v>
      </c>
      <c r="K207" s="1">
        <f t="shared" si="42"/>
        <v>12443.198671148208</v>
      </c>
      <c r="L207" s="1">
        <f t="shared" si="47"/>
        <v>5.6898436173590902E-2</v>
      </c>
      <c r="M207" s="1">
        <f t="shared" si="48"/>
        <v>4.1822131454348002E-2</v>
      </c>
      <c r="N207" s="1">
        <f t="shared" si="49"/>
        <v>-1.4054269908228702E-4</v>
      </c>
      <c r="O207" s="1">
        <f t="shared" si="44"/>
        <v>-5.6898436173590955E-5</v>
      </c>
      <c r="P207" s="1">
        <f t="shared" si="45"/>
        <v>5.6898436173590955E-5</v>
      </c>
      <c r="Q207" s="1">
        <f t="shared" si="45"/>
        <v>4.1822131454348038E-5</v>
      </c>
    </row>
    <row r="208" spans="1:17" x14ac:dyDescent="0.25">
      <c r="A208">
        <f t="shared" si="50"/>
        <v>3.9600000000000031</v>
      </c>
      <c r="B208">
        <f t="shared" si="46"/>
        <v>0.19800000000000018</v>
      </c>
      <c r="C208" s="1">
        <f t="shared" si="51"/>
        <v>2.9534058065478232E-2</v>
      </c>
      <c r="D208" s="1">
        <f t="shared" si="51"/>
        <v>8.0686876157055637E-2</v>
      </c>
      <c r="E208" s="1">
        <f t="shared" si="51"/>
        <v>1.9313123842944455E-2</v>
      </c>
      <c r="F208" s="1">
        <f t="shared" si="51"/>
        <v>2.5576409045788631E-2</v>
      </c>
      <c r="G208">
        <f t="shared" si="38"/>
        <v>0.20511046711126696</v>
      </c>
      <c r="H208" s="1">
        <f t="shared" si="43"/>
        <v>14399.098437749057</v>
      </c>
      <c r="I208" s="1">
        <f t="shared" si="43"/>
        <v>39338.253816800665</v>
      </c>
      <c r="J208" s="1">
        <f t="shared" si="43"/>
        <v>9415.9620983494715</v>
      </c>
      <c r="K208" s="1">
        <f t="shared" si="42"/>
        <v>12469.577689525768</v>
      </c>
      <c r="L208" s="1">
        <f t="shared" si="47"/>
        <v>5.6643538907727033E-2</v>
      </c>
      <c r="M208" s="1">
        <f t="shared" si="48"/>
        <v>4.146680716399747E-2</v>
      </c>
      <c r="N208" s="1">
        <f t="shared" si="49"/>
        <v>-1.3957715323572209E-4</v>
      </c>
      <c r="O208" s="1">
        <f t="shared" si="44"/>
        <v>-5.6643538907727084E-5</v>
      </c>
      <c r="P208" s="1">
        <f t="shared" si="45"/>
        <v>5.6643538907727084E-5</v>
      </c>
      <c r="Q208" s="1">
        <f t="shared" si="45"/>
        <v>4.1466807163997505E-5</v>
      </c>
    </row>
    <row r="209" spans="1:17" x14ac:dyDescent="0.25">
      <c r="A209">
        <f t="shared" si="50"/>
        <v>3.9800000000000031</v>
      </c>
      <c r="B209">
        <f t="shared" si="46"/>
        <v>0.19900000000000018</v>
      </c>
      <c r="C209" s="1">
        <f t="shared" si="51"/>
        <v>2.9394480912242511E-2</v>
      </c>
      <c r="D209" s="1">
        <f t="shared" si="51"/>
        <v>8.0630232618147904E-2</v>
      </c>
      <c r="E209" s="1">
        <f t="shared" si="51"/>
        <v>1.9369767381852181E-2</v>
      </c>
      <c r="F209" s="1">
        <f t="shared" si="51"/>
        <v>2.5617875852952627E-2</v>
      </c>
      <c r="G209">
        <f t="shared" si="38"/>
        <v>0.20501235676519525</v>
      </c>
      <c r="H209" s="1">
        <f t="shared" si="43"/>
        <v>14337.906932072683</v>
      </c>
      <c r="I209" s="1">
        <f t="shared" si="43"/>
        <v>39329.450131874401</v>
      </c>
      <c r="J209" s="1">
        <f t="shared" si="43"/>
        <v>9448.0975134765977</v>
      </c>
      <c r="K209" s="1">
        <f t="shared" si="42"/>
        <v>12495.771599900825</v>
      </c>
      <c r="L209" s="1">
        <f t="shared" si="47"/>
        <v>5.6390199568040887E-2</v>
      </c>
      <c r="M209" s="1">
        <f t="shared" si="48"/>
        <v>4.1115115038555583E-2</v>
      </c>
      <c r="N209" s="1">
        <f t="shared" si="49"/>
        <v>-1.3862042964514913E-4</v>
      </c>
      <c r="O209" s="1">
        <f t="shared" si="44"/>
        <v>-5.6390199568039693E-5</v>
      </c>
      <c r="P209" s="1">
        <f t="shared" si="45"/>
        <v>5.6390199568039693E-5</v>
      </c>
      <c r="Q209" s="1">
        <f t="shared" si="45"/>
        <v>4.1115115038554714E-5</v>
      </c>
    </row>
    <row r="210" spans="1:17" x14ac:dyDescent="0.25">
      <c r="A210">
        <f t="shared" si="50"/>
        <v>4.0000000000000027</v>
      </c>
      <c r="B210">
        <f t="shared" si="46"/>
        <v>0.20000000000000015</v>
      </c>
      <c r="C210" s="1">
        <f t="shared" si="51"/>
        <v>2.9255860482597363E-2</v>
      </c>
      <c r="D210" s="1">
        <f t="shared" si="51"/>
        <v>8.0573842418579858E-2</v>
      </c>
      <c r="E210" s="1">
        <f t="shared" si="51"/>
        <v>1.942615758142022E-2</v>
      </c>
      <c r="F210" s="1">
        <f t="shared" si="51"/>
        <v>2.5658990967991183E-2</v>
      </c>
      <c r="G210">
        <f t="shared" si="38"/>
        <v>0.20491485145058863</v>
      </c>
      <c r="H210" s="1">
        <f t="shared" si="43"/>
        <v>14277.081566072757</v>
      </c>
      <c r="I210" s="1">
        <f t="shared" si="43"/>
        <v>39320.645550187823</v>
      </c>
      <c r="J210" s="1">
        <f t="shared" si="43"/>
        <v>9480.1120777253545</v>
      </c>
      <c r="K210" s="1">
        <f t="shared" si="42"/>
        <v>12521.7819920575</v>
      </c>
      <c r="L210" s="1">
        <f t="shared" si="47"/>
        <v>5.6138406375066729E-2</v>
      </c>
      <c r="M210" s="1">
        <f t="shared" si="48"/>
        <v>4.07670116088589E-2</v>
      </c>
      <c r="N210" s="1">
        <f t="shared" si="49"/>
        <v>-1.376724295927816E-4</v>
      </c>
      <c r="O210" s="1">
        <f t="shared" si="44"/>
        <v>-5.6138406375065539E-5</v>
      </c>
      <c r="P210" s="1">
        <f t="shared" si="45"/>
        <v>5.6138406375065539E-5</v>
      </c>
      <c r="Q210" s="1">
        <f t="shared" si="45"/>
        <v>4.0767011608858031E-5</v>
      </c>
    </row>
    <row r="211" spans="1:17" x14ac:dyDescent="0.25">
      <c r="A211">
        <f t="shared" si="50"/>
        <v>4.0200000000000022</v>
      </c>
      <c r="B211">
        <f t="shared" si="46"/>
        <v>0.20100000000000012</v>
      </c>
      <c r="C211" s="1">
        <f t="shared" si="51"/>
        <v>2.9118188053004583E-2</v>
      </c>
      <c r="D211" s="1">
        <f t="shared" si="51"/>
        <v>8.0517704012204788E-2</v>
      </c>
      <c r="E211" s="1">
        <f t="shared" si="51"/>
        <v>1.9482295987795287E-2</v>
      </c>
      <c r="F211" s="1">
        <f t="shared" si="51"/>
        <v>2.569975797960004E-2</v>
      </c>
      <c r="G211">
        <f t="shared" si="38"/>
        <v>0.20481794603260473</v>
      </c>
      <c r="H211" s="1">
        <f t="shared" si="43"/>
        <v>14216.619498942389</v>
      </c>
      <c r="I211" s="1">
        <f t="shared" si="43"/>
        <v>39311.840379156652</v>
      </c>
      <c r="J211" s="1">
        <f t="shared" si="43"/>
        <v>9512.0063281436887</v>
      </c>
      <c r="K211" s="1">
        <f t="shared" si="42"/>
        <v>12547.610440107102</v>
      </c>
      <c r="L211" s="1">
        <f t="shared" si="47"/>
        <v>5.5888147647362926E-2</v>
      </c>
      <c r="M211" s="1">
        <f t="shared" si="48"/>
        <v>4.0422453995541792E-2</v>
      </c>
      <c r="N211" s="1">
        <f t="shared" si="49"/>
        <v>-1.3673305563844361E-4</v>
      </c>
      <c r="O211" s="1">
        <f t="shared" si="44"/>
        <v>-5.5888147647361742E-5</v>
      </c>
      <c r="P211" s="1">
        <f t="shared" si="45"/>
        <v>5.5888147647361742E-5</v>
      </c>
      <c r="Q211" s="1">
        <f t="shared" si="45"/>
        <v>4.0422453995540936E-5</v>
      </c>
    </row>
    <row r="212" spans="1:17" x14ac:dyDescent="0.25">
      <c r="A212">
        <f t="shared" si="50"/>
        <v>4.0400000000000018</v>
      </c>
      <c r="B212">
        <f t="shared" si="46"/>
        <v>0.2020000000000001</v>
      </c>
      <c r="C212" s="1">
        <f t="shared" si="51"/>
        <v>2.8981454997366138E-2</v>
      </c>
      <c r="D212" s="1">
        <f t="shared" si="51"/>
        <v>8.0461815864557432E-2</v>
      </c>
      <c r="E212" s="1">
        <f t="shared" si="51"/>
        <v>1.9538184135442647E-2</v>
      </c>
      <c r="F212" s="1">
        <f t="shared" si="51"/>
        <v>2.5740180433595581E-2</v>
      </c>
      <c r="G212">
        <f t="shared" si="38"/>
        <v>0.20472163543096178</v>
      </c>
      <c r="H212" s="1">
        <f t="shared" si="43"/>
        <v>14156.517915830906</v>
      </c>
      <c r="I212" s="1">
        <f t="shared" si="43"/>
        <v>39303.034921138831</v>
      </c>
      <c r="J212" s="1">
        <f t="shared" si="43"/>
        <v>9543.7807998712979</v>
      </c>
      <c r="K212" s="1">
        <f t="shared" si="42"/>
        <v>12573.258502653931</v>
      </c>
      <c r="L212" s="1">
        <f t="shared" si="47"/>
        <v>5.5639411800762963E-2</v>
      </c>
      <c r="M212" s="1">
        <f t="shared" si="48"/>
        <v>4.0081399900248282E-2</v>
      </c>
      <c r="N212" s="1">
        <f t="shared" si="49"/>
        <v>-1.3580221160125664E-4</v>
      </c>
      <c r="O212" s="1">
        <f t="shared" si="44"/>
        <v>-5.5639411800761778E-5</v>
      </c>
      <c r="P212" s="1">
        <f t="shared" si="45"/>
        <v>5.5639411800761778E-5</v>
      </c>
      <c r="Q212" s="1">
        <f t="shared" si="45"/>
        <v>4.0081399900247429E-5</v>
      </c>
    </row>
    <row r="213" spans="1:17" x14ac:dyDescent="0.25">
      <c r="A213">
        <f t="shared" si="50"/>
        <v>4.0600000000000014</v>
      </c>
      <c r="B213">
        <f t="shared" si="46"/>
        <v>0.20300000000000007</v>
      </c>
      <c r="C213" s="1">
        <f t="shared" si="51"/>
        <v>2.884565278576488E-2</v>
      </c>
      <c r="D213" s="1">
        <f t="shared" si="51"/>
        <v>8.0406176452756675E-2</v>
      </c>
      <c r="E213" s="1">
        <f t="shared" si="51"/>
        <v>1.959382354724341E-2</v>
      </c>
      <c r="F213" s="1">
        <f t="shared" si="51"/>
        <v>2.5780261833495827E-2</v>
      </c>
      <c r="G213">
        <f t="shared" ref="G213:G276" si="52">SUM(C213:F213)+$B$5</f>
        <v>0.20462591461926077</v>
      </c>
      <c r="H213" s="1">
        <f t="shared" si="43"/>
        <v>14096.774027589236</v>
      </c>
      <c r="I213" s="1">
        <f t="shared" si="43"/>
        <v>39294.229473507898</v>
      </c>
      <c r="J213" s="1">
        <f t="shared" si="43"/>
        <v>9575.4360261264319</v>
      </c>
      <c r="K213" s="1">
        <f t="shared" si="42"/>
        <v>12598.727722959296</v>
      </c>
      <c r="L213" s="1">
        <f t="shared" si="47"/>
        <v>5.5392187347627755E-2</v>
      </c>
      <c r="M213" s="1">
        <f t="shared" si="48"/>
        <v>3.9743807596982893E-2</v>
      </c>
      <c r="N213" s="1">
        <f t="shared" si="49"/>
        <v>-1.3487980254159069E-4</v>
      </c>
      <c r="O213" s="1">
        <f t="shared" si="44"/>
        <v>-5.5392187347626576E-5</v>
      </c>
      <c r="P213" s="1">
        <f t="shared" si="45"/>
        <v>5.5392187347626576E-5</v>
      </c>
      <c r="Q213" s="1">
        <f t="shared" si="45"/>
        <v>3.9743807596982048E-5</v>
      </c>
    </row>
    <row r="214" spans="1:17" x14ac:dyDescent="0.25">
      <c r="A214">
        <f t="shared" si="50"/>
        <v>4.080000000000001</v>
      </c>
      <c r="B214">
        <f t="shared" si="46"/>
        <v>0.20400000000000007</v>
      </c>
      <c r="C214" s="1">
        <f t="shared" si="51"/>
        <v>2.871077298322329E-2</v>
      </c>
      <c r="D214" s="1">
        <f t="shared" si="51"/>
        <v>8.035078426540905E-2</v>
      </c>
      <c r="E214" s="1">
        <f t="shared" si="51"/>
        <v>1.9649215734591035E-2</v>
      </c>
      <c r="F214" s="1">
        <f t="shared" si="51"/>
        <v>2.5820005641092807E-2</v>
      </c>
      <c r="G214">
        <f t="shared" si="52"/>
        <v>0.20453077862431618</v>
      </c>
      <c r="H214" s="1">
        <f t="shared" si="43"/>
        <v>14037.385070517663</v>
      </c>
      <c r="I214" s="1">
        <f t="shared" si="43"/>
        <v>39285.424328725618</v>
      </c>
      <c r="J214" s="1">
        <f t="shared" si="43"/>
        <v>9606.9725381933222</v>
      </c>
      <c r="K214" s="1">
        <f t="shared" si="42"/>
        <v>12624.019629103943</v>
      </c>
      <c r="L214" s="1">
        <f t="shared" si="47"/>
        <v>5.5146462896100437E-2</v>
      </c>
      <c r="M214" s="1">
        <f t="shared" si="48"/>
        <v>3.9409635923598432E-2</v>
      </c>
      <c r="N214" s="1">
        <f t="shared" si="49"/>
        <v>-1.3396573474329447E-4</v>
      </c>
      <c r="O214" s="1">
        <f t="shared" si="44"/>
        <v>-5.5146462896099269E-5</v>
      </c>
      <c r="P214" s="1">
        <f t="shared" si="45"/>
        <v>5.5146462896099269E-5</v>
      </c>
      <c r="Q214" s="1">
        <f t="shared" si="45"/>
        <v>3.9409635923597596E-5</v>
      </c>
    </row>
    <row r="215" spans="1:17" x14ac:dyDescent="0.25">
      <c r="A215">
        <f t="shared" si="50"/>
        <v>4.1000000000000005</v>
      </c>
      <c r="B215">
        <f t="shared" si="46"/>
        <v>0.20500000000000004</v>
      </c>
      <c r="C215" s="1">
        <f t="shared" si="51"/>
        <v>2.8576807248479996E-2</v>
      </c>
      <c r="D215" s="1">
        <f t="shared" si="51"/>
        <v>8.0295637802512948E-2</v>
      </c>
      <c r="E215" s="1">
        <f t="shared" si="51"/>
        <v>1.9704362197487134E-2</v>
      </c>
      <c r="F215" s="1">
        <f t="shared" si="51"/>
        <v>2.5859415277016407E-2</v>
      </c>
      <c r="G215">
        <f t="shared" si="52"/>
        <v>0.20443622252549648</v>
      </c>
      <c r="H215" s="1">
        <f t="shared" si="43"/>
        <v>13978.348306115864</v>
      </c>
      <c r="I215" s="1">
        <f t="shared" si="43"/>
        <v>39276.619774413404</v>
      </c>
      <c r="J215" s="1">
        <f t="shared" si="43"/>
        <v>9638.3908654102052</v>
      </c>
      <c r="K215" s="1">
        <f t="shared" si="42"/>
        <v>12649.135734148736</v>
      </c>
      <c r="L215" s="1">
        <f t="shared" si="47"/>
        <v>5.4902227149362846E-2</v>
      </c>
      <c r="M215" s="1">
        <f t="shared" si="48"/>
        <v>3.9078844273418449E-2</v>
      </c>
      <c r="N215" s="1">
        <f t="shared" si="49"/>
        <v>-1.3305991569619692E-4</v>
      </c>
      <c r="O215" s="1">
        <f t="shared" si="44"/>
        <v>-5.4902227149361682E-5</v>
      </c>
      <c r="P215" s="1">
        <f t="shared" si="45"/>
        <v>5.4902227149361682E-5</v>
      </c>
      <c r="Q215" s="1">
        <f t="shared" si="45"/>
        <v>3.9078844273417617E-5</v>
      </c>
    </row>
    <row r="216" spans="1:17" x14ac:dyDescent="0.25">
      <c r="A216">
        <f t="shared" si="50"/>
        <v>4.12</v>
      </c>
      <c r="B216">
        <f t="shared" si="46"/>
        <v>0.20600000000000002</v>
      </c>
      <c r="C216" s="1">
        <f t="shared" si="51"/>
        <v>2.8443747332783799E-2</v>
      </c>
      <c r="D216" s="1">
        <f t="shared" si="51"/>
        <v>8.0240735575363584E-2</v>
      </c>
      <c r="E216" s="1">
        <f t="shared" si="51"/>
        <v>1.9759264424636495E-2</v>
      </c>
      <c r="F216" s="1">
        <f t="shared" si="51"/>
        <v>2.5898494121289823E-2</v>
      </c>
      <c r="G216">
        <f t="shared" si="52"/>
        <v>0.2043422414540737</v>
      </c>
      <c r="H216" s="1">
        <f t="shared" si="43"/>
        <v>13919.661020835276</v>
      </c>
      <c r="I216" s="1">
        <f t="shared" si="43"/>
        <v>39267.816093422778</v>
      </c>
      <c r="J216" s="1">
        <f t="shared" si="43"/>
        <v>9669.6915351579064</v>
      </c>
      <c r="K216" s="1">
        <f t="shared" si="42"/>
        <v>12674.077536293717</v>
      </c>
      <c r="L216" s="1">
        <f t="shared" si="47"/>
        <v>5.4659468904894523E-2</v>
      </c>
      <c r="M216" s="1">
        <f t="shared" si="48"/>
        <v>3.8751392586992194E-2</v>
      </c>
      <c r="N216" s="1">
        <f t="shared" si="49"/>
        <v>-1.3216225407887612E-4</v>
      </c>
      <c r="O216" s="1">
        <f t="shared" si="44"/>
        <v>-5.4659468904893361E-5</v>
      </c>
      <c r="P216" s="1">
        <f t="shared" si="45"/>
        <v>5.4659468904893361E-5</v>
      </c>
      <c r="Q216" s="1">
        <f t="shared" si="45"/>
        <v>3.8751392586991374E-5</v>
      </c>
    </row>
    <row r="217" spans="1:17" x14ac:dyDescent="0.25">
      <c r="A217">
        <f t="shared" si="50"/>
        <v>4.1399999999999997</v>
      </c>
      <c r="B217">
        <f t="shared" si="46"/>
        <v>0.20699999999999999</v>
      </c>
      <c r="C217" s="1">
        <f t="shared" si="51"/>
        <v>2.8311585078704921E-2</v>
      </c>
      <c r="D217" s="1">
        <f t="shared" si="51"/>
        <v>8.0186076106458684E-2</v>
      </c>
      <c r="E217" s="1">
        <f t="shared" si="51"/>
        <v>1.9813923893541387E-2</v>
      </c>
      <c r="F217" s="1">
        <f t="shared" si="51"/>
        <v>2.5937245513876814E-2</v>
      </c>
      <c r="G217">
        <f t="shared" si="52"/>
        <v>0.20424883059258181</v>
      </c>
      <c r="H217" s="1">
        <f t="shared" si="43"/>
        <v>13861.320525833737</v>
      </c>
      <c r="I217" s="1">
        <f t="shared" si="43"/>
        <v>39259.013563904831</v>
      </c>
      <c r="J217" s="1">
        <f t="shared" si="43"/>
        <v>9700.8750728490177</v>
      </c>
      <c r="K217" s="1">
        <f t="shared" si="42"/>
        <v>12698.846519035511</v>
      </c>
      <c r="L217" s="1">
        <f t="shared" si="47"/>
        <v>5.4418177053733918E-2</v>
      </c>
      <c r="M217" s="1">
        <f t="shared" si="48"/>
        <v>3.8427241343979936E-2</v>
      </c>
      <c r="N217" s="1">
        <f t="shared" si="49"/>
        <v>-1.3127265974169098E-4</v>
      </c>
      <c r="O217" s="1">
        <f t="shared" si="44"/>
        <v>-5.4418177053732766E-5</v>
      </c>
      <c r="P217" s="1">
        <f t="shared" si="45"/>
        <v>5.4418177053732766E-5</v>
      </c>
      <c r="Q217" s="1">
        <f t="shared" si="45"/>
        <v>3.842724134397912E-5</v>
      </c>
    </row>
    <row r="218" spans="1:17" x14ac:dyDescent="0.25">
      <c r="A218">
        <f t="shared" si="50"/>
        <v>4.1599999999999993</v>
      </c>
      <c r="B218">
        <f t="shared" si="46"/>
        <v>0.20799999999999996</v>
      </c>
      <c r="C218" s="1">
        <f t="shared" si="51"/>
        <v>2.8180312418963231E-2</v>
      </c>
      <c r="D218" s="1">
        <f t="shared" si="51"/>
        <v>8.0131657929404951E-2</v>
      </c>
      <c r="E218" s="1">
        <f t="shared" si="51"/>
        <v>1.9868342070595121E-2</v>
      </c>
      <c r="F218" s="1">
        <f t="shared" si="51"/>
        <v>2.5975672755220794E-2</v>
      </c>
      <c r="G218">
        <f t="shared" si="52"/>
        <v>0.2041559851741841</v>
      </c>
      <c r="H218" s="1">
        <f t="shared" si="43"/>
        <v>13803.324156732429</v>
      </c>
      <c r="I218" s="1">
        <f t="shared" si="43"/>
        <v>39250.212459378708</v>
      </c>
      <c r="J218" s="1">
        <f t="shared" si="43"/>
        <v>9731.9420019176141</v>
      </c>
      <c r="K218" s="1">
        <f t="shared" si="42"/>
        <v>12723.444151323107</v>
      </c>
      <c r="L218" s="1">
        <f t="shared" si="47"/>
        <v>5.4178340579742239E-2</v>
      </c>
      <c r="M218" s="1">
        <f t="shared" si="48"/>
        <v>3.8106351555166611E-2</v>
      </c>
      <c r="N218" s="1">
        <f t="shared" si="49"/>
        <v>-1.3039104369007268E-4</v>
      </c>
      <c r="O218" s="1">
        <f t="shared" si="44"/>
        <v>-5.4178340579741088E-5</v>
      </c>
      <c r="P218" s="1">
        <f t="shared" si="45"/>
        <v>5.4178340579741088E-5</v>
      </c>
      <c r="Q218" s="1">
        <f t="shared" si="45"/>
        <v>3.8106351555165801E-5</v>
      </c>
    </row>
    <row r="219" spans="1:17" x14ac:dyDescent="0.25">
      <c r="A219">
        <f t="shared" si="50"/>
        <v>4.1799999999999988</v>
      </c>
      <c r="B219">
        <f t="shared" si="46"/>
        <v>0.20899999999999996</v>
      </c>
      <c r="C219" s="1">
        <f t="shared" si="51"/>
        <v>2.8049921375273158E-2</v>
      </c>
      <c r="D219" s="1">
        <f t="shared" si="51"/>
        <v>8.0077479588825204E-2</v>
      </c>
      <c r="E219" s="1">
        <f t="shared" si="51"/>
        <v>1.9922520411174861E-2</v>
      </c>
      <c r="F219" s="1">
        <f t="shared" si="51"/>
        <v>2.601377910677596E-2</v>
      </c>
      <c r="G219">
        <f t="shared" si="52"/>
        <v>0.20406370048204919</v>
      </c>
      <c r="H219" s="1">
        <f t="shared" si="43"/>
        <v>13745.669273375062</v>
      </c>
      <c r="I219" s="1">
        <f t="shared" si="43"/>
        <v>39241.413048799121</v>
      </c>
      <c r="J219" s="1">
        <f t="shared" si="43"/>
        <v>9762.8928438095136</v>
      </c>
      <c r="K219" s="1">
        <f t="shared" si="42"/>
        <v>12747.871887711997</v>
      </c>
      <c r="L219" s="1">
        <f t="shared" si="47"/>
        <v>5.3939948558869737E-2</v>
      </c>
      <c r="M219" s="1">
        <f t="shared" si="48"/>
        <v>3.7788684754601461E-2</v>
      </c>
      <c r="N219" s="1">
        <f t="shared" si="49"/>
        <v>-1.295173180680699E-4</v>
      </c>
      <c r="O219" s="1">
        <f t="shared" si="44"/>
        <v>-5.3939948558868591E-5</v>
      </c>
      <c r="P219" s="1">
        <f t="shared" si="45"/>
        <v>5.3939948558868591E-5</v>
      </c>
      <c r="Q219" s="1">
        <f t="shared" si="45"/>
        <v>3.7788684754600656E-5</v>
      </c>
    </row>
    <row r="220" spans="1:17" x14ac:dyDescent="0.25">
      <c r="A220">
        <f t="shared" si="50"/>
        <v>4.1999999999999984</v>
      </c>
      <c r="B220">
        <f t="shared" si="46"/>
        <v>0.20999999999999994</v>
      </c>
      <c r="C220" s="1">
        <f t="shared" ref="C220:F235" si="53">C219+N219</f>
        <v>2.7920404057205087E-2</v>
      </c>
      <c r="D220" s="1">
        <f t="shared" si="53"/>
        <v>8.0023539640266331E-2</v>
      </c>
      <c r="E220" s="1">
        <f t="shared" si="53"/>
        <v>1.997646035973373E-2</v>
      </c>
      <c r="F220" s="1">
        <f t="shared" si="53"/>
        <v>2.6051567791530561E-2</v>
      </c>
      <c r="G220">
        <f t="shared" si="52"/>
        <v>0.20397197184873572</v>
      </c>
      <c r="H220" s="1">
        <f t="shared" si="43"/>
        <v>13688.35325958935</v>
      </c>
      <c r="I220" s="1">
        <f t="shared" si="43"/>
        <v>39232.615596622883</v>
      </c>
      <c r="J220" s="1">
        <f t="shared" si="43"/>
        <v>9793.7281179730635</v>
      </c>
      <c r="K220" s="1">
        <f t="shared" si="42"/>
        <v>12772.131168516737</v>
      </c>
      <c r="L220" s="1">
        <f t="shared" si="47"/>
        <v>5.370299015842489E-2</v>
      </c>
      <c r="M220" s="1">
        <f t="shared" si="48"/>
        <v>3.7474202991862077E-2</v>
      </c>
      <c r="N220" s="1">
        <f t="shared" si="49"/>
        <v>-1.2865139614214632E-4</v>
      </c>
      <c r="O220" s="1">
        <f t="shared" si="44"/>
        <v>-5.3702990158423754E-5</v>
      </c>
      <c r="P220" s="1">
        <f t="shared" si="45"/>
        <v>5.3702990158423754E-5</v>
      </c>
      <c r="Q220" s="1">
        <f t="shared" si="45"/>
        <v>3.7474202991861283E-5</v>
      </c>
    </row>
    <row r="221" spans="1:17" x14ac:dyDescent="0.25">
      <c r="A221">
        <f t="shared" si="50"/>
        <v>4.219999999999998</v>
      </c>
      <c r="B221">
        <f t="shared" si="46"/>
        <v>0.21099999999999991</v>
      </c>
      <c r="C221" s="1">
        <f t="shared" si="53"/>
        <v>2.779175266106294E-2</v>
      </c>
      <c r="D221" s="1">
        <f t="shared" si="53"/>
        <v>7.9969836650107901E-2</v>
      </c>
      <c r="E221" s="1">
        <f t="shared" si="53"/>
        <v>2.0030163349892154E-2</v>
      </c>
      <c r="F221" s="1">
        <f t="shared" si="53"/>
        <v>2.6089041994522423E-2</v>
      </c>
      <c r="G221">
        <f t="shared" si="52"/>
        <v>0.2038807946555854</v>
      </c>
      <c r="H221" s="1">
        <f t="shared" si="43"/>
        <v>13631.373522950695</v>
      </c>
      <c r="I221" s="1">
        <f t="shared" si="43"/>
        <v>39223.820362874525</v>
      </c>
      <c r="J221" s="1">
        <f t="shared" si="43"/>
        <v>9824.4483418504369</v>
      </c>
      <c r="K221" s="1">
        <f t="shared" si="42"/>
        <v>12796.223419961887</v>
      </c>
      <c r="L221" s="1">
        <f t="shared" si="47"/>
        <v>5.3467454636346216E-2</v>
      </c>
      <c r="M221" s="1">
        <f t="shared" si="48"/>
        <v>3.7162868824440247E-2</v>
      </c>
      <c r="N221" s="1">
        <f t="shared" si="49"/>
        <v>-1.27793192285224E-4</v>
      </c>
      <c r="O221" s="1">
        <f t="shared" si="44"/>
        <v>-5.3467454636345079E-5</v>
      </c>
      <c r="P221" s="1">
        <f t="shared" si="45"/>
        <v>5.3467454636345079E-5</v>
      </c>
      <c r="Q221" s="1">
        <f t="shared" si="45"/>
        <v>3.7162868824439457E-5</v>
      </c>
    </row>
    <row r="222" spans="1:17" x14ac:dyDescent="0.25">
      <c r="A222">
        <f t="shared" si="50"/>
        <v>4.2399999999999975</v>
      </c>
      <c r="B222">
        <f t="shared" si="46"/>
        <v>0.21199999999999988</v>
      </c>
      <c r="C222" s="1">
        <f t="shared" si="53"/>
        <v>2.7663959468777716E-2</v>
      </c>
      <c r="D222" s="1">
        <f t="shared" si="53"/>
        <v>7.9916369195471557E-2</v>
      </c>
      <c r="E222" s="1">
        <f t="shared" si="53"/>
        <v>2.0083630804528498E-2</v>
      </c>
      <c r="F222" s="1">
        <f t="shared" si="53"/>
        <v>2.6126204863346863E-2</v>
      </c>
      <c r="G222">
        <f t="shared" si="52"/>
        <v>0.2037901643321246</v>
      </c>
      <c r="H222" s="1">
        <f t="shared" si="43"/>
        <v>13574.72749454812</v>
      </c>
      <c r="I222" s="1">
        <f t="shared" si="43"/>
        <v>39215.027603210918</v>
      </c>
      <c r="J222" s="1">
        <f t="shared" si="43"/>
        <v>9855.0540308694381</v>
      </c>
      <c r="K222" s="1">
        <f t="shared" si="42"/>
        <v>12820.15005433137</v>
      </c>
      <c r="L222" s="1">
        <f t="shared" si="47"/>
        <v>5.3233331340477072E-2</v>
      </c>
      <c r="M222" s="1">
        <f t="shared" si="48"/>
        <v>3.6854645310248138E-2</v>
      </c>
      <c r="N222" s="1">
        <f t="shared" si="49"/>
        <v>-1.2694262196097063E-4</v>
      </c>
      <c r="O222" s="1">
        <f t="shared" si="44"/>
        <v>-5.3233331340475941E-5</v>
      </c>
      <c r="P222" s="1">
        <f t="shared" si="45"/>
        <v>5.3233331340475941E-5</v>
      </c>
      <c r="Q222" s="1">
        <f t="shared" si="45"/>
        <v>3.6854645310247353E-5</v>
      </c>
    </row>
    <row r="223" spans="1:17" x14ac:dyDescent="0.25">
      <c r="A223">
        <f t="shared" si="50"/>
        <v>4.2599999999999971</v>
      </c>
      <c r="B223">
        <f t="shared" si="46"/>
        <v>0.21299999999999986</v>
      </c>
      <c r="C223" s="1">
        <f t="shared" si="53"/>
        <v>2.7537016846816746E-2</v>
      </c>
      <c r="D223" s="1">
        <f t="shared" si="53"/>
        <v>7.9863135864131074E-2</v>
      </c>
      <c r="E223" s="1">
        <f t="shared" si="53"/>
        <v>2.0136864135868973E-2</v>
      </c>
      <c r="F223" s="1">
        <f t="shared" si="53"/>
        <v>2.6163059508657112E-2</v>
      </c>
      <c r="G223">
        <f t="shared" si="52"/>
        <v>0.20370007635547388</v>
      </c>
      <c r="H223" s="1">
        <f t="shared" si="43"/>
        <v>13518.412628752441</v>
      </c>
      <c r="I223" s="1">
        <f t="shared" si="43"/>
        <v>39206.237568985067</v>
      </c>
      <c r="J223" s="1">
        <f t="shared" si="43"/>
        <v>9885.5456984357916</v>
      </c>
      <c r="K223" s="1">
        <f t="shared" si="42"/>
        <v>12843.912470116289</v>
      </c>
      <c r="L223" s="1">
        <f t="shared" si="47"/>
        <v>5.3000609707843614E-2</v>
      </c>
      <c r="M223" s="1">
        <f t="shared" si="48"/>
        <v>3.6549496000242702E-2</v>
      </c>
      <c r="N223" s="1">
        <f t="shared" si="49"/>
        <v>-1.2609960170832633E-4</v>
      </c>
      <c r="O223" s="1">
        <f t="shared" si="44"/>
        <v>-5.300060970784249E-5</v>
      </c>
      <c r="P223" s="1">
        <f t="shared" si="45"/>
        <v>5.300060970784249E-5</v>
      </c>
      <c r="Q223" s="1">
        <f t="shared" si="45"/>
        <v>3.6549496000241928E-5</v>
      </c>
    </row>
    <row r="224" spans="1:17" x14ac:dyDescent="0.25">
      <c r="A224">
        <f t="shared" si="50"/>
        <v>4.2799999999999967</v>
      </c>
      <c r="B224">
        <f t="shared" si="46"/>
        <v>0.21399999999999986</v>
      </c>
      <c r="C224" s="1">
        <f t="shared" si="53"/>
        <v>2.741091724510842E-2</v>
      </c>
      <c r="D224" s="1">
        <f t="shared" si="53"/>
        <v>7.9810135254423237E-2</v>
      </c>
      <c r="E224" s="1">
        <f t="shared" si="53"/>
        <v>2.0189864745576817E-2</v>
      </c>
      <c r="F224" s="1">
        <f t="shared" si="53"/>
        <v>2.6199609004657353E-2</v>
      </c>
      <c r="G224">
        <f t="shared" si="52"/>
        <v>0.20361052624976583</v>
      </c>
      <c r="H224" s="1">
        <f t="shared" si="43"/>
        <v>13462.426402986592</v>
      </c>
      <c r="I224" s="1">
        <f t="shared" si="43"/>
        <v>39197.450507308939</v>
      </c>
      <c r="J224" s="1">
        <f t="shared" si="43"/>
        <v>9915.9238559259102</v>
      </c>
      <c r="K224" s="1">
        <f t="shared" si="42"/>
        <v>12867.512052161146</v>
      </c>
      <c r="L224" s="1">
        <f t="shared" si="47"/>
        <v>5.2769279263935605E-2</v>
      </c>
      <c r="M224" s="1">
        <f t="shared" si="48"/>
        <v>3.6247384931166103E-2</v>
      </c>
      <c r="N224" s="1">
        <f t="shared" si="49"/>
        <v>-1.2526404912626516E-4</v>
      </c>
      <c r="O224" s="1">
        <f t="shared" si="44"/>
        <v>-5.2769279263934483E-5</v>
      </c>
      <c r="P224" s="1">
        <f t="shared" si="45"/>
        <v>5.2769279263934483E-5</v>
      </c>
      <c r="Q224" s="1">
        <f t="shared" si="45"/>
        <v>3.6247384931165332E-5</v>
      </c>
    </row>
    <row r="225" spans="1:17" x14ac:dyDescent="0.25">
      <c r="A225">
        <f t="shared" si="50"/>
        <v>4.2999999999999963</v>
      </c>
      <c r="B225">
        <f t="shared" si="46"/>
        <v>0.21499999999999983</v>
      </c>
      <c r="C225" s="1">
        <f t="shared" si="53"/>
        <v>2.7285653195982154E-2</v>
      </c>
      <c r="D225" s="1">
        <f t="shared" si="53"/>
        <v>7.9757365975159297E-2</v>
      </c>
      <c r="E225" s="1">
        <f t="shared" si="53"/>
        <v>2.0242634024840753E-2</v>
      </c>
      <c r="F225" s="1">
        <f t="shared" si="53"/>
        <v>2.623585638958852E-2</v>
      </c>
      <c r="G225">
        <f t="shared" si="52"/>
        <v>0.20352150958557075</v>
      </c>
      <c r="H225" s="1">
        <f t="shared" si="43"/>
        <v>13406.766317498192</v>
      </c>
      <c r="I225" s="1">
        <f t="shared" si="43"/>
        <v>39188.666661115378</v>
      </c>
      <c r="J225" s="1">
        <f t="shared" si="43"/>
        <v>9946.189012680119</v>
      </c>
      <c r="K225" s="1">
        <f t="shared" si="42"/>
        <v>12890.950171808567</v>
      </c>
      <c r="L225" s="1">
        <f t="shared" si="47"/>
        <v>5.2539329621990594E-2</v>
      </c>
      <c r="M225" s="1">
        <f t="shared" si="48"/>
        <v>3.5948276618400811E-2</v>
      </c>
      <c r="N225" s="1">
        <f t="shared" si="49"/>
        <v>-1.2443588285878957E-4</v>
      </c>
      <c r="O225" s="1">
        <f t="shared" si="44"/>
        <v>-5.2539329621989479E-5</v>
      </c>
      <c r="P225" s="1">
        <f t="shared" si="45"/>
        <v>5.2539329621989479E-5</v>
      </c>
      <c r="Q225" s="1">
        <f t="shared" si="45"/>
        <v>3.5948276618400049E-5</v>
      </c>
    </row>
    <row r="226" spans="1:17" x14ac:dyDescent="0.25">
      <c r="A226">
        <f t="shared" si="50"/>
        <v>4.3199999999999958</v>
      </c>
      <c r="B226">
        <f t="shared" si="46"/>
        <v>0.2159999999999998</v>
      </c>
      <c r="C226" s="1">
        <f t="shared" si="53"/>
        <v>2.7161217313123365E-2</v>
      </c>
      <c r="D226" s="1">
        <f t="shared" si="53"/>
        <v>7.9704826645537311E-2</v>
      </c>
      <c r="E226" s="1">
        <f t="shared" si="53"/>
        <v>2.0295173354462744E-2</v>
      </c>
      <c r="F226" s="1">
        <f t="shared" si="53"/>
        <v>2.6271804666206919E-2</v>
      </c>
      <c r="G226">
        <f t="shared" si="52"/>
        <v>0.20343302197933033</v>
      </c>
      <c r="H226" s="1">
        <f t="shared" si="43"/>
        <v>13351.429895134263</v>
      </c>
      <c r="I226" s="1">
        <f t="shared" si="43"/>
        <v>39179.886269219198</v>
      </c>
      <c r="J226" s="1">
        <f t="shared" si="43"/>
        <v>9976.3416759963475</v>
      </c>
      <c r="K226" s="1">
        <f t="shared" si="42"/>
        <v>12914.228187042439</v>
      </c>
      <c r="L226" s="1">
        <f t="shared" si="47"/>
        <v>5.2310750482281364E-2</v>
      </c>
      <c r="M226" s="1">
        <f t="shared" si="48"/>
        <v>3.565213604893698E-2</v>
      </c>
      <c r="N226" s="1">
        <f t="shared" si="49"/>
        <v>-1.2361502258015271E-4</v>
      </c>
      <c r="O226" s="1">
        <f t="shared" si="44"/>
        <v>-5.2310750482280256E-5</v>
      </c>
      <c r="P226" s="1">
        <f t="shared" si="45"/>
        <v>5.2310750482280256E-5</v>
      </c>
      <c r="Q226" s="1">
        <f t="shared" si="45"/>
        <v>3.5652136048936226E-5</v>
      </c>
    </row>
    <row r="227" spans="1:17" x14ac:dyDescent="0.25">
      <c r="A227">
        <f t="shared" si="50"/>
        <v>4.3399999999999954</v>
      </c>
      <c r="B227">
        <f t="shared" si="46"/>
        <v>0.21699999999999978</v>
      </c>
      <c r="C227" s="1">
        <f t="shared" si="53"/>
        <v>2.7037602290543212E-2</v>
      </c>
      <c r="D227" s="1">
        <f t="shared" si="53"/>
        <v>7.9652515895055037E-2</v>
      </c>
      <c r="E227" s="1">
        <f t="shared" si="53"/>
        <v>2.0347484104945024E-2</v>
      </c>
      <c r="F227" s="1">
        <f t="shared" si="53"/>
        <v>2.6307456802255855E-2</v>
      </c>
      <c r="G227">
        <f t="shared" si="52"/>
        <v>0.20334505909279915</v>
      </c>
      <c r="H227" s="1">
        <f t="shared" si="43"/>
        <v>13296.414681118096</v>
      </c>
      <c r="I227" s="1">
        <f t="shared" si="43"/>
        <v>39171.109566377309</v>
      </c>
      <c r="J227" s="1">
        <f t="shared" si="43"/>
        <v>10006.382351124246</v>
      </c>
      <c r="K227" s="1">
        <f t="shared" si="42"/>
        <v>12937.347442629578</v>
      </c>
      <c r="L227" s="1">
        <f t="shared" si="47"/>
        <v>5.2083531631406478E-2</v>
      </c>
      <c r="M227" s="1">
        <f t="shared" si="48"/>
        <v>3.535892867445057E-2</v>
      </c>
      <c r="N227" s="1">
        <f t="shared" si="49"/>
        <v>-1.2280138898030502E-4</v>
      </c>
      <c r="O227" s="1">
        <f t="shared" si="44"/>
        <v>-5.2083531631405371E-5</v>
      </c>
      <c r="P227" s="1">
        <f t="shared" si="45"/>
        <v>5.2083531631405371E-5</v>
      </c>
      <c r="Q227" s="1">
        <f t="shared" si="45"/>
        <v>3.5358928674449816E-5</v>
      </c>
    </row>
    <row r="228" spans="1:17" x14ac:dyDescent="0.25">
      <c r="A228">
        <f t="shared" si="50"/>
        <v>4.359999999999995</v>
      </c>
      <c r="B228">
        <f t="shared" si="46"/>
        <v>0.21799999999999975</v>
      </c>
      <c r="C228" s="1">
        <f t="shared" si="53"/>
        <v>2.6914800901562907E-2</v>
      </c>
      <c r="D228" s="1">
        <f t="shared" si="53"/>
        <v>7.9600432363423637E-2</v>
      </c>
      <c r="E228" s="1">
        <f t="shared" si="53"/>
        <v>2.0399567636576431E-2</v>
      </c>
      <c r="F228" s="1">
        <f t="shared" si="53"/>
        <v>2.6342815730930304E-2</v>
      </c>
      <c r="G228">
        <f t="shared" si="52"/>
        <v>0.20325761663249331</v>
      </c>
      <c r="H228" s="1">
        <f t="shared" si="43"/>
        <v>13241.718242828316</v>
      </c>
      <c r="I228" s="1">
        <f t="shared" si="43"/>
        <v>39162.336783348117</v>
      </c>
      <c r="J228" s="1">
        <f t="shared" si="43"/>
        <v>10036.311541259753</v>
      </c>
      <c r="K228" s="1">
        <f t="shared" si="42"/>
        <v>12960.309270259873</v>
      </c>
      <c r="L228" s="1">
        <f t="shared" si="47"/>
        <v>5.1857662941584712E-2</v>
      </c>
      <c r="M228" s="1">
        <f t="shared" si="48"/>
        <v>3.506862040449045E-2</v>
      </c>
      <c r="N228" s="1">
        <f t="shared" si="49"/>
        <v>-1.2199490375056302E-4</v>
      </c>
      <c r="O228" s="1">
        <f t="shared" si="44"/>
        <v>-5.1857662941583609E-5</v>
      </c>
      <c r="P228" s="1">
        <f t="shared" si="45"/>
        <v>5.1857662941583609E-5</v>
      </c>
      <c r="Q228" s="1">
        <f t="shared" si="45"/>
        <v>3.5068620404489708E-5</v>
      </c>
    </row>
    <row r="229" spans="1:17" x14ac:dyDescent="0.25">
      <c r="A229">
        <f t="shared" si="50"/>
        <v>4.3799999999999946</v>
      </c>
      <c r="B229">
        <f t="shared" si="46"/>
        <v>0.21899999999999975</v>
      </c>
      <c r="C229" s="1">
        <f t="shared" si="53"/>
        <v>2.6792805997812343E-2</v>
      </c>
      <c r="D229" s="1">
        <f t="shared" si="53"/>
        <v>7.9548574700482058E-2</v>
      </c>
      <c r="E229" s="1">
        <f t="shared" si="53"/>
        <v>2.0451425299518013E-2</v>
      </c>
      <c r="F229" s="1">
        <f t="shared" si="53"/>
        <v>2.6377884351334795E-2</v>
      </c>
      <c r="G229">
        <f t="shared" si="52"/>
        <v>0.2031706903491472</v>
      </c>
      <c r="H229" s="1">
        <f t="shared" si="43"/>
        <v>13187.338169580033</v>
      </c>
      <c r="I229" s="1">
        <f t="shared" si="43"/>
        <v>39153.568146949969</v>
      </c>
      <c r="J229" s="1">
        <f t="shared" si="43"/>
        <v>10066.129747540062</v>
      </c>
      <c r="K229" s="1">
        <f t="shared" si="42"/>
        <v>12983.11498868494</v>
      </c>
      <c r="L229" s="1">
        <f t="shared" si="47"/>
        <v>5.1633134369952635E-2</v>
      </c>
      <c r="M229" s="1">
        <f t="shared" si="48"/>
        <v>3.4781177599772492E-2</v>
      </c>
      <c r="N229" s="1">
        <f t="shared" si="49"/>
        <v>-1.2119548956949505E-4</v>
      </c>
      <c r="O229" s="1">
        <f t="shared" si="44"/>
        <v>-5.1633134369951538E-5</v>
      </c>
      <c r="P229" s="1">
        <f t="shared" si="45"/>
        <v>5.1633134369951538E-5</v>
      </c>
      <c r="Q229" s="1">
        <f t="shared" si="45"/>
        <v>3.4781177599771753E-5</v>
      </c>
    </row>
    <row r="230" spans="1:17" x14ac:dyDescent="0.25">
      <c r="A230">
        <f t="shared" si="50"/>
        <v>4.3999999999999941</v>
      </c>
      <c r="B230">
        <f t="shared" si="46"/>
        <v>0.21999999999999972</v>
      </c>
      <c r="C230" s="1">
        <f t="shared" si="53"/>
        <v>2.6671610508242849E-2</v>
      </c>
      <c r="D230" s="1">
        <f t="shared" si="53"/>
        <v>7.9496941566112103E-2</v>
      </c>
      <c r="E230" s="1">
        <f t="shared" si="53"/>
        <v>2.0503058433887965E-2</v>
      </c>
      <c r="F230" s="1">
        <f t="shared" si="53"/>
        <v>2.6412665528934568E-2</v>
      </c>
      <c r="G230">
        <f t="shared" si="52"/>
        <v>0.20308427603717749</v>
      </c>
      <c r="H230" s="1">
        <f t="shared" si="43"/>
        <v>13133.272072408121</v>
      </c>
      <c r="I230" s="1">
        <f t="shared" si="43"/>
        <v>39144.803880118736</v>
      </c>
      <c r="J230" s="1">
        <f t="shared" si="43"/>
        <v>10095.837469039003</v>
      </c>
      <c r="K230" s="1">
        <f t="shared" si="42"/>
        <v>13005.765903855279</v>
      </c>
      <c r="L230" s="1">
        <f t="shared" si="47"/>
        <v>5.1409935957865652E-2</v>
      </c>
      <c r="M230" s="1">
        <f t="shared" si="48"/>
        <v>3.449656706557902E-2</v>
      </c>
      <c r="N230" s="1">
        <f t="shared" si="49"/>
        <v>-1.2040307008902114E-4</v>
      </c>
      <c r="O230" s="1">
        <f t="shared" si="44"/>
        <v>-5.1409935957864558E-5</v>
      </c>
      <c r="P230" s="1">
        <f t="shared" si="45"/>
        <v>5.1409935957864558E-5</v>
      </c>
      <c r="Q230" s="1">
        <f t="shared" si="45"/>
        <v>3.4496567065578288E-5</v>
      </c>
    </row>
    <row r="231" spans="1:17" x14ac:dyDescent="0.25">
      <c r="A231">
        <f t="shared" si="50"/>
        <v>4.4199999999999937</v>
      </c>
      <c r="B231">
        <f t="shared" si="46"/>
        <v>0.2209999999999997</v>
      </c>
      <c r="C231" s="1">
        <f t="shared" si="53"/>
        <v>2.6551207438153829E-2</v>
      </c>
      <c r="D231" s="1">
        <f t="shared" si="53"/>
        <v>7.9445531630154234E-2</v>
      </c>
      <c r="E231" s="1">
        <f t="shared" si="53"/>
        <v>2.055446836984583E-2</v>
      </c>
      <c r="F231" s="1">
        <f t="shared" si="53"/>
        <v>2.6447162096000145E-2</v>
      </c>
      <c r="G231">
        <f t="shared" si="52"/>
        <v>0.20299836953415407</v>
      </c>
      <c r="H231" s="1">
        <f t="shared" si="43"/>
        <v>13079.517583852634</v>
      </c>
      <c r="I231" s="1">
        <f t="shared" si="43"/>
        <v>39136.044201964731</v>
      </c>
      <c r="J231" s="1">
        <f t="shared" si="43"/>
        <v>10125.435202762839</v>
      </c>
      <c r="K231" s="1">
        <f t="shared" si="42"/>
        <v>13028.263309056019</v>
      </c>
      <c r="L231" s="1">
        <f t="shared" si="47"/>
        <v>5.1188057830203158E-2</v>
      </c>
      <c r="M231" s="1">
        <f t="shared" si="48"/>
        <v>3.421475604526205E-2</v>
      </c>
      <c r="N231" s="1">
        <f t="shared" si="49"/>
        <v>-1.1961756992072471E-4</v>
      </c>
      <c r="O231" s="1">
        <f t="shared" si="44"/>
        <v>-5.1188057830202072E-5</v>
      </c>
      <c r="P231" s="1">
        <f t="shared" si="45"/>
        <v>5.1188057830202072E-5</v>
      </c>
      <c r="Q231" s="1">
        <f t="shared" si="45"/>
        <v>3.4214756045261324E-5</v>
      </c>
    </row>
    <row r="232" spans="1:17" x14ac:dyDescent="0.25">
      <c r="A232">
        <f t="shared" si="50"/>
        <v>4.4399999999999933</v>
      </c>
      <c r="B232">
        <f t="shared" si="46"/>
        <v>0.22199999999999967</v>
      </c>
      <c r="C232" s="1">
        <f t="shared" si="53"/>
        <v>2.6431589868233105E-2</v>
      </c>
      <c r="D232" s="1">
        <f t="shared" si="53"/>
        <v>7.9394343572324028E-2</v>
      </c>
      <c r="E232" s="1">
        <f t="shared" si="53"/>
        <v>2.0605656427676033E-2</v>
      </c>
      <c r="F232" s="1">
        <f t="shared" si="53"/>
        <v>2.6481376852045407E-2</v>
      </c>
      <c r="G232">
        <f t="shared" si="52"/>
        <v>0.20291296672027859</v>
      </c>
      <c r="H232" s="1">
        <f t="shared" si="43"/>
        <v>13026.072357746274</v>
      </c>
      <c r="I232" s="1">
        <f t="shared" si="43"/>
        <v>39127.289327828628</v>
      </c>
      <c r="J232" s="1">
        <f t="shared" si="43"/>
        <v>10154.923443646423</v>
      </c>
      <c r="K232" s="1">
        <f t="shared" si="42"/>
        <v>13050.608485041153</v>
      </c>
      <c r="L232" s="1">
        <f t="shared" si="47"/>
        <v>5.0967490194676932E-2</v>
      </c>
      <c r="M232" s="1">
        <f t="shared" si="48"/>
        <v>3.3935712213848321E-2</v>
      </c>
      <c r="N232" s="1">
        <f t="shared" si="49"/>
        <v>-1.1883891462237105E-4</v>
      </c>
      <c r="O232" s="1">
        <f t="shared" si="44"/>
        <v>-5.0967490194675848E-5</v>
      </c>
      <c r="P232" s="1">
        <f t="shared" si="45"/>
        <v>5.0967490194675848E-5</v>
      </c>
      <c r="Q232" s="1">
        <f t="shared" si="45"/>
        <v>3.3935712213847603E-5</v>
      </c>
    </row>
    <row r="233" spans="1:17" x14ac:dyDescent="0.25">
      <c r="A233">
        <f t="shared" si="50"/>
        <v>4.4599999999999929</v>
      </c>
      <c r="B233">
        <f t="shared" si="46"/>
        <v>0.22299999999999964</v>
      </c>
      <c r="C233" s="1">
        <f t="shared" si="53"/>
        <v>2.6312750953610735E-2</v>
      </c>
      <c r="D233" s="1">
        <f t="shared" si="53"/>
        <v>7.9343376082129352E-2</v>
      </c>
      <c r="E233" s="1">
        <f t="shared" si="53"/>
        <v>2.0656623917870709E-2</v>
      </c>
      <c r="F233" s="1">
        <f t="shared" si="53"/>
        <v>2.6515312564259257E-2</v>
      </c>
      <c r="G233">
        <f t="shared" si="52"/>
        <v>0.20282806351787008</v>
      </c>
      <c r="H233" s="1">
        <f t="shared" si="43"/>
        <v>12972.934069003948</v>
      </c>
      <c r="I233" s="1">
        <f t="shared" si="43"/>
        <v>39118.539469336713</v>
      </c>
      <c r="J233" s="1">
        <f t="shared" si="43"/>
        <v>10184.302684549748</v>
      </c>
      <c r="K233" s="1">
        <f t="shared" si="42"/>
        <v>13072.802700166358</v>
      </c>
      <c r="L233" s="1">
        <f t="shared" si="47"/>
        <v>5.0748223341143386E-2</v>
      </c>
      <c r="M233" s="1">
        <f t="shared" si="48"/>
        <v>3.3659403671744671E-2</v>
      </c>
      <c r="N233" s="1">
        <f t="shared" si="49"/>
        <v>-1.1806703068463022E-4</v>
      </c>
      <c r="O233" s="1">
        <f t="shared" si="44"/>
        <v>-5.0748223341142309E-5</v>
      </c>
      <c r="P233" s="1">
        <f t="shared" si="45"/>
        <v>5.0748223341142309E-5</v>
      </c>
      <c r="Q233" s="1">
        <f t="shared" si="45"/>
        <v>3.3659403671743958E-5</v>
      </c>
    </row>
    <row r="234" spans="1:17" x14ac:dyDescent="0.25">
      <c r="A234">
        <f t="shared" si="50"/>
        <v>4.4799999999999924</v>
      </c>
      <c r="B234">
        <f t="shared" si="46"/>
        <v>0.22399999999999964</v>
      </c>
      <c r="C234" s="1">
        <f t="shared" si="53"/>
        <v>2.6194683922926103E-2</v>
      </c>
      <c r="D234" s="1">
        <f t="shared" si="53"/>
        <v>7.9292627858788212E-2</v>
      </c>
      <c r="E234" s="1">
        <f t="shared" si="53"/>
        <v>2.0707372141211853E-2</v>
      </c>
      <c r="F234" s="1">
        <f t="shared" si="53"/>
        <v>2.6548971967931E-2</v>
      </c>
      <c r="G234">
        <f t="shared" si="52"/>
        <v>0.20274365589085719</v>
      </c>
      <c r="H234" s="1">
        <f t="shared" si="43"/>
        <v>12920.100413414397</v>
      </c>
      <c r="I234" s="1">
        <f t="shared" si="43"/>
        <v>39109.794834455257</v>
      </c>
      <c r="J234" s="1">
        <f t="shared" si="43"/>
        <v>10213.573416254876</v>
      </c>
      <c r="K234" s="1">
        <f t="shared" si="42"/>
        <v>13094.847210520405</v>
      </c>
      <c r="L234" s="1">
        <f t="shared" si="47"/>
        <v>5.0530247640919762E-2</v>
      </c>
      <c r="M234" s="1">
        <f t="shared" si="48"/>
        <v>3.3385798938542176E-2</v>
      </c>
      <c r="N234" s="1">
        <f t="shared" si="49"/>
        <v>-1.1730184551800162E-4</v>
      </c>
      <c r="O234" s="1">
        <f t="shared" si="44"/>
        <v>-5.0530247640918689E-5</v>
      </c>
      <c r="P234" s="1">
        <f t="shared" si="45"/>
        <v>5.0530247640918689E-5</v>
      </c>
      <c r="Q234" s="1">
        <f t="shared" si="45"/>
        <v>3.338579893854147E-5</v>
      </c>
    </row>
    <row r="235" spans="1:17" x14ac:dyDescent="0.25">
      <c r="A235">
        <f t="shared" si="50"/>
        <v>4.499999999999992</v>
      </c>
      <c r="B235">
        <f t="shared" si="46"/>
        <v>0.22499999999999962</v>
      </c>
      <c r="C235" s="1">
        <f t="shared" si="53"/>
        <v>2.60773820774081E-2</v>
      </c>
      <c r="D235" s="1">
        <f t="shared" si="53"/>
        <v>7.9242097611147297E-2</v>
      </c>
      <c r="E235" s="1">
        <f t="shared" si="53"/>
        <v>2.0757902388852771E-2</v>
      </c>
      <c r="F235" s="1">
        <f t="shared" si="53"/>
        <v>2.6582357766869541E-2</v>
      </c>
      <c r="G235">
        <f t="shared" si="52"/>
        <v>0.20265973984427771</v>
      </c>
      <c r="H235" s="1">
        <f t="shared" si="43"/>
        <v>12867.569107433857</v>
      </c>
      <c r="I235" s="1">
        <f t="shared" si="43"/>
        <v>39101.055627544156</v>
      </c>
      <c r="J235" s="1">
        <f t="shared" si="43"/>
        <v>10242.736127463202</v>
      </c>
      <c r="K235" s="1">
        <f t="shared" si="42"/>
        <v>13116.743260055122</v>
      </c>
      <c r="L235" s="1">
        <f t="shared" si="47"/>
        <v>5.0313553546103999E-2</v>
      </c>
      <c r="M235" s="1">
        <f t="shared" si="48"/>
        <v>3.3114866946917232E-2</v>
      </c>
      <c r="N235" s="1">
        <f t="shared" si="49"/>
        <v>-1.16543287439936E-4</v>
      </c>
      <c r="O235" s="1">
        <f t="shared" si="44"/>
        <v>-5.0313553546102934E-5</v>
      </c>
      <c r="P235" s="1">
        <f t="shared" si="45"/>
        <v>5.0313553546102934E-5</v>
      </c>
      <c r="Q235" s="1">
        <f t="shared" si="45"/>
        <v>3.3114866946916527E-5</v>
      </c>
    </row>
    <row r="236" spans="1:17" x14ac:dyDescent="0.25">
      <c r="A236">
        <f t="shared" si="50"/>
        <v>4.5199999999999916</v>
      </c>
      <c r="B236">
        <f t="shared" si="46"/>
        <v>0.22599999999999959</v>
      </c>
      <c r="C236" s="1">
        <f t="shared" ref="C236:F251" si="54">C235+N235</f>
        <v>2.5960838789968164E-2</v>
      </c>
      <c r="D236" s="1">
        <f t="shared" si="54"/>
        <v>7.9191784057601189E-2</v>
      </c>
      <c r="E236" s="1">
        <f t="shared" si="54"/>
        <v>2.0808215942398876E-2</v>
      </c>
      <c r="F236" s="1">
        <f t="shared" si="54"/>
        <v>2.6615472633816459E-2</v>
      </c>
      <c r="G236">
        <f t="shared" si="52"/>
        <v>0.20257631142378468</v>
      </c>
      <c r="H236" s="1">
        <f t="shared" si="43"/>
        <v>12815.337887981743</v>
      </c>
      <c r="I236" s="1">
        <f t="shared" si="43"/>
        <v>39092.322049409777</v>
      </c>
      <c r="J236" s="1">
        <f t="shared" si="43"/>
        <v>10271.791304793083</v>
      </c>
      <c r="K236" s="1">
        <f t="shared" si="42"/>
        <v>13138.492080713988</v>
      </c>
      <c r="L236" s="1">
        <f t="shared" si="47"/>
        <v>5.0098131588898517E-2</v>
      </c>
      <c r="M236" s="1">
        <f t="shared" si="48"/>
        <v>3.2846577036628077E-2</v>
      </c>
      <c r="N236" s="1">
        <f t="shared" si="49"/>
        <v>-1.1579128566215222E-4</v>
      </c>
      <c r="O236" s="1">
        <f t="shared" si="44"/>
        <v>-5.0098131588897453E-5</v>
      </c>
      <c r="P236" s="1">
        <f t="shared" si="45"/>
        <v>5.0098131588897453E-5</v>
      </c>
      <c r="Q236" s="1">
        <f t="shared" si="45"/>
        <v>3.284657703662738E-5</v>
      </c>
    </row>
    <row r="237" spans="1:17" x14ac:dyDescent="0.25">
      <c r="A237">
        <f t="shared" si="50"/>
        <v>4.5399999999999912</v>
      </c>
      <c r="B237">
        <f t="shared" si="46"/>
        <v>0.22699999999999956</v>
      </c>
      <c r="C237" s="1">
        <f t="shared" si="54"/>
        <v>2.5845047504306013E-2</v>
      </c>
      <c r="D237" s="1">
        <f t="shared" si="54"/>
        <v>7.9141685926012298E-2</v>
      </c>
      <c r="E237" s="1">
        <f t="shared" si="54"/>
        <v>2.0858314073987774E-2</v>
      </c>
      <c r="F237" s="1">
        <f t="shared" si="54"/>
        <v>2.6648319210853085E-2</v>
      </c>
      <c r="G237">
        <f t="shared" si="52"/>
        <v>0.20249336671515916</v>
      </c>
      <c r="H237" s="1">
        <f t="shared" si="43"/>
        <v>12763.404512238369</v>
      </c>
      <c r="I237" s="1">
        <f t="shared" si="43"/>
        <v>39083.594297357078</v>
      </c>
      <c r="J237" s="1">
        <f t="shared" si="43"/>
        <v>10300.739432777807</v>
      </c>
      <c r="K237" s="1">
        <f t="shared" si="42"/>
        <v>13160.094892559324</v>
      </c>
      <c r="L237" s="1">
        <f t="shared" si="47"/>
        <v>4.9883972380938113E-2</v>
      </c>
      <c r="M237" s="1">
        <f t="shared" si="48"/>
        <v>3.2580898948605351E-2</v>
      </c>
      <c r="N237" s="1">
        <f t="shared" si="49"/>
        <v>-1.1504577027814637E-4</v>
      </c>
      <c r="O237" s="1">
        <f t="shared" si="44"/>
        <v>-4.9883972380937051E-5</v>
      </c>
      <c r="P237" s="1">
        <f t="shared" si="45"/>
        <v>4.9883972380937051E-5</v>
      </c>
      <c r="Q237" s="1">
        <f t="shared" si="45"/>
        <v>3.2580898948604659E-5</v>
      </c>
    </row>
    <row r="238" spans="1:17" x14ac:dyDescent="0.25">
      <c r="A238">
        <f t="shared" si="50"/>
        <v>4.5599999999999907</v>
      </c>
      <c r="B238">
        <f t="shared" si="46"/>
        <v>0.22799999999999954</v>
      </c>
      <c r="C238" s="1">
        <f t="shared" si="54"/>
        <v>2.5730001734027865E-2</v>
      </c>
      <c r="D238" s="1">
        <f t="shared" si="54"/>
        <v>7.9091801953631358E-2</v>
      </c>
      <c r="E238" s="1">
        <f t="shared" si="54"/>
        <v>2.090819804636871E-2</v>
      </c>
      <c r="F238" s="1">
        <f t="shared" si="54"/>
        <v>2.6680900109801689E-2</v>
      </c>
      <c r="G238">
        <f t="shared" si="52"/>
        <v>0.20241090184382959</v>
      </c>
      <c r="H238" s="1">
        <f t="shared" si="43"/>
        <v>12711.766757444657</v>
      </c>
      <c r="I238" s="1">
        <f t="shared" si="43"/>
        <v>39074.872565240948</v>
      </c>
      <c r="J238" s="1">
        <f t="shared" si="43"/>
        <v>10329.580993863889</v>
      </c>
      <c r="K238" s="1">
        <f t="shared" si="42"/>
        <v>13181.552903898117</v>
      </c>
      <c r="L238" s="1">
        <f t="shared" si="47"/>
        <v>4.9671066612621613E-2</v>
      </c>
      <c r="M238" s="1">
        <f t="shared" si="48"/>
        <v>3.2317802819135009E-2</v>
      </c>
      <c r="N238" s="1">
        <f t="shared" si="49"/>
        <v>-1.1430667225088922E-4</v>
      </c>
      <c r="O238" s="1">
        <f t="shared" si="44"/>
        <v>-4.9671066612620557E-5</v>
      </c>
      <c r="P238" s="1">
        <f t="shared" si="45"/>
        <v>4.9671066612620557E-5</v>
      </c>
      <c r="Q238" s="1">
        <f t="shared" si="45"/>
        <v>3.2317802819134321E-5</v>
      </c>
    </row>
    <row r="239" spans="1:17" x14ac:dyDescent="0.25">
      <c r="A239">
        <f t="shared" si="50"/>
        <v>4.5799999999999903</v>
      </c>
      <c r="B239">
        <f t="shared" si="46"/>
        <v>0.22899999999999954</v>
      </c>
      <c r="C239" s="1">
        <f t="shared" si="54"/>
        <v>2.5615695061776977E-2</v>
      </c>
      <c r="D239" s="1">
        <f t="shared" si="54"/>
        <v>7.9042130887018738E-2</v>
      </c>
      <c r="E239" s="1">
        <f t="shared" si="54"/>
        <v>2.095786911298133E-2</v>
      </c>
      <c r="F239" s="1">
        <f t="shared" si="54"/>
        <v>2.6713217912620824E-2</v>
      </c>
      <c r="G239">
        <f t="shared" si="52"/>
        <v>0.20232891297439787</v>
      </c>
      <c r="H239" s="1">
        <f t="shared" si="43"/>
        <v>12660.422420703815</v>
      </c>
      <c r="I239" s="1">
        <f t="shared" si="43"/>
        <v>39066.157043516818</v>
      </c>
      <c r="J239" s="1">
        <f t="shared" si="43"/>
        <v>10358.316468409674</v>
      </c>
      <c r="K239" s="1">
        <f t="shared" si="42"/>
        <v>13202.867311406473</v>
      </c>
      <c r="L239" s="1">
        <f t="shared" si="47"/>
        <v>4.9459405052447662E-2</v>
      </c>
      <c r="M239" s="1">
        <f t="shared" si="48"/>
        <v>3.205725917413197E-2</v>
      </c>
      <c r="N239" s="1">
        <f t="shared" si="49"/>
        <v>-1.1357392340070919E-4</v>
      </c>
      <c r="O239" s="1">
        <f t="shared" si="44"/>
        <v>-4.945940505244661E-5</v>
      </c>
      <c r="P239" s="1">
        <f t="shared" si="45"/>
        <v>4.945940505244661E-5</v>
      </c>
      <c r="Q239" s="1">
        <f t="shared" si="45"/>
        <v>3.2057259174131288E-5</v>
      </c>
    </row>
    <row r="240" spans="1:17" x14ac:dyDescent="0.25">
      <c r="A240">
        <f t="shared" si="50"/>
        <v>4.5999999999999899</v>
      </c>
      <c r="B240">
        <f t="shared" si="46"/>
        <v>0.22999999999999951</v>
      </c>
      <c r="C240" s="1">
        <f t="shared" si="54"/>
        <v>2.5502121138376268E-2</v>
      </c>
      <c r="D240" s="1">
        <f t="shared" si="54"/>
        <v>7.8992671481966287E-2</v>
      </c>
      <c r="E240" s="1">
        <f t="shared" si="54"/>
        <v>2.1007328518033778E-2</v>
      </c>
      <c r="F240" s="1">
        <f t="shared" si="54"/>
        <v>2.6745275171794956E-2</v>
      </c>
      <c r="G240">
        <f t="shared" si="52"/>
        <v>0.2022473963101713</v>
      </c>
      <c r="H240" s="1">
        <f t="shared" si="43"/>
        <v>12609.369318785011</v>
      </c>
      <c r="I240" s="1">
        <f t="shared" si="43"/>
        <v>39057.447919290542</v>
      </c>
      <c r="J240" s="1">
        <f t="shared" si="43"/>
        <v>10386.946334684304</v>
      </c>
      <c r="K240" s="1">
        <f t="shared" si="42"/>
        <v>13224.039300252736</v>
      </c>
      <c r="L240" s="1">
        <f t="shared" si="47"/>
        <v>4.9248978546354565E-2</v>
      </c>
      <c r="M240" s="1">
        <f t="shared" si="48"/>
        <v>3.1799238923503358E-2</v>
      </c>
      <c r="N240" s="1">
        <f t="shared" si="49"/>
        <v>-1.1284745639335888E-4</v>
      </c>
      <c r="O240" s="1">
        <f t="shared" si="44"/>
        <v>-4.9248978546353519E-5</v>
      </c>
      <c r="P240" s="1">
        <f t="shared" si="45"/>
        <v>4.9248978546353519E-5</v>
      </c>
      <c r="Q240" s="1">
        <f t="shared" si="45"/>
        <v>3.1799238923502685E-5</v>
      </c>
    </row>
    <row r="241" spans="1:17" x14ac:dyDescent="0.25">
      <c r="A241">
        <f t="shared" si="50"/>
        <v>4.6199999999999894</v>
      </c>
      <c r="B241">
        <f t="shared" si="46"/>
        <v>0.23099999999999948</v>
      </c>
      <c r="C241" s="1">
        <f t="shared" si="54"/>
        <v>2.5389273681982908E-2</v>
      </c>
      <c r="D241" s="1">
        <f t="shared" si="54"/>
        <v>7.894342250341993E-2</v>
      </c>
      <c r="E241" s="1">
        <f t="shared" si="54"/>
        <v>2.1056577496580131E-2</v>
      </c>
      <c r="F241" s="1">
        <f t="shared" si="54"/>
        <v>2.6777074410718457E-2</v>
      </c>
      <c r="G241">
        <f t="shared" si="52"/>
        <v>0.2021663480927014</v>
      </c>
      <c r="H241" s="1">
        <f t="shared" si="43"/>
        <v>12558.605287928982</v>
      </c>
      <c r="I241" s="1">
        <f t="shared" si="43"/>
        <v>39048.745376367588</v>
      </c>
      <c r="J241" s="1">
        <f t="shared" si="43"/>
        <v>10415.471068866933</v>
      </c>
      <c r="K241" s="1">
        <f t="shared" si="42"/>
        <v>13245.070044219274</v>
      </c>
      <c r="L241" s="1">
        <f t="shared" si="47"/>
        <v>4.9039778017064238E-2</v>
      </c>
      <c r="M241" s="1">
        <f t="shared" si="48"/>
        <v>3.1543713355599558E-2</v>
      </c>
      <c r="N241" s="1">
        <f t="shared" si="49"/>
        <v>-1.1212720472826096E-4</v>
      </c>
      <c r="O241" s="1">
        <f t="shared" si="44"/>
        <v>-4.9039778017063198E-5</v>
      </c>
      <c r="P241" s="1">
        <f t="shared" si="45"/>
        <v>4.9039778017063198E-5</v>
      </c>
      <c r="Q241" s="1">
        <f t="shared" si="45"/>
        <v>3.1543713355598888E-5</v>
      </c>
    </row>
    <row r="242" spans="1:17" x14ac:dyDescent="0.25">
      <c r="A242">
        <f t="shared" si="50"/>
        <v>4.639999999999989</v>
      </c>
      <c r="B242">
        <f t="shared" si="46"/>
        <v>0.23199999999999946</v>
      </c>
      <c r="C242" s="1">
        <f t="shared" si="54"/>
        <v>2.5277146477254646E-2</v>
      </c>
      <c r="D242" s="1">
        <f t="shared" si="54"/>
        <v>7.8894382725402862E-2</v>
      </c>
      <c r="E242" s="1">
        <f t="shared" si="54"/>
        <v>2.1105617274597196E-2</v>
      </c>
      <c r="F242" s="1">
        <f t="shared" si="54"/>
        <v>2.6808618124074056E-2</v>
      </c>
      <c r="G242">
        <f t="shared" si="52"/>
        <v>0.20208576460132877</v>
      </c>
      <c r="H242" s="1">
        <f t="shared" si="43"/>
        <v>12508.128183655566</v>
      </c>
      <c r="I242" s="1">
        <f t="shared" si="43"/>
        <v>39040.04959530144</v>
      </c>
      <c r="J242" s="1">
        <f t="shared" si="43"/>
        <v>10443.891145046256</v>
      </c>
      <c r="K242" s="1">
        <f t="shared" si="42"/>
        <v>13265.960705822908</v>
      </c>
      <c r="L242" s="1">
        <f t="shared" si="47"/>
        <v>4.8831794463430105E-2</v>
      </c>
      <c r="M242" s="1">
        <f t="shared" si="48"/>
        <v>3.1290654131751743E-2</v>
      </c>
      <c r="N242" s="1">
        <f t="shared" si="49"/>
        <v>-1.1141310272693122E-4</v>
      </c>
      <c r="O242" s="1">
        <f t="shared" si="44"/>
        <v>-4.8831794463429065E-5</v>
      </c>
      <c r="P242" s="1">
        <f t="shared" si="45"/>
        <v>4.8831794463429065E-5</v>
      </c>
      <c r="Q242" s="1">
        <f t="shared" si="45"/>
        <v>3.1290654131751078E-5</v>
      </c>
    </row>
    <row r="243" spans="1:17" x14ac:dyDescent="0.25">
      <c r="A243">
        <f t="shared" si="50"/>
        <v>4.6599999999999886</v>
      </c>
      <c r="B243">
        <f t="shared" si="46"/>
        <v>0.23299999999999943</v>
      </c>
      <c r="C243" s="1">
        <f t="shared" si="54"/>
        <v>2.5165733374527714E-2</v>
      </c>
      <c r="D243" s="1">
        <f t="shared" si="54"/>
        <v>7.8845550930939437E-2</v>
      </c>
      <c r="E243" s="1">
        <f t="shared" si="54"/>
        <v>2.1154449069060624E-2</v>
      </c>
      <c r="F243" s="1">
        <f t="shared" si="54"/>
        <v>2.6839908778205808E-2</v>
      </c>
      <c r="G243">
        <f t="shared" si="52"/>
        <v>0.20200564215273359</v>
      </c>
      <c r="H243" s="1">
        <f t="shared" si="43"/>
        <v>12457.935880573206</v>
      </c>
      <c r="I243" s="1">
        <f t="shared" si="43"/>
        <v>39031.360753441448</v>
      </c>
      <c r="J243" s="1">
        <f t="shared" si="43"/>
        <v>10472.207035220355</v>
      </c>
      <c r="K243" s="1">
        <f t="shared" si="42"/>
        <v>13286.712436434094</v>
      </c>
      <c r="L243" s="1">
        <f t="shared" si="47"/>
        <v>4.8625018959789511E-2</v>
      </c>
      <c r="M243" s="1">
        <f t="shared" si="48"/>
        <v>3.1040033280894663E-2</v>
      </c>
      <c r="N243" s="1">
        <f t="shared" si="49"/>
        <v>-1.1070508552157649E-4</v>
      </c>
      <c r="O243" s="1">
        <f t="shared" si="44"/>
        <v>-4.8625018959788481E-5</v>
      </c>
      <c r="P243" s="1">
        <f t="shared" si="45"/>
        <v>4.8625018959788481E-5</v>
      </c>
      <c r="Q243" s="1">
        <f t="shared" si="45"/>
        <v>3.1040033280894006E-5</v>
      </c>
    </row>
    <row r="244" spans="1:17" x14ac:dyDescent="0.25">
      <c r="A244">
        <f t="shared" si="50"/>
        <v>4.6799999999999882</v>
      </c>
      <c r="B244">
        <f t="shared" si="46"/>
        <v>0.23399999999999943</v>
      </c>
      <c r="C244" s="1">
        <f t="shared" si="54"/>
        <v>2.5055028289006138E-2</v>
      </c>
      <c r="D244" s="1">
        <f t="shared" si="54"/>
        <v>7.8796925911979648E-2</v>
      </c>
      <c r="E244" s="1">
        <f t="shared" si="54"/>
        <v>2.1203074088020413E-2</v>
      </c>
      <c r="F244" s="1">
        <f t="shared" si="54"/>
        <v>2.6870948811486703E-2</v>
      </c>
      <c r="G244">
        <f t="shared" si="52"/>
        <v>0.20192597710049287</v>
      </c>
      <c r="H244" s="1">
        <f t="shared" si="43"/>
        <v>12408.026272190305</v>
      </c>
      <c r="I244" s="1">
        <f t="shared" si="43"/>
        <v>39022.679024979851</v>
      </c>
      <c r="J244" s="1">
        <f t="shared" si="43"/>
        <v>10500.419209296801</v>
      </c>
      <c r="K244" s="1">
        <f t="shared" si="42"/>
        <v>13307.326376394745</v>
      </c>
      <c r="L244" s="1">
        <f t="shared" si="47"/>
        <v>4.8419442655319958E-2</v>
      </c>
      <c r="M244" s="1">
        <f t="shared" si="48"/>
        <v>3.0791823194272972E-2</v>
      </c>
      <c r="N244" s="1">
        <f t="shared" si="49"/>
        <v>-1.1000308904386357E-4</v>
      </c>
      <c r="O244" s="1">
        <f t="shared" si="44"/>
        <v>-4.8419442655318933E-5</v>
      </c>
      <c r="P244" s="1">
        <f t="shared" si="45"/>
        <v>4.8419442655318933E-5</v>
      </c>
      <c r="Q244" s="1">
        <f t="shared" si="45"/>
        <v>3.0791823194272321E-5</v>
      </c>
    </row>
    <row r="245" spans="1:17" x14ac:dyDescent="0.25">
      <c r="A245">
        <f t="shared" si="50"/>
        <v>4.6999999999999877</v>
      </c>
      <c r="B245">
        <f t="shared" si="46"/>
        <v>0.2349999999999994</v>
      </c>
      <c r="C245" s="1">
        <f t="shared" si="54"/>
        <v>2.4945025199962275E-2</v>
      </c>
      <c r="D245" s="1">
        <f t="shared" si="54"/>
        <v>7.8748506469324325E-2</v>
      </c>
      <c r="E245" s="1">
        <f t="shared" si="54"/>
        <v>2.1251493530675732E-2</v>
      </c>
      <c r="F245" s="1">
        <f t="shared" si="54"/>
        <v>2.6901740634680975E-2</v>
      </c>
      <c r="G245">
        <f t="shared" si="52"/>
        <v>0.20184676583464334</v>
      </c>
      <c r="H245" s="1">
        <f t="shared" si="43"/>
        <v>12358.397270728483</v>
      </c>
      <c r="I245" s="1">
        <f t="shared" si="43"/>
        <v>39014.004580998131</v>
      </c>
      <c r="J245" s="1">
        <f t="shared" si="43"/>
        <v>10528.528135093013</v>
      </c>
      <c r="K245" s="1">
        <f t="shared" si="42"/>
        <v>13327.8036551348</v>
      </c>
      <c r="L245" s="1">
        <f t="shared" si="47"/>
        <v>4.8215056773399587E-2</v>
      </c>
      <c r="M245" s="1">
        <f t="shared" si="48"/>
        <v>3.0545996620229842E-2</v>
      </c>
      <c r="N245" s="1">
        <f t="shared" si="49"/>
        <v>-1.0930705001385695E-4</v>
      </c>
      <c r="O245" s="1">
        <f t="shared" si="44"/>
        <v>-4.8215056773398562E-5</v>
      </c>
      <c r="P245" s="1">
        <f t="shared" si="45"/>
        <v>4.8215056773398562E-5</v>
      </c>
      <c r="Q245" s="1">
        <f t="shared" si="45"/>
        <v>3.0545996620229194E-5</v>
      </c>
    </row>
    <row r="246" spans="1:17" x14ac:dyDescent="0.25">
      <c r="A246">
        <f t="shared" si="50"/>
        <v>4.7199999999999873</v>
      </c>
      <c r="B246">
        <f t="shared" si="46"/>
        <v>0.23599999999999938</v>
      </c>
      <c r="C246" s="1">
        <f t="shared" si="54"/>
        <v>2.4835718149948418E-2</v>
      </c>
      <c r="D246" s="1">
        <f t="shared" si="54"/>
        <v>7.870029141255093E-2</v>
      </c>
      <c r="E246" s="1">
        <f t="shared" si="54"/>
        <v>2.1299708587449132E-2</v>
      </c>
      <c r="F246" s="1">
        <f t="shared" si="54"/>
        <v>2.6932286631301205E-2</v>
      </c>
      <c r="G246">
        <f t="shared" si="52"/>
        <v>0.20176800478124968</v>
      </c>
      <c r="H246" s="1">
        <f t="shared" si="43"/>
        <v>12309.046806937748</v>
      </c>
      <c r="I246" s="1">
        <f t="shared" si="43"/>
        <v>39005.337589512885</v>
      </c>
      <c r="J246" s="1">
        <f t="shared" si="43"/>
        <v>10556.534278336936</v>
      </c>
      <c r="K246" s="1">
        <f t="shared" si="42"/>
        <v>13348.14539128754</v>
      </c>
      <c r="L246" s="1">
        <f t="shared" si="47"/>
        <v>4.8011852610972246E-2</v>
      </c>
      <c r="M246" s="1">
        <f t="shared" si="48"/>
        <v>3.0302526659076869E-2</v>
      </c>
      <c r="N246" s="1">
        <f t="shared" si="49"/>
        <v>-1.0861690592912367E-4</v>
      </c>
      <c r="O246" s="1">
        <f t="shared" si="44"/>
        <v>-4.8011852610971223E-5</v>
      </c>
      <c r="P246" s="1">
        <f t="shared" si="45"/>
        <v>4.8011852610971223E-5</v>
      </c>
      <c r="Q246" s="1">
        <f t="shared" si="45"/>
        <v>3.0302526659076226E-5</v>
      </c>
    </row>
    <row r="247" spans="1:17" x14ac:dyDescent="0.25">
      <c r="A247">
        <f t="shared" si="50"/>
        <v>4.7399999999999869</v>
      </c>
      <c r="B247">
        <f t="shared" si="46"/>
        <v>0.23699999999999935</v>
      </c>
      <c r="C247" s="1">
        <f t="shared" si="54"/>
        <v>2.4727101244019296E-2</v>
      </c>
      <c r="D247" s="1">
        <f t="shared" si="54"/>
        <v>7.8652279559939961E-2</v>
      </c>
      <c r="E247" s="1">
        <f t="shared" si="54"/>
        <v>2.1347720440060104E-2</v>
      </c>
      <c r="F247" s="1">
        <f t="shared" si="54"/>
        <v>2.6962589157960282E-2</v>
      </c>
      <c r="G247">
        <f t="shared" si="52"/>
        <v>0.20168969040197965</v>
      </c>
      <c r="H247" s="1">
        <f t="shared" si="43"/>
        <v>12259.972829913468</v>
      </c>
      <c r="I247" s="1">
        <f t="shared" si="43"/>
        <v>38996.678215520711</v>
      </c>
      <c r="J247" s="1">
        <f t="shared" si="43"/>
        <v>10584.438102667922</v>
      </c>
      <c r="K247" s="1">
        <f t="shared" si="42"/>
        <v>13368.352692803597</v>
      </c>
      <c r="L247" s="1">
        <f t="shared" si="47"/>
        <v>4.7809821537916242E-2</v>
      </c>
      <c r="M247" s="1">
        <f t="shared" si="48"/>
        <v>3.006138675804329E-2</v>
      </c>
      <c r="N247" s="1">
        <f t="shared" si="49"/>
        <v>-1.0793259505400054E-4</v>
      </c>
      <c r="O247" s="1">
        <f t="shared" si="44"/>
        <v>-4.7809821537915227E-5</v>
      </c>
      <c r="P247" s="1">
        <f t="shared" si="45"/>
        <v>4.7809821537915227E-5</v>
      </c>
      <c r="Q247" s="1">
        <f t="shared" si="45"/>
        <v>3.0061386758042651E-5</v>
      </c>
    </row>
    <row r="248" spans="1:17" x14ac:dyDescent="0.25">
      <c r="A248">
        <f t="shared" si="50"/>
        <v>4.7599999999999865</v>
      </c>
      <c r="B248">
        <f t="shared" si="46"/>
        <v>0.23799999999999932</v>
      </c>
      <c r="C248" s="1">
        <f t="shared" si="54"/>
        <v>2.4619168648965295E-2</v>
      </c>
      <c r="D248" s="1">
        <f t="shared" si="54"/>
        <v>7.8604469738402044E-2</v>
      </c>
      <c r="E248" s="1">
        <f t="shared" si="54"/>
        <v>2.139553026159802E-2</v>
      </c>
      <c r="F248" s="1">
        <f t="shared" si="54"/>
        <v>2.6992650544718326E-2</v>
      </c>
      <c r="G248">
        <f t="shared" si="52"/>
        <v>0.20161181919368371</v>
      </c>
      <c r="H248" s="1">
        <f t="shared" si="43"/>
        <v>12211.173306915227</v>
      </c>
      <c r="I248" s="1">
        <f t="shared" si="43"/>
        <v>38988.02662104278</v>
      </c>
      <c r="J248" s="1">
        <f t="shared" si="43"/>
        <v>10612.240069637901</v>
      </c>
      <c r="K248" s="1">
        <f t="shared" si="42"/>
        <v>13388.426657063754</v>
      </c>
      <c r="L248" s="1">
        <f t="shared" si="47"/>
        <v>4.760895499641779E-2</v>
      </c>
      <c r="M248" s="1">
        <f t="shared" si="48"/>
        <v>2.9822550706303793E-2</v>
      </c>
      <c r="N248" s="1">
        <f t="shared" si="49"/>
        <v>-1.0725405640902311E-4</v>
      </c>
      <c r="O248" s="1">
        <f t="shared" si="44"/>
        <v>-4.7608954996416781E-5</v>
      </c>
      <c r="P248" s="1">
        <f t="shared" si="45"/>
        <v>4.7608954996416781E-5</v>
      </c>
      <c r="Q248" s="1">
        <f t="shared" si="45"/>
        <v>2.9822550706303161E-5</v>
      </c>
    </row>
    <row r="249" spans="1:17" x14ac:dyDescent="0.25">
      <c r="A249">
        <f t="shared" si="50"/>
        <v>4.779999999999986</v>
      </c>
      <c r="B249">
        <f t="shared" si="46"/>
        <v>0.23899999999999932</v>
      </c>
      <c r="C249" s="1">
        <f t="shared" si="54"/>
        <v>2.4511914592556271E-2</v>
      </c>
      <c r="D249" s="1">
        <f t="shared" si="54"/>
        <v>7.8556860783405624E-2</v>
      </c>
      <c r="E249" s="1">
        <f t="shared" si="54"/>
        <v>2.1443139216594437E-2</v>
      </c>
      <c r="F249" s="1">
        <f t="shared" si="54"/>
        <v>2.7022473095424628E-2</v>
      </c>
      <c r="G249">
        <f t="shared" si="52"/>
        <v>0.20153438768798099</v>
      </c>
      <c r="H249" s="1">
        <f t="shared" si="43"/>
        <v>12162.646223187499</v>
      </c>
      <c r="I249" s="1">
        <f t="shared" si="43"/>
        <v>38979.382965168559</v>
      </c>
      <c r="J249" s="1">
        <f t="shared" si="43"/>
        <v>10639.940638712771</v>
      </c>
      <c r="K249" s="1">
        <f t="shared" si="42"/>
        <v>13408.368370990507</v>
      </c>
      <c r="L249" s="1">
        <f t="shared" si="47"/>
        <v>4.7409244500348655E-2</v>
      </c>
      <c r="M249" s="1">
        <f t="shared" si="48"/>
        <v>2.9585992630083432E-2</v>
      </c>
      <c r="N249" s="1">
        <f t="shared" si="49"/>
        <v>-1.0658122976051324E-4</v>
      </c>
      <c r="O249" s="1">
        <f t="shared" si="44"/>
        <v>-4.7409244500347648E-5</v>
      </c>
      <c r="P249" s="1">
        <f t="shared" si="45"/>
        <v>4.7409244500347648E-5</v>
      </c>
      <c r="Q249" s="1">
        <f t="shared" si="45"/>
        <v>2.9585992630082804E-5</v>
      </c>
    </row>
    <row r="250" spans="1:17" x14ac:dyDescent="0.25">
      <c r="A250">
        <f t="shared" si="50"/>
        <v>4.7999999999999856</v>
      </c>
      <c r="B250">
        <f t="shared" si="46"/>
        <v>0.2399999999999993</v>
      </c>
      <c r="C250" s="1">
        <f t="shared" si="54"/>
        <v>2.4405333362795757E-2</v>
      </c>
      <c r="D250" s="1">
        <f t="shared" si="54"/>
        <v>7.8509451538905276E-2</v>
      </c>
      <c r="E250" s="1">
        <f t="shared" si="54"/>
        <v>2.1490548461094786E-2</v>
      </c>
      <c r="F250" s="1">
        <f t="shared" si="54"/>
        <v>2.7052059088054713E-2</v>
      </c>
      <c r="G250">
        <f t="shared" si="52"/>
        <v>0.20145739245085054</v>
      </c>
      <c r="H250" s="1">
        <f t="shared" si="43"/>
        <v>12114.389581782119</v>
      </c>
      <c r="I250" s="1">
        <f t="shared" si="43"/>
        <v>38970.747404098955</v>
      </c>
      <c r="J250" s="1">
        <f t="shared" si="43"/>
        <v>10667.540267274046</v>
      </c>
      <c r="K250" s="1">
        <f t="shared" si="42"/>
        <v>13428.178911158393</v>
      </c>
      <c r="L250" s="1">
        <f t="shared" si="47"/>
        <v>4.7210681634647894E-2</v>
      </c>
      <c r="M250" s="1">
        <f t="shared" si="48"/>
        <v>2.9351686987838233E-2</v>
      </c>
      <c r="N250" s="1">
        <f t="shared" si="49"/>
        <v>-1.0591405561032211E-4</v>
      </c>
      <c r="O250" s="1">
        <f t="shared" si="44"/>
        <v>-4.7210681634646889E-5</v>
      </c>
      <c r="P250" s="1">
        <f t="shared" si="45"/>
        <v>4.7210681634646889E-5</v>
      </c>
      <c r="Q250" s="1">
        <f t="shared" si="45"/>
        <v>2.935168698783761E-5</v>
      </c>
    </row>
    <row r="251" spans="1:17" x14ac:dyDescent="0.25">
      <c r="A251">
        <f t="shared" si="50"/>
        <v>4.8199999999999852</v>
      </c>
      <c r="B251">
        <f t="shared" si="46"/>
        <v>0.24099999999999927</v>
      </c>
      <c r="C251" s="1">
        <f t="shared" si="54"/>
        <v>2.4299419307185436E-2</v>
      </c>
      <c r="D251" s="1">
        <f t="shared" si="54"/>
        <v>7.8462240857270632E-2</v>
      </c>
      <c r="E251" s="1">
        <f t="shared" si="54"/>
        <v>2.1537759142729433E-2</v>
      </c>
      <c r="F251" s="1">
        <f t="shared" si="54"/>
        <v>2.7081410775042551E-2</v>
      </c>
      <c r="G251">
        <f t="shared" si="52"/>
        <v>0.20138083008222807</v>
      </c>
      <c r="H251" s="1">
        <f t="shared" si="43"/>
        <v>12066.40140338257</v>
      </c>
      <c r="I251" s="1">
        <f t="shared" si="43"/>
        <v>38962.120091188837</v>
      </c>
      <c r="J251" s="1">
        <f t="shared" si="43"/>
        <v>10695.039410620717</v>
      </c>
      <c r="K251" s="1">
        <f t="shared" si="42"/>
        <v>13447.859343903108</v>
      </c>
      <c r="L251" s="1">
        <f t="shared" si="47"/>
        <v>4.7013258054708122E-2</v>
      </c>
      <c r="M251" s="1">
        <f t="shared" si="48"/>
        <v>2.9119608565510571E-2</v>
      </c>
      <c r="N251" s="1">
        <f t="shared" si="49"/>
        <v>-1.0525247518572703E-4</v>
      </c>
      <c r="O251" s="1">
        <f t="shared" si="44"/>
        <v>-4.7013258054707125E-5</v>
      </c>
      <c r="P251" s="1">
        <f t="shared" si="45"/>
        <v>4.7013258054707125E-5</v>
      </c>
      <c r="Q251" s="1">
        <f t="shared" si="45"/>
        <v>2.9119608565509953E-5</v>
      </c>
    </row>
    <row r="252" spans="1:17" x14ac:dyDescent="0.25">
      <c r="A252">
        <f t="shared" si="50"/>
        <v>4.8399999999999848</v>
      </c>
      <c r="B252">
        <f t="shared" si="46"/>
        <v>0.24199999999999924</v>
      </c>
      <c r="C252" s="1">
        <f t="shared" ref="C252:F267" si="55">C251+N251</f>
        <v>2.4194166831999708E-2</v>
      </c>
      <c r="D252" s="1">
        <f t="shared" si="55"/>
        <v>7.8415227599215931E-2</v>
      </c>
      <c r="E252" s="1">
        <f t="shared" si="55"/>
        <v>2.1584772400784141E-2</v>
      </c>
      <c r="F252" s="1">
        <f t="shared" si="55"/>
        <v>2.7110530383608063E-2</v>
      </c>
      <c r="G252">
        <f t="shared" si="52"/>
        <v>0.20130469721560784</v>
      </c>
      <c r="H252" s="1">
        <f t="shared" si="43"/>
        <v>12018.679726130034</v>
      </c>
      <c r="I252" s="1">
        <f t="shared" si="43"/>
        <v>38953.501176988997</v>
      </c>
      <c r="J252" s="1">
        <f t="shared" si="43"/>
        <v>10722.438521971359</v>
      </c>
      <c r="K252" s="1">
        <f t="shared" si="42"/>
        <v>13467.410725429456</v>
      </c>
      <c r="L252" s="1">
        <f t="shared" si="47"/>
        <v>4.6816965485766006E-2</v>
      </c>
      <c r="M252" s="1">
        <f t="shared" si="48"/>
        <v>2.8889732471857821E-2</v>
      </c>
      <c r="N252" s="1">
        <f t="shared" si="49"/>
        <v>-1.0459643042947943E-4</v>
      </c>
      <c r="O252" s="1">
        <f t="shared" si="44"/>
        <v>-4.6816965485765013E-5</v>
      </c>
      <c r="P252" s="1">
        <f t="shared" si="45"/>
        <v>4.6816965485765013E-5</v>
      </c>
      <c r="Q252" s="1">
        <f t="shared" si="45"/>
        <v>2.8889732471857209E-5</v>
      </c>
    </row>
    <row r="253" spans="1:17" x14ac:dyDescent="0.25">
      <c r="A253">
        <f t="shared" si="50"/>
        <v>4.8599999999999843</v>
      </c>
      <c r="B253">
        <f t="shared" si="46"/>
        <v>0.24299999999999922</v>
      </c>
      <c r="C253" s="1">
        <f t="shared" si="55"/>
        <v>2.408957040157023E-2</v>
      </c>
      <c r="D253" s="1">
        <f t="shared" si="55"/>
        <v>7.8368410633730165E-2</v>
      </c>
      <c r="E253" s="1">
        <f t="shared" si="55"/>
        <v>2.1631589366269906E-2</v>
      </c>
      <c r="F253" s="1">
        <f t="shared" si="55"/>
        <v>2.7139420116079921E-2</v>
      </c>
      <c r="G253">
        <f t="shared" si="52"/>
        <v>0.2012289905176502</v>
      </c>
      <c r="H253" s="1">
        <f t="shared" si="43"/>
        <v>11971.222605451219</v>
      </c>
      <c r="I253" s="1">
        <f t="shared" si="43"/>
        <v>38944.890809287397</v>
      </c>
      <c r="J253" s="1">
        <f t="shared" si="43"/>
        <v>10749.738052466428</v>
      </c>
      <c r="K253" s="1">
        <f t="shared" si="42"/>
        <v>13486.834101918068</v>
      </c>
      <c r="L253" s="1">
        <f t="shared" si="47"/>
        <v>4.6621795722297077E-2</v>
      </c>
      <c r="M253" s="1">
        <f t="shared" si="48"/>
        <v>2.8662034133853258E-2</v>
      </c>
      <c r="N253" s="1">
        <f t="shared" si="49"/>
        <v>-1.0394586399000139E-4</v>
      </c>
      <c r="O253" s="1">
        <f t="shared" si="44"/>
        <v>-4.6621795722296085E-5</v>
      </c>
      <c r="P253" s="1">
        <f t="shared" si="45"/>
        <v>4.6621795722296085E-5</v>
      </c>
      <c r="Q253" s="1">
        <f t="shared" si="45"/>
        <v>2.866203413385265E-5</v>
      </c>
    </row>
    <row r="254" spans="1:17" x14ac:dyDescent="0.25">
      <c r="A254">
        <f t="shared" si="50"/>
        <v>4.8799999999999839</v>
      </c>
      <c r="B254">
        <f t="shared" si="46"/>
        <v>0.24399999999999922</v>
      </c>
      <c r="C254" s="1">
        <f t="shared" si="55"/>
        <v>2.3985624537580227E-2</v>
      </c>
      <c r="D254" s="1">
        <f t="shared" si="55"/>
        <v>7.8321788838007875E-2</v>
      </c>
      <c r="E254" s="1">
        <f t="shared" si="55"/>
        <v>2.1678211161992204E-2</v>
      </c>
      <c r="F254" s="1">
        <f t="shared" si="55"/>
        <v>2.7168082150213775E-2</v>
      </c>
      <c r="G254">
        <f t="shared" si="52"/>
        <v>0.20115370668779409</v>
      </c>
      <c r="H254" s="1">
        <f t="shared" si="43"/>
        <v>11924.028113887929</v>
      </c>
      <c r="I254" s="1">
        <f t="shared" si="43"/>
        <v>38936.289133149941</v>
      </c>
      <c r="J254" s="1">
        <f t="shared" si="43"/>
        <v>10776.938451170796</v>
      </c>
      <c r="K254" s="1">
        <f t="shared" si="42"/>
        <v>13506.130509630982</v>
      </c>
      <c r="L254" s="1">
        <f t="shared" si="47"/>
        <v>4.64277406274149E-2</v>
      </c>
      <c r="M254" s="1">
        <f t="shared" si="48"/>
        <v>2.8436489292157942E-2</v>
      </c>
      <c r="N254" s="1">
        <f t="shared" si="49"/>
        <v>-1.0330071921172859E-4</v>
      </c>
      <c r="O254" s="1">
        <f t="shared" si="44"/>
        <v>-4.6427740627413911E-5</v>
      </c>
      <c r="P254" s="1">
        <f t="shared" si="45"/>
        <v>4.6427740627413911E-5</v>
      </c>
      <c r="Q254" s="1">
        <f t="shared" si="45"/>
        <v>2.8436489292157338E-5</v>
      </c>
    </row>
    <row r="255" spans="1:17" x14ac:dyDescent="0.25">
      <c r="A255">
        <f t="shared" si="50"/>
        <v>4.8999999999999835</v>
      </c>
      <c r="B255">
        <f t="shared" si="46"/>
        <v>0.24499999999999919</v>
      </c>
      <c r="C255" s="1">
        <f t="shared" si="55"/>
        <v>2.3882323818368498E-2</v>
      </c>
      <c r="D255" s="1">
        <f t="shared" si="55"/>
        <v>7.8275361097380466E-2</v>
      </c>
      <c r="E255" s="1">
        <f t="shared" si="55"/>
        <v>2.1724638902619619E-2</v>
      </c>
      <c r="F255" s="1">
        <f t="shared" si="55"/>
        <v>2.7196518639505934E-2</v>
      </c>
      <c r="G255">
        <f t="shared" si="52"/>
        <v>0.2010788424578745</v>
      </c>
      <c r="H255" s="1">
        <f t="shared" si="43"/>
        <v>11877.094340928377</v>
      </c>
      <c r="I255" s="1">
        <f t="shared" si="43"/>
        <v>38927.696290960572</v>
      </c>
      <c r="J255" s="1">
        <f t="shared" si="43"/>
        <v>10804.04016507648</v>
      </c>
      <c r="K255" s="1">
        <f t="shared" si="42"/>
        <v>13525.300975016075</v>
      </c>
      <c r="L255" s="1">
        <f t="shared" si="47"/>
        <v>4.6234792132274639E-2</v>
      </c>
      <c r="M255" s="1">
        <f t="shared" si="48"/>
        <v>2.8213073996662577E-2</v>
      </c>
      <c r="N255" s="1">
        <f t="shared" si="49"/>
        <v>-1.0266094012559761E-4</v>
      </c>
      <c r="O255" s="1">
        <f t="shared" si="44"/>
        <v>-4.6234792132273659E-5</v>
      </c>
      <c r="P255" s="1">
        <f t="shared" si="45"/>
        <v>4.6234792132273659E-5</v>
      </c>
      <c r="Q255" s="1">
        <f t="shared" si="45"/>
        <v>2.8213073996661977E-5</v>
      </c>
    </row>
    <row r="256" spans="1:17" x14ac:dyDescent="0.25">
      <c r="A256">
        <f t="shared" si="50"/>
        <v>4.9199999999999831</v>
      </c>
      <c r="B256">
        <f t="shared" si="46"/>
        <v>0.24599999999999916</v>
      </c>
      <c r="C256" s="1">
        <f t="shared" si="55"/>
        <v>2.3779662878242902E-2</v>
      </c>
      <c r="D256" s="1">
        <f t="shared" si="55"/>
        <v>7.8229126305248198E-2</v>
      </c>
      <c r="E256" s="1">
        <f t="shared" si="55"/>
        <v>2.1770873694751891E-2</v>
      </c>
      <c r="F256" s="1">
        <f t="shared" si="55"/>
        <v>2.7224731713502596E-2</v>
      </c>
      <c r="G256">
        <f t="shared" si="52"/>
        <v>0.20100439459174557</v>
      </c>
      <c r="H256" s="1">
        <f t="shared" si="43"/>
        <v>11830.419392840198</v>
      </c>
      <c r="I256" s="1">
        <f t="shared" si="43"/>
        <v>38919.112422460814</v>
      </c>
      <c r="J256" s="1">
        <f t="shared" si="43"/>
        <v>10831.043639105555</v>
      </c>
      <c r="K256" s="1">
        <f t="shared" si="42"/>
        <v>13544.34651481028</v>
      </c>
      <c r="L256" s="1">
        <f t="shared" si="47"/>
        <v>4.6042942235480826E-2</v>
      </c>
      <c r="M256" s="1">
        <f t="shared" si="48"/>
        <v>2.7991764602097888E-2</v>
      </c>
      <c r="N256" s="1">
        <f t="shared" si="49"/>
        <v>-1.0202647143967444E-4</v>
      </c>
      <c r="O256" s="1">
        <f t="shared" si="44"/>
        <v>-4.6042942235479849E-5</v>
      </c>
      <c r="P256" s="1">
        <f t="shared" si="45"/>
        <v>4.6042942235479849E-5</v>
      </c>
      <c r="Q256" s="1">
        <f t="shared" si="45"/>
        <v>2.7991764602097294E-5</v>
      </c>
    </row>
    <row r="257" spans="1:17" x14ac:dyDescent="0.25">
      <c r="A257">
        <f t="shared" si="50"/>
        <v>4.9399999999999826</v>
      </c>
      <c r="B257">
        <f t="shared" si="46"/>
        <v>0.24699999999999914</v>
      </c>
      <c r="C257" s="1">
        <f t="shared" si="55"/>
        <v>2.3677636406803228E-2</v>
      </c>
      <c r="D257" s="1">
        <f t="shared" si="55"/>
        <v>7.8183083363012718E-2</v>
      </c>
      <c r="E257" s="1">
        <f t="shared" si="55"/>
        <v>2.1816916636987371E-2</v>
      </c>
      <c r="F257" s="1">
        <f t="shared" si="55"/>
        <v>2.7252723478104694E-2</v>
      </c>
      <c r="G257">
        <f t="shared" si="52"/>
        <v>0.20093035988490804</v>
      </c>
      <c r="H257" s="1">
        <f t="shared" si="43"/>
        <v>11784.001392505177</v>
      </c>
      <c r="I257" s="1">
        <f t="shared" si="43"/>
        <v>38910.537664788746</v>
      </c>
      <c r="J257" s="1">
        <f t="shared" si="43"/>
        <v>10857.949316113303</v>
      </c>
      <c r="K257" s="1">
        <f t="shared" si="42"/>
        <v>13563.268136141758</v>
      </c>
      <c r="L257" s="1">
        <f t="shared" si="47"/>
        <v>4.5852183002499575E-2</v>
      </c>
      <c r="M257" s="1">
        <f t="shared" si="48"/>
        <v>2.7772537763712794E-2</v>
      </c>
      <c r="N257" s="1">
        <f t="shared" si="49"/>
        <v>-1.0139725852992301E-4</v>
      </c>
      <c r="O257" s="1">
        <f t="shared" si="44"/>
        <v>-4.5852183002498599E-5</v>
      </c>
      <c r="P257" s="1">
        <f t="shared" si="45"/>
        <v>4.5852183002498599E-5</v>
      </c>
      <c r="Q257" s="1">
        <f t="shared" si="45"/>
        <v>2.7772537763712203E-5</v>
      </c>
    </row>
    <row r="258" spans="1:17" x14ac:dyDescent="0.25">
      <c r="A258">
        <f t="shared" si="50"/>
        <v>4.9599999999999822</v>
      </c>
      <c r="B258">
        <f t="shared" si="46"/>
        <v>0.24799999999999911</v>
      </c>
      <c r="C258" s="1">
        <f t="shared" si="55"/>
        <v>2.3576239148273306E-2</v>
      </c>
      <c r="D258" s="1">
        <f t="shared" si="55"/>
        <v>7.8137231180010217E-2</v>
      </c>
      <c r="E258" s="1">
        <f t="shared" si="55"/>
        <v>2.1862768819989869E-2</v>
      </c>
      <c r="F258" s="1">
        <f t="shared" si="55"/>
        <v>2.7280496015868405E-2</v>
      </c>
      <c r="G258">
        <f t="shared" si="52"/>
        <v>0.20085673516414182</v>
      </c>
      <c r="H258" s="1">
        <f t="shared" si="43"/>
        <v>11737.838479255677</v>
      </c>
      <c r="I258" s="1">
        <f t="shared" si="43"/>
        <v>38901.972152517468</v>
      </c>
      <c r="J258" s="1">
        <f t="shared" si="43"/>
        <v>10884.757636891503</v>
      </c>
      <c r="K258" s="1">
        <f t="shared" si="42"/>
        <v>13582.066836630873</v>
      </c>
      <c r="L258" s="1">
        <f t="shared" si="47"/>
        <v>4.5662506565075235E-2</v>
      </c>
      <c r="M258" s="1">
        <f t="shared" si="48"/>
        <v>2.755537043301905E-2</v>
      </c>
      <c r="N258" s="1">
        <f t="shared" si="49"/>
        <v>-1.007732474311112E-4</v>
      </c>
      <c r="O258" s="1">
        <f t="shared" si="44"/>
        <v>-4.5662506565074268E-5</v>
      </c>
      <c r="P258" s="1">
        <f t="shared" si="45"/>
        <v>4.5662506565074268E-5</v>
      </c>
      <c r="Q258" s="1">
        <f t="shared" si="45"/>
        <v>2.7555370433018464E-5</v>
      </c>
    </row>
    <row r="259" spans="1:17" x14ac:dyDescent="0.25">
      <c r="A259">
        <f t="shared" si="50"/>
        <v>4.9799999999999818</v>
      </c>
      <c r="B259">
        <f t="shared" si="46"/>
        <v>0.24899999999999911</v>
      </c>
      <c r="C259" s="1">
        <f t="shared" si="55"/>
        <v>2.3475465900842193E-2</v>
      </c>
      <c r="D259" s="1">
        <f t="shared" si="55"/>
        <v>7.8091568673445147E-2</v>
      </c>
      <c r="E259" s="1">
        <f t="shared" si="55"/>
        <v>2.1908431326554942E-2</v>
      </c>
      <c r="F259" s="1">
        <f t="shared" si="55"/>
        <v>2.7308051386301425E-2</v>
      </c>
      <c r="G259">
        <f t="shared" si="52"/>
        <v>0.20078351728714372</v>
      </c>
      <c r="H259" s="1">
        <f t="shared" si="43"/>
        <v>11691.928808712695</v>
      </c>
      <c r="I259" s="1">
        <f t="shared" si="43"/>
        <v>38893.4160176929</v>
      </c>
      <c r="J259" s="1">
        <f t="shared" si="43"/>
        <v>10911.469040171929</v>
      </c>
      <c r="K259" s="1">
        <f t="shared" si="42"/>
        <v>13600.743604490077</v>
      </c>
      <c r="L259" s="1">
        <f t="shared" si="47"/>
        <v>4.5473905120651137E-2</v>
      </c>
      <c r="M259" s="1">
        <f t="shared" si="48"/>
        <v>2.7340239853601178E-2</v>
      </c>
      <c r="N259" s="1">
        <f t="shared" si="49"/>
        <v>-1.0015438482785137E-4</v>
      </c>
      <c r="O259" s="1">
        <f t="shared" si="44"/>
        <v>-4.5473905120650172E-5</v>
      </c>
      <c r="P259" s="1">
        <f t="shared" si="45"/>
        <v>4.5473905120650172E-5</v>
      </c>
      <c r="Q259" s="1">
        <f t="shared" si="45"/>
        <v>2.7340239853600596E-5</v>
      </c>
    </row>
    <row r="260" spans="1:17" x14ac:dyDescent="0.25">
      <c r="A260">
        <f t="shared" si="50"/>
        <v>4.9999999999999813</v>
      </c>
      <c r="B260">
        <f t="shared" si="46"/>
        <v>0.24999999999999908</v>
      </c>
      <c r="C260" s="1">
        <f t="shared" si="55"/>
        <v>2.3375311516014342E-2</v>
      </c>
      <c r="D260" s="1">
        <f t="shared" si="55"/>
        <v>7.8046094768324498E-2</v>
      </c>
      <c r="E260" s="1">
        <f t="shared" si="55"/>
        <v>2.1953905231675591E-2</v>
      </c>
      <c r="F260" s="1">
        <f t="shared" si="55"/>
        <v>2.7335391626155024E-2</v>
      </c>
      <c r="G260">
        <f t="shared" si="52"/>
        <v>0.20071070314216943</v>
      </c>
      <c r="H260" s="1">
        <f t="shared" si="43"/>
        <v>11646.270552625638</v>
      </c>
      <c r="I260" s="1">
        <f t="shared" si="43"/>
        <v>38884.869389871106</v>
      </c>
      <c r="J260" s="1">
        <f t="shared" si="43"/>
        <v>10938.083962630024</v>
      </c>
      <c r="K260" s="1">
        <f t="shared" si="42"/>
        <v>13619.299418622704</v>
      </c>
      <c r="L260" s="1">
        <f t="shared" si="47"/>
        <v>4.5286370931794988E-2</v>
      </c>
      <c r="M260" s="1">
        <f t="shared" si="48"/>
        <v>2.7127123556991019E-2</v>
      </c>
      <c r="N260" s="1">
        <f t="shared" si="49"/>
        <v>-9.9540618045774903E-5</v>
      </c>
      <c r="O260" s="1">
        <f t="shared" si="44"/>
        <v>-4.5286370931794028E-5</v>
      </c>
      <c r="P260" s="1">
        <f t="shared" si="45"/>
        <v>4.5286370931794028E-5</v>
      </c>
      <c r="Q260" s="1">
        <f t="shared" si="45"/>
        <v>2.7127123556990444E-5</v>
      </c>
    </row>
    <row r="261" spans="1:17" x14ac:dyDescent="0.25">
      <c r="A261">
        <f t="shared" si="50"/>
        <v>5.0199999999999809</v>
      </c>
      <c r="B261">
        <f t="shared" si="46"/>
        <v>0.25099999999999906</v>
      </c>
      <c r="C261" s="1">
        <f t="shared" si="55"/>
        <v>2.3275770897968565E-2</v>
      </c>
      <c r="D261" s="1">
        <f t="shared" si="55"/>
        <v>7.8000808397392707E-2</v>
      </c>
      <c r="E261" s="1">
        <f t="shared" si="55"/>
        <v>2.1999191602607385E-2</v>
      </c>
      <c r="F261" s="1">
        <f t="shared" si="55"/>
        <v>2.7362518749712014E-2</v>
      </c>
      <c r="G261">
        <f t="shared" si="52"/>
        <v>0.20063828964768066</v>
      </c>
      <c r="H261" s="1">
        <f t="shared" si="43"/>
        <v>11600.861898713672</v>
      </c>
      <c r="I261" s="1">
        <f t="shared" si="43"/>
        <v>38876.332396155063</v>
      </c>
      <c r="J261" s="1">
        <f t="shared" si="43"/>
        <v>10964.60283888873</v>
      </c>
      <c r="K261" s="1">
        <f t="shared" si="42"/>
        <v>13637.735248720666</v>
      </c>
      <c r="L261" s="1">
        <f t="shared" si="47"/>
        <v>4.509989632562833E-2</v>
      </c>
      <c r="M261" s="1">
        <f t="shared" si="48"/>
        <v>2.6915999358605319E-2</v>
      </c>
      <c r="N261" s="1">
        <f t="shared" si="49"/>
        <v>-9.8931895042836875E-5</v>
      </c>
      <c r="O261" s="1">
        <f t="shared" si="44"/>
        <v>-4.509989632562737E-5</v>
      </c>
      <c r="P261" s="1">
        <f t="shared" si="45"/>
        <v>4.509989632562737E-5</v>
      </c>
      <c r="Q261" s="1">
        <f t="shared" si="45"/>
        <v>2.6915999358604746E-5</v>
      </c>
    </row>
    <row r="262" spans="1:17" x14ac:dyDescent="0.25">
      <c r="A262">
        <f t="shared" si="50"/>
        <v>5.0399999999999805</v>
      </c>
      <c r="B262">
        <f t="shared" si="46"/>
        <v>0.25199999999999906</v>
      </c>
      <c r="C262" s="1">
        <f t="shared" si="55"/>
        <v>2.3176839002925727E-2</v>
      </c>
      <c r="D262" s="1">
        <f t="shared" si="55"/>
        <v>7.7955708501067075E-2</v>
      </c>
      <c r="E262" s="1">
        <f t="shared" si="55"/>
        <v>2.2044291498933014E-2</v>
      </c>
      <c r="F262" s="1">
        <f t="shared" si="55"/>
        <v>2.7389434749070619E-2</v>
      </c>
      <c r="G262">
        <f t="shared" si="52"/>
        <v>0.20056627375199643</v>
      </c>
      <c r="H262" s="1">
        <f t="shared" si="43"/>
        <v>11555.70105050876</v>
      </c>
      <c r="I262" s="1">
        <f t="shared" si="43"/>
        <v>38867.805161230957</v>
      </c>
      <c r="J262" s="1">
        <f t="shared" si="43"/>
        <v>10991.026101522508</v>
      </c>
      <c r="K262" s="1">
        <f t="shared" si="42"/>
        <v>13656.052055361071</v>
      </c>
      <c r="L262" s="1">
        <f t="shared" si="47"/>
        <v>4.491447369326064E-2</v>
      </c>
      <c r="M262" s="1">
        <f t="shared" si="48"/>
        <v>2.6706845353745852E-2</v>
      </c>
      <c r="N262" s="1">
        <f t="shared" si="49"/>
        <v>-9.8328164400750254E-5</v>
      </c>
      <c r="O262" s="1">
        <f t="shared" si="44"/>
        <v>-4.4914473693259684E-5</v>
      </c>
      <c r="P262" s="1">
        <f t="shared" si="45"/>
        <v>4.4914473693259684E-5</v>
      </c>
      <c r="Q262" s="1">
        <f t="shared" si="45"/>
        <v>2.6706845353745285E-5</v>
      </c>
    </row>
    <row r="263" spans="1:17" x14ac:dyDescent="0.25">
      <c r="A263">
        <f t="shared" si="50"/>
        <v>5.0599999999999801</v>
      </c>
      <c r="B263">
        <f t="shared" si="46"/>
        <v>0.252999999999999</v>
      </c>
      <c r="C263" s="1">
        <f t="shared" si="55"/>
        <v>2.3078510838524975E-2</v>
      </c>
      <c r="D263" s="1">
        <f t="shared" si="55"/>
        <v>7.7910794027373817E-2</v>
      </c>
      <c r="E263" s="1">
        <f t="shared" si="55"/>
        <v>2.2089205972626272E-2</v>
      </c>
      <c r="F263" s="1">
        <f t="shared" si="55"/>
        <v>2.7416141594424365E-2</v>
      </c>
      <c r="G263">
        <f t="shared" si="52"/>
        <v>0.20049465243294945</v>
      </c>
      <c r="H263" s="1">
        <f t="shared" si="43"/>
        <v>11510.78622720026</v>
      </c>
      <c r="I263" s="1">
        <f t="shared" si="43"/>
        <v>38859.287807403831</v>
      </c>
      <c r="J263" s="1">
        <f t="shared" si="43"/>
        <v>11017.354181061497</v>
      </c>
      <c r="K263" s="1">
        <f t="shared" si="42"/>
        <v>13674.25079010176</v>
      </c>
      <c r="L263" s="1">
        <f t="shared" si="47"/>
        <v>4.4730095489227503E-2</v>
      </c>
      <c r="M263" s="1">
        <f t="shared" si="48"/>
        <v>2.6499639913660642E-2</v>
      </c>
      <c r="N263" s="1">
        <f t="shared" si="49"/>
        <v>-9.772937531654672E-5</v>
      </c>
      <c r="O263" s="1">
        <f t="shared" si="44"/>
        <v>-4.4730095489226552E-5</v>
      </c>
      <c r="P263" s="1">
        <f t="shared" si="45"/>
        <v>4.4730095489226552E-5</v>
      </c>
      <c r="Q263" s="1">
        <f t="shared" si="45"/>
        <v>2.6499639913660081E-5</v>
      </c>
    </row>
    <row r="264" spans="1:17" x14ac:dyDescent="0.25">
      <c r="A264">
        <f t="shared" si="50"/>
        <v>5.0799999999999796</v>
      </c>
      <c r="B264">
        <f t="shared" si="46"/>
        <v>0.253999999999999</v>
      </c>
      <c r="C264" s="1">
        <f t="shared" si="55"/>
        <v>2.2980781463208429E-2</v>
      </c>
      <c r="D264" s="1">
        <f t="shared" si="55"/>
        <v>7.7866063931884597E-2</v>
      </c>
      <c r="E264" s="1">
        <f t="shared" si="55"/>
        <v>2.2133936068115499E-2</v>
      </c>
      <c r="F264" s="1">
        <f t="shared" si="55"/>
        <v>2.7442641234338025E-2</v>
      </c>
      <c r="G264">
        <f t="shared" si="52"/>
        <v>0.20042342269754654</v>
      </c>
      <c r="H264" s="1">
        <f t="shared" si="43"/>
        <v>11466.115663481154</v>
      </c>
      <c r="I264" s="1">
        <f t="shared" si="43"/>
        <v>38850.780454632855</v>
      </c>
      <c r="J264" s="1">
        <f t="shared" si="43"/>
        <v>11043.587505995849</v>
      </c>
      <c r="K264" s="1">
        <f t="shared" si="42"/>
        <v>13692.332395575821</v>
      </c>
      <c r="L264" s="1">
        <f t="shared" si="47"/>
        <v>4.4546754230933329E-2</v>
      </c>
      <c r="M264" s="1">
        <f t="shared" si="48"/>
        <v>2.6294361681665573E-2</v>
      </c>
      <c r="N264" s="1">
        <f t="shared" si="49"/>
        <v>-9.7135477594262408E-5</v>
      </c>
      <c r="O264" s="1">
        <f t="shared" si="44"/>
        <v>-4.4546754230932385E-5</v>
      </c>
      <c r="P264" s="1">
        <f t="shared" si="45"/>
        <v>4.4546754230932385E-5</v>
      </c>
      <c r="Q264" s="1">
        <f t="shared" si="45"/>
        <v>2.6294361681665014E-5</v>
      </c>
    </row>
    <row r="265" spans="1:17" x14ac:dyDescent="0.25">
      <c r="A265">
        <f t="shared" si="50"/>
        <v>5.0999999999999792</v>
      </c>
      <c r="B265">
        <f t="shared" si="46"/>
        <v>0.25499999999999895</v>
      </c>
      <c r="C265" s="1">
        <f t="shared" si="55"/>
        <v>2.2883645985614168E-2</v>
      </c>
      <c r="D265" s="1">
        <f t="shared" si="55"/>
        <v>7.7821517177653662E-2</v>
      </c>
      <c r="E265" s="1">
        <f t="shared" si="55"/>
        <v>2.217848282234643E-2</v>
      </c>
      <c r="F265" s="1">
        <f t="shared" si="55"/>
        <v>2.7468935596019688E-2</v>
      </c>
      <c r="G265">
        <f t="shared" si="52"/>
        <v>0.20035258158163394</v>
      </c>
      <c r="H265" s="1">
        <f t="shared" si="43"/>
        <v>11421.687609395836</v>
      </c>
      <c r="I265" s="1">
        <f t="shared" si="43"/>
        <v>38842.283220565929</v>
      </c>
      <c r="J265" s="1">
        <f t="shared" si="43"/>
        <v>11069.72650278019</v>
      </c>
      <c r="K265" s="1">
        <f t="shared" si="43"/>
        <v>13710.297805585016</v>
      </c>
      <c r="L265" s="1">
        <f t="shared" si="47"/>
        <v>4.4364442498098164E-2</v>
      </c>
      <c r="M265" s="1">
        <f t="shared" si="48"/>
        <v>2.6090989569325276E-2</v>
      </c>
      <c r="N265" s="1">
        <f t="shared" si="49"/>
        <v>-9.6546421636746669E-5</v>
      </c>
      <c r="O265" s="1">
        <f t="shared" si="44"/>
        <v>-4.4364442498097223E-5</v>
      </c>
      <c r="P265" s="1">
        <f t="shared" si="45"/>
        <v>4.4364442498097223E-5</v>
      </c>
      <c r="Q265" s="1">
        <f t="shared" si="45"/>
        <v>2.6090989569324723E-5</v>
      </c>
    </row>
    <row r="266" spans="1:17" x14ac:dyDescent="0.25">
      <c r="A266">
        <f t="shared" si="50"/>
        <v>5.1199999999999788</v>
      </c>
      <c r="B266">
        <f t="shared" si="46"/>
        <v>0.25599999999999895</v>
      </c>
      <c r="C266" s="1">
        <f t="shared" si="55"/>
        <v>2.2787099563977422E-2</v>
      </c>
      <c r="D266" s="1">
        <f t="shared" si="55"/>
        <v>7.7777152735155564E-2</v>
      </c>
      <c r="E266" s="1">
        <f t="shared" si="55"/>
        <v>2.2222847264844529E-2</v>
      </c>
      <c r="F266" s="1">
        <f t="shared" si="55"/>
        <v>2.7495026585589014E-2</v>
      </c>
      <c r="G266">
        <f t="shared" si="52"/>
        <v>0.20028212614956653</v>
      </c>
      <c r="H266" s="1">
        <f t="shared" ref="H266:K329" si="56">$F$4*C266/$G266</f>
        <v>11377.50033018947</v>
      </c>
      <c r="I266" s="1">
        <f t="shared" si="56"/>
        <v>38833.796220573968</v>
      </c>
      <c r="J266" s="1">
        <f t="shared" si="56"/>
        <v>11095.771595838245</v>
      </c>
      <c r="K266" s="1">
        <f t="shared" si="56"/>
        <v>13728.147945192222</v>
      </c>
      <c r="L266" s="1">
        <f t="shared" si="47"/>
        <v>4.4183152932209098E-2</v>
      </c>
      <c r="M266" s="1">
        <f t="shared" si="48"/>
        <v>2.5889502752692303E-2</v>
      </c>
      <c r="N266" s="1">
        <f t="shared" si="49"/>
        <v>-9.596215843759166E-5</v>
      </c>
      <c r="O266" s="1">
        <f t="shared" ref="O266:O329" si="57">($A267-$A266)*$F$6*(-L266)</f>
        <v>-4.4183152932208157E-5</v>
      </c>
      <c r="P266" s="1">
        <f t="shared" ref="P266:Q329" si="58">($A267-$A266)*$F$6*(L266)</f>
        <v>4.4183152932208157E-5</v>
      </c>
      <c r="Q266" s="1">
        <f t="shared" si="58"/>
        <v>2.5889502752691751E-5</v>
      </c>
    </row>
    <row r="267" spans="1:17" x14ac:dyDescent="0.25">
      <c r="A267">
        <f t="shared" si="50"/>
        <v>5.1399999999999784</v>
      </c>
      <c r="B267">
        <f t="shared" ref="B267:B330" si="59">A267*$F$6</f>
        <v>0.25699999999999895</v>
      </c>
      <c r="C267" s="1">
        <f t="shared" si="55"/>
        <v>2.2691137405539831E-2</v>
      </c>
      <c r="D267" s="1">
        <f t="shared" si="55"/>
        <v>7.7732969582223352E-2</v>
      </c>
      <c r="E267" s="1">
        <f t="shared" si="55"/>
        <v>2.2267030417776737E-2</v>
      </c>
      <c r="F267" s="1">
        <f t="shared" si="55"/>
        <v>2.7520916088341705E-2</v>
      </c>
      <c r="G267">
        <f t="shared" si="52"/>
        <v>0.20021205349388166</v>
      </c>
      <c r="H267" s="1">
        <f t="shared" si="56"/>
        <v>11333.552106158912</v>
      </c>
      <c r="I267" s="1">
        <f t="shared" si="56"/>
        <v>38825.319567784572</v>
      </c>
      <c r="J267" s="1">
        <f t="shared" si="56"/>
        <v>11121.72320756762</v>
      </c>
      <c r="K267" s="1">
        <f t="shared" si="56"/>
        <v>13745.883730812802</v>
      </c>
      <c r="L267" s="1">
        <f t="shared" ref="L267:L330" si="60">$F$1*H267*I267</f>
        <v>4.4002878235975762E-2</v>
      </c>
      <c r="M267" s="1">
        <f t="shared" ref="M267:M330" si="61">$F$2*H267^2</f>
        <v>2.568988066860382E-2</v>
      </c>
      <c r="N267" s="1">
        <f t="shared" ref="N267:N330" si="62">($A268-$A267)*$F$6*(-L267-2*M267)</f>
        <v>-9.5382639573181379E-5</v>
      </c>
      <c r="O267" s="1">
        <f t="shared" si="57"/>
        <v>-4.4002878235974826E-5</v>
      </c>
      <c r="P267" s="1">
        <f t="shared" si="58"/>
        <v>4.4002878235974826E-5</v>
      </c>
      <c r="Q267" s="1">
        <f t="shared" si="58"/>
        <v>2.5689880668603273E-5</v>
      </c>
    </row>
    <row r="268" spans="1:17" x14ac:dyDescent="0.25">
      <c r="A268">
        <f t="shared" ref="A268:A331" si="63">A267+$F$7/1000</f>
        <v>5.1599999999999779</v>
      </c>
      <c r="B268">
        <f t="shared" si="59"/>
        <v>0.2579999999999989</v>
      </c>
      <c r="C268" s="1">
        <f t="shared" ref="C268:F283" si="64">C267+N267</f>
        <v>2.259575476596665E-2</v>
      </c>
      <c r="D268" s="1">
        <f t="shared" si="64"/>
        <v>7.768896670398738E-2</v>
      </c>
      <c r="E268" s="1">
        <f t="shared" si="64"/>
        <v>2.2311033296012712E-2</v>
      </c>
      <c r="F268" s="1">
        <f t="shared" si="64"/>
        <v>2.7546605969010308E-2</v>
      </c>
      <c r="G268">
        <f t="shared" si="52"/>
        <v>0.20014236073497704</v>
      </c>
      <c r="H268" s="1">
        <f t="shared" si="56"/>
        <v>11289.841232505156</v>
      </c>
      <c r="I268" s="1">
        <f t="shared" si="56"/>
        <v>38816.853373115227</v>
      </c>
      <c r="J268" s="1">
        <f t="shared" si="56"/>
        <v>11147.581758344682</v>
      </c>
      <c r="K268" s="1">
        <f t="shared" si="56"/>
        <v>13763.506070305006</v>
      </c>
      <c r="L268" s="1">
        <f t="shared" si="60"/>
        <v>4.3823611172790322E-2</v>
      </c>
      <c r="M268" s="1">
        <f t="shared" si="61"/>
        <v>2.5492103011034706E-2</v>
      </c>
      <c r="N268" s="1">
        <f t="shared" si="62"/>
        <v>-9.4807817194857711E-5</v>
      </c>
      <c r="O268" s="1">
        <f t="shared" si="57"/>
        <v>-4.382361117278939E-5</v>
      </c>
      <c r="P268" s="1">
        <f t="shared" si="58"/>
        <v>4.382361117278939E-5</v>
      </c>
      <c r="Q268" s="1">
        <f t="shared" si="58"/>
        <v>2.5492103011034164E-5</v>
      </c>
    </row>
    <row r="269" spans="1:17" x14ac:dyDescent="0.25">
      <c r="A269">
        <f t="shared" si="63"/>
        <v>5.1799999999999775</v>
      </c>
      <c r="B269">
        <f t="shared" si="59"/>
        <v>0.2589999999999989</v>
      </c>
      <c r="C269" s="1">
        <f t="shared" si="64"/>
        <v>2.2500946948771791E-2</v>
      </c>
      <c r="D269" s="1">
        <f t="shared" si="64"/>
        <v>7.7645143092814589E-2</v>
      </c>
      <c r="E269" s="1">
        <f t="shared" si="64"/>
        <v>2.23548569071855E-2</v>
      </c>
      <c r="F269" s="1">
        <f t="shared" si="64"/>
        <v>2.7572098072021343E-2</v>
      </c>
      <c r="G269">
        <f t="shared" si="52"/>
        <v>0.20007304502079321</v>
      </c>
      <c r="H269" s="1">
        <f t="shared" si="56"/>
        <v>11246.366019187299</v>
      </c>
      <c r="I269" s="1">
        <f t="shared" si="56"/>
        <v>38808.397745306007</v>
      </c>
      <c r="J269" s="1">
        <f t="shared" si="56"/>
        <v>11173.347666529593</v>
      </c>
      <c r="K269" s="1">
        <f t="shared" si="56"/>
        <v>13781.015863059329</v>
      </c>
      <c r="L269" s="1">
        <f t="shared" si="60"/>
        <v>4.364534456619145E-2</v>
      </c>
      <c r="M269" s="1">
        <f t="shared" si="61"/>
        <v>2.5296149727506156E-2</v>
      </c>
      <c r="N269" s="1">
        <f t="shared" si="62"/>
        <v>-9.4237644021201764E-5</v>
      </c>
      <c r="O269" s="1">
        <f t="shared" si="57"/>
        <v>-4.3645344566190521E-5</v>
      </c>
      <c r="P269" s="1">
        <f t="shared" si="58"/>
        <v>4.3645344566190521E-5</v>
      </c>
      <c r="Q269" s="1">
        <f t="shared" si="58"/>
        <v>2.5296149727505618E-5</v>
      </c>
    </row>
    <row r="270" spans="1:17" x14ac:dyDescent="0.25">
      <c r="A270">
        <f t="shared" si="63"/>
        <v>5.1999999999999771</v>
      </c>
      <c r="B270">
        <f t="shared" si="59"/>
        <v>0.25999999999999884</v>
      </c>
      <c r="C270" s="1">
        <f t="shared" si="64"/>
        <v>2.240670930475059E-2</v>
      </c>
      <c r="D270" s="1">
        <f t="shared" si="64"/>
        <v>7.7601497748248399E-2</v>
      </c>
      <c r="E270" s="1">
        <f t="shared" si="64"/>
        <v>2.239850225175169E-2</v>
      </c>
      <c r="F270" s="1">
        <f t="shared" si="64"/>
        <v>2.7597394221748849E-2</v>
      </c>
      <c r="G270">
        <f t="shared" si="52"/>
        <v>0.2000041035264995</v>
      </c>
      <c r="H270" s="1">
        <f t="shared" si="56"/>
        <v>11203.124790778014</v>
      </c>
      <c r="I270" s="1">
        <f t="shared" si="56"/>
        <v>38799.952790951917</v>
      </c>
      <c r="J270" s="1">
        <f t="shared" si="56"/>
        <v>11199.021348471484</v>
      </c>
      <c r="K270" s="1">
        <f t="shared" si="56"/>
        <v>13798.414000086923</v>
      </c>
      <c r="L270" s="1">
        <f t="shared" si="60"/>
        <v>4.3468071299333E-2</v>
      </c>
      <c r="M270" s="1">
        <f t="shared" si="61"/>
        <v>2.5102001015548988E-2</v>
      </c>
      <c r="N270" s="1">
        <f t="shared" si="62"/>
        <v>-9.3672073330428989E-5</v>
      </c>
      <c r="O270" s="1">
        <f t="shared" si="57"/>
        <v>-4.3468071299332078E-5</v>
      </c>
      <c r="P270" s="1">
        <f t="shared" si="58"/>
        <v>4.3468071299332078E-5</v>
      </c>
      <c r="Q270" s="1">
        <f t="shared" si="58"/>
        <v>2.5102001015548456E-5</v>
      </c>
    </row>
    <row r="271" spans="1:17" x14ac:dyDescent="0.25">
      <c r="A271">
        <f t="shared" si="63"/>
        <v>5.2199999999999767</v>
      </c>
      <c r="B271">
        <f t="shared" si="59"/>
        <v>0.26099999999999884</v>
      </c>
      <c r="C271" s="1">
        <f t="shared" si="64"/>
        <v>2.2313037231420162E-2</v>
      </c>
      <c r="D271" s="1">
        <f t="shared" si="64"/>
        <v>7.7558029676949067E-2</v>
      </c>
      <c r="E271" s="1">
        <f t="shared" si="64"/>
        <v>2.2441970323051022E-2</v>
      </c>
      <c r="F271" s="1">
        <f t="shared" si="64"/>
        <v>2.7622496222764397E-2</v>
      </c>
      <c r="G271">
        <f t="shared" si="52"/>
        <v>0.19993553345418463</v>
      </c>
      <c r="H271" s="1">
        <f t="shared" si="56"/>
        <v>11160.115886320533</v>
      </c>
      <c r="I271" s="1">
        <f t="shared" si="56"/>
        <v>38791.518614534587</v>
      </c>
      <c r="J271" s="1">
        <f t="shared" si="56"/>
        <v>11224.603218513739</v>
      </c>
      <c r="K271" s="1">
        <f t="shared" si="56"/>
        <v>13815.701364107003</v>
      </c>
      <c r="L271" s="1">
        <f t="shared" si="60"/>
        <v>4.3291784314456613E-2</v>
      </c>
      <c r="M271" s="1">
        <f t="shared" si="61"/>
        <v>2.4909637319220787E-2</v>
      </c>
      <c r="N271" s="1">
        <f t="shared" si="62"/>
        <v>-9.3111058952896205E-5</v>
      </c>
      <c r="O271" s="1">
        <f t="shared" si="57"/>
        <v>-4.3291784314455697E-5</v>
      </c>
      <c r="P271" s="1">
        <f t="shared" si="58"/>
        <v>4.3291784314455697E-5</v>
      </c>
      <c r="Q271" s="1">
        <f t="shared" si="58"/>
        <v>2.4909637319220257E-5</v>
      </c>
    </row>
    <row r="272" spans="1:17" x14ac:dyDescent="0.25">
      <c r="A272">
        <f t="shared" si="63"/>
        <v>5.2399999999999762</v>
      </c>
      <c r="B272">
        <f t="shared" si="59"/>
        <v>0.26199999999999884</v>
      </c>
      <c r="C272" s="1">
        <f t="shared" si="64"/>
        <v>2.2219926172467267E-2</v>
      </c>
      <c r="D272" s="1">
        <f t="shared" si="64"/>
        <v>7.7514737892634605E-2</v>
      </c>
      <c r="E272" s="1">
        <f t="shared" si="64"/>
        <v>2.2485262107365477E-2</v>
      </c>
      <c r="F272" s="1">
        <f t="shared" si="64"/>
        <v>2.7647405860083619E-2</v>
      </c>
      <c r="G272">
        <f t="shared" si="52"/>
        <v>0.19986733203255097</v>
      </c>
      <c r="H272" s="1">
        <f t="shared" si="56"/>
        <v>11117.337659187078</v>
      </c>
      <c r="I272" s="1">
        <f t="shared" si="56"/>
        <v>38783.095318453707</v>
      </c>
      <c r="J272" s="1">
        <f t="shared" si="56"/>
        <v>11250.09368899939</v>
      </c>
      <c r="K272" s="1">
        <f t="shared" si="56"/>
        <v>13832.87882963329</v>
      </c>
      <c r="L272" s="1">
        <f t="shared" si="60"/>
        <v>4.3116476612368747E-2</v>
      </c>
      <c r="M272" s="1">
        <f t="shared" si="61"/>
        <v>2.4719039325675846E-2</v>
      </c>
      <c r="N272" s="1">
        <f t="shared" si="62"/>
        <v>-9.2554555263718477E-5</v>
      </c>
      <c r="O272" s="1">
        <f t="shared" si="57"/>
        <v>-4.311647661236783E-5</v>
      </c>
      <c r="P272" s="1">
        <f t="shared" si="58"/>
        <v>4.311647661236783E-5</v>
      </c>
      <c r="Q272" s="1">
        <f t="shared" si="58"/>
        <v>2.471903932567532E-5</v>
      </c>
    </row>
    <row r="273" spans="1:17" x14ac:dyDescent="0.25">
      <c r="A273">
        <f t="shared" si="63"/>
        <v>5.2599999999999758</v>
      </c>
      <c r="B273">
        <f t="shared" si="59"/>
        <v>0.26299999999999879</v>
      </c>
      <c r="C273" s="1">
        <f t="shared" si="64"/>
        <v>2.2127371617203549E-2</v>
      </c>
      <c r="D273" s="1">
        <f t="shared" si="64"/>
        <v>7.7471621416022235E-2</v>
      </c>
      <c r="E273" s="1">
        <f t="shared" si="64"/>
        <v>2.2528378583977843E-2</v>
      </c>
      <c r="F273" s="1">
        <f t="shared" si="64"/>
        <v>2.7672124899409293E-2</v>
      </c>
      <c r="G273">
        <f t="shared" si="52"/>
        <v>0.19979949651661294</v>
      </c>
      <c r="H273" s="1">
        <f t="shared" si="56"/>
        <v>11074.78847693878</v>
      </c>
      <c r="I273" s="1">
        <f t="shared" si="56"/>
        <v>38774.683003057828</v>
      </c>
      <c r="J273" s="1">
        <f t="shared" si="56"/>
        <v>11275.493170276659</v>
      </c>
      <c r="K273" s="1">
        <f t="shared" si="56"/>
        <v>13849.947263059497</v>
      </c>
      <c r="L273" s="1">
        <f t="shared" si="60"/>
        <v>4.2942141251921875E-2</v>
      </c>
      <c r="M273" s="1">
        <f t="shared" si="61"/>
        <v>2.4530187961787197E-2</v>
      </c>
      <c r="N273" s="1">
        <f t="shared" si="62"/>
        <v>-9.2002517175494315E-5</v>
      </c>
      <c r="O273" s="1">
        <f t="shared" si="57"/>
        <v>-4.2942141251920964E-5</v>
      </c>
      <c r="P273" s="1">
        <f t="shared" si="58"/>
        <v>4.2942141251920964E-5</v>
      </c>
      <c r="Q273" s="1">
        <f t="shared" si="58"/>
        <v>2.4530187961786676E-5</v>
      </c>
    </row>
    <row r="274" spans="1:17" x14ac:dyDescent="0.25">
      <c r="A274">
        <f t="shared" si="63"/>
        <v>5.2799999999999754</v>
      </c>
      <c r="B274">
        <f t="shared" si="59"/>
        <v>0.26399999999999879</v>
      </c>
      <c r="C274" s="1">
        <f t="shared" si="64"/>
        <v>2.2035369100028054E-2</v>
      </c>
      <c r="D274" s="1">
        <f t="shared" si="64"/>
        <v>7.7428679274770318E-2</v>
      </c>
      <c r="E274" s="1">
        <f t="shared" si="64"/>
        <v>2.2571320725229764E-2</v>
      </c>
      <c r="F274" s="1">
        <f t="shared" si="64"/>
        <v>2.769665508737108E-2</v>
      </c>
      <c r="G274">
        <f t="shared" si="52"/>
        <v>0.19973202418739922</v>
      </c>
      <c r="H274" s="1">
        <f t="shared" si="56"/>
        <v>11032.466721187035</v>
      </c>
      <c r="I274" s="1">
        <f t="shared" si="56"/>
        <v>38766.281766674838</v>
      </c>
      <c r="J274" s="1">
        <f t="shared" si="56"/>
        <v>11300.802070704571</v>
      </c>
      <c r="K274" s="1">
        <f t="shared" si="56"/>
        <v>13866.907522743875</v>
      </c>
      <c r="L274" s="1">
        <f t="shared" si="60"/>
        <v>4.2768771349499995E-2</v>
      </c>
      <c r="M274" s="1">
        <f t="shared" si="61"/>
        <v>2.4343064390819881E-2</v>
      </c>
      <c r="N274" s="1">
        <f t="shared" si="62"/>
        <v>-9.1454900131137821E-5</v>
      </c>
      <c r="O274" s="1">
        <f t="shared" si="57"/>
        <v>-4.2768771349499086E-5</v>
      </c>
      <c r="P274" s="1">
        <f t="shared" si="58"/>
        <v>4.2768771349499086E-5</v>
      </c>
      <c r="Q274" s="1">
        <f t="shared" si="58"/>
        <v>2.4343064390819364E-5</v>
      </c>
    </row>
    <row r="275" spans="1:17" x14ac:dyDescent="0.25">
      <c r="A275">
        <f t="shared" si="63"/>
        <v>5.299999999999975</v>
      </c>
      <c r="B275">
        <f t="shared" si="59"/>
        <v>0.26499999999999874</v>
      </c>
      <c r="C275" s="1">
        <f t="shared" si="64"/>
        <v>2.1943914199896917E-2</v>
      </c>
      <c r="D275" s="1">
        <f t="shared" si="64"/>
        <v>7.7385910503420821E-2</v>
      </c>
      <c r="E275" s="1">
        <f t="shared" si="64"/>
        <v>2.2614089496579264E-2</v>
      </c>
      <c r="F275" s="1">
        <f t="shared" si="64"/>
        <v>2.7720998151761898E-2</v>
      </c>
      <c r="G275">
        <f t="shared" si="52"/>
        <v>0.1996649123516589</v>
      </c>
      <c r="H275" s="1">
        <f t="shared" si="56"/>
        <v>10990.370787456286</v>
      </c>
      <c r="I275" s="1">
        <f t="shared" si="56"/>
        <v>38757.891705641923</v>
      </c>
      <c r="J275" s="1">
        <f t="shared" si="56"/>
        <v>11326.020796658706</v>
      </c>
      <c r="K275" s="1">
        <f t="shared" si="56"/>
        <v>13883.760459092791</v>
      </c>
      <c r="L275" s="1">
        <f t="shared" si="60"/>
        <v>4.259636007850813E-2</v>
      </c>
      <c r="M275" s="1">
        <f t="shared" si="61"/>
        <v>2.4157650009154503E-2</v>
      </c>
      <c r="N275" s="1">
        <f t="shared" si="62"/>
        <v>-9.0911660096815218E-5</v>
      </c>
      <c r="O275" s="1">
        <f t="shared" si="57"/>
        <v>-4.2596360078507223E-5</v>
      </c>
      <c r="P275" s="1">
        <f t="shared" si="58"/>
        <v>4.2596360078507223E-5</v>
      </c>
      <c r="Q275" s="1">
        <f t="shared" si="58"/>
        <v>2.4157650009153991E-5</v>
      </c>
    </row>
    <row r="276" spans="1:17" x14ac:dyDescent="0.25">
      <c r="A276">
        <f t="shared" si="63"/>
        <v>5.3199999999999745</v>
      </c>
      <c r="B276">
        <f t="shared" si="59"/>
        <v>0.26599999999999874</v>
      </c>
      <c r="C276" s="1">
        <f t="shared" si="64"/>
        <v>2.18530025398001E-2</v>
      </c>
      <c r="D276" s="1">
        <f t="shared" si="64"/>
        <v>7.734331414334232E-2</v>
      </c>
      <c r="E276" s="1">
        <f t="shared" si="64"/>
        <v>2.2656685856657772E-2</v>
      </c>
      <c r="F276" s="1">
        <f t="shared" si="64"/>
        <v>2.7745155801771053E-2</v>
      </c>
      <c r="G276">
        <f t="shared" si="52"/>
        <v>0.19959815834157124</v>
      </c>
      <c r="H276" s="1">
        <f t="shared" si="56"/>
        <v>10948.499085048257</v>
      </c>
      <c r="I276" s="1">
        <f t="shared" si="56"/>
        <v>38749.512914335173</v>
      </c>
      <c r="J276" s="1">
        <f t="shared" si="56"/>
        <v>11351.149752537051</v>
      </c>
      <c r="K276" s="1">
        <f t="shared" si="56"/>
        <v>13900.506914643431</v>
      </c>
      <c r="L276" s="1">
        <f t="shared" si="60"/>
        <v>4.2424900668866429E-2</v>
      </c>
      <c r="M276" s="1">
        <f t="shared" si="61"/>
        <v>2.3973926443060508E-2</v>
      </c>
      <c r="N276" s="1">
        <f t="shared" si="62"/>
        <v>-9.0372753554985522E-5</v>
      </c>
      <c r="O276" s="1">
        <f t="shared" si="57"/>
        <v>-4.2424900668865531E-5</v>
      </c>
      <c r="P276" s="1">
        <f t="shared" si="58"/>
        <v>4.2424900668865531E-5</v>
      </c>
      <c r="Q276" s="1">
        <f t="shared" si="58"/>
        <v>2.3973926443059999E-5</v>
      </c>
    </row>
    <row r="277" spans="1:17" x14ac:dyDescent="0.25">
      <c r="A277">
        <f t="shared" si="63"/>
        <v>5.3399999999999741</v>
      </c>
      <c r="B277">
        <f t="shared" si="59"/>
        <v>0.26699999999999874</v>
      </c>
      <c r="C277" s="1">
        <f t="shared" si="64"/>
        <v>2.1762629786245116E-2</v>
      </c>
      <c r="D277" s="1">
        <f t="shared" si="64"/>
        <v>7.7300889242673448E-2</v>
      </c>
      <c r="E277" s="1">
        <f t="shared" si="64"/>
        <v>2.2699110757326637E-2</v>
      </c>
      <c r="F277" s="1">
        <f t="shared" si="64"/>
        <v>2.7769129728214114E-2</v>
      </c>
      <c r="G277">
        <f t="shared" ref="G277:G340" si="65">SUM(C277:F277)+$B$5</f>
        <v>0.19953175951445934</v>
      </c>
      <c r="H277" s="1">
        <f t="shared" si="56"/>
        <v>10906.850036907561</v>
      </c>
      <c r="I277" s="1">
        <f t="shared" si="56"/>
        <v>38741.145485198678</v>
      </c>
      <c r="J277" s="1">
        <f t="shared" si="56"/>
        <v>11376.189340765934</v>
      </c>
      <c r="K277" s="1">
        <f t="shared" si="56"/>
        <v>13917.147724145532</v>
      </c>
      <c r="L277" s="1">
        <f t="shared" si="60"/>
        <v>4.225438640650804E-2</v>
      </c>
      <c r="M277" s="1">
        <f t="shared" si="61"/>
        <v>2.3791875545518093E-2</v>
      </c>
      <c r="N277" s="1">
        <f t="shared" si="62"/>
        <v>-8.9838137497542326E-5</v>
      </c>
      <c r="O277" s="1">
        <f t="shared" si="57"/>
        <v>-4.2254386406507146E-5</v>
      </c>
      <c r="P277" s="1">
        <f t="shared" si="58"/>
        <v>4.2254386406507146E-5</v>
      </c>
      <c r="Q277" s="1">
        <f t="shared" si="58"/>
        <v>2.3791875545517587E-5</v>
      </c>
    </row>
    <row r="278" spans="1:17" x14ac:dyDescent="0.25">
      <c r="A278">
        <f t="shared" si="63"/>
        <v>5.3599999999999737</v>
      </c>
      <c r="B278">
        <f t="shared" si="59"/>
        <v>0.26799999999999868</v>
      </c>
      <c r="C278" s="1">
        <f t="shared" si="64"/>
        <v>2.1672791648747573E-2</v>
      </c>
      <c r="D278" s="1">
        <f t="shared" si="64"/>
        <v>7.7258634856266939E-2</v>
      </c>
      <c r="E278" s="1">
        <f t="shared" si="64"/>
        <v>2.2741365143733143E-2</v>
      </c>
      <c r="F278" s="1">
        <f t="shared" si="64"/>
        <v>2.7792921603759631E-2</v>
      </c>
      <c r="G278">
        <f t="shared" si="65"/>
        <v>0.19946571325250728</v>
      </c>
      <c r="H278" s="1">
        <f t="shared" si="56"/>
        <v>10865.422079488715</v>
      </c>
      <c r="I278" s="1">
        <f t="shared" si="56"/>
        <v>38732.789508773283</v>
      </c>
      <c r="J278" s="1">
        <f t="shared" si="56"/>
        <v>11401.139961806084</v>
      </c>
      <c r="K278" s="1">
        <f t="shared" si="56"/>
        <v>13933.683714642259</v>
      </c>
      <c r="L278" s="1">
        <f t="shared" si="60"/>
        <v>4.2084810632881407E-2</v>
      </c>
      <c r="M278" s="1">
        <f t="shared" si="61"/>
        <v>2.3611479393088174E-2</v>
      </c>
      <c r="N278" s="1">
        <f t="shared" si="62"/>
        <v>-8.9307769419055857E-5</v>
      </c>
      <c r="O278" s="1">
        <f t="shared" si="57"/>
        <v>-4.2084810632880516E-5</v>
      </c>
      <c r="P278" s="1">
        <f t="shared" si="58"/>
        <v>4.2084810632880516E-5</v>
      </c>
      <c r="Q278" s="1">
        <f t="shared" si="58"/>
        <v>2.3611479393087674E-5</v>
      </c>
    </row>
    <row r="279" spans="1:17" x14ac:dyDescent="0.25">
      <c r="A279">
        <f t="shared" si="63"/>
        <v>5.3799999999999732</v>
      </c>
      <c r="B279">
        <f t="shared" si="59"/>
        <v>0.26899999999999868</v>
      </c>
      <c r="C279" s="1">
        <f t="shared" si="64"/>
        <v>2.1583483879328517E-2</v>
      </c>
      <c r="D279" s="1">
        <f t="shared" si="64"/>
        <v>7.7216550045634061E-2</v>
      </c>
      <c r="E279" s="1">
        <f t="shared" si="64"/>
        <v>2.2783449954366024E-2</v>
      </c>
      <c r="F279" s="1">
        <f t="shared" si="64"/>
        <v>2.7816533083152718E-2</v>
      </c>
      <c r="G279">
        <f t="shared" si="65"/>
        <v>0.19940001696248133</v>
      </c>
      <c r="H279" s="1">
        <f t="shared" si="56"/>
        <v>10824.213662624523</v>
      </c>
      <c r="I279" s="1">
        <f t="shared" si="56"/>
        <v>38724.445073724819</v>
      </c>
      <c r="J279" s="1">
        <f t="shared" si="56"/>
        <v>11426.002014158759</v>
      </c>
      <c r="K279" s="1">
        <f t="shared" si="56"/>
        <v>13950.115705550123</v>
      </c>
      <c r="L279" s="1">
        <f t="shared" si="60"/>
        <v>4.1916166744456508E-2</v>
      </c>
      <c r="M279" s="1">
        <f t="shared" si="61"/>
        <v>2.3432720282829479E-2</v>
      </c>
      <c r="N279" s="1">
        <f t="shared" si="62"/>
        <v>-8.8781607310113592E-5</v>
      </c>
      <c r="O279" s="1">
        <f t="shared" si="57"/>
        <v>-4.1916166744455621E-5</v>
      </c>
      <c r="P279" s="1">
        <f t="shared" si="58"/>
        <v>4.1916166744455621E-5</v>
      </c>
      <c r="Q279" s="1">
        <f t="shared" si="58"/>
        <v>2.3432720282828982E-5</v>
      </c>
    </row>
    <row r="280" spans="1:17" x14ac:dyDescent="0.25">
      <c r="A280">
        <f t="shared" si="63"/>
        <v>5.3999999999999728</v>
      </c>
      <c r="B280">
        <f t="shared" si="59"/>
        <v>0.26999999999999863</v>
      </c>
      <c r="C280" s="1">
        <f t="shared" si="64"/>
        <v>2.1494702272018402E-2</v>
      </c>
      <c r="D280" s="1">
        <f t="shared" si="64"/>
        <v>7.7174633878889606E-2</v>
      </c>
      <c r="E280" s="1">
        <f t="shared" si="64"/>
        <v>2.2825366121110479E-2</v>
      </c>
      <c r="F280" s="1">
        <f t="shared" si="64"/>
        <v>2.7839965803435548E-2</v>
      </c>
      <c r="G280">
        <f t="shared" si="65"/>
        <v>0.19933466807545402</v>
      </c>
      <c r="H280" s="1">
        <f t="shared" si="56"/>
        <v>10783.223249395849</v>
      </c>
      <c r="I280" s="1">
        <f t="shared" si="56"/>
        <v>38716.112266872085</v>
      </c>
      <c r="J280" s="1">
        <f t="shared" si="56"/>
        <v>11450.775894371975</v>
      </c>
      <c r="K280" s="1">
        <f t="shared" si="56"/>
        <v>13966.44450873809</v>
      </c>
      <c r="L280" s="1">
        <f t="shared" si="60"/>
        <v>4.1748448192235485E-2</v>
      </c>
      <c r="M280" s="1">
        <f t="shared" si="61"/>
        <v>2.3255580729262235E-2</v>
      </c>
      <c r="N280" s="1">
        <f t="shared" si="62"/>
        <v>-8.8259609650758082E-5</v>
      </c>
      <c r="O280" s="1">
        <f t="shared" si="57"/>
        <v>-4.1748448192234601E-5</v>
      </c>
      <c r="P280" s="1">
        <f t="shared" si="58"/>
        <v>4.1748448192234601E-5</v>
      </c>
      <c r="Q280" s="1">
        <f t="shared" si="58"/>
        <v>2.325558072926174E-5</v>
      </c>
    </row>
    <row r="281" spans="1:17" x14ac:dyDescent="0.25">
      <c r="A281">
        <f t="shared" si="63"/>
        <v>5.4199999999999724</v>
      </c>
      <c r="B281">
        <f t="shared" si="59"/>
        <v>0.27099999999999863</v>
      </c>
      <c r="C281" s="1">
        <f t="shared" si="64"/>
        <v>2.1406442662367645E-2</v>
      </c>
      <c r="D281" s="1">
        <f t="shared" si="64"/>
        <v>7.7132885430697365E-2</v>
      </c>
      <c r="E281" s="1">
        <f t="shared" si="64"/>
        <v>2.2867114569302713E-2</v>
      </c>
      <c r="F281" s="1">
        <f t="shared" si="64"/>
        <v>2.7863221384164812E-2</v>
      </c>
      <c r="G281">
        <f t="shared" si="65"/>
        <v>0.19926966404653251</v>
      </c>
      <c r="H281" s="1">
        <f t="shared" si="56"/>
        <v>10742.449316002718</v>
      </c>
      <c r="I281" s="1">
        <f t="shared" si="56"/>
        <v>38707.791173214231</v>
      </c>
      <c r="J281" s="1">
        <f t="shared" si="56"/>
        <v>11475.461997046821</v>
      </c>
      <c r="K281" s="1">
        <f t="shared" si="56"/>
        <v>13982.670928605734</v>
      </c>
      <c r="L281" s="1">
        <f t="shared" si="60"/>
        <v>4.1581648481267122E-2</v>
      </c>
      <c r="M281" s="1">
        <f t="shared" si="61"/>
        <v>2.3080043461377452E-2</v>
      </c>
      <c r="N281" s="1">
        <f t="shared" si="62"/>
        <v>-8.7741735404020163E-5</v>
      </c>
      <c r="O281" s="1">
        <f t="shared" si="57"/>
        <v>-4.1581648481266238E-5</v>
      </c>
      <c r="P281" s="1">
        <f t="shared" si="58"/>
        <v>4.1581648481266238E-5</v>
      </c>
      <c r="Q281" s="1">
        <f t="shared" si="58"/>
        <v>2.3080043461376963E-5</v>
      </c>
    </row>
    <row r="282" spans="1:17" x14ac:dyDescent="0.25">
      <c r="A282">
        <f t="shared" si="63"/>
        <v>5.439999999999972</v>
      </c>
      <c r="B282">
        <f t="shared" si="59"/>
        <v>0.27199999999999863</v>
      </c>
      <c r="C282" s="1">
        <f t="shared" si="64"/>
        <v>2.1318700926963623E-2</v>
      </c>
      <c r="D282" s="1">
        <f t="shared" si="64"/>
        <v>7.7091303782216097E-2</v>
      </c>
      <c r="E282" s="1">
        <f t="shared" si="64"/>
        <v>2.2908696217783981E-2</v>
      </c>
      <c r="F282" s="1">
        <f t="shared" si="64"/>
        <v>2.788630142762619E-2</v>
      </c>
      <c r="G282">
        <f t="shared" si="65"/>
        <v>0.19920500235458988</v>
      </c>
      <c r="H282" s="1">
        <f t="shared" si="56"/>
        <v>10701.890351636755</v>
      </c>
      <c r="I282" s="1">
        <f t="shared" si="56"/>
        <v>38699.481875957943</v>
      </c>
      <c r="J282" s="1">
        <f t="shared" si="56"/>
        <v>11500.060714843863</v>
      </c>
      <c r="K282" s="1">
        <f t="shared" si="56"/>
        <v>13998.795762160569</v>
      </c>
      <c r="L282" s="1">
        <f t="shared" si="60"/>
        <v>4.1415761170165585E-2</v>
      </c>
      <c r="M282" s="1">
        <f t="shared" si="61"/>
        <v>2.2906091419691178E-2</v>
      </c>
      <c r="N282" s="1">
        <f t="shared" si="62"/>
        <v>-8.7227944009546094E-5</v>
      </c>
      <c r="O282" s="1">
        <f t="shared" si="57"/>
        <v>-4.1415761170164708E-5</v>
      </c>
      <c r="P282" s="1">
        <f t="shared" si="58"/>
        <v>4.1415761170164708E-5</v>
      </c>
      <c r="Q282" s="1">
        <f t="shared" si="58"/>
        <v>2.2906091419690693E-5</v>
      </c>
    </row>
    <row r="283" spans="1:17" x14ac:dyDescent="0.25">
      <c r="A283">
        <f t="shared" si="63"/>
        <v>5.4599999999999715</v>
      </c>
      <c r="B283">
        <f t="shared" si="59"/>
        <v>0.27299999999999858</v>
      </c>
      <c r="C283" s="1">
        <f t="shared" si="64"/>
        <v>2.1231472982954077E-2</v>
      </c>
      <c r="D283" s="1">
        <f t="shared" si="64"/>
        <v>7.7049888021045926E-2</v>
      </c>
      <c r="E283" s="1">
        <f t="shared" si="64"/>
        <v>2.2950111978954146E-2</v>
      </c>
      <c r="F283" s="1">
        <f t="shared" si="64"/>
        <v>2.7909207519045881E-2</v>
      </c>
      <c r="G283">
        <f t="shared" si="65"/>
        <v>0.19914068050200001</v>
      </c>
      <c r="H283" s="1">
        <f t="shared" si="56"/>
        <v>10661.54485835497</v>
      </c>
      <c r="I283" s="1">
        <f t="shared" si="56"/>
        <v>38691.184456544077</v>
      </c>
      <c r="J283" s="1">
        <f t="shared" si="56"/>
        <v>11524.572438489609</v>
      </c>
      <c r="K283" s="1">
        <f t="shared" si="56"/>
        <v>14014.819799094532</v>
      </c>
      <c r="L283" s="1">
        <f t="shared" si="60"/>
        <v>4.1250779870633122E-2</v>
      </c>
      <c r="M283" s="1">
        <f t="shared" si="61"/>
        <v>2.2733707753343057E-2</v>
      </c>
      <c r="N283" s="1">
        <f t="shared" si="62"/>
        <v>-8.6718195377317385E-5</v>
      </c>
      <c r="O283" s="1">
        <f t="shared" si="57"/>
        <v>-4.1250779870632245E-5</v>
      </c>
      <c r="P283" s="1">
        <f t="shared" si="58"/>
        <v>4.1250779870632245E-5</v>
      </c>
      <c r="Q283" s="1">
        <f t="shared" si="58"/>
        <v>2.2733707753342573E-5</v>
      </c>
    </row>
    <row r="284" spans="1:17" x14ac:dyDescent="0.25">
      <c r="A284">
        <f t="shared" si="63"/>
        <v>5.4799999999999711</v>
      </c>
      <c r="B284">
        <f t="shared" si="59"/>
        <v>0.27399999999999858</v>
      </c>
      <c r="C284" s="1">
        <f t="shared" ref="C284:F299" si="66">C283+N283</f>
        <v>2.1144754787576759E-2</v>
      </c>
      <c r="D284" s="1">
        <f t="shared" si="66"/>
        <v>7.7008637241175293E-2</v>
      </c>
      <c r="E284" s="1">
        <f t="shared" si="66"/>
        <v>2.2991362758824779E-2</v>
      </c>
      <c r="F284" s="1">
        <f t="shared" si="66"/>
        <v>2.7931941226799224E-2</v>
      </c>
      <c r="G284">
        <f t="shared" si="65"/>
        <v>0.19907669601437605</v>
      </c>
      <c r="H284" s="1">
        <f t="shared" si="56"/>
        <v>10621.411350954819</v>
      </c>
      <c r="I284" s="1">
        <f t="shared" si="56"/>
        <v>38682.898994674004</v>
      </c>
      <c r="J284" s="1">
        <f t="shared" si="56"/>
        <v>11548.997556783086</v>
      </c>
      <c r="K284" s="1">
        <f t="shared" si="56"/>
        <v>14030.743821859569</v>
      </c>
      <c r="L284" s="1">
        <f t="shared" si="60"/>
        <v>4.1086698246986929E-2</v>
      </c>
      <c r="M284" s="1">
        <f t="shared" si="61"/>
        <v>2.2562875817238374E-2</v>
      </c>
      <c r="N284" s="1">
        <f t="shared" si="62"/>
        <v>-8.6212449881461844E-5</v>
      </c>
      <c r="O284" s="1">
        <f t="shared" si="57"/>
        <v>-4.1086698246986055E-5</v>
      </c>
      <c r="P284" s="1">
        <f t="shared" si="58"/>
        <v>4.1086698246986055E-5</v>
      </c>
      <c r="Q284" s="1">
        <f t="shared" si="58"/>
        <v>2.2562875817237895E-5</v>
      </c>
    </row>
    <row r="285" spans="1:17" x14ac:dyDescent="0.25">
      <c r="A285">
        <f t="shared" si="63"/>
        <v>5.4999999999999707</v>
      </c>
      <c r="B285">
        <f t="shared" si="59"/>
        <v>0.27499999999999852</v>
      </c>
      <c r="C285" s="1">
        <f t="shared" si="66"/>
        <v>2.1058542337695298E-2</v>
      </c>
      <c r="D285" s="1">
        <f t="shared" si="66"/>
        <v>7.6967550542928309E-2</v>
      </c>
      <c r="E285" s="1">
        <f t="shared" si="66"/>
        <v>2.3032449457071766E-2</v>
      </c>
      <c r="F285" s="1">
        <f t="shared" si="66"/>
        <v>2.7954504102616462E-2</v>
      </c>
      <c r="G285">
        <f t="shared" si="65"/>
        <v>0.19901304644031181</v>
      </c>
      <c r="H285" s="1">
        <f t="shared" si="56"/>
        <v>10581.488356850614</v>
      </c>
      <c r="I285" s="1">
        <f t="shared" si="56"/>
        <v>38674.625568335541</v>
      </c>
      <c r="J285" s="1">
        <f t="shared" si="56"/>
        <v>11573.336456602447</v>
      </c>
      <c r="K285" s="1">
        <f t="shared" si="56"/>
        <v>14046.568605742439</v>
      </c>
      <c r="L285" s="1">
        <f t="shared" si="60"/>
        <v>4.0923510015689959E-2</v>
      </c>
      <c r="M285" s="1">
        <f t="shared" si="61"/>
        <v>2.239357916923302E-2</v>
      </c>
      <c r="N285" s="1">
        <f t="shared" si="62"/>
        <v>-8.5710668354154184E-5</v>
      </c>
      <c r="O285" s="1">
        <f t="shared" si="57"/>
        <v>-4.0923510015689093E-5</v>
      </c>
      <c r="P285" s="1">
        <f t="shared" si="58"/>
        <v>4.0923510015689093E-5</v>
      </c>
      <c r="Q285" s="1">
        <f t="shared" si="58"/>
        <v>2.2393579169232546E-5</v>
      </c>
    </row>
    <row r="286" spans="1:17" x14ac:dyDescent="0.25">
      <c r="A286">
        <f t="shared" si="63"/>
        <v>5.5199999999999703</v>
      </c>
      <c r="B286">
        <f t="shared" si="59"/>
        <v>0.27599999999999852</v>
      </c>
      <c r="C286" s="1">
        <f t="shared" si="66"/>
        <v>2.0972831669341146E-2</v>
      </c>
      <c r="D286" s="1">
        <f t="shared" si="66"/>
        <v>7.6926627032912615E-2</v>
      </c>
      <c r="E286" s="1">
        <f t="shared" si="66"/>
        <v>2.3073372967087454E-2</v>
      </c>
      <c r="F286" s="1">
        <f t="shared" si="66"/>
        <v>2.7976897681785694E-2</v>
      </c>
      <c r="G286">
        <f t="shared" si="65"/>
        <v>0.19894972935112692</v>
      </c>
      <c r="H286" s="1">
        <f t="shared" si="56"/>
        <v>10541.774415951146</v>
      </c>
      <c r="I286" s="1">
        <f t="shared" si="56"/>
        <v>38666.364253828462</v>
      </c>
      <c r="J286" s="1">
        <f t="shared" si="56"/>
        <v>11597.589522911687</v>
      </c>
      <c r="K286" s="1">
        <f t="shared" si="56"/>
        <v>14062.294918938638</v>
      </c>
      <c r="L286" s="1">
        <f t="shared" si="60"/>
        <v>4.0761208944885677E-2</v>
      </c>
      <c r="M286" s="1">
        <f t="shared" si="61"/>
        <v>2.2225801567360426E-2</v>
      </c>
      <c r="N286" s="1">
        <f t="shared" si="62"/>
        <v>-8.5212812079604717E-5</v>
      </c>
      <c r="O286" s="1">
        <f t="shared" si="57"/>
        <v>-4.076120894488481E-5</v>
      </c>
      <c r="P286" s="1">
        <f t="shared" si="58"/>
        <v>4.076120894488481E-5</v>
      </c>
      <c r="Q286" s="1">
        <f t="shared" si="58"/>
        <v>2.2225801567359954E-5</v>
      </c>
    </row>
    <row r="287" spans="1:17" x14ac:dyDescent="0.25">
      <c r="A287">
        <f t="shared" si="63"/>
        <v>5.5399999999999698</v>
      </c>
      <c r="B287">
        <f t="shared" si="59"/>
        <v>0.27699999999999853</v>
      </c>
      <c r="C287" s="1">
        <f t="shared" si="66"/>
        <v>2.088761885726154E-2</v>
      </c>
      <c r="D287" s="1">
        <f t="shared" si="66"/>
        <v>7.6885865823967725E-2</v>
      </c>
      <c r="E287" s="1">
        <f t="shared" si="66"/>
        <v>2.3114134176032339E-2</v>
      </c>
      <c r="F287" s="1">
        <f t="shared" si="66"/>
        <v>2.7999123483353053E-2</v>
      </c>
      <c r="G287">
        <f t="shared" si="65"/>
        <v>0.19888674234061465</v>
      </c>
      <c r="H287" s="1">
        <f t="shared" si="56"/>
        <v>10502.268080538661</v>
      </c>
      <c r="I287" s="1">
        <f t="shared" si="56"/>
        <v>38658.115125789795</v>
      </c>
      <c r="J287" s="1">
        <f t="shared" si="56"/>
        <v>11621.757138767416</v>
      </c>
      <c r="K287" s="1">
        <f t="shared" si="56"/>
        <v>14077.923522625546</v>
      </c>
      <c r="L287" s="1">
        <f t="shared" si="60"/>
        <v>4.0599788853937099E-2</v>
      </c>
      <c r="M287" s="1">
        <f t="shared" si="61"/>
        <v>2.2059526967100243E-2</v>
      </c>
      <c r="N287" s="1">
        <f t="shared" si="62"/>
        <v>-8.4718842788135786E-5</v>
      </c>
      <c r="O287" s="1">
        <f t="shared" si="57"/>
        <v>-4.0599788853936236E-5</v>
      </c>
      <c r="P287" s="1">
        <f t="shared" si="58"/>
        <v>4.0599788853936236E-5</v>
      </c>
      <c r="Q287" s="1">
        <f t="shared" si="58"/>
        <v>2.2059526967099775E-5</v>
      </c>
    </row>
    <row r="288" spans="1:17" x14ac:dyDescent="0.25">
      <c r="A288">
        <f t="shared" si="63"/>
        <v>5.5599999999999694</v>
      </c>
      <c r="B288">
        <f t="shared" si="59"/>
        <v>0.27799999999999847</v>
      </c>
      <c r="C288" s="1">
        <f t="shared" si="66"/>
        <v>2.0802900014473404E-2</v>
      </c>
      <c r="D288" s="1">
        <f t="shared" si="66"/>
        <v>7.6845266035113782E-2</v>
      </c>
      <c r="E288" s="1">
        <f t="shared" si="66"/>
        <v>2.3154733964886275E-2</v>
      </c>
      <c r="F288" s="1">
        <f t="shared" si="66"/>
        <v>2.8021183010320153E-2</v>
      </c>
      <c r="G288">
        <f t="shared" si="65"/>
        <v>0.1988240830247936</v>
      </c>
      <c r="H288" s="1">
        <f t="shared" si="56"/>
        <v>10462.96791514902</v>
      </c>
      <c r="I288" s="1">
        <f t="shared" si="56"/>
        <v>38649.878257218508</v>
      </c>
      <c r="J288" s="1">
        <f t="shared" si="56"/>
        <v>11645.839685325673</v>
      </c>
      <c r="K288" s="1">
        <f t="shared" si="56"/>
        <v>14093.455171034726</v>
      </c>
      <c r="L288" s="1">
        <f t="shared" si="60"/>
        <v>4.0439243612969293E-2</v>
      </c>
      <c r="M288" s="1">
        <f t="shared" si="61"/>
        <v>2.1894739518687568E-2</v>
      </c>
      <c r="N288" s="1">
        <f t="shared" si="62"/>
        <v>-8.4228722650342636E-5</v>
      </c>
      <c r="O288" s="1">
        <f t="shared" si="57"/>
        <v>-4.0439243612968431E-5</v>
      </c>
      <c r="P288" s="1">
        <f t="shared" si="58"/>
        <v>4.0439243612968431E-5</v>
      </c>
      <c r="Q288" s="1">
        <f t="shared" si="58"/>
        <v>2.1894739518687102E-5</v>
      </c>
    </row>
    <row r="289" spans="1:17" x14ac:dyDescent="0.25">
      <c r="A289">
        <f t="shared" si="63"/>
        <v>5.579999999999969</v>
      </c>
      <c r="B289">
        <f t="shared" si="59"/>
        <v>0.27899999999999847</v>
      </c>
      <c r="C289" s="1">
        <f t="shared" si="66"/>
        <v>2.0718671291823063E-2</v>
      </c>
      <c r="D289" s="1">
        <f t="shared" si="66"/>
        <v>7.6804826791500816E-2</v>
      </c>
      <c r="E289" s="1">
        <f t="shared" si="66"/>
        <v>2.3195173208499245E-2</v>
      </c>
      <c r="F289" s="1">
        <f t="shared" si="66"/>
        <v>2.804307774983884E-2</v>
      </c>
      <c r="G289">
        <f t="shared" si="65"/>
        <v>0.19876174904166194</v>
      </c>
      <c r="H289" s="1">
        <f t="shared" si="56"/>
        <v>10423.872496453165</v>
      </c>
      <c r="I289" s="1">
        <f t="shared" si="56"/>
        <v>38641.6537195001</v>
      </c>
      <c r="J289" s="1">
        <f t="shared" si="56"/>
        <v>11669.837541848841</v>
      </c>
      <c r="K289" s="1">
        <f t="shared" si="56"/>
        <v>14108.890611523449</v>
      </c>
      <c r="L289" s="1">
        <f t="shared" si="60"/>
        <v>4.0279567142416421E-2</v>
      </c>
      <c r="M289" s="1">
        <f t="shared" si="61"/>
        <v>2.1731423564462546E-2</v>
      </c>
      <c r="N289" s="1">
        <f t="shared" si="62"/>
        <v>-8.3742414271339738E-5</v>
      </c>
      <c r="O289" s="1">
        <f t="shared" si="57"/>
        <v>-4.0279567142415569E-5</v>
      </c>
      <c r="P289" s="1">
        <f t="shared" si="58"/>
        <v>4.0279567142415569E-5</v>
      </c>
      <c r="Q289" s="1">
        <f t="shared" si="58"/>
        <v>2.1731423564462085E-5</v>
      </c>
    </row>
    <row r="290" spans="1:17" x14ac:dyDescent="0.25">
      <c r="A290">
        <f t="shared" si="63"/>
        <v>5.5999999999999686</v>
      </c>
      <c r="B290">
        <f t="shared" si="59"/>
        <v>0.27999999999999842</v>
      </c>
      <c r="C290" s="1">
        <f t="shared" si="66"/>
        <v>2.0634928877551723E-2</v>
      </c>
      <c r="D290" s="1">
        <f t="shared" si="66"/>
        <v>7.6764547224358395E-2</v>
      </c>
      <c r="E290" s="1">
        <f t="shared" si="66"/>
        <v>2.3235452775641662E-2</v>
      </c>
      <c r="F290" s="1">
        <f t="shared" si="66"/>
        <v>2.8064809173403302E-2</v>
      </c>
      <c r="G290">
        <f t="shared" si="65"/>
        <v>0.19869973805095509</v>
      </c>
      <c r="H290" s="1">
        <f t="shared" si="56"/>
        <v>10384.980413139774</v>
      </c>
      <c r="I290" s="1">
        <f t="shared" si="56"/>
        <v>38633.44158243062</v>
      </c>
      <c r="J290" s="1">
        <f t="shared" si="56"/>
        <v>11693.751085712604</v>
      </c>
      <c r="K290" s="1">
        <f t="shared" si="56"/>
        <v>14124.230584645404</v>
      </c>
      <c r="L290" s="1">
        <f t="shared" si="60"/>
        <v>4.0120753412572166E-2</v>
      </c>
      <c r="M290" s="1">
        <f t="shared" si="61"/>
        <v>2.1569563636259351E-2</v>
      </c>
      <c r="N290" s="1">
        <f t="shared" si="62"/>
        <v>-8.3259880685089102E-5</v>
      </c>
      <c r="O290" s="1">
        <f t="shared" si="57"/>
        <v>-4.0120753412571312E-5</v>
      </c>
      <c r="P290" s="1">
        <f t="shared" si="58"/>
        <v>4.0120753412571312E-5</v>
      </c>
      <c r="Q290" s="1">
        <f t="shared" si="58"/>
        <v>2.1569563636258891E-5</v>
      </c>
    </row>
    <row r="291" spans="1:17" x14ac:dyDescent="0.25">
      <c r="A291">
        <f t="shared" si="63"/>
        <v>5.6199999999999681</v>
      </c>
      <c r="B291">
        <f t="shared" si="59"/>
        <v>0.28099999999999842</v>
      </c>
      <c r="C291" s="1">
        <f t="shared" si="66"/>
        <v>2.0551668996866633E-2</v>
      </c>
      <c r="D291" s="1">
        <f t="shared" si="66"/>
        <v>7.6724426470945822E-2</v>
      </c>
      <c r="E291" s="1">
        <f t="shared" si="66"/>
        <v>2.3275573529054235E-2</v>
      </c>
      <c r="F291" s="1">
        <f t="shared" si="66"/>
        <v>2.808637873703956E-2</v>
      </c>
      <c r="G291">
        <f t="shared" si="65"/>
        <v>0.19863804773390625</v>
      </c>
      <c r="H291" s="1">
        <f t="shared" si="56"/>
        <v>10346.290265799162</v>
      </c>
      <c r="I291" s="1">
        <f t="shared" si="56"/>
        <v>38625.241914240505</v>
      </c>
      <c r="J291" s="1">
        <f t="shared" si="56"/>
        <v>11717.580692412959</v>
      </c>
      <c r="K291" s="1">
        <f t="shared" si="56"/>
        <v>14139.475824220655</v>
      </c>
      <c r="L291" s="1">
        <f t="shared" si="60"/>
        <v>3.996279644314444E-2</v>
      </c>
      <c r="M291" s="1">
        <f t="shared" si="61"/>
        <v>2.1409144452834098E-2</v>
      </c>
      <c r="N291" s="1">
        <f t="shared" si="62"/>
        <v>-8.2781085348810883E-5</v>
      </c>
      <c r="O291" s="1">
        <f t="shared" si="57"/>
        <v>-3.9962796443143594E-5</v>
      </c>
      <c r="P291" s="1">
        <f t="shared" si="58"/>
        <v>3.9962796443143594E-5</v>
      </c>
      <c r="Q291" s="1">
        <f t="shared" si="58"/>
        <v>2.1409144452833644E-5</v>
      </c>
    </row>
    <row r="292" spans="1:17" x14ac:dyDescent="0.25">
      <c r="A292">
        <f t="shared" si="63"/>
        <v>5.6399999999999677</v>
      </c>
      <c r="B292">
        <f t="shared" si="59"/>
        <v>0.28199999999999842</v>
      </c>
      <c r="C292" s="1">
        <f t="shared" si="66"/>
        <v>2.0468887911517821E-2</v>
      </c>
      <c r="D292" s="1">
        <f t="shared" si="66"/>
        <v>7.6684463674502684E-2</v>
      </c>
      <c r="E292" s="1">
        <f t="shared" si="66"/>
        <v>2.331553632549738E-2</v>
      </c>
      <c r="F292" s="1">
        <f t="shared" si="66"/>
        <v>2.8107787881492395E-2</v>
      </c>
      <c r="G292">
        <f t="shared" si="65"/>
        <v>0.1985766757930103</v>
      </c>
      <c r="H292" s="1">
        <f t="shared" si="56"/>
        <v>10307.800666808374</v>
      </c>
      <c r="I292" s="1">
        <f t="shared" si="56"/>
        <v>38617.054781617961</v>
      </c>
      <c r="J292" s="1">
        <f t="shared" si="56"/>
        <v>11741.326735573273</v>
      </c>
      <c r="K292" s="1">
        <f t="shared" si="56"/>
        <v>14154.627057404776</v>
      </c>
      <c r="L292" s="1">
        <f t="shared" si="60"/>
        <v>3.9805690302813716E-2</v>
      </c>
      <c r="M292" s="1">
        <f t="shared" si="61"/>
        <v>2.1250150917331036E-2</v>
      </c>
      <c r="N292" s="1">
        <f t="shared" si="62"/>
        <v>-8.2305992137474043E-5</v>
      </c>
      <c r="O292" s="1">
        <f t="shared" si="57"/>
        <v>-3.9805690302812873E-5</v>
      </c>
      <c r="P292" s="1">
        <f t="shared" si="58"/>
        <v>3.9805690302812873E-5</v>
      </c>
      <c r="Q292" s="1">
        <f t="shared" si="58"/>
        <v>2.1250150917330585E-5</v>
      </c>
    </row>
    <row r="293" spans="1:17" x14ac:dyDescent="0.25">
      <c r="A293">
        <f t="shared" si="63"/>
        <v>5.6599999999999673</v>
      </c>
      <c r="B293">
        <f t="shared" si="59"/>
        <v>0.28299999999999836</v>
      </c>
      <c r="C293" s="1">
        <f t="shared" si="66"/>
        <v>2.0386581919380347E-2</v>
      </c>
      <c r="D293" s="1">
        <f t="shared" si="66"/>
        <v>7.6644657984199865E-2</v>
      </c>
      <c r="E293" s="1">
        <f t="shared" si="66"/>
        <v>2.3355342015800192E-2</v>
      </c>
      <c r="F293" s="1">
        <f t="shared" si="66"/>
        <v>2.8129038032409726E-2</v>
      </c>
      <c r="G293">
        <f t="shared" si="65"/>
        <v>0.19851561995179012</v>
      </c>
      <c r="H293" s="1">
        <f t="shared" si="56"/>
        <v>10269.510240217503</v>
      </c>
      <c r="I293" s="1">
        <f t="shared" si="56"/>
        <v>38608.880249732065</v>
      </c>
      <c r="J293" s="1">
        <f t="shared" si="56"/>
        <v>11764.989586951435</v>
      </c>
      <c r="K293" s="1">
        <f t="shared" si="56"/>
        <v>14169.685004757264</v>
      </c>
      <c r="L293" s="1">
        <f t="shared" si="60"/>
        <v>3.9649429108795479E-2</v>
      </c>
      <c r="M293" s="1">
        <f t="shared" si="61"/>
        <v>2.1092568114786436E-2</v>
      </c>
      <c r="N293" s="1">
        <f t="shared" si="62"/>
        <v>-8.1834565338366618E-5</v>
      </c>
      <c r="O293" s="1">
        <f t="shared" si="57"/>
        <v>-3.9649429108794639E-5</v>
      </c>
      <c r="P293" s="1">
        <f t="shared" si="58"/>
        <v>3.9649429108794639E-5</v>
      </c>
      <c r="Q293" s="1">
        <f t="shared" si="58"/>
        <v>2.1092568114785989E-5</v>
      </c>
    </row>
    <row r="294" spans="1:17" x14ac:dyDescent="0.25">
      <c r="A294">
        <f t="shared" si="63"/>
        <v>5.6799999999999669</v>
      </c>
      <c r="B294">
        <f t="shared" si="59"/>
        <v>0.28399999999999836</v>
      </c>
      <c r="C294" s="1">
        <f t="shared" si="66"/>
        <v>2.0304747354041981E-2</v>
      </c>
      <c r="D294" s="1">
        <f t="shared" si="66"/>
        <v>7.6605008555091073E-2</v>
      </c>
      <c r="E294" s="1">
        <f t="shared" si="66"/>
        <v>2.3394991444908989E-2</v>
      </c>
      <c r="F294" s="1">
        <f t="shared" si="66"/>
        <v>2.8150130600524511E-2</v>
      </c>
      <c r="G294">
        <f t="shared" si="65"/>
        <v>0.19845487795456657</v>
      </c>
      <c r="H294" s="1">
        <f t="shared" si="56"/>
        <v>10231.417621637129</v>
      </c>
      <c r="I294" s="1">
        <f t="shared" si="56"/>
        <v>38600.718382255487</v>
      </c>
      <c r="J294" s="1">
        <f t="shared" si="56"/>
        <v>11788.569616446988</v>
      </c>
      <c r="K294" s="1">
        <f t="shared" si="56"/>
        <v>14184.650380309164</v>
      </c>
      <c r="L294" s="1">
        <f t="shared" si="60"/>
        <v>3.9494007026406104E-2</v>
      </c>
      <c r="M294" s="1">
        <f t="shared" si="61"/>
        <v>2.0936381309669353E-2</v>
      </c>
      <c r="N294" s="1">
        <f t="shared" si="62"/>
        <v>-8.1366769645743086E-5</v>
      </c>
      <c r="O294" s="1">
        <f t="shared" si="57"/>
        <v>-3.9494007026405267E-5</v>
      </c>
      <c r="P294" s="1">
        <f t="shared" si="58"/>
        <v>3.9494007026405267E-5</v>
      </c>
      <c r="Q294" s="1">
        <f t="shared" si="58"/>
        <v>2.0936381309668909E-5</v>
      </c>
    </row>
    <row r="295" spans="1:17" x14ac:dyDescent="0.25">
      <c r="A295">
        <f t="shared" si="63"/>
        <v>5.6999999999999664</v>
      </c>
      <c r="B295">
        <f t="shared" si="59"/>
        <v>0.28499999999999831</v>
      </c>
      <c r="C295" s="1">
        <f t="shared" si="66"/>
        <v>2.0223380584396239E-2</v>
      </c>
      <c r="D295" s="1">
        <f t="shared" si="66"/>
        <v>7.6565514548064664E-2</v>
      </c>
      <c r="E295" s="1">
        <f t="shared" si="66"/>
        <v>2.3434485451935393E-2</v>
      </c>
      <c r="F295" s="1">
        <f t="shared" si="66"/>
        <v>2.8171066981834181E-2</v>
      </c>
      <c r="G295">
        <f t="shared" si="65"/>
        <v>0.19839444756623048</v>
      </c>
      <c r="H295" s="1">
        <f t="shared" si="56"/>
        <v>10193.521458127008</v>
      </c>
      <c r="I295" s="1">
        <f t="shared" si="56"/>
        <v>38592.569241386969</v>
      </c>
      <c r="J295" s="1">
        <f t="shared" si="56"/>
        <v>11812.06719210839</v>
      </c>
      <c r="K295" s="1">
        <f t="shared" si="56"/>
        <v>14199.523891629966</v>
      </c>
      <c r="L295" s="1">
        <f t="shared" si="60"/>
        <v>3.9339418268633047E-2</v>
      </c>
      <c r="M295" s="1">
        <f t="shared" si="61"/>
        <v>2.0781575943459155E-2</v>
      </c>
      <c r="N295" s="1">
        <f t="shared" si="62"/>
        <v>-8.0902570155549637E-5</v>
      </c>
      <c r="O295" s="1">
        <f t="shared" si="57"/>
        <v>-3.9339418268632211E-5</v>
      </c>
      <c r="P295" s="1">
        <f t="shared" si="58"/>
        <v>3.9339418268632211E-5</v>
      </c>
      <c r="Q295" s="1">
        <f t="shared" si="58"/>
        <v>2.0781575943458713E-5</v>
      </c>
    </row>
    <row r="296" spans="1:17" x14ac:dyDescent="0.25">
      <c r="A296">
        <f t="shared" si="63"/>
        <v>5.719999999999966</v>
      </c>
      <c r="B296">
        <f t="shared" si="59"/>
        <v>0.28599999999999831</v>
      </c>
      <c r="C296" s="1">
        <f t="shared" si="66"/>
        <v>2.014247801424069E-2</v>
      </c>
      <c r="D296" s="1">
        <f t="shared" si="66"/>
        <v>7.6526175129796037E-2</v>
      </c>
      <c r="E296" s="1">
        <f t="shared" si="66"/>
        <v>2.3473824870204024E-2</v>
      </c>
      <c r="F296" s="1">
        <f t="shared" si="66"/>
        <v>2.8191848557777639E-2</v>
      </c>
      <c r="G296">
        <f t="shared" si="65"/>
        <v>0.19833432657201838</v>
      </c>
      <c r="H296" s="1">
        <f t="shared" si="56"/>
        <v>10155.820408085854</v>
      </c>
      <c r="I296" s="1">
        <f t="shared" si="56"/>
        <v>38584.432887873372</v>
      </c>
      <c r="J296" s="1">
        <f t="shared" si="56"/>
        <v>11835.482680140243</v>
      </c>
      <c r="K296" s="1">
        <f t="shared" si="56"/>
        <v>14214.306239893742</v>
      </c>
      <c r="L296" s="1">
        <f t="shared" si="60"/>
        <v>3.9185657095708343E-2</v>
      </c>
      <c r="M296" s="1">
        <f t="shared" si="61"/>
        <v>2.0628137632258625E-2</v>
      </c>
      <c r="N296" s="1">
        <f t="shared" si="62"/>
        <v>-8.0441932360223882E-5</v>
      </c>
      <c r="O296" s="1">
        <f t="shared" si="57"/>
        <v>-3.9185657095707509E-5</v>
      </c>
      <c r="P296" s="1">
        <f t="shared" si="58"/>
        <v>3.9185657095707509E-5</v>
      </c>
      <c r="Q296" s="1">
        <f t="shared" si="58"/>
        <v>2.0628137632258187E-5</v>
      </c>
    </row>
    <row r="297" spans="1:17" x14ac:dyDescent="0.25">
      <c r="A297">
        <f t="shared" si="63"/>
        <v>5.7399999999999656</v>
      </c>
      <c r="B297">
        <f t="shared" si="59"/>
        <v>0.28699999999999831</v>
      </c>
      <c r="C297" s="1">
        <f t="shared" si="66"/>
        <v>2.0062036081880466E-2</v>
      </c>
      <c r="D297" s="1">
        <f t="shared" si="66"/>
        <v>7.6486989472700329E-2</v>
      </c>
      <c r="E297" s="1">
        <f t="shared" si="66"/>
        <v>2.3513010527299733E-2</v>
      </c>
      <c r="F297" s="1">
        <f t="shared" si="66"/>
        <v>2.8212476695409897E-2</v>
      </c>
      <c r="G297">
        <f t="shared" si="65"/>
        <v>0.19827451277729041</v>
      </c>
      <c r="H297" s="1">
        <f t="shared" si="56"/>
        <v>10118.313141142311</v>
      </c>
      <c r="I297" s="1">
        <f t="shared" si="56"/>
        <v>38576.309381031475</v>
      </c>
      <c r="J297" s="1">
        <f t="shared" si="56"/>
        <v>11858.816444910626</v>
      </c>
      <c r="K297" s="1">
        <f t="shared" si="56"/>
        <v>14228.998119944563</v>
      </c>
      <c r="L297" s="1">
        <f t="shared" si="60"/>
        <v>3.9032717814686223E-2</v>
      </c>
      <c r="M297" s="1">
        <f t="shared" si="61"/>
        <v>2.0476052164442635E-2</v>
      </c>
      <c r="N297" s="1">
        <f t="shared" si="62"/>
        <v>-7.9984822143569801E-5</v>
      </c>
      <c r="O297" s="1">
        <f t="shared" si="57"/>
        <v>-3.9032717814685392E-5</v>
      </c>
      <c r="P297" s="1">
        <f t="shared" si="58"/>
        <v>3.9032717814685392E-5</v>
      </c>
      <c r="Q297" s="1">
        <f t="shared" si="58"/>
        <v>2.0476052164442201E-5</v>
      </c>
    </row>
    <row r="298" spans="1:17" x14ac:dyDescent="0.25">
      <c r="A298">
        <f t="shared" si="63"/>
        <v>5.7599999999999651</v>
      </c>
      <c r="B298">
        <f t="shared" si="59"/>
        <v>0.28799999999999826</v>
      </c>
      <c r="C298" s="1">
        <f t="shared" si="66"/>
        <v>1.9982051259736896E-2</v>
      </c>
      <c r="D298" s="1">
        <f t="shared" si="66"/>
        <v>7.6447956754885638E-2</v>
      </c>
      <c r="E298" s="1">
        <f t="shared" si="66"/>
        <v>2.3552043245114417E-2</v>
      </c>
      <c r="F298" s="1">
        <f t="shared" si="66"/>
        <v>2.8232952747574338E-2</v>
      </c>
      <c r="G298">
        <f t="shared" si="65"/>
        <v>0.19821500400731129</v>
      </c>
      <c r="H298" s="1">
        <f t="shared" si="56"/>
        <v>10080.998338047026</v>
      </c>
      <c r="I298" s="1">
        <f t="shared" si="56"/>
        <v>38568.198778769445</v>
      </c>
      <c r="J298" s="1">
        <f t="shared" si="56"/>
        <v>11882.068848958417</v>
      </c>
      <c r="K298" s="1">
        <f t="shared" si="56"/>
        <v>14243.600220361192</v>
      </c>
      <c r="L298" s="1">
        <f t="shared" si="60"/>
        <v>3.8880594779024211E-2</v>
      </c>
      <c r="M298" s="1">
        <f t="shared" si="61"/>
        <v>2.032530549834138E-2</v>
      </c>
      <c r="N298" s="1">
        <f t="shared" si="62"/>
        <v>-7.9531205775705281E-5</v>
      </c>
      <c r="O298" s="1">
        <f t="shared" si="57"/>
        <v>-3.8880594779023383E-5</v>
      </c>
      <c r="P298" s="1">
        <f t="shared" si="58"/>
        <v>3.8880594779023383E-5</v>
      </c>
      <c r="Q298" s="1">
        <f t="shared" si="58"/>
        <v>2.0325305498340949E-5</v>
      </c>
    </row>
    <row r="299" spans="1:17" x14ac:dyDescent="0.25">
      <c r="A299">
        <f t="shared" si="63"/>
        <v>5.7799999999999647</v>
      </c>
      <c r="B299">
        <f t="shared" si="59"/>
        <v>0.28899999999999826</v>
      </c>
      <c r="C299" s="1">
        <f t="shared" si="66"/>
        <v>1.990252005396119E-2</v>
      </c>
      <c r="D299" s="1">
        <f t="shared" si="66"/>
        <v>7.6409076160106615E-2</v>
      </c>
      <c r="E299" s="1">
        <f t="shared" si="66"/>
        <v>2.3590923839893439E-2</v>
      </c>
      <c r="F299" s="1">
        <f t="shared" si="66"/>
        <v>2.8253278053072678E-2</v>
      </c>
      <c r="G299">
        <f t="shared" si="65"/>
        <v>0.19815579810703393</v>
      </c>
      <c r="H299" s="1">
        <f t="shared" si="56"/>
        <v>10043.874690565872</v>
      </c>
      <c r="I299" s="1">
        <f t="shared" si="56"/>
        <v>38560.101137608006</v>
      </c>
      <c r="J299" s="1">
        <f t="shared" si="56"/>
        <v>11905.240253000718</v>
      </c>
      <c r="K299" s="1">
        <f t="shared" si="56"/>
        <v>14258.113223521048</v>
      </c>
      <c r="L299" s="1">
        <f t="shared" si="60"/>
        <v>3.8729282388168133E-2</v>
      </c>
      <c r="M299" s="1">
        <f t="shared" si="61"/>
        <v>2.0175883759957935E-2</v>
      </c>
      <c r="N299" s="1">
        <f t="shared" si="62"/>
        <v>-7.908104990808233E-5</v>
      </c>
      <c r="O299" s="1">
        <f t="shared" si="57"/>
        <v>-3.8729282388167308E-5</v>
      </c>
      <c r="P299" s="1">
        <f t="shared" si="58"/>
        <v>3.8729282388167308E-5</v>
      </c>
      <c r="Q299" s="1">
        <f t="shared" si="58"/>
        <v>2.0175883759957508E-5</v>
      </c>
    </row>
    <row r="300" spans="1:17" x14ac:dyDescent="0.25">
      <c r="A300">
        <f t="shared" si="63"/>
        <v>5.7999999999999643</v>
      </c>
      <c r="B300">
        <f t="shared" si="59"/>
        <v>0.2899999999999982</v>
      </c>
      <c r="C300" s="1">
        <f t="shared" ref="C300:F315" si="67">C299+N299</f>
        <v>1.9823439004053107E-2</v>
      </c>
      <c r="D300" s="1">
        <f t="shared" si="67"/>
        <v>7.6370346877718445E-2</v>
      </c>
      <c r="E300" s="1">
        <f t="shared" si="67"/>
        <v>2.3629653122281605E-2</v>
      </c>
      <c r="F300" s="1">
        <f t="shared" si="67"/>
        <v>2.8273453936832636E-2</v>
      </c>
      <c r="G300">
        <f t="shared" si="65"/>
        <v>0.19809689294088578</v>
      </c>
      <c r="H300" s="1">
        <f t="shared" si="56"/>
        <v>10006.940901374275</v>
      </c>
      <c r="I300" s="1">
        <f t="shared" si="56"/>
        <v>38552.016512701273</v>
      </c>
      <c r="J300" s="1">
        <f t="shared" si="56"/>
        <v>11928.331015940237</v>
      </c>
      <c r="K300" s="1">
        <f t="shared" si="56"/>
        <v>14272.53780566348</v>
      </c>
      <c r="L300" s="1">
        <f t="shared" si="60"/>
        <v>3.8578775087140679E-2</v>
      </c>
      <c r="M300" s="1">
        <f t="shared" si="61"/>
        <v>2.0027773240719481E-2</v>
      </c>
      <c r="N300" s="1">
        <f t="shared" si="62"/>
        <v>-7.8634321568577965E-5</v>
      </c>
      <c r="O300" s="1">
        <f t="shared" si="57"/>
        <v>-3.8578775087139858E-5</v>
      </c>
      <c r="P300" s="1">
        <f t="shared" si="58"/>
        <v>3.8578775087139858E-5</v>
      </c>
      <c r="Q300" s="1">
        <f t="shared" si="58"/>
        <v>2.0027773240719057E-5</v>
      </c>
    </row>
    <row r="301" spans="1:17" x14ac:dyDescent="0.25">
      <c r="A301">
        <f t="shared" si="63"/>
        <v>5.8199999999999639</v>
      </c>
      <c r="B301">
        <f t="shared" si="59"/>
        <v>0.2909999999999982</v>
      </c>
      <c r="C301" s="1">
        <f t="shared" si="67"/>
        <v>1.9744804682484528E-2</v>
      </c>
      <c r="D301" s="1">
        <f t="shared" si="67"/>
        <v>7.6331768102631301E-2</v>
      </c>
      <c r="E301" s="1">
        <f t="shared" si="67"/>
        <v>2.3668231897368747E-2</v>
      </c>
      <c r="F301" s="1">
        <f t="shared" si="67"/>
        <v>2.8293481710073357E-2</v>
      </c>
      <c r="G301">
        <f t="shared" si="65"/>
        <v>0.19803828639255794</v>
      </c>
      <c r="H301" s="1">
        <f t="shared" si="56"/>
        <v>9970.1956839526138</v>
      </c>
      <c r="I301" s="1">
        <f t="shared" si="56"/>
        <v>38543.944957857282</v>
      </c>
      <c r="J301" s="1">
        <f t="shared" si="56"/>
        <v>11951.341494872768</v>
      </c>
      <c r="K301" s="1">
        <f t="shared" si="56"/>
        <v>14286.87463695232</v>
      </c>
      <c r="L301" s="1">
        <f t="shared" si="60"/>
        <v>3.8429067366133579E-2</v>
      </c>
      <c r="M301" s="1">
        <f t="shared" si="61"/>
        <v>1.9880960395261466E-2</v>
      </c>
      <c r="N301" s="1">
        <f t="shared" si="62"/>
        <v>-7.8190988156654845E-5</v>
      </c>
      <c r="O301" s="1">
        <f t="shared" si="57"/>
        <v>-3.842906736613276E-5</v>
      </c>
      <c r="P301" s="1">
        <f t="shared" si="58"/>
        <v>3.842906736613276E-5</v>
      </c>
      <c r="Q301" s="1">
        <f t="shared" si="58"/>
        <v>1.9880960395261042E-5</v>
      </c>
    </row>
    <row r="302" spans="1:17" x14ac:dyDescent="0.25">
      <c r="A302">
        <f t="shared" si="63"/>
        <v>5.8399999999999634</v>
      </c>
      <c r="B302">
        <f t="shared" si="59"/>
        <v>0.29199999999999821</v>
      </c>
      <c r="C302" s="1">
        <f t="shared" si="67"/>
        <v>1.9666613694327872E-2</v>
      </c>
      <c r="D302" s="1">
        <f t="shared" si="67"/>
        <v>7.6293339035265167E-2</v>
      </c>
      <c r="E302" s="1">
        <f t="shared" si="67"/>
        <v>2.370666096473488E-2</v>
      </c>
      <c r="F302" s="1">
        <f t="shared" si="67"/>
        <v>2.8313362670468616E-2</v>
      </c>
      <c r="G302">
        <f t="shared" si="65"/>
        <v>0.19797997636479653</v>
      </c>
      <c r="H302" s="1">
        <f t="shared" si="56"/>
        <v>9933.6377624827619</v>
      </c>
      <c r="I302" s="1">
        <f t="shared" si="56"/>
        <v>38535.886525558322</v>
      </c>
      <c r="J302" s="1">
        <f t="shared" si="56"/>
        <v>11974.272045094676</v>
      </c>
      <c r="K302" s="1">
        <f t="shared" si="56"/>
        <v>14301.124381537764</v>
      </c>
      <c r="L302" s="1">
        <f t="shared" si="60"/>
        <v>3.8280153760103679E-2</v>
      </c>
      <c r="M302" s="1">
        <f t="shared" si="61"/>
        <v>1.9735431839244706E-2</v>
      </c>
      <c r="N302" s="1">
        <f t="shared" si="62"/>
        <v>-7.7751017438591432E-5</v>
      </c>
      <c r="O302" s="1">
        <f t="shared" si="57"/>
        <v>-3.8280153760102869E-5</v>
      </c>
      <c r="P302" s="1">
        <f t="shared" si="58"/>
        <v>3.8280153760102869E-5</v>
      </c>
      <c r="Q302" s="1">
        <f t="shared" si="58"/>
        <v>1.9735431839244288E-5</v>
      </c>
    </row>
    <row r="303" spans="1:17" x14ac:dyDescent="0.25">
      <c r="A303">
        <f t="shared" si="63"/>
        <v>5.859999999999963</v>
      </c>
      <c r="B303">
        <f t="shared" si="59"/>
        <v>0.29299999999999815</v>
      </c>
      <c r="C303" s="1">
        <f t="shared" si="67"/>
        <v>1.9588862676889279E-2</v>
      </c>
      <c r="D303" s="1">
        <f t="shared" si="67"/>
        <v>7.6255058881505064E-2</v>
      </c>
      <c r="E303" s="1">
        <f t="shared" si="67"/>
        <v>2.3744941118494983E-2</v>
      </c>
      <c r="F303" s="1">
        <f t="shared" si="67"/>
        <v>2.8333098102307861E-2</v>
      </c>
      <c r="G303">
        <f t="shared" si="65"/>
        <v>0.19792196077919721</v>
      </c>
      <c r="H303" s="1">
        <f t="shared" si="56"/>
        <v>9897.2658717456416</v>
      </c>
      <c r="I303" s="1">
        <f t="shared" si="56"/>
        <v>38527.84126698078</v>
      </c>
      <c r="J303" s="1">
        <f t="shared" si="56"/>
        <v>11997.123020110419</v>
      </c>
      <c r="K303" s="1">
        <f t="shared" si="56"/>
        <v>14315.287697617556</v>
      </c>
      <c r="L303" s="1">
        <f t="shared" si="60"/>
        <v>3.8132028848372225E-2</v>
      </c>
      <c r="M303" s="1">
        <f t="shared" si="61"/>
        <v>1.9591174347204202E-2</v>
      </c>
      <c r="N303" s="1">
        <f t="shared" si="62"/>
        <v>-7.7314377542778994E-5</v>
      </c>
      <c r="O303" s="1">
        <f t="shared" si="57"/>
        <v>-3.8132028848371419E-5</v>
      </c>
      <c r="P303" s="1">
        <f t="shared" si="58"/>
        <v>3.8132028848371419E-5</v>
      </c>
      <c r="Q303" s="1">
        <f t="shared" si="58"/>
        <v>1.9591174347203788E-5</v>
      </c>
    </row>
    <row r="304" spans="1:17" x14ac:dyDescent="0.25">
      <c r="A304">
        <f t="shared" si="63"/>
        <v>5.8799999999999626</v>
      </c>
      <c r="B304">
        <f t="shared" si="59"/>
        <v>0.29399999999999815</v>
      </c>
      <c r="C304" s="1">
        <f t="shared" si="67"/>
        <v>1.9511548299346499E-2</v>
      </c>
      <c r="D304" s="1">
        <f t="shared" si="67"/>
        <v>7.6216926852656686E-2</v>
      </c>
      <c r="E304" s="1">
        <f t="shared" si="67"/>
        <v>2.3783073147343355E-2</v>
      </c>
      <c r="F304" s="1">
        <f t="shared" si="67"/>
        <v>2.8352689276655064E-2</v>
      </c>
      <c r="G304">
        <f t="shared" si="65"/>
        <v>0.19786423757600163</v>
      </c>
      <c r="H304" s="1">
        <f t="shared" si="56"/>
        <v>9861.0787570199063</v>
      </c>
      <c r="I304" s="1">
        <f t="shared" si="56"/>
        <v>38519.809232014959</v>
      </c>
      <c r="J304" s="1">
        <f t="shared" si="56"/>
        <v>12019.894771640093</v>
      </c>
      <c r="K304" s="1">
        <f t="shared" si="56"/>
        <v>14329.36523749751</v>
      </c>
      <c r="L304" s="1">
        <f t="shared" si="60"/>
        <v>3.7984687254228197E-2</v>
      </c>
      <c r="M304" s="1">
        <f t="shared" si="61"/>
        <v>1.944817485042985E-2</v>
      </c>
      <c r="N304" s="1">
        <f t="shared" si="62"/>
        <v>-7.688103695508626E-5</v>
      </c>
      <c r="O304" s="1">
        <f t="shared" si="57"/>
        <v>-3.7984687254227392E-5</v>
      </c>
      <c r="P304" s="1">
        <f t="shared" si="58"/>
        <v>3.7984687254227392E-5</v>
      </c>
      <c r="Q304" s="1">
        <f t="shared" si="58"/>
        <v>1.9448174850429438E-5</v>
      </c>
    </row>
    <row r="305" spans="1:17" x14ac:dyDescent="0.25">
      <c r="A305">
        <f t="shared" si="63"/>
        <v>5.8999999999999622</v>
      </c>
      <c r="B305">
        <f t="shared" si="59"/>
        <v>0.2949999999999981</v>
      </c>
      <c r="C305" s="1">
        <f t="shared" si="67"/>
        <v>1.9434667262391413E-2</v>
      </c>
      <c r="D305" s="1">
        <f t="shared" si="67"/>
        <v>7.6178942165402455E-2</v>
      </c>
      <c r="E305" s="1">
        <f t="shared" si="67"/>
        <v>2.3821057834597582E-2</v>
      </c>
      <c r="F305" s="1">
        <f t="shared" si="67"/>
        <v>2.8372137451505495E-2</v>
      </c>
      <c r="G305">
        <f t="shared" si="65"/>
        <v>0.19780680471389694</v>
      </c>
      <c r="H305" s="1">
        <f t="shared" si="56"/>
        <v>9825.0751739816296</v>
      </c>
      <c r="I305" s="1">
        <f t="shared" si="56"/>
        <v>38511.790469284344</v>
      </c>
      <c r="J305" s="1">
        <f t="shared" si="56"/>
        <v>12042.587649627016</v>
      </c>
      <c r="K305" s="1">
        <f t="shared" si="56"/>
        <v>14343.357647651344</v>
      </c>
      <c r="L305" s="1">
        <f t="shared" si="60"/>
        <v>3.7838123644534795E-2</v>
      </c>
      <c r="M305" s="1">
        <f t="shared" si="61"/>
        <v>1.9306420434878031E-2</v>
      </c>
      <c r="N305" s="1">
        <f t="shared" si="62"/>
        <v>-7.6450964514289239E-5</v>
      </c>
      <c r="O305" s="1">
        <f t="shared" si="57"/>
        <v>-3.7838123644533989E-5</v>
      </c>
      <c r="P305" s="1">
        <f t="shared" si="58"/>
        <v>3.7838123644533989E-5</v>
      </c>
      <c r="Q305" s="1">
        <f t="shared" si="58"/>
        <v>1.9306420434877622E-5</v>
      </c>
    </row>
    <row r="306" spans="1:17" x14ac:dyDescent="0.25">
      <c r="A306">
        <f t="shared" si="63"/>
        <v>5.9199999999999617</v>
      </c>
      <c r="B306">
        <f t="shared" si="59"/>
        <v>0.2959999999999981</v>
      </c>
      <c r="C306" s="1">
        <f t="shared" si="67"/>
        <v>1.9358216297877123E-2</v>
      </c>
      <c r="D306" s="1">
        <f t="shared" si="67"/>
        <v>7.6141104041757918E-2</v>
      </c>
      <c r="E306" s="1">
        <f t="shared" si="67"/>
        <v>2.3858895958242116E-2</v>
      </c>
      <c r="F306" s="1">
        <f t="shared" si="67"/>
        <v>2.8391443871940373E-2</v>
      </c>
      <c r="G306">
        <f t="shared" si="65"/>
        <v>0.19774966016981754</v>
      </c>
      <c r="H306" s="1">
        <f t="shared" si="56"/>
        <v>9789.2538886050443</v>
      </c>
      <c r="I306" s="1">
        <f t="shared" si="56"/>
        <v>38503.785026164769</v>
      </c>
      <c r="J306" s="1">
        <f t="shared" si="56"/>
        <v>12065.202002245305</v>
      </c>
      <c r="K306" s="1">
        <f t="shared" si="56"/>
        <v>14357.265568779849</v>
      </c>
      <c r="L306" s="1">
        <f t="shared" si="60"/>
        <v>3.7692332729339612E-2</v>
      </c>
      <c r="M306" s="1">
        <f t="shared" si="61"/>
        <v>1.9165898339113797E-2</v>
      </c>
      <c r="N306" s="1">
        <f t="shared" si="62"/>
        <v>-7.6024129407565585E-5</v>
      </c>
      <c r="O306" s="1">
        <f t="shared" si="57"/>
        <v>-3.7692332729338809E-5</v>
      </c>
      <c r="P306" s="1">
        <f t="shared" si="58"/>
        <v>3.7692332729338809E-5</v>
      </c>
      <c r="Q306" s="1">
        <f t="shared" si="58"/>
        <v>1.9165898339113391E-5</v>
      </c>
    </row>
    <row r="307" spans="1:17" x14ac:dyDescent="0.25">
      <c r="A307">
        <f t="shared" si="63"/>
        <v>5.9399999999999613</v>
      </c>
      <c r="B307">
        <f t="shared" si="59"/>
        <v>0.2969999999999981</v>
      </c>
      <c r="C307" s="1">
        <f t="shared" si="67"/>
        <v>1.9282192168469558E-2</v>
      </c>
      <c r="D307" s="1">
        <f t="shared" si="67"/>
        <v>7.6103411709028582E-2</v>
      </c>
      <c r="E307" s="1">
        <f t="shared" si="67"/>
        <v>2.3896588290971455E-2</v>
      </c>
      <c r="F307" s="1">
        <f t="shared" si="67"/>
        <v>2.8410609770279486E-2</v>
      </c>
      <c r="G307">
        <f t="shared" si="65"/>
        <v>0.19769280193874911</v>
      </c>
      <c r="H307" s="1">
        <f t="shared" si="56"/>
        <v>9753.6136770643443</v>
      </c>
      <c r="I307" s="1">
        <f t="shared" si="56"/>
        <v>38495.792948803261</v>
      </c>
      <c r="J307" s="1">
        <f t="shared" si="56"/>
        <v>12087.738175907538</v>
      </c>
      <c r="K307" s="1">
        <f t="shared" si="56"/>
        <v>14371.089635869446</v>
      </c>
      <c r="L307" s="1">
        <f t="shared" si="60"/>
        <v>3.7547309261488464E-2</v>
      </c>
      <c r="M307" s="1">
        <f t="shared" si="61"/>
        <v>1.9026595952283329E-2</v>
      </c>
      <c r="N307" s="1">
        <f t="shared" si="62"/>
        <v>-7.560050116605353E-5</v>
      </c>
      <c r="O307" s="1">
        <f t="shared" si="57"/>
        <v>-3.7547309261487667E-5</v>
      </c>
      <c r="P307" s="1">
        <f t="shared" si="58"/>
        <v>3.7547309261487667E-5</v>
      </c>
      <c r="Q307" s="1">
        <f t="shared" si="58"/>
        <v>1.9026595952282925E-5</v>
      </c>
    </row>
    <row r="308" spans="1:17" x14ac:dyDescent="0.25">
      <c r="A308">
        <f t="shared" si="63"/>
        <v>5.9599999999999609</v>
      </c>
      <c r="B308">
        <f t="shared" si="59"/>
        <v>0.29799999999999804</v>
      </c>
      <c r="C308" s="1">
        <f t="shared" si="67"/>
        <v>1.9206591667303503E-2</v>
      </c>
      <c r="D308" s="1">
        <f t="shared" si="67"/>
        <v>7.6065864399767091E-2</v>
      </c>
      <c r="E308" s="1">
        <f t="shared" si="67"/>
        <v>2.3934135600232942E-2</v>
      </c>
      <c r="F308" s="1">
        <f t="shared" si="67"/>
        <v>2.8429636366231768E-2</v>
      </c>
      <c r="G308">
        <f t="shared" si="65"/>
        <v>0.19763622803353531</v>
      </c>
      <c r="H308" s="1">
        <f t="shared" si="56"/>
        <v>9718.1533256364764</v>
      </c>
      <c r="I308" s="1">
        <f t="shared" si="56"/>
        <v>38487.814282136613</v>
      </c>
      <c r="J308" s="1">
        <f t="shared" si="56"/>
        <v>12110.196515272368</v>
      </c>
      <c r="K308" s="1">
        <f t="shared" si="56"/>
        <v>14384.830478250055</v>
      </c>
      <c r="L308" s="1">
        <f t="shared" si="60"/>
        <v>3.7403048036242496E-2</v>
      </c>
      <c r="M308" s="1">
        <f t="shared" si="61"/>
        <v>1.888850081211586E-2</v>
      </c>
      <c r="N308" s="1">
        <f t="shared" si="62"/>
        <v>-7.5180049660472615E-5</v>
      </c>
      <c r="O308" s="1">
        <f t="shared" si="57"/>
        <v>-3.7403048036241699E-5</v>
      </c>
      <c r="P308" s="1">
        <f t="shared" si="58"/>
        <v>3.7403048036241699E-5</v>
      </c>
      <c r="Q308" s="1">
        <f t="shared" si="58"/>
        <v>1.8888500812115458E-5</v>
      </c>
    </row>
    <row r="309" spans="1:17" x14ac:dyDescent="0.25">
      <c r="A309">
        <f t="shared" si="63"/>
        <v>5.9799999999999605</v>
      </c>
      <c r="B309">
        <f t="shared" si="59"/>
        <v>0.29899999999999805</v>
      </c>
      <c r="C309" s="1">
        <f t="shared" si="67"/>
        <v>1.9131411617643031E-2</v>
      </c>
      <c r="D309" s="1">
        <f t="shared" si="67"/>
        <v>7.6028461351730844E-2</v>
      </c>
      <c r="E309" s="1">
        <f t="shared" si="67"/>
        <v>2.3971538648269182E-2</v>
      </c>
      <c r="F309" s="1">
        <f t="shared" si="67"/>
        <v>2.8448524867043884E-2</v>
      </c>
      <c r="G309">
        <f t="shared" si="65"/>
        <v>0.19757993648468697</v>
      </c>
      <c r="H309" s="1">
        <f t="shared" si="56"/>
        <v>9682.87163060495</v>
      </c>
      <c r="I309" s="1">
        <f t="shared" si="56"/>
        <v>38479.849069909629</v>
      </c>
      <c r="J309" s="1">
        <f t="shared" si="56"/>
        <v>12132.577363252189</v>
      </c>
      <c r="K309" s="1">
        <f t="shared" si="56"/>
        <v>14398.488719652327</v>
      </c>
      <c r="L309" s="1">
        <f t="shared" si="60"/>
        <v>3.7259543890898826E-2</v>
      </c>
      <c r="M309" s="1">
        <f t="shared" si="61"/>
        <v>1.8751600602954832E-2</v>
      </c>
      <c r="N309" s="1">
        <f t="shared" si="62"/>
        <v>-7.4762745096806912E-5</v>
      </c>
      <c r="O309" s="1">
        <f t="shared" si="57"/>
        <v>-3.7259543890898035E-5</v>
      </c>
      <c r="P309" s="1">
        <f t="shared" si="58"/>
        <v>3.7259543890898035E-5</v>
      </c>
      <c r="Q309" s="1">
        <f t="shared" si="58"/>
        <v>1.8751600602954435E-5</v>
      </c>
    </row>
    <row r="310" spans="1:17" x14ac:dyDescent="0.25">
      <c r="A310">
        <f t="shared" si="63"/>
        <v>5.99999999999996</v>
      </c>
      <c r="B310">
        <f t="shared" si="59"/>
        <v>0.29999999999999805</v>
      </c>
      <c r="C310" s="1">
        <f t="shared" si="67"/>
        <v>1.9056648872546225E-2</v>
      </c>
      <c r="D310" s="1">
        <f t="shared" si="67"/>
        <v>7.5991201807839942E-2</v>
      </c>
      <c r="E310" s="1">
        <f t="shared" si="67"/>
        <v>2.4008798192160081E-2</v>
      </c>
      <c r="F310" s="1">
        <f t="shared" si="67"/>
        <v>2.8467276467646838E-2</v>
      </c>
      <c r="G310">
        <f t="shared" si="65"/>
        <v>0.19752392534019309</v>
      </c>
      <c r="H310" s="1">
        <f t="shared" si="56"/>
        <v>9647.7673981646458</v>
      </c>
      <c r="I310" s="1">
        <f t="shared" si="56"/>
        <v>38471.897354693217</v>
      </c>
      <c r="J310" s="1">
        <f t="shared" si="56"/>
        <v>12154.881061020844</v>
      </c>
      <c r="K310" s="1">
        <f t="shared" si="56"/>
        <v>14412.064978264274</v>
      </c>
      <c r="L310" s="1">
        <f t="shared" si="60"/>
        <v>3.7116791704414592E-2</v>
      </c>
      <c r="M310" s="1">
        <f t="shared" si="61"/>
        <v>1.8615883153817726E-2</v>
      </c>
      <c r="N310" s="1">
        <f t="shared" si="62"/>
        <v>-7.4348558012048461E-5</v>
      </c>
      <c r="O310" s="1">
        <f t="shared" si="57"/>
        <v>-3.7116791704413807E-5</v>
      </c>
      <c r="P310" s="1">
        <f t="shared" si="58"/>
        <v>3.7116791704413807E-5</v>
      </c>
      <c r="Q310" s="1">
        <f t="shared" si="58"/>
        <v>1.861588315381733E-5</v>
      </c>
    </row>
    <row r="311" spans="1:17" x14ac:dyDescent="0.25">
      <c r="A311">
        <f t="shared" si="63"/>
        <v>6.0199999999999596</v>
      </c>
      <c r="B311">
        <f t="shared" si="59"/>
        <v>0.30099999999999799</v>
      </c>
      <c r="C311" s="1">
        <f t="shared" si="67"/>
        <v>1.8982300314534177E-2</v>
      </c>
      <c r="D311" s="1">
        <f t="shared" si="67"/>
        <v>7.5954085016135528E-2</v>
      </c>
      <c r="E311" s="1">
        <f t="shared" si="67"/>
        <v>2.4045914983864495E-2</v>
      </c>
      <c r="F311" s="1">
        <f t="shared" si="67"/>
        <v>2.8485892350800655E-2</v>
      </c>
      <c r="G311">
        <f t="shared" si="65"/>
        <v>0.19746819266533483</v>
      </c>
      <c r="H311" s="1">
        <f t="shared" si="56"/>
        <v>9612.8394443276247</v>
      </c>
      <c r="I311" s="1">
        <f t="shared" si="56"/>
        <v>38463.959177902136</v>
      </c>
      <c r="J311" s="1">
        <f t="shared" si="56"/>
        <v>12177.107948021297</v>
      </c>
      <c r="K311" s="1">
        <f t="shared" si="56"/>
        <v>14425.559866787245</v>
      </c>
      <c r="L311" s="1">
        <f t="shared" si="60"/>
        <v>3.6974786397034519E-2</v>
      </c>
      <c r="M311" s="1">
        <f t="shared" si="61"/>
        <v>1.8481336436484211E-2</v>
      </c>
      <c r="N311" s="1">
        <f t="shared" si="62"/>
        <v>-7.3937459270001377E-5</v>
      </c>
      <c r="O311" s="1">
        <f t="shared" si="57"/>
        <v>-3.6974786397033737E-5</v>
      </c>
      <c r="P311" s="1">
        <f t="shared" si="58"/>
        <v>3.6974786397033737E-5</v>
      </c>
      <c r="Q311" s="1">
        <f t="shared" si="58"/>
        <v>1.848133643648382E-5</v>
      </c>
    </row>
    <row r="312" spans="1:17" x14ac:dyDescent="0.25">
      <c r="A312">
        <f t="shared" si="63"/>
        <v>6.0399999999999592</v>
      </c>
      <c r="B312">
        <f t="shared" si="59"/>
        <v>0.30199999999999799</v>
      </c>
      <c r="C312" s="1">
        <f t="shared" si="67"/>
        <v>1.8908362855264177E-2</v>
      </c>
      <c r="D312" s="1">
        <f t="shared" si="67"/>
        <v>7.5917110229738488E-2</v>
      </c>
      <c r="E312" s="1">
        <f t="shared" si="67"/>
        <v>2.4082889770261528E-2</v>
      </c>
      <c r="F312" s="1">
        <f t="shared" si="67"/>
        <v>2.8504373687237138E-2</v>
      </c>
      <c r="G312">
        <f t="shared" si="65"/>
        <v>0.19741273654250135</v>
      </c>
      <c r="H312" s="1">
        <f t="shared" si="56"/>
        <v>9578.0865948298942</v>
      </c>
      <c r="I312" s="1">
        <f t="shared" si="56"/>
        <v>38456.034579812513</v>
      </c>
      <c r="J312" s="1">
        <f t="shared" si="56"/>
        <v>12199.258361973356</v>
      </c>
      <c r="K312" s="1">
        <f t="shared" si="56"/>
        <v>14438.973992491299</v>
      </c>
      <c r="L312" s="1">
        <f t="shared" si="60"/>
        <v>3.6833522929921717E-2</v>
      </c>
      <c r="M312" s="1">
        <f t="shared" si="61"/>
        <v>1.8347948563612024E-2</v>
      </c>
      <c r="N312" s="1">
        <f t="shared" si="62"/>
        <v>-7.3529420057144213E-5</v>
      </c>
      <c r="O312" s="1">
        <f t="shared" si="57"/>
        <v>-3.6833522929920934E-5</v>
      </c>
      <c r="P312" s="1">
        <f t="shared" si="58"/>
        <v>3.6833522929920934E-5</v>
      </c>
      <c r="Q312" s="1">
        <f t="shared" si="58"/>
        <v>1.8347948563611636E-5</v>
      </c>
    </row>
    <row r="313" spans="1:17" x14ac:dyDescent="0.25">
      <c r="A313">
        <f t="shared" si="63"/>
        <v>6.0599999999999588</v>
      </c>
      <c r="B313">
        <f t="shared" si="59"/>
        <v>0.30299999999999794</v>
      </c>
      <c r="C313" s="1">
        <f t="shared" si="67"/>
        <v>1.8834833435207032E-2</v>
      </c>
      <c r="D313" s="1">
        <f t="shared" si="67"/>
        <v>7.5880276706808567E-2</v>
      </c>
      <c r="E313" s="1">
        <f t="shared" si="67"/>
        <v>2.4119723293191449E-2</v>
      </c>
      <c r="F313" s="1">
        <f t="shared" si="67"/>
        <v>2.852272163580075E-2</v>
      </c>
      <c r="G313">
        <f t="shared" si="65"/>
        <v>0.19735755507100783</v>
      </c>
      <c r="H313" s="1">
        <f t="shared" si="56"/>
        <v>9543.5076850391652</v>
      </c>
      <c r="I313" s="1">
        <f t="shared" si="56"/>
        <v>38448.123599579143</v>
      </c>
      <c r="J313" s="1">
        <f t="shared" si="56"/>
        <v>12221.332638881418</v>
      </c>
      <c r="K313" s="1">
        <f t="shared" si="56"/>
        <v>14452.307957269981</v>
      </c>
      <c r="L313" s="1">
        <f t="shared" si="60"/>
        <v>3.6692996304791919E-2</v>
      </c>
      <c r="M313" s="1">
        <f t="shared" si="61"/>
        <v>1.8215707786880322E-2</v>
      </c>
      <c r="N313" s="1">
        <f t="shared" si="62"/>
        <v>-7.3124411878551014E-5</v>
      </c>
      <c r="O313" s="1">
        <f t="shared" si="57"/>
        <v>-3.6692996304791143E-5</v>
      </c>
      <c r="P313" s="1">
        <f t="shared" si="58"/>
        <v>3.6692996304791143E-5</v>
      </c>
      <c r="Q313" s="1">
        <f t="shared" si="58"/>
        <v>1.8215707786879935E-5</v>
      </c>
    </row>
    <row r="314" spans="1:17" x14ac:dyDescent="0.25">
      <c r="A314">
        <f t="shared" si="63"/>
        <v>6.0799999999999583</v>
      </c>
      <c r="B314">
        <f t="shared" si="59"/>
        <v>0.30399999999999794</v>
      </c>
      <c r="C314" s="1">
        <f t="shared" si="67"/>
        <v>1.8761709023328483E-2</v>
      </c>
      <c r="D314" s="1">
        <f t="shared" si="67"/>
        <v>7.5843583710503773E-2</v>
      </c>
      <c r="E314" s="1">
        <f t="shared" si="67"/>
        <v>2.4156416289496239E-2</v>
      </c>
      <c r="F314" s="1">
        <f t="shared" si="67"/>
        <v>2.8540937343587629E-2</v>
      </c>
      <c r="G314">
        <f t="shared" si="65"/>
        <v>0.19730264636691613</v>
      </c>
      <c r="H314" s="1">
        <f t="shared" si="56"/>
        <v>9509.1015598635477</v>
      </c>
      <c r="I314" s="1">
        <f t="shared" si="56"/>
        <v>38440.226275252477</v>
      </c>
      <c r="J314" s="1">
        <f t="shared" si="56"/>
        <v>12243.331113042184</v>
      </c>
      <c r="K314" s="1">
        <f t="shared" si="56"/>
        <v>14465.562357694456</v>
      </c>
      <c r="L314" s="1">
        <f t="shared" si="60"/>
        <v>3.6553201563551109E-2</v>
      </c>
      <c r="M314" s="1">
        <f t="shared" si="61"/>
        <v>1.808460249515987E-2</v>
      </c>
      <c r="N314" s="1">
        <f t="shared" si="62"/>
        <v>-7.2722406553869318E-5</v>
      </c>
      <c r="O314" s="1">
        <f t="shared" si="57"/>
        <v>-3.6553201563550336E-5</v>
      </c>
      <c r="P314" s="1">
        <f t="shared" si="58"/>
        <v>3.6553201563550336E-5</v>
      </c>
      <c r="Q314" s="1">
        <f t="shared" si="58"/>
        <v>1.8084602495159484E-5</v>
      </c>
    </row>
    <row r="315" spans="1:17" x14ac:dyDescent="0.25">
      <c r="A315">
        <f t="shared" si="63"/>
        <v>6.0999999999999579</v>
      </c>
      <c r="B315">
        <f t="shared" si="59"/>
        <v>0.30499999999999794</v>
      </c>
      <c r="C315" s="1">
        <f t="shared" si="67"/>
        <v>1.8688986616774615E-2</v>
      </c>
      <c r="D315" s="1">
        <f t="shared" si="67"/>
        <v>7.5807030508940221E-2</v>
      </c>
      <c r="E315" s="1">
        <f t="shared" si="67"/>
        <v>2.4192969491059788E-2</v>
      </c>
      <c r="F315" s="1">
        <f t="shared" si="67"/>
        <v>2.8559021946082789E-2</v>
      </c>
      <c r="G315">
        <f t="shared" si="65"/>
        <v>0.1972480085628574</v>
      </c>
      <c r="H315" s="1">
        <f t="shared" si="56"/>
        <v>9474.8670736612075</v>
      </c>
      <c r="I315" s="1">
        <f t="shared" si="56"/>
        <v>38432.342643795389</v>
      </c>
      <c r="J315" s="1">
        <f t="shared" si="56"/>
        <v>12265.254117052425</v>
      </c>
      <c r="K315" s="1">
        <f t="shared" si="56"/>
        <v>14478.737785067082</v>
      </c>
      <c r="L315" s="1">
        <f t="shared" si="60"/>
        <v>3.6414133787936245E-2</v>
      </c>
      <c r="M315" s="1">
        <f t="shared" si="61"/>
        <v>1.7954621212709861E-2</v>
      </c>
      <c r="N315" s="1">
        <f t="shared" si="62"/>
        <v>-7.2323376213354434E-5</v>
      </c>
      <c r="O315" s="1">
        <f t="shared" si="57"/>
        <v>-3.641413378793547E-5</v>
      </c>
      <c r="P315" s="1">
        <f t="shared" si="58"/>
        <v>3.641413378793547E-5</v>
      </c>
      <c r="Q315" s="1">
        <f t="shared" si="58"/>
        <v>1.7954621212709478E-5</v>
      </c>
    </row>
    <row r="316" spans="1:17" x14ac:dyDescent="0.25">
      <c r="A316">
        <f t="shared" si="63"/>
        <v>6.1199999999999575</v>
      </c>
      <c r="B316">
        <f t="shared" si="59"/>
        <v>0.30599999999999788</v>
      </c>
      <c r="C316" s="1">
        <f t="shared" ref="C316:F331" si="68">C315+N315</f>
        <v>1.861666324056126E-2</v>
      </c>
      <c r="D316" s="1">
        <f t="shared" si="68"/>
        <v>7.5770616375152283E-2</v>
      </c>
      <c r="E316" s="1">
        <f t="shared" si="68"/>
        <v>2.4229383624847722E-2</v>
      </c>
      <c r="F316" s="1">
        <f t="shared" si="68"/>
        <v>2.8576976567295499E-2</v>
      </c>
      <c r="G316">
        <f t="shared" si="65"/>
        <v>0.19719363980785676</v>
      </c>
      <c r="H316" s="1">
        <f t="shared" si="56"/>
        <v>9440.8030901509428</v>
      </c>
      <c r="I316" s="1">
        <f t="shared" si="56"/>
        <v>38424.472741099722</v>
      </c>
      <c r="J316" s="1">
        <f t="shared" si="56"/>
        <v>12287.101981816735</v>
      </c>
      <c r="K316" s="1">
        <f t="shared" si="56"/>
        <v>14491.834825474383</v>
      </c>
      <c r="L316" s="1">
        <f t="shared" si="60"/>
        <v>3.6275788099159489E-2</v>
      </c>
      <c r="M316" s="1">
        <f t="shared" si="61"/>
        <v>1.7825752597400719E-2</v>
      </c>
      <c r="N316" s="1">
        <f t="shared" si="62"/>
        <v>-7.1927293293959395E-5</v>
      </c>
      <c r="O316" s="1">
        <f t="shared" si="57"/>
        <v>-3.6275788099158721E-5</v>
      </c>
      <c r="P316" s="1">
        <f t="shared" si="58"/>
        <v>3.6275788099158721E-5</v>
      </c>
      <c r="Q316" s="1">
        <f t="shared" si="58"/>
        <v>1.782575259740034E-5</v>
      </c>
    </row>
    <row r="317" spans="1:17" x14ac:dyDescent="0.25">
      <c r="A317">
        <f t="shared" si="63"/>
        <v>6.139999999999957</v>
      </c>
      <c r="B317">
        <f t="shared" si="59"/>
        <v>0.30699999999999789</v>
      </c>
      <c r="C317" s="1">
        <f t="shared" si="68"/>
        <v>1.8544735947267302E-2</v>
      </c>
      <c r="D317" s="1">
        <f t="shared" si="68"/>
        <v>7.5734340587053126E-2</v>
      </c>
      <c r="E317" s="1">
        <f t="shared" si="68"/>
        <v>2.426565941294688E-2</v>
      </c>
      <c r="F317" s="1">
        <f t="shared" si="68"/>
        <v>2.8594802319892899E-2</v>
      </c>
      <c r="G317">
        <f t="shared" si="65"/>
        <v>0.19713953826716019</v>
      </c>
      <c r="H317" s="1">
        <f t="shared" si="56"/>
        <v>9406.9084823237172</v>
      </c>
      <c r="I317" s="1">
        <f t="shared" si="56"/>
        <v>38416.616602002599</v>
      </c>
      <c r="J317" s="1">
        <f t="shared" si="56"/>
        <v>12308.875036555308</v>
      </c>
      <c r="K317" s="1">
        <f t="shared" si="56"/>
        <v>14504.854059839436</v>
      </c>
      <c r="L317" s="1">
        <f t="shared" si="60"/>
        <v>3.6138159657555638E-2</v>
      </c>
      <c r="M317" s="1">
        <f t="shared" si="61"/>
        <v>1.7697985438962782E-2</v>
      </c>
      <c r="N317" s="1">
        <f t="shared" si="62"/>
        <v>-7.1534130535479679E-5</v>
      </c>
      <c r="O317" s="1">
        <f t="shared" si="57"/>
        <v>-3.6138159657554869E-5</v>
      </c>
      <c r="P317" s="1">
        <f t="shared" si="58"/>
        <v>3.6138159657554869E-5</v>
      </c>
      <c r="Q317" s="1">
        <f t="shared" si="58"/>
        <v>1.7697985438962405E-5</v>
      </c>
    </row>
    <row r="318" spans="1:17" x14ac:dyDescent="0.25">
      <c r="A318">
        <f t="shared" si="63"/>
        <v>6.1599999999999566</v>
      </c>
      <c r="B318">
        <f t="shared" si="59"/>
        <v>0.30799999999999783</v>
      </c>
      <c r="C318" s="1">
        <f t="shared" si="68"/>
        <v>1.8473201816731823E-2</v>
      </c>
      <c r="D318" s="1">
        <f t="shared" si="68"/>
        <v>7.5698202427395569E-2</v>
      </c>
      <c r="E318" s="1">
        <f t="shared" si="68"/>
        <v>2.4301797572604436E-2</v>
      </c>
      <c r="F318" s="1">
        <f t="shared" si="68"/>
        <v>2.8612500305331863E-2</v>
      </c>
      <c r="G318">
        <f t="shared" si="65"/>
        <v>0.19708570212206372</v>
      </c>
      <c r="H318" s="1">
        <f t="shared" si="56"/>
        <v>9373.1821323550757</v>
      </c>
      <c r="I318" s="1">
        <f t="shared" si="56"/>
        <v>38408.774260302453</v>
      </c>
      <c r="J318" s="1">
        <f t="shared" si="56"/>
        <v>12330.573608811703</v>
      </c>
      <c r="K318" s="1">
        <f t="shared" si="56"/>
        <v>14517.796063973683</v>
      </c>
      <c r="L318" s="1">
        <f t="shared" si="60"/>
        <v>3.6001243662232646E-2</v>
      </c>
      <c r="M318" s="1">
        <f t="shared" si="61"/>
        <v>1.7571308657260091E-2</v>
      </c>
      <c r="N318" s="1">
        <f t="shared" si="62"/>
        <v>-7.1143860976751312E-5</v>
      </c>
      <c r="O318" s="1">
        <f t="shared" si="57"/>
        <v>-3.6001243662231881E-5</v>
      </c>
      <c r="P318" s="1">
        <f t="shared" si="58"/>
        <v>3.6001243662231881E-5</v>
      </c>
      <c r="Q318" s="1">
        <f t="shared" si="58"/>
        <v>1.7571308657259719E-5</v>
      </c>
    </row>
    <row r="319" spans="1:17" x14ac:dyDescent="0.25">
      <c r="A319">
        <f t="shared" si="63"/>
        <v>6.1799999999999562</v>
      </c>
      <c r="B319">
        <f t="shared" si="59"/>
        <v>0.30899999999999783</v>
      </c>
      <c r="C319" s="1">
        <f t="shared" si="68"/>
        <v>1.8402057955755072E-2</v>
      </c>
      <c r="D319" s="1">
        <f t="shared" si="68"/>
        <v>7.5662201183733332E-2</v>
      </c>
      <c r="E319" s="1">
        <f t="shared" si="68"/>
        <v>2.433779881626667E-2</v>
      </c>
      <c r="F319" s="1">
        <f t="shared" si="68"/>
        <v>2.8630071613989123E-2</v>
      </c>
      <c r="G319">
        <f t="shared" si="65"/>
        <v>0.1970321295697442</v>
      </c>
      <c r="H319" s="1">
        <f t="shared" si="56"/>
        <v>9339.6229315184992</v>
      </c>
      <c r="I319" s="1">
        <f t="shared" si="56"/>
        <v>38400.945748774895</v>
      </c>
      <c r="J319" s="1">
        <f t="shared" si="56"/>
        <v>12352.198024460638</v>
      </c>
      <c r="K319" s="1">
        <f t="shared" si="56"/>
        <v>14530.661408628197</v>
      </c>
      <c r="L319" s="1">
        <f t="shared" si="60"/>
        <v>3.5865035350725584E-2</v>
      </c>
      <c r="M319" s="1">
        <f t="shared" si="61"/>
        <v>1.744571130058924E-2</v>
      </c>
      <c r="N319" s="1">
        <f t="shared" si="62"/>
        <v>-7.0756457951902567E-5</v>
      </c>
      <c r="O319" s="1">
        <f t="shared" si="57"/>
        <v>-3.5865035350724826E-5</v>
      </c>
      <c r="P319" s="1">
        <f t="shared" si="58"/>
        <v>3.5865035350724826E-5</v>
      </c>
      <c r="Q319" s="1">
        <f t="shared" si="58"/>
        <v>1.744571130058887E-5</v>
      </c>
    </row>
    <row r="320" spans="1:17" x14ac:dyDescent="0.25">
      <c r="A320">
        <f t="shared" si="63"/>
        <v>6.1999999999999558</v>
      </c>
      <c r="B320">
        <f t="shared" si="59"/>
        <v>0.30999999999999783</v>
      </c>
      <c r="C320" s="1">
        <f t="shared" si="68"/>
        <v>1.8331301497803168E-2</v>
      </c>
      <c r="D320" s="1">
        <f t="shared" si="68"/>
        <v>7.5626336148382614E-2</v>
      </c>
      <c r="E320" s="1">
        <f t="shared" si="68"/>
        <v>2.4373663851617395E-2</v>
      </c>
      <c r="F320" s="1">
        <f t="shared" si="68"/>
        <v>2.8647517325289713E-2</v>
      </c>
      <c r="G320">
        <f t="shared" si="65"/>
        <v>0.19697881882309287</v>
      </c>
      <c r="H320" s="1">
        <f t="shared" si="56"/>
        <v>9306.2297800996312</v>
      </c>
      <c r="I320" s="1">
        <f t="shared" si="56"/>
        <v>38393.131099188286</v>
      </c>
      <c r="J320" s="1">
        <f t="shared" si="56"/>
        <v>12373.748607715755</v>
      </c>
      <c r="K320" s="1">
        <f t="shared" si="56"/>
        <v>14543.450659544322</v>
      </c>
      <c r="L320" s="1">
        <f t="shared" si="60"/>
        <v>3.5729529998653531E-2</v>
      </c>
      <c r="M320" s="1">
        <f t="shared" si="61"/>
        <v>1.7321182544002646E-2</v>
      </c>
      <c r="N320" s="1">
        <f t="shared" si="62"/>
        <v>-7.0371895086657335E-5</v>
      </c>
      <c r="O320" s="1">
        <f t="shared" si="57"/>
        <v>-3.572952999865277E-5</v>
      </c>
      <c r="P320" s="1">
        <f t="shared" si="58"/>
        <v>3.572952999865277E-5</v>
      </c>
      <c r="Q320" s="1">
        <f t="shared" si="58"/>
        <v>1.7321182544002279E-5</v>
      </c>
    </row>
    <row r="321" spans="1:17" x14ac:dyDescent="0.25">
      <c r="A321">
        <f t="shared" si="63"/>
        <v>6.2199999999999553</v>
      </c>
      <c r="B321">
        <f t="shared" si="59"/>
        <v>0.31099999999999778</v>
      </c>
      <c r="C321" s="1">
        <f t="shared" si="68"/>
        <v>1.8260929602716511E-2</v>
      </c>
      <c r="D321" s="1">
        <f t="shared" si="68"/>
        <v>7.559060661838396E-2</v>
      </c>
      <c r="E321" s="1">
        <f t="shared" si="68"/>
        <v>2.4409393381616049E-2</v>
      </c>
      <c r="F321" s="1">
        <f t="shared" si="68"/>
        <v>2.8664838507833714E-2</v>
      </c>
      <c r="G321">
        <f t="shared" si="65"/>
        <v>0.19692576811055024</v>
      </c>
      <c r="H321" s="1">
        <f t="shared" si="56"/>
        <v>9273.0015873114098</v>
      </c>
      <c r="I321" s="1">
        <f t="shared" si="56"/>
        <v>38385.330342319088</v>
      </c>
      <c r="J321" s="1">
        <f t="shared" si="56"/>
        <v>12395.225681137423</v>
      </c>
      <c r="K321" s="1">
        <f t="shared" si="56"/>
        <v>14556.164377503832</v>
      </c>
      <c r="L321" s="1">
        <f t="shared" si="60"/>
        <v>3.5594722919379776E-2</v>
      </c>
      <c r="M321" s="1">
        <f t="shared" si="61"/>
        <v>1.7197711687655985E-2</v>
      </c>
      <c r="N321" s="1">
        <f t="shared" si="62"/>
        <v>-6.9990146294690255E-5</v>
      </c>
      <c r="O321" s="1">
        <f t="shared" si="57"/>
        <v>-3.5594722919379021E-5</v>
      </c>
      <c r="P321" s="1">
        <f t="shared" si="58"/>
        <v>3.5594722919379021E-5</v>
      </c>
      <c r="Q321" s="1">
        <f t="shared" si="58"/>
        <v>1.7197711687655621E-5</v>
      </c>
    </row>
    <row r="322" spans="1:17" x14ac:dyDescent="0.25">
      <c r="A322">
        <f t="shared" si="63"/>
        <v>6.2399999999999549</v>
      </c>
      <c r="B322">
        <f t="shared" si="59"/>
        <v>0.31199999999999778</v>
      </c>
      <c r="C322" s="1">
        <f t="shared" si="68"/>
        <v>1.819093945642182E-2</v>
      </c>
      <c r="D322" s="1">
        <f t="shared" si="68"/>
        <v>7.5555011895464583E-2</v>
      </c>
      <c r="E322" s="1">
        <f t="shared" si="68"/>
        <v>2.444498810453543E-2</v>
      </c>
      <c r="F322" s="1">
        <f t="shared" si="68"/>
        <v>2.8682036219521371E-2</v>
      </c>
      <c r="G322">
        <f t="shared" si="65"/>
        <v>0.1968729756759432</v>
      </c>
      <c r="H322" s="1">
        <f t="shared" si="56"/>
        <v>9239.937271210074</v>
      </c>
      <c r="I322" s="1">
        <f t="shared" si="56"/>
        <v>38377.543507967101</v>
      </c>
      <c r="J322" s="1">
        <f t="shared" si="56"/>
        <v>12416.629565640518</v>
      </c>
      <c r="K322" s="1">
        <f t="shared" si="56"/>
        <v>14568.803118378506</v>
      </c>
      <c r="L322" s="1">
        <f t="shared" si="60"/>
        <v>3.5460609463675144E-2</v>
      </c>
      <c r="M322" s="1">
        <f t="shared" si="61"/>
        <v>1.7075288155179415E-2</v>
      </c>
      <c r="N322" s="1">
        <f t="shared" si="62"/>
        <v>-6.9611185774032491E-5</v>
      </c>
      <c r="O322" s="1">
        <f t="shared" si="57"/>
        <v>-3.5460609463674389E-5</v>
      </c>
      <c r="P322" s="1">
        <f t="shared" si="58"/>
        <v>3.5460609463674389E-5</v>
      </c>
      <c r="Q322" s="1">
        <f t="shared" si="58"/>
        <v>1.7075288155179054E-5</v>
      </c>
    </row>
    <row r="323" spans="1:17" x14ac:dyDescent="0.25">
      <c r="A323">
        <f t="shared" si="63"/>
        <v>6.2599999999999545</v>
      </c>
      <c r="B323">
        <f t="shared" si="59"/>
        <v>0.31299999999999772</v>
      </c>
      <c r="C323" s="1">
        <f t="shared" si="68"/>
        <v>1.8121328270647788E-2</v>
      </c>
      <c r="D323" s="1">
        <f t="shared" si="68"/>
        <v>7.5519551286000908E-2</v>
      </c>
      <c r="E323" s="1">
        <f t="shared" si="68"/>
        <v>2.4480448713999105E-2</v>
      </c>
      <c r="F323" s="1">
        <f t="shared" si="68"/>
        <v>2.8699111507676549E-2</v>
      </c>
      <c r="G323">
        <f t="shared" si="65"/>
        <v>0.19682043977832436</v>
      </c>
      <c r="H323" s="1">
        <f t="shared" si="56"/>
        <v>9207.0357586120354</v>
      </c>
      <c r="I323" s="1">
        <f t="shared" si="56"/>
        <v>38369.770624970326</v>
      </c>
      <c r="J323" s="1">
        <f t="shared" si="56"/>
        <v>12437.960580502224</v>
      </c>
      <c r="K323" s="1">
        <f t="shared" si="56"/>
        <v>14581.367433179139</v>
      </c>
      <c r="L323" s="1">
        <f t="shared" si="60"/>
        <v>3.5327185019384345E-2</v>
      </c>
      <c r="M323" s="1">
        <f t="shared" si="61"/>
        <v>1.695390149207214E-2</v>
      </c>
      <c r="N323" s="1">
        <f t="shared" si="62"/>
        <v>-6.9234988003527144E-5</v>
      </c>
      <c r="O323" s="1">
        <f t="shared" si="57"/>
        <v>-3.5327185019383599E-5</v>
      </c>
      <c r="P323" s="1">
        <f t="shared" si="58"/>
        <v>3.5327185019383599E-5</v>
      </c>
      <c r="Q323" s="1">
        <f t="shared" si="58"/>
        <v>1.695390149207178E-5</v>
      </c>
    </row>
    <row r="324" spans="1:17" x14ac:dyDescent="0.25">
      <c r="A324">
        <f t="shared" si="63"/>
        <v>6.2799999999999541</v>
      </c>
      <c r="B324">
        <f t="shared" si="59"/>
        <v>0.31399999999999773</v>
      </c>
      <c r="C324" s="1">
        <f t="shared" si="68"/>
        <v>1.805209328264426E-2</v>
      </c>
      <c r="D324" s="1">
        <f t="shared" si="68"/>
        <v>7.5484224100981517E-2</v>
      </c>
      <c r="E324" s="1">
        <f t="shared" si="68"/>
        <v>2.4515775899018488E-2</v>
      </c>
      <c r="F324" s="1">
        <f t="shared" si="68"/>
        <v>2.8716065409168622E-2</v>
      </c>
      <c r="G324">
        <f t="shared" si="65"/>
        <v>0.19676815869181291</v>
      </c>
      <c r="H324" s="1">
        <f t="shared" si="56"/>
        <v>9174.2959850116076</v>
      </c>
      <c r="I324" s="1">
        <f t="shared" si="56"/>
        <v>38362.011721219737</v>
      </c>
      <c r="J324" s="1">
        <f t="shared" si="56"/>
        <v>12459.219043369814</v>
      </c>
      <c r="K324" s="1">
        <f t="shared" si="56"/>
        <v>14593.85786810406</v>
      </c>
      <c r="L324" s="1">
        <f t="shared" si="60"/>
        <v>3.5194445011095449E-2</v>
      </c>
      <c r="M324" s="1">
        <f t="shared" si="61"/>
        <v>1.6833541364120023E-2</v>
      </c>
      <c r="N324" s="1">
        <f t="shared" si="62"/>
        <v>-6.8861527739334021E-5</v>
      </c>
      <c r="O324" s="1">
        <f t="shared" si="57"/>
        <v>-3.5194445011094701E-5</v>
      </c>
      <c r="P324" s="1">
        <f t="shared" si="58"/>
        <v>3.5194445011094701E-5</v>
      </c>
      <c r="Q324" s="1">
        <f t="shared" si="58"/>
        <v>1.6833541364119667E-5</v>
      </c>
    </row>
    <row r="325" spans="1:17" x14ac:dyDescent="0.25">
      <c r="A325">
        <f t="shared" si="63"/>
        <v>6.2999999999999536</v>
      </c>
      <c r="B325">
        <f t="shared" si="59"/>
        <v>0.31499999999999773</v>
      </c>
      <c r="C325" s="1">
        <f t="shared" si="68"/>
        <v>1.7983231754904926E-2</v>
      </c>
      <c r="D325" s="1">
        <f t="shared" si="68"/>
        <v>7.5449029655970418E-2</v>
      </c>
      <c r="E325" s="1">
        <f t="shared" si="68"/>
        <v>2.4550970344029584E-2</v>
      </c>
      <c r="F325" s="1">
        <f t="shared" si="68"/>
        <v>2.8732898950532743E-2</v>
      </c>
      <c r="G325">
        <f t="shared" si="65"/>
        <v>0.1967161307054377</v>
      </c>
      <c r="H325" s="1">
        <f t="shared" si="56"/>
        <v>9141.7168944996065</v>
      </c>
      <c r="I325" s="1">
        <f t="shared" si="56"/>
        <v>38354.266823673766</v>
      </c>
      <c r="J325" s="1">
        <f t="shared" si="56"/>
        <v>12480.405270268431</v>
      </c>
      <c r="K325" s="1">
        <f t="shared" si="56"/>
        <v>14606.274964587081</v>
      </c>
      <c r="L325" s="1">
        <f t="shared" si="60"/>
        <v>3.5062384899812428E-2</v>
      </c>
      <c r="M325" s="1">
        <f t="shared" si="61"/>
        <v>1.6714197555835905E-2</v>
      </c>
      <c r="N325" s="1">
        <f t="shared" si="62"/>
        <v>-6.8490780011482775E-5</v>
      </c>
      <c r="O325" s="1">
        <f t="shared" si="57"/>
        <v>-3.5062384899811687E-5</v>
      </c>
      <c r="P325" s="1">
        <f t="shared" si="58"/>
        <v>3.5062384899811687E-5</v>
      </c>
      <c r="Q325" s="1">
        <f t="shared" si="58"/>
        <v>1.6714197555835551E-5</v>
      </c>
    </row>
    <row r="326" spans="1:17" x14ac:dyDescent="0.25">
      <c r="A326">
        <f t="shared" si="63"/>
        <v>6.3199999999999532</v>
      </c>
      <c r="B326">
        <f t="shared" si="59"/>
        <v>0.31599999999999767</v>
      </c>
      <c r="C326" s="1">
        <f t="shared" si="68"/>
        <v>1.7914740974893442E-2</v>
      </c>
      <c r="D326" s="1">
        <f t="shared" si="68"/>
        <v>7.5413967271070609E-2</v>
      </c>
      <c r="E326" s="1">
        <f t="shared" si="68"/>
        <v>2.4586032728929397E-2</v>
      </c>
      <c r="F326" s="1">
        <f t="shared" si="68"/>
        <v>2.874961314808858E-2</v>
      </c>
      <c r="G326">
        <f t="shared" si="65"/>
        <v>0.19666435412298205</v>
      </c>
      <c r="H326" s="1">
        <f t="shared" si="56"/>
        <v>9109.2974396827613</v>
      </c>
      <c r="I326" s="1">
        <f t="shared" si="56"/>
        <v>38346.535958372631</v>
      </c>
      <c r="J326" s="1">
        <f t="shared" si="56"/>
        <v>12501.519575608892</v>
      </c>
      <c r="K326" s="1">
        <f t="shared" si="56"/>
        <v>14618.619259344934</v>
      </c>
      <c r="L326" s="1">
        <f t="shared" si="60"/>
        <v>3.4931000182630671E-2</v>
      </c>
      <c r="M326" s="1">
        <f t="shared" si="61"/>
        <v>1.6595859968922183E-2</v>
      </c>
      <c r="N326" s="1">
        <f t="shared" si="62"/>
        <v>-6.8122720120473597E-5</v>
      </c>
      <c r="O326" s="1">
        <f t="shared" si="57"/>
        <v>-3.4931000182629927E-5</v>
      </c>
      <c r="P326" s="1">
        <f t="shared" si="58"/>
        <v>3.4931000182629927E-5</v>
      </c>
      <c r="Q326" s="1">
        <f t="shared" si="58"/>
        <v>1.6595859968921831E-5</v>
      </c>
    </row>
    <row r="327" spans="1:17" x14ac:dyDescent="0.25">
      <c r="A327">
        <f t="shared" si="63"/>
        <v>6.3399999999999528</v>
      </c>
      <c r="B327">
        <f t="shared" si="59"/>
        <v>0.31699999999999767</v>
      </c>
      <c r="C327" s="1">
        <f t="shared" si="68"/>
        <v>1.7846618254772968E-2</v>
      </c>
      <c r="D327" s="1">
        <f t="shared" si="68"/>
        <v>7.5379036270887975E-2</v>
      </c>
      <c r="E327" s="1">
        <f t="shared" si="68"/>
        <v>2.4620963729112027E-2</v>
      </c>
      <c r="F327" s="1">
        <f t="shared" si="68"/>
        <v>2.87662090080575E-2</v>
      </c>
      <c r="G327">
        <f t="shared" si="65"/>
        <v>0.19661282726283047</v>
      </c>
      <c r="H327" s="1">
        <f t="shared" si="56"/>
        <v>9077.0365816039812</v>
      </c>
      <c r="I327" s="1">
        <f t="shared" si="56"/>
        <v>38338.819150452415</v>
      </c>
      <c r="J327" s="1">
        <f t="shared" si="56"/>
        <v>12522.562272195455</v>
      </c>
      <c r="K327" s="1">
        <f t="shared" si="56"/>
        <v>14630.891284424215</v>
      </c>
      <c r="L327" s="1">
        <f t="shared" si="60"/>
        <v>3.4800286392415586E-2</v>
      </c>
      <c r="M327" s="1">
        <f t="shared" si="61"/>
        <v>1.6478518620755379E-2</v>
      </c>
      <c r="N327" s="1">
        <f t="shared" si="62"/>
        <v>-6.7757323633924898E-5</v>
      </c>
      <c r="O327" s="1">
        <f t="shared" si="57"/>
        <v>-3.4800286392414848E-5</v>
      </c>
      <c r="P327" s="1">
        <f t="shared" si="58"/>
        <v>3.4800286392414848E-5</v>
      </c>
      <c r="Q327" s="1">
        <f t="shared" si="58"/>
        <v>1.6478518620755028E-5</v>
      </c>
    </row>
    <row r="328" spans="1:17" x14ac:dyDescent="0.25">
      <c r="A328">
        <f t="shared" si="63"/>
        <v>6.3599999999999524</v>
      </c>
      <c r="B328">
        <f t="shared" si="59"/>
        <v>0.31799999999999762</v>
      </c>
      <c r="C328" s="1">
        <f t="shared" si="68"/>
        <v>1.7778860931139045E-2</v>
      </c>
      <c r="D328" s="1">
        <f t="shared" si="68"/>
        <v>7.5344235984495564E-2</v>
      </c>
      <c r="E328" s="1">
        <f t="shared" si="68"/>
        <v>2.4655764015504442E-2</v>
      </c>
      <c r="F328" s="1">
        <f t="shared" si="68"/>
        <v>2.8782687526678254E-2</v>
      </c>
      <c r="G328">
        <f t="shared" si="65"/>
        <v>0.19656154845781731</v>
      </c>
      <c r="H328" s="1">
        <f t="shared" si="56"/>
        <v>9044.9332896634369</v>
      </c>
      <c r="I328" s="1">
        <f t="shared" si="56"/>
        <v>38331.11642415895</v>
      </c>
      <c r="J328" s="1">
        <f t="shared" si="56"/>
        <v>12543.533671233588</v>
      </c>
      <c r="K328" s="1">
        <f t="shared" si="56"/>
        <v>14643.091567247755</v>
      </c>
      <c r="L328" s="1">
        <f t="shared" si="60"/>
        <v>3.4670239097484019E-2</v>
      </c>
      <c r="M328" s="1">
        <f t="shared" si="61"/>
        <v>1.636216364289237E-2</v>
      </c>
      <c r="N328" s="1">
        <f t="shared" si="62"/>
        <v>-6.7394566383267339E-5</v>
      </c>
      <c r="O328" s="1">
        <f t="shared" si="57"/>
        <v>-3.4670239097483286E-5</v>
      </c>
      <c r="P328" s="1">
        <f t="shared" si="58"/>
        <v>3.4670239097483286E-5</v>
      </c>
      <c r="Q328" s="1">
        <f t="shared" si="58"/>
        <v>1.6362163642892023E-5</v>
      </c>
    </row>
    <row r="329" spans="1:17" x14ac:dyDescent="0.25">
      <c r="A329">
        <f t="shared" si="63"/>
        <v>6.3799999999999519</v>
      </c>
      <c r="B329">
        <f t="shared" si="59"/>
        <v>0.31899999999999762</v>
      </c>
      <c r="C329" s="1">
        <f t="shared" si="68"/>
        <v>1.7711466364755776E-2</v>
      </c>
      <c r="D329" s="1">
        <f t="shared" si="68"/>
        <v>7.5309565745398085E-2</v>
      </c>
      <c r="E329" s="1">
        <f t="shared" si="68"/>
        <v>2.4690434254601924E-2</v>
      </c>
      <c r="F329" s="1">
        <f t="shared" si="68"/>
        <v>2.8799049690321148E-2</v>
      </c>
      <c r="G329">
        <f t="shared" si="65"/>
        <v>0.19651051605507691</v>
      </c>
      <c r="H329" s="1">
        <f t="shared" si="56"/>
        <v>9012.9865415404547</v>
      </c>
      <c r="I329" s="1">
        <f t="shared" si="56"/>
        <v>38323.427802861566</v>
      </c>
      <c r="J329" s="1">
        <f t="shared" si="56"/>
        <v>12564.434082337772</v>
      </c>
      <c r="K329" s="1">
        <f t="shared" ref="K329:K392" si="69">$F$4*F329/$G329</f>
        <v>14655.220630660553</v>
      </c>
      <c r="L329" s="1">
        <f t="shared" si="60"/>
        <v>3.4540853901288859E-2</v>
      </c>
      <c r="M329" s="1">
        <f t="shared" si="61"/>
        <v>1.6246785279597872E-2</v>
      </c>
      <c r="N329" s="1">
        <f t="shared" si="62"/>
        <v>-6.7034424460483182E-5</v>
      </c>
      <c r="O329" s="1">
        <f t="shared" si="57"/>
        <v>-3.4540853901288123E-5</v>
      </c>
      <c r="P329" s="1">
        <f t="shared" si="58"/>
        <v>3.4540853901288123E-5</v>
      </c>
      <c r="Q329" s="1">
        <f t="shared" si="58"/>
        <v>1.6246785279597526E-5</v>
      </c>
    </row>
    <row r="330" spans="1:17" x14ac:dyDescent="0.25">
      <c r="A330">
        <f t="shared" si="63"/>
        <v>6.3999999999999515</v>
      </c>
      <c r="B330">
        <f t="shared" si="59"/>
        <v>0.31999999999999762</v>
      </c>
      <c r="C330" s="1">
        <f t="shared" si="68"/>
        <v>1.7644431940295292E-2</v>
      </c>
      <c r="D330" s="1">
        <f t="shared" si="68"/>
        <v>7.5275024891496803E-2</v>
      </c>
      <c r="E330" s="1">
        <f t="shared" si="68"/>
        <v>2.4724975108503213E-2</v>
      </c>
      <c r="F330" s="1">
        <f t="shared" si="68"/>
        <v>2.8815296475600743E-2</v>
      </c>
      <c r="G330">
        <f t="shared" si="65"/>
        <v>0.19645972841589604</v>
      </c>
      <c r="H330" s="1">
        <f t="shared" ref="H330:K393" si="70">$F$4*C330/$G330</f>
        <v>8981.1953231162242</v>
      </c>
      <c r="I330" s="1">
        <f t="shared" si="70"/>
        <v>38315.753309066531</v>
      </c>
      <c r="J330" s="1">
        <f t="shared" si="70"/>
        <v>12585.26381353923</v>
      </c>
      <c r="K330" s="1">
        <f t="shared" si="69"/>
        <v>14667.278992975147</v>
      </c>
      <c r="L330" s="1">
        <f t="shared" si="60"/>
        <v>3.4412126442106332E-2</v>
      </c>
      <c r="M330" s="1">
        <f t="shared" si="61"/>
        <v>1.6132373886392947E-2</v>
      </c>
      <c r="N330" s="1">
        <f t="shared" si="62"/>
        <v>-6.6676874214890809E-5</v>
      </c>
      <c r="O330" s="1">
        <f t="shared" ref="O330:O393" si="71">($A331-$A330)*$F$6*(-L330)</f>
        <v>-3.4412126442105601E-5</v>
      </c>
      <c r="P330" s="1">
        <f t="shared" ref="P330:Q393" si="72">($A331-$A330)*$F$6*(L330)</f>
        <v>3.4412126442105601E-5</v>
      </c>
      <c r="Q330" s="1">
        <f t="shared" si="72"/>
        <v>1.6132373886392604E-5</v>
      </c>
    </row>
    <row r="331" spans="1:17" x14ac:dyDescent="0.25">
      <c r="A331">
        <f t="shared" si="63"/>
        <v>6.4199999999999511</v>
      </c>
      <c r="B331">
        <f t="shared" ref="B331:B394" si="73">A331*$F$6</f>
        <v>0.32099999999999757</v>
      </c>
      <c r="C331" s="1">
        <f t="shared" si="68"/>
        <v>1.7577755066080402E-2</v>
      </c>
      <c r="D331" s="1">
        <f t="shared" si="68"/>
        <v>7.5240612765054699E-2</v>
      </c>
      <c r="E331" s="1">
        <f t="shared" si="68"/>
        <v>2.4759387234945317E-2</v>
      </c>
      <c r="F331" s="1">
        <f t="shared" si="68"/>
        <v>2.8831428849487136E-2</v>
      </c>
      <c r="G331">
        <f t="shared" si="65"/>
        <v>0.19640918391556755</v>
      </c>
      <c r="H331" s="1">
        <f t="shared" si="70"/>
        <v>8949.5586283973025</v>
      </c>
      <c r="I331" s="1">
        <f t="shared" si="70"/>
        <v>38308.092964430405</v>
      </c>
      <c r="J331" s="1">
        <f t="shared" si="70"/>
        <v>12606.023171293706</v>
      </c>
      <c r="K331" s="1">
        <f t="shared" si="69"/>
        <v>14679.267168016544</v>
      </c>
      <c r="L331" s="1">
        <f t="shared" ref="L331:L394" si="74">$F$1*H331*I331</f>
        <v>3.4284052392726409E-2</v>
      </c>
      <c r="M331" s="1">
        <f t="shared" ref="M331:M394" si="75">$F$2*H331^2</f>
        <v>1.6018919928624122E-2</v>
      </c>
      <c r="N331" s="1">
        <f t="shared" ref="N331:N394" si="76">($A332-$A331)*$F$6*(-L331-2*M331)</f>
        <v>-6.6321892249973237E-5</v>
      </c>
      <c r="O331" s="1">
        <f t="shared" si="71"/>
        <v>-3.4284052392725682E-5</v>
      </c>
      <c r="P331" s="1">
        <f t="shared" si="72"/>
        <v>3.4284052392725682E-5</v>
      </c>
      <c r="Q331" s="1">
        <f t="shared" si="72"/>
        <v>1.6018919928623781E-5</v>
      </c>
    </row>
    <row r="332" spans="1:17" x14ac:dyDescent="0.25">
      <c r="A332">
        <f t="shared" ref="A332:A395" si="77">A331+$F$7/1000</f>
        <v>6.4399999999999507</v>
      </c>
      <c r="B332">
        <f t="shared" si="73"/>
        <v>0.32199999999999757</v>
      </c>
      <c r="C332" s="1">
        <f t="shared" ref="C332:F347" si="78">C331+N331</f>
        <v>1.7511433173830429E-2</v>
      </c>
      <c r="D332" s="1">
        <f t="shared" si="78"/>
        <v>7.5206328712661974E-2</v>
      </c>
      <c r="E332" s="1">
        <f t="shared" si="78"/>
        <v>2.4793671287338042E-2</v>
      </c>
      <c r="F332" s="1">
        <f t="shared" si="78"/>
        <v>2.8847447769415759E-2</v>
      </c>
      <c r="G332">
        <f t="shared" si="65"/>
        <v>0.19635888094324622</v>
      </c>
      <c r="H332" s="1">
        <f t="shared" si="70"/>
        <v>8918.0754594398877</v>
      </c>
      <c r="I332" s="1">
        <f t="shared" si="70"/>
        <v>38300.446789773123</v>
      </c>
      <c r="J332" s="1">
        <f t="shared" si="70"/>
        <v>12626.712460489211</v>
      </c>
      <c r="K332" s="1">
        <f t="shared" si="69"/>
        <v>14691.185665166609</v>
      </c>
      <c r="L332" s="1">
        <f t="shared" si="74"/>
        <v>3.4156627460145896E-2</v>
      </c>
      <c r="M332" s="1">
        <f t="shared" si="75"/>
        <v>1.5906413980052794E-2</v>
      </c>
      <c r="N332" s="1">
        <f t="shared" si="76"/>
        <v>-6.5969455420250087E-5</v>
      </c>
      <c r="O332" s="1">
        <f t="shared" si="71"/>
        <v>-3.4156627460145171E-5</v>
      </c>
      <c r="P332" s="1">
        <f t="shared" si="72"/>
        <v>3.4156627460145171E-5</v>
      </c>
      <c r="Q332" s="1">
        <f t="shared" si="72"/>
        <v>1.5906413980052454E-5</v>
      </c>
    </row>
    <row r="333" spans="1:17" x14ac:dyDescent="0.25">
      <c r="A333">
        <f t="shared" si="77"/>
        <v>6.4599999999999502</v>
      </c>
      <c r="B333">
        <f t="shared" si="73"/>
        <v>0.32299999999999751</v>
      </c>
      <c r="C333" s="1">
        <f t="shared" si="78"/>
        <v>1.744546371841018E-2</v>
      </c>
      <c r="D333" s="1">
        <f t="shared" si="78"/>
        <v>7.5172172085201827E-2</v>
      </c>
      <c r="E333" s="1">
        <f t="shared" si="78"/>
        <v>2.4827827914798189E-2</v>
      </c>
      <c r="F333" s="1">
        <f t="shared" si="78"/>
        <v>2.886335418339581E-2</v>
      </c>
      <c r="G333">
        <f t="shared" si="65"/>
        <v>0.19630881790180604</v>
      </c>
      <c r="H333" s="1">
        <f t="shared" si="70"/>
        <v>8886.7448262749094</v>
      </c>
      <c r="I333" s="1">
        <f t="shared" si="70"/>
        <v>38292.814805090959</v>
      </c>
      <c r="J333" s="1">
        <f t="shared" si="70"/>
        <v>12647.331984453753</v>
      </c>
      <c r="K333" s="1">
        <f t="shared" si="69"/>
        <v>14703.034989408015</v>
      </c>
      <c r="L333" s="1">
        <f t="shared" si="74"/>
        <v>3.4029847385264531E-2</v>
      </c>
      <c r="M333" s="1">
        <f t="shared" si="75"/>
        <v>1.5794846721464775E-2</v>
      </c>
      <c r="N333" s="1">
        <f t="shared" si="76"/>
        <v>-6.5619540828192678E-5</v>
      </c>
      <c r="O333" s="1">
        <f t="shared" si="71"/>
        <v>-3.4029847385263808E-5</v>
      </c>
      <c r="P333" s="1">
        <f t="shared" si="72"/>
        <v>3.4029847385263808E-5</v>
      </c>
      <c r="Q333" s="1">
        <f t="shared" si="72"/>
        <v>1.5794846721464439E-5</v>
      </c>
    </row>
    <row r="334" spans="1:17" x14ac:dyDescent="0.25">
      <c r="A334">
        <f t="shared" si="77"/>
        <v>6.4799999999999498</v>
      </c>
      <c r="B334">
        <f t="shared" si="73"/>
        <v>0.32399999999999751</v>
      </c>
      <c r="C334" s="1">
        <f t="shared" si="78"/>
        <v>1.7379844177581986E-2</v>
      </c>
      <c r="D334" s="1">
        <f t="shared" si="78"/>
        <v>7.5138142237816563E-2</v>
      </c>
      <c r="E334" s="1">
        <f t="shared" si="78"/>
        <v>2.4861857762183453E-2</v>
      </c>
      <c r="F334" s="1">
        <f t="shared" si="78"/>
        <v>2.8879149030117273E-2</v>
      </c>
      <c r="G334">
        <f t="shared" si="65"/>
        <v>0.19625899320769929</v>
      </c>
      <c r="H334" s="1">
        <f t="shared" si="70"/>
        <v>8855.5657468338468</v>
      </c>
      <c r="I334" s="1">
        <f t="shared" si="70"/>
        <v>38285.19702956923</v>
      </c>
      <c r="J334" s="1">
        <f t="shared" si="70"/>
        <v>12667.882044963082</v>
      </c>
      <c r="K334" s="1">
        <f t="shared" si="69"/>
        <v>14714.815641367682</v>
      </c>
      <c r="L334" s="1">
        <f t="shared" si="74"/>
        <v>3.3903707942583822E-2</v>
      </c>
      <c r="M334" s="1">
        <f t="shared" si="75"/>
        <v>1.5684208939299383E-2</v>
      </c>
      <c r="N334" s="1">
        <f t="shared" si="76"/>
        <v>-6.52721258211812E-5</v>
      </c>
      <c r="O334" s="1">
        <f t="shared" si="71"/>
        <v>-3.39037079425831E-5</v>
      </c>
      <c r="P334" s="1">
        <f t="shared" si="72"/>
        <v>3.39037079425831E-5</v>
      </c>
      <c r="Q334" s="1">
        <f t="shared" si="72"/>
        <v>1.568420893929905E-5</v>
      </c>
    </row>
    <row r="335" spans="1:17" x14ac:dyDescent="0.25">
      <c r="A335">
        <f t="shared" si="77"/>
        <v>6.4999999999999494</v>
      </c>
      <c r="B335">
        <f t="shared" si="73"/>
        <v>0.32499999999999751</v>
      </c>
      <c r="C335" s="1">
        <f t="shared" si="78"/>
        <v>1.7314572051760804E-2</v>
      </c>
      <c r="D335" s="1">
        <f t="shared" si="78"/>
        <v>7.5104238529873982E-2</v>
      </c>
      <c r="E335" s="1">
        <f t="shared" si="78"/>
        <v>2.4895761470126038E-2</v>
      </c>
      <c r="F335" s="1">
        <f t="shared" si="78"/>
        <v>2.8894833239056571E-2</v>
      </c>
      <c r="G335">
        <f t="shared" si="65"/>
        <v>0.19620940529081737</v>
      </c>
      <c r="H335" s="1">
        <f t="shared" si="70"/>
        <v>8824.5372468753558</v>
      </c>
      <c r="I335" s="1">
        <f t="shared" si="70"/>
        <v>38277.593481594879</v>
      </c>
      <c r="J335" s="1">
        <f t="shared" si="70"/>
        <v>12688.362942248395</v>
      </c>
      <c r="K335" s="1">
        <f t="shared" si="69"/>
        <v>14726.52811735975</v>
      </c>
      <c r="L335" s="1">
        <f t="shared" si="74"/>
        <v>3.3778204939908733E-2</v>
      </c>
      <c r="M335" s="1">
        <f t="shared" si="75"/>
        <v>1.5574491524298096E-2</v>
      </c>
      <c r="N335" s="1">
        <f t="shared" si="76"/>
        <v>-6.4927187988503545E-5</v>
      </c>
      <c r="O335" s="1">
        <f t="shared" si="71"/>
        <v>-3.3778204939908015E-5</v>
      </c>
      <c r="P335" s="1">
        <f t="shared" si="72"/>
        <v>3.3778204939908015E-5</v>
      </c>
      <c r="Q335" s="1">
        <f t="shared" si="72"/>
        <v>1.5574491524297765E-5</v>
      </c>
    </row>
    <row r="336" spans="1:17" x14ac:dyDescent="0.25">
      <c r="A336">
        <f t="shared" si="77"/>
        <v>6.5199999999999489</v>
      </c>
      <c r="B336">
        <f t="shared" si="73"/>
        <v>0.32599999999999746</v>
      </c>
      <c r="C336" s="1">
        <f t="shared" si="78"/>
        <v>1.7249644863772302E-2</v>
      </c>
      <c r="D336" s="1">
        <f t="shared" si="78"/>
        <v>7.5070460324934071E-2</v>
      </c>
      <c r="E336" s="1">
        <f t="shared" si="78"/>
        <v>2.4929539675065945E-2</v>
      </c>
      <c r="F336" s="1">
        <f t="shared" si="78"/>
        <v>2.8910407730580869E-2</v>
      </c>
      <c r="G336">
        <f t="shared" si="65"/>
        <v>0.19616005259435321</v>
      </c>
      <c r="H336" s="1">
        <f t="shared" si="70"/>
        <v>8793.6583599126043</v>
      </c>
      <c r="I336" s="1">
        <f t="shared" si="70"/>
        <v>38270.004178768817</v>
      </c>
      <c r="J336" s="1">
        <f t="shared" si="70"/>
        <v>12708.774975004051</v>
      </c>
      <c r="K336" s="1">
        <f t="shared" si="69"/>
        <v>14738.172909428096</v>
      </c>
      <c r="L336" s="1">
        <f t="shared" si="74"/>
        <v>3.3653334218052069E-2</v>
      </c>
      <c r="M336" s="1">
        <f t="shared" si="75"/>
        <v>1.5465685470172167E-2</v>
      </c>
      <c r="N336" s="1">
        <f t="shared" si="76"/>
        <v>-6.4584705158395031E-5</v>
      </c>
      <c r="O336" s="1">
        <f t="shared" si="71"/>
        <v>-3.3653334218051358E-5</v>
      </c>
      <c r="P336" s="1">
        <f t="shared" si="72"/>
        <v>3.3653334218051358E-5</v>
      </c>
      <c r="Q336" s="1">
        <f t="shared" si="72"/>
        <v>1.5465685470171837E-5</v>
      </c>
    </row>
    <row r="337" spans="1:17" x14ac:dyDescent="0.25">
      <c r="A337">
        <f t="shared" si="77"/>
        <v>6.5399999999999485</v>
      </c>
      <c r="B337">
        <f t="shared" si="73"/>
        <v>0.32699999999999746</v>
      </c>
      <c r="C337" s="1">
        <f t="shared" si="78"/>
        <v>1.7185060158613905E-2</v>
      </c>
      <c r="D337" s="1">
        <f t="shared" si="78"/>
        <v>7.5036806990716021E-2</v>
      </c>
      <c r="E337" s="1">
        <f t="shared" si="78"/>
        <v>2.4963193009283995E-2</v>
      </c>
      <c r="F337" s="1">
        <f t="shared" si="78"/>
        <v>2.8925873416051042E-2</v>
      </c>
      <c r="G337">
        <f t="shared" si="65"/>
        <v>0.19611093357466497</v>
      </c>
      <c r="H337" s="1">
        <f t="shared" si="70"/>
        <v>8762.9281271414002</v>
      </c>
      <c r="I337" s="1">
        <f t="shared" si="70"/>
        <v>38262.429137918203</v>
      </c>
      <c r="J337" s="1">
        <f t="shared" si="70"/>
        <v>12729.118440395268</v>
      </c>
      <c r="K337" s="1">
        <f t="shared" si="69"/>
        <v>14749.750505388392</v>
      </c>
      <c r="L337" s="1">
        <f t="shared" si="74"/>
        <v>3.3529091650541812E-2</v>
      </c>
      <c r="M337" s="1">
        <f t="shared" si="75"/>
        <v>1.5357781872289178E-2</v>
      </c>
      <c r="N337" s="1">
        <f t="shared" si="76"/>
        <v>-6.4244655395118808E-5</v>
      </c>
      <c r="O337" s="1">
        <f t="shared" si="71"/>
        <v>-3.3529091650541103E-5</v>
      </c>
      <c r="P337" s="1">
        <f t="shared" si="72"/>
        <v>3.3529091650541103E-5</v>
      </c>
      <c r="Q337" s="1">
        <f t="shared" si="72"/>
        <v>1.5357781872288853E-5</v>
      </c>
    </row>
    <row r="338" spans="1:17" x14ac:dyDescent="0.25">
      <c r="A338">
        <f t="shared" si="77"/>
        <v>6.5599999999999481</v>
      </c>
      <c r="B338">
        <f t="shared" si="73"/>
        <v>0.3279999999999974</v>
      </c>
      <c r="C338" s="1">
        <f t="shared" si="78"/>
        <v>1.7120815503218787E-2</v>
      </c>
      <c r="D338" s="1">
        <f t="shared" si="78"/>
        <v>7.5003277899065482E-2</v>
      </c>
      <c r="E338" s="1">
        <f t="shared" si="78"/>
        <v>2.4996722100934538E-2</v>
      </c>
      <c r="F338" s="1">
        <f t="shared" si="78"/>
        <v>2.8941231197923332E-2</v>
      </c>
      <c r="G338">
        <f t="shared" si="65"/>
        <v>0.19606204670114213</v>
      </c>
      <c r="H338" s="1">
        <f t="shared" si="70"/>
        <v>8732.3455973690252</v>
      </c>
      <c r="I338" s="1">
        <f t="shared" si="70"/>
        <v>38254.868375108395</v>
      </c>
      <c r="J338" s="1">
        <f t="shared" si="70"/>
        <v>12749.393634065804</v>
      </c>
      <c r="K338" s="1">
        <f t="shared" si="69"/>
        <v>14761.261388869678</v>
      </c>
      <c r="L338" s="1">
        <f t="shared" si="74"/>
        <v>3.3405473143330935E-2</v>
      </c>
      <c r="M338" s="1">
        <f t="shared" si="75"/>
        <v>1.5250771926378038E-2</v>
      </c>
      <c r="N338" s="1">
        <f t="shared" si="76"/>
        <v>-6.3907016996085661E-5</v>
      </c>
      <c r="O338" s="1">
        <f t="shared" si="71"/>
        <v>-3.340547314333023E-5</v>
      </c>
      <c r="P338" s="1">
        <f t="shared" si="72"/>
        <v>3.340547314333023E-5</v>
      </c>
      <c r="Q338" s="1">
        <f t="shared" si="72"/>
        <v>1.5250771926377714E-5</v>
      </c>
    </row>
    <row r="339" spans="1:17" x14ac:dyDescent="0.25">
      <c r="A339">
        <f t="shared" si="77"/>
        <v>6.5799999999999477</v>
      </c>
      <c r="B339">
        <f t="shared" si="73"/>
        <v>0.32899999999999741</v>
      </c>
      <c r="C339" s="1">
        <f t="shared" si="78"/>
        <v>1.70569084862227E-2</v>
      </c>
      <c r="D339" s="1">
        <f t="shared" si="78"/>
        <v>7.4969872425922152E-2</v>
      </c>
      <c r="E339" s="1">
        <f t="shared" si="78"/>
        <v>2.5030127574077868E-2</v>
      </c>
      <c r="F339" s="1">
        <f t="shared" si="78"/>
        <v>2.895648196984971E-2</v>
      </c>
      <c r="G339">
        <f t="shared" si="65"/>
        <v>0.19601339045607241</v>
      </c>
      <c r="H339" s="1">
        <f t="shared" si="70"/>
        <v>8701.9098269438073</v>
      </c>
      <c r="I339" s="1">
        <f t="shared" si="70"/>
        <v>38247.321905654848</v>
      </c>
      <c r="J339" s="1">
        <f t="shared" si="70"/>
        <v>12769.600850145616</v>
      </c>
      <c r="K339" s="1">
        <f t="shared" si="69"/>
        <v>14772.706039355513</v>
      </c>
      <c r="L339" s="1">
        <f t="shared" si="74"/>
        <v>3.3282474634510104E-2</v>
      </c>
      <c r="M339" s="1">
        <f t="shared" si="75"/>
        <v>1.514464692725224E-2</v>
      </c>
      <c r="N339" s="1">
        <f t="shared" si="76"/>
        <v>-6.3571768489013234E-5</v>
      </c>
      <c r="O339" s="1">
        <f t="shared" si="71"/>
        <v>-3.32824746345094E-5</v>
      </c>
      <c r="P339" s="1">
        <f t="shared" si="72"/>
        <v>3.32824746345094E-5</v>
      </c>
      <c r="Q339" s="1">
        <f t="shared" si="72"/>
        <v>1.5144646927251919E-5</v>
      </c>
    </row>
    <row r="340" spans="1:17" x14ac:dyDescent="0.25">
      <c r="A340">
        <f t="shared" si="77"/>
        <v>6.5999999999999472</v>
      </c>
      <c r="B340">
        <f t="shared" si="73"/>
        <v>0.32999999999999741</v>
      </c>
      <c r="C340" s="1">
        <f t="shared" si="78"/>
        <v>1.6993336717733686E-2</v>
      </c>
      <c r="D340" s="1">
        <f t="shared" si="78"/>
        <v>7.4936589951287644E-2</v>
      </c>
      <c r="E340" s="1">
        <f t="shared" si="78"/>
        <v>2.5063410048712376E-2</v>
      </c>
      <c r="F340" s="1">
        <f t="shared" si="78"/>
        <v>2.8971626616776963E-2</v>
      </c>
      <c r="G340">
        <f t="shared" si="65"/>
        <v>0.19596496333451069</v>
      </c>
      <c r="H340" s="1">
        <f t="shared" si="70"/>
        <v>8671.6198796854278</v>
      </c>
      <c r="I340" s="1">
        <f t="shared" si="70"/>
        <v>38239.789744134752</v>
      </c>
      <c r="J340" s="1">
        <f t="shared" si="70"/>
        <v>12789.740381258525</v>
      </c>
      <c r="K340" s="1">
        <f t="shared" si="69"/>
        <v>14784.084932224654</v>
      </c>
      <c r="L340" s="1">
        <f t="shared" si="74"/>
        <v>3.3160092094022986E-2</v>
      </c>
      <c r="M340" s="1">
        <f t="shared" si="75"/>
        <v>1.5039398267551103E-2</v>
      </c>
      <c r="N340" s="1">
        <f t="shared" si="76"/>
        <v>-6.3238888629123851E-5</v>
      </c>
      <c r="O340" s="1">
        <f t="shared" si="71"/>
        <v>-3.3160092094022283E-5</v>
      </c>
      <c r="P340" s="1">
        <f t="shared" si="72"/>
        <v>3.3160092094022283E-5</v>
      </c>
      <c r="Q340" s="1">
        <f t="shared" si="72"/>
        <v>1.5039398267550784E-5</v>
      </c>
    </row>
    <row r="341" spans="1:17" x14ac:dyDescent="0.25">
      <c r="A341">
        <f t="shared" si="77"/>
        <v>6.6199999999999468</v>
      </c>
      <c r="B341">
        <f t="shared" si="73"/>
        <v>0.33099999999999735</v>
      </c>
      <c r="C341" s="1">
        <f t="shared" si="78"/>
        <v>1.6930097829104561E-2</v>
      </c>
      <c r="D341" s="1">
        <f t="shared" si="78"/>
        <v>7.4903429859193627E-2</v>
      </c>
      <c r="E341" s="1">
        <f t="shared" si="78"/>
        <v>2.5096570140806396E-2</v>
      </c>
      <c r="F341" s="1">
        <f t="shared" si="78"/>
        <v>2.8986666015044515E-2</v>
      </c>
      <c r="G341">
        <f t="shared" ref="G341:G404" si="79">SUM(C341:F341)+$B$5</f>
        <v>0.19591676384414908</v>
      </c>
      <c r="H341" s="1">
        <f t="shared" si="70"/>
        <v>8641.4748268159328</v>
      </c>
      <c r="I341" s="1">
        <f t="shared" si="70"/>
        <v>38232.271904398636</v>
      </c>
      <c r="J341" s="1">
        <f t="shared" si="70"/>
        <v>12809.812518529863</v>
      </c>
      <c r="K341" s="1">
        <f t="shared" si="69"/>
        <v>14795.398538791342</v>
      </c>
      <c r="L341" s="1">
        <f t="shared" si="74"/>
        <v>3.303832152338429E-2</v>
      </c>
      <c r="M341" s="1">
        <f t="shared" si="75"/>
        <v>1.4935017436498693E-2</v>
      </c>
      <c r="N341" s="1">
        <f t="shared" si="76"/>
        <v>-6.2908356396380345E-5</v>
      </c>
      <c r="O341" s="1">
        <f t="shared" si="71"/>
        <v>-3.3038321523383585E-5</v>
      </c>
      <c r="P341" s="1">
        <f t="shared" si="72"/>
        <v>3.3038321523383585E-5</v>
      </c>
      <c r="Q341" s="1">
        <f t="shared" si="72"/>
        <v>1.4935017436498377E-5</v>
      </c>
    </row>
    <row r="342" spans="1:17" x14ac:dyDescent="0.25">
      <c r="A342">
        <f t="shared" si="77"/>
        <v>6.6399999999999464</v>
      </c>
      <c r="B342">
        <f t="shared" si="73"/>
        <v>0.33199999999999735</v>
      </c>
      <c r="C342" s="1">
        <f t="shared" si="78"/>
        <v>1.6867189472708179E-2</v>
      </c>
      <c r="D342" s="1">
        <f t="shared" si="78"/>
        <v>7.4870391537670236E-2</v>
      </c>
      <c r="E342" s="1">
        <f t="shared" si="78"/>
        <v>2.512960846232978E-2</v>
      </c>
      <c r="F342" s="1">
        <f t="shared" si="78"/>
        <v>2.9001601032481013E-2</v>
      </c>
      <c r="G342">
        <f t="shared" si="79"/>
        <v>0.19586879050518924</v>
      </c>
      <c r="H342" s="1">
        <f t="shared" si="70"/>
        <v>8611.4737468914482</v>
      </c>
      <c r="I342" s="1">
        <f t="shared" si="70"/>
        <v>38224.76839958159</v>
      </c>
      <c r="J342" s="1">
        <f t="shared" si="70"/>
        <v>12829.817551594066</v>
      </c>
      <c r="K342" s="1">
        <f t="shared" si="69"/>
        <v>14806.647326345061</v>
      </c>
      <c r="L342" s="1">
        <f t="shared" si="74"/>
        <v>3.2917158955400268E-2</v>
      </c>
      <c r="M342" s="1">
        <f t="shared" si="75"/>
        <v>1.4831496018680128E-2</v>
      </c>
      <c r="N342" s="1">
        <f t="shared" si="76"/>
        <v>-6.2580150992759203E-5</v>
      </c>
      <c r="O342" s="1">
        <f t="shared" si="71"/>
        <v>-3.2917158955399567E-5</v>
      </c>
      <c r="P342" s="1">
        <f t="shared" si="72"/>
        <v>3.2917158955399567E-5</v>
      </c>
      <c r="Q342" s="1">
        <f t="shared" si="72"/>
        <v>1.4831496018679813E-5</v>
      </c>
    </row>
    <row r="343" spans="1:17" x14ac:dyDescent="0.25">
      <c r="A343">
        <f t="shared" si="77"/>
        <v>6.659999999999946</v>
      </c>
      <c r="B343">
        <f t="shared" si="73"/>
        <v>0.3329999999999973</v>
      </c>
      <c r="C343" s="1">
        <f>C342+N342+B7</f>
        <v>6.6804609321715419E-2</v>
      </c>
      <c r="D343" s="1">
        <f t="shared" si="78"/>
        <v>7.4837474378714838E-2</v>
      </c>
      <c r="E343" s="1">
        <f t="shared" si="78"/>
        <v>2.5162525621285181E-2</v>
      </c>
      <c r="F343" s="1">
        <f t="shared" si="78"/>
        <v>2.9016432528499694E-2</v>
      </c>
      <c r="G343">
        <f t="shared" si="79"/>
        <v>0.24582104185021514</v>
      </c>
      <c r="H343" s="1">
        <f t="shared" si="70"/>
        <v>27176.115119722388</v>
      </c>
      <c r="I343" s="1">
        <f t="shared" si="70"/>
        <v>30443.884630639215</v>
      </c>
      <c r="J343" s="1">
        <f t="shared" si="70"/>
        <v>10236.115440686046</v>
      </c>
      <c r="K343" s="1">
        <f t="shared" si="69"/>
        <v>11803.884773289719</v>
      </c>
      <c r="L343" s="1">
        <f t="shared" si="74"/>
        <v>8.2734651341379833E-2</v>
      </c>
      <c r="M343" s="1">
        <f t="shared" si="75"/>
        <v>0.14770824660008075</v>
      </c>
      <c r="N343" s="1">
        <f t="shared" si="76"/>
        <v>-3.7815114454153328E-4</v>
      </c>
      <c r="O343" s="1">
        <f t="shared" si="71"/>
        <v>-8.2734651341378074E-5</v>
      </c>
      <c r="P343" s="1">
        <f t="shared" si="72"/>
        <v>8.2734651341378074E-5</v>
      </c>
      <c r="Q343" s="1">
        <f t="shared" si="72"/>
        <v>1.4770824660007763E-4</v>
      </c>
    </row>
    <row r="344" spans="1:17" x14ac:dyDescent="0.25">
      <c r="A344">
        <f t="shared" si="77"/>
        <v>6.6799999999999455</v>
      </c>
      <c r="B344">
        <f t="shared" si="73"/>
        <v>0.3339999999999973</v>
      </c>
      <c r="C344" s="1">
        <f t="shared" si="78"/>
        <v>6.642645817717388E-2</v>
      </c>
      <c r="D344" s="1">
        <f t="shared" si="78"/>
        <v>7.4754739727373454E-2</v>
      </c>
      <c r="E344" s="1">
        <f t="shared" si="78"/>
        <v>2.5245260272626559E-2</v>
      </c>
      <c r="F344" s="1">
        <f t="shared" si="78"/>
        <v>2.9164140775099771E-2</v>
      </c>
      <c r="G344">
        <f t="shared" si="79"/>
        <v>0.24559059895227364</v>
      </c>
      <c r="H344" s="1">
        <f t="shared" si="70"/>
        <v>27047.638818651496</v>
      </c>
      <c r="I344" s="1">
        <f t="shared" si="70"/>
        <v>30438.762740222301</v>
      </c>
      <c r="J344" s="1">
        <f t="shared" si="70"/>
        <v>10279.408242956624</v>
      </c>
      <c r="K344" s="1">
        <f t="shared" si="69"/>
        <v>11875.104706580127</v>
      </c>
      <c r="L344" s="1">
        <f t="shared" si="74"/>
        <v>8.2329666068415949E-2</v>
      </c>
      <c r="M344" s="1">
        <f t="shared" si="75"/>
        <v>0.14631495313284468</v>
      </c>
      <c r="N344" s="1">
        <f t="shared" si="76"/>
        <v>-3.7495957233409734E-4</v>
      </c>
      <c r="O344" s="1">
        <f t="shared" si="71"/>
        <v>-8.23296660684142E-5</v>
      </c>
      <c r="P344" s="1">
        <f t="shared" si="72"/>
        <v>8.23296660684142E-5</v>
      </c>
      <c r="Q344" s="1">
        <f t="shared" si="72"/>
        <v>1.4631495313284157E-4</v>
      </c>
    </row>
    <row r="345" spans="1:17" x14ac:dyDescent="0.25">
      <c r="A345">
        <f t="shared" si="77"/>
        <v>6.6999999999999451</v>
      </c>
      <c r="B345">
        <f t="shared" si="73"/>
        <v>0.3349999999999973</v>
      </c>
      <c r="C345" s="1">
        <f t="shared" si="78"/>
        <v>6.605149860483979E-2</v>
      </c>
      <c r="D345" s="1">
        <f t="shared" si="78"/>
        <v>7.4672410061305039E-2</v>
      </c>
      <c r="E345" s="1">
        <f t="shared" si="78"/>
        <v>2.5327589938694973E-2</v>
      </c>
      <c r="F345" s="1">
        <f t="shared" si="78"/>
        <v>2.9310455728232612E-2</v>
      </c>
      <c r="G345">
        <f t="shared" si="79"/>
        <v>0.2453619543330724</v>
      </c>
      <c r="H345" s="1">
        <f t="shared" si="70"/>
        <v>26920.024656787915</v>
      </c>
      <c r="I345" s="1">
        <f t="shared" si="70"/>
        <v>30433.573234397703</v>
      </c>
      <c r="J345" s="1">
        <f t="shared" si="70"/>
        <v>10322.541653834985</v>
      </c>
      <c r="K345" s="1">
        <f t="shared" si="69"/>
        <v>11945.803010863063</v>
      </c>
      <c r="L345" s="1">
        <f t="shared" si="74"/>
        <v>8.1927254186414694E-2</v>
      </c>
      <c r="M345" s="1">
        <f t="shared" si="75"/>
        <v>0.14493754550441387</v>
      </c>
      <c r="N345" s="1">
        <f t="shared" si="76"/>
        <v>-3.7180234519523455E-4</v>
      </c>
      <c r="O345" s="1">
        <f t="shared" si="71"/>
        <v>-8.1927254186412956E-5</v>
      </c>
      <c r="P345" s="1">
        <f t="shared" si="72"/>
        <v>8.1927254186412956E-5</v>
      </c>
      <c r="Q345" s="1">
        <f t="shared" si="72"/>
        <v>1.4493754550441081E-4</v>
      </c>
    </row>
    <row r="346" spans="1:17" x14ac:dyDescent="0.25">
      <c r="A346">
        <f t="shared" si="77"/>
        <v>6.7199999999999447</v>
      </c>
      <c r="B346">
        <f t="shared" si="73"/>
        <v>0.33599999999999725</v>
      </c>
      <c r="C346" s="1">
        <f t="shared" si="78"/>
        <v>6.5679696259644552E-2</v>
      </c>
      <c r="D346" s="1">
        <f t="shared" si="78"/>
        <v>7.4590482807118622E-2</v>
      </c>
      <c r="E346" s="1">
        <f t="shared" si="78"/>
        <v>2.5409517192881387E-2</v>
      </c>
      <c r="F346" s="1">
        <f t="shared" si="78"/>
        <v>2.9455393273737022E-2</v>
      </c>
      <c r="G346">
        <f t="shared" si="79"/>
        <v>0.24513508953338159</v>
      </c>
      <c r="H346" s="1">
        <f t="shared" si="70"/>
        <v>26793.265861964872</v>
      </c>
      <c r="I346" s="1">
        <f t="shared" si="70"/>
        <v>30428.317279710038</v>
      </c>
      <c r="J346" s="1">
        <f t="shared" si="70"/>
        <v>10365.516108382848</v>
      </c>
      <c r="K346" s="1">
        <f t="shared" si="69"/>
        <v>12015.984055895799</v>
      </c>
      <c r="L346" s="1">
        <f t="shared" si="74"/>
        <v>8.1527399460749078E-2</v>
      </c>
      <c r="M346" s="1">
        <f t="shared" si="75"/>
        <v>0.14357581910998646</v>
      </c>
      <c r="N346" s="1">
        <f t="shared" si="76"/>
        <v>-3.6867903768071414E-4</v>
      </c>
      <c r="O346" s="1">
        <f t="shared" si="71"/>
        <v>-8.1527399460747351E-5</v>
      </c>
      <c r="P346" s="1">
        <f t="shared" si="72"/>
        <v>8.1527399460747351E-5</v>
      </c>
      <c r="Q346" s="1">
        <f t="shared" si="72"/>
        <v>1.4357581910998341E-4</v>
      </c>
    </row>
    <row r="347" spans="1:17" x14ac:dyDescent="0.25">
      <c r="A347">
        <f t="shared" si="77"/>
        <v>6.7399999999999443</v>
      </c>
      <c r="B347">
        <f t="shared" si="73"/>
        <v>0.33699999999999725</v>
      </c>
      <c r="C347" s="1">
        <f t="shared" si="78"/>
        <v>6.5311017221963835E-2</v>
      </c>
      <c r="D347" s="1">
        <f t="shared" si="78"/>
        <v>7.4508955407657868E-2</v>
      </c>
      <c r="E347" s="1">
        <f t="shared" si="78"/>
        <v>2.5491044592342135E-2</v>
      </c>
      <c r="F347" s="1">
        <f t="shared" si="78"/>
        <v>2.9598969092847007E-2</v>
      </c>
      <c r="G347">
        <f t="shared" si="79"/>
        <v>0.24490998631481087</v>
      </c>
      <c r="H347" s="1">
        <f t="shared" si="70"/>
        <v>26667.355710849661</v>
      </c>
      <c r="I347" s="1">
        <f t="shared" si="70"/>
        <v>30422.996027562131</v>
      </c>
      <c r="J347" s="1">
        <f t="shared" si="70"/>
        <v>10408.332047177357</v>
      </c>
      <c r="K347" s="1">
        <f t="shared" si="69"/>
        <v>12085.652177041102</v>
      </c>
      <c r="L347" s="1">
        <f t="shared" si="74"/>
        <v>8.1130085685676548E-2</v>
      </c>
      <c r="M347" s="1">
        <f t="shared" si="75"/>
        <v>0.14222957212179721</v>
      </c>
      <c r="N347" s="1">
        <f t="shared" si="76"/>
        <v>-3.6558922992926317E-4</v>
      </c>
      <c r="O347" s="1">
        <f t="shared" si="71"/>
        <v>-8.1130085685674828E-5</v>
      </c>
      <c r="P347" s="1">
        <f t="shared" si="72"/>
        <v>8.1130085685674828E-5</v>
      </c>
      <c r="Q347" s="1">
        <f t="shared" si="72"/>
        <v>1.4222957212179418E-4</v>
      </c>
    </row>
    <row r="348" spans="1:17" x14ac:dyDescent="0.25">
      <c r="A348">
        <f t="shared" si="77"/>
        <v>6.7599999999999438</v>
      </c>
      <c r="B348">
        <f t="shared" si="73"/>
        <v>0.33799999999999719</v>
      </c>
      <c r="C348" s="1">
        <f t="shared" ref="C348:F363" si="80">C347+N347</f>
        <v>6.4945427992034566E-2</v>
      </c>
      <c r="D348" s="1">
        <f t="shared" si="80"/>
        <v>7.4427825321972188E-2</v>
      </c>
      <c r="E348" s="1">
        <f t="shared" si="80"/>
        <v>2.5572174678027811E-2</v>
      </c>
      <c r="F348" s="1">
        <f t="shared" si="80"/>
        <v>2.9741198664968802E-2</v>
      </c>
      <c r="G348">
        <f t="shared" si="79"/>
        <v>0.24468662665700336</v>
      </c>
      <c r="H348" s="1">
        <f t="shared" si="70"/>
        <v>26542.287528886376</v>
      </c>
      <c r="I348" s="1">
        <f t="shared" si="70"/>
        <v>30417.610614373123</v>
      </c>
      <c r="J348" s="1">
        <f t="shared" si="70"/>
        <v>10450.989916124166</v>
      </c>
      <c r="K348" s="1">
        <f t="shared" si="69"/>
        <v>12154.811675367693</v>
      </c>
      <c r="L348" s="1">
        <f t="shared" si="74"/>
        <v>8.0735296686839764E-2</v>
      </c>
      <c r="M348" s="1">
        <f t="shared" si="75"/>
        <v>0.14089860545321545</v>
      </c>
      <c r="N348" s="1">
        <f t="shared" si="76"/>
        <v>-3.6253250759326299E-4</v>
      </c>
      <c r="O348" s="1">
        <f t="shared" si="71"/>
        <v>-8.0735296686838053E-5</v>
      </c>
      <c r="P348" s="1">
        <f t="shared" si="72"/>
        <v>8.0735296686838053E-5</v>
      </c>
      <c r="Q348" s="1">
        <f t="shared" si="72"/>
        <v>1.4089860545321245E-4</v>
      </c>
    </row>
    <row r="349" spans="1:17" x14ac:dyDescent="0.25">
      <c r="A349">
        <f t="shared" si="77"/>
        <v>6.7799999999999434</v>
      </c>
      <c r="B349">
        <f t="shared" si="73"/>
        <v>0.33899999999999719</v>
      </c>
      <c r="C349" s="1">
        <f t="shared" si="80"/>
        <v>6.4582895484441308E-2</v>
      </c>
      <c r="D349" s="1">
        <f t="shared" si="80"/>
        <v>7.4347090025285348E-2</v>
      </c>
      <c r="E349" s="1">
        <f t="shared" si="80"/>
        <v>2.5652909974714647E-2</v>
      </c>
      <c r="F349" s="1">
        <f t="shared" si="80"/>
        <v>2.9882097270422014E-2</v>
      </c>
      <c r="G349">
        <f t="shared" si="79"/>
        <v>0.24446499275486333</v>
      </c>
      <c r="H349" s="1">
        <f t="shared" si="70"/>
        <v>26418.054690227833</v>
      </c>
      <c r="I349" s="1">
        <f t="shared" si="70"/>
        <v>30412.162161736062</v>
      </c>
      <c r="J349" s="1">
        <f t="shared" si="70"/>
        <v>10493.490166274252</v>
      </c>
      <c r="K349" s="1">
        <f t="shared" si="69"/>
        <v>12223.466817756689</v>
      </c>
      <c r="L349" s="1">
        <f t="shared" si="74"/>
        <v>8.0343016323682084E-2</v>
      </c>
      <c r="M349" s="1">
        <f t="shared" si="75"/>
        <v>0.13958272272317376</v>
      </c>
      <c r="N349" s="1">
        <f t="shared" si="76"/>
        <v>-3.5950846177002199E-4</v>
      </c>
      <c r="O349" s="1">
        <f t="shared" si="71"/>
        <v>-8.0343016323680376E-5</v>
      </c>
      <c r="P349" s="1">
        <f t="shared" si="72"/>
        <v>8.0343016323680376E-5</v>
      </c>
      <c r="Q349" s="1">
        <f t="shared" si="72"/>
        <v>1.395827227231708E-4</v>
      </c>
    </row>
    <row r="350" spans="1:17" x14ac:dyDescent="0.25">
      <c r="A350">
        <f t="shared" si="77"/>
        <v>6.799999999999943</v>
      </c>
      <c r="B350">
        <f t="shared" si="73"/>
        <v>0.33999999999999719</v>
      </c>
      <c r="C350" s="1">
        <f t="shared" si="80"/>
        <v>6.4223387022671288E-2</v>
      </c>
      <c r="D350" s="1">
        <f t="shared" si="80"/>
        <v>7.4266747008961673E-2</v>
      </c>
      <c r="E350" s="1">
        <f t="shared" si="80"/>
        <v>2.5733252991038329E-2</v>
      </c>
      <c r="F350" s="1">
        <f t="shared" si="80"/>
        <v>3.0021679993145187E-2</v>
      </c>
      <c r="G350">
        <f t="shared" si="79"/>
        <v>0.24424506701581644</v>
      </c>
      <c r="H350" s="1">
        <f t="shared" si="70"/>
        <v>26294.650617657062</v>
      </c>
      <c r="I350" s="1">
        <f t="shared" si="70"/>
        <v>30406.65177657505</v>
      </c>
      <c r="J350" s="1">
        <f t="shared" si="70"/>
        <v>10535.833253644356</v>
      </c>
      <c r="K350" s="1">
        <f t="shared" si="69"/>
        <v>12291.621837013841</v>
      </c>
      <c r="L350" s="1">
        <f t="shared" si="74"/>
        <v>7.9953228491780229E-2</v>
      </c>
      <c r="M350" s="1">
        <f t="shared" si="75"/>
        <v>0.13828173022093057</v>
      </c>
      <c r="N350" s="1">
        <f t="shared" si="76"/>
        <v>-3.565166889336338E-4</v>
      </c>
      <c r="O350" s="1">
        <f t="shared" si="71"/>
        <v>-7.9953228491778529E-5</v>
      </c>
      <c r="P350" s="1">
        <f t="shared" si="72"/>
        <v>7.9953228491778529E-5</v>
      </c>
      <c r="Q350" s="1">
        <f t="shared" si="72"/>
        <v>1.3828173022092764E-4</v>
      </c>
    </row>
    <row r="351" spans="1:17" x14ac:dyDescent="0.25">
      <c r="A351">
        <f t="shared" si="77"/>
        <v>6.8199999999999426</v>
      </c>
      <c r="B351">
        <f t="shared" si="73"/>
        <v>0.34099999999999714</v>
      </c>
      <c r="C351" s="1">
        <f t="shared" si="80"/>
        <v>6.3866870333737655E-2</v>
      </c>
      <c r="D351" s="1">
        <f t="shared" si="80"/>
        <v>7.4186793780469898E-2</v>
      </c>
      <c r="E351" s="1">
        <f t="shared" si="80"/>
        <v>2.5813206219530108E-2</v>
      </c>
      <c r="F351" s="1">
        <f t="shared" si="80"/>
        <v>3.0159961723366116E-2</v>
      </c>
      <c r="G351">
        <f t="shared" si="79"/>
        <v>0.24402683205710374</v>
      </c>
      <c r="H351" s="1">
        <f t="shared" si="70"/>
        <v>26172.068782498649</v>
      </c>
      <c r="I351" s="1">
        <f t="shared" si="70"/>
        <v>30401.080551301729</v>
      </c>
      <c r="J351" s="1">
        <f t="shared" si="70"/>
        <v>10578.019639041031</v>
      </c>
      <c r="K351" s="1">
        <f t="shared" si="69"/>
        <v>12359.280931987227</v>
      </c>
      <c r="L351" s="1">
        <f t="shared" si="74"/>
        <v>7.9565917125095073E-2</v>
      </c>
      <c r="M351" s="1">
        <f t="shared" si="75"/>
        <v>0.13699543687116808</v>
      </c>
      <c r="N351" s="1">
        <f t="shared" si="76"/>
        <v>-3.5355679086742373E-4</v>
      </c>
      <c r="O351" s="1">
        <f t="shared" si="71"/>
        <v>-7.9565917125093386E-5</v>
      </c>
      <c r="P351" s="1">
        <f t="shared" si="72"/>
        <v>7.9565917125093386E-5</v>
      </c>
      <c r="Q351" s="1">
        <f t="shared" si="72"/>
        <v>1.3699543687116516E-4</v>
      </c>
    </row>
    <row r="352" spans="1:17" x14ac:dyDescent="0.25">
      <c r="A352">
        <f t="shared" si="77"/>
        <v>6.8399999999999421</v>
      </c>
      <c r="B352">
        <f t="shared" si="73"/>
        <v>0.34199999999999714</v>
      </c>
      <c r="C352" s="1">
        <f t="shared" si="80"/>
        <v>6.3513313542870237E-2</v>
      </c>
      <c r="D352" s="1">
        <f t="shared" si="80"/>
        <v>7.410722786334481E-2</v>
      </c>
      <c r="E352" s="1">
        <f t="shared" si="80"/>
        <v>2.5892772136655202E-2</v>
      </c>
      <c r="F352" s="1">
        <f t="shared" si="80"/>
        <v>3.0296957160237281E-2</v>
      </c>
      <c r="G352">
        <f t="shared" si="79"/>
        <v>0.24381027070310751</v>
      </c>
      <c r="H352" s="1">
        <f t="shared" si="70"/>
        <v>26050.302704520447</v>
      </c>
      <c r="I352" s="1">
        <f t="shared" si="70"/>
        <v>30395.449563971244</v>
      </c>
      <c r="J352" s="1">
        <f t="shared" si="70"/>
        <v>10620.049787888276</v>
      </c>
      <c r="K352" s="1">
        <f t="shared" si="69"/>
        <v>12426.448267690277</v>
      </c>
      <c r="L352" s="1">
        <f t="shared" si="74"/>
        <v>7.9181066198143496E-2</v>
      </c>
      <c r="M352" s="1">
        <f t="shared" si="75"/>
        <v>0.13572365419942906</v>
      </c>
      <c r="N352" s="1">
        <f t="shared" si="76"/>
        <v>-3.5062837459699412E-4</v>
      </c>
      <c r="O352" s="1">
        <f t="shared" si="71"/>
        <v>-7.9181066198141816E-5</v>
      </c>
      <c r="P352" s="1">
        <f t="shared" si="72"/>
        <v>7.9181066198141816E-5</v>
      </c>
      <c r="Q352" s="1">
        <f t="shared" si="72"/>
        <v>1.3572365419942619E-4</v>
      </c>
    </row>
    <row r="353" spans="1:17" x14ac:dyDescent="0.25">
      <c r="A353">
        <f t="shared" si="77"/>
        <v>6.8599999999999417</v>
      </c>
      <c r="B353">
        <f t="shared" si="73"/>
        <v>0.34299999999999708</v>
      </c>
      <c r="C353" s="1">
        <f t="shared" si="80"/>
        <v>6.3162685168273239E-2</v>
      </c>
      <c r="D353" s="1">
        <f t="shared" si="80"/>
        <v>7.4028046797146668E-2</v>
      </c>
      <c r="E353" s="1">
        <f t="shared" si="80"/>
        <v>2.5971953202853344E-2</v>
      </c>
      <c r="F353" s="1">
        <f t="shared" si="80"/>
        <v>3.0432680814436706E-2</v>
      </c>
      <c r="G353">
        <f t="shared" si="79"/>
        <v>0.24359536598270998</v>
      </c>
      <c r="H353" s="1">
        <f t="shared" si="70"/>
        <v>25929.345951825875</v>
      </c>
      <c r="I353" s="1">
        <f t="shared" si="70"/>
        <v>30389.759878437533</v>
      </c>
      <c r="J353" s="1">
        <f t="shared" si="70"/>
        <v>10661.924170058634</v>
      </c>
      <c r="K353" s="1">
        <f t="shared" si="69"/>
        <v>12493.127975429867</v>
      </c>
      <c r="L353" s="1">
        <f t="shared" si="74"/>
        <v>7.8798659728092468E-2</v>
      </c>
      <c r="M353" s="1">
        <f t="shared" si="75"/>
        <v>0.1344661962978938</v>
      </c>
      <c r="N353" s="1">
        <f t="shared" si="76"/>
        <v>-3.4773105232387271E-4</v>
      </c>
      <c r="O353" s="1">
        <f t="shared" si="71"/>
        <v>-7.8798659728090801E-5</v>
      </c>
      <c r="P353" s="1">
        <f t="shared" si="72"/>
        <v>7.8798659728090801E-5</v>
      </c>
      <c r="Q353" s="1">
        <f t="shared" si="72"/>
        <v>1.3446619629789094E-4</v>
      </c>
    </row>
    <row r="354" spans="1:17" x14ac:dyDescent="0.25">
      <c r="A354">
        <f t="shared" si="77"/>
        <v>6.8799999999999413</v>
      </c>
      <c r="B354">
        <f t="shared" si="73"/>
        <v>0.34399999999999709</v>
      </c>
      <c r="C354" s="1">
        <f t="shared" si="80"/>
        <v>6.2814954115949367E-2</v>
      </c>
      <c r="D354" s="1">
        <f t="shared" si="80"/>
        <v>7.3949248137418572E-2</v>
      </c>
      <c r="E354" s="1">
        <f t="shared" si="80"/>
        <v>2.6050751862581434E-2</v>
      </c>
      <c r="F354" s="1">
        <f t="shared" si="80"/>
        <v>3.0567147010734597E-2</v>
      </c>
      <c r="G354">
        <f t="shared" si="79"/>
        <v>0.24338210112668396</v>
      </c>
      <c r="H354" s="1">
        <f t="shared" si="70"/>
        <v>25809.192140737276</v>
      </c>
      <c r="I354" s="1">
        <f t="shared" si="70"/>
        <v>30384.012544507907</v>
      </c>
      <c r="J354" s="1">
        <f t="shared" si="70"/>
        <v>10703.64325970776</v>
      </c>
      <c r="K354" s="1">
        <f t="shared" si="69"/>
        <v>12559.324152939229</v>
      </c>
      <c r="L354" s="1">
        <f t="shared" si="74"/>
        <v>7.8418681776777632E-2</v>
      </c>
      <c r="M354" s="1">
        <f t="shared" si="75"/>
        <v>0.13322287979149894</v>
      </c>
      <c r="N354" s="1">
        <f t="shared" si="76"/>
        <v>-3.4486444135976819E-4</v>
      </c>
      <c r="O354" s="1">
        <f t="shared" si="71"/>
        <v>-7.8418681776775965E-5</v>
      </c>
      <c r="P354" s="1">
        <f t="shared" si="72"/>
        <v>7.8418681776775965E-5</v>
      </c>
      <c r="Q354" s="1">
        <f t="shared" si="72"/>
        <v>1.3322287979149612E-4</v>
      </c>
    </row>
    <row r="355" spans="1:17" x14ac:dyDescent="0.25">
      <c r="A355">
        <f t="shared" si="77"/>
        <v>6.8999999999999408</v>
      </c>
      <c r="B355">
        <f t="shared" si="73"/>
        <v>0.34499999999999709</v>
      </c>
      <c r="C355" s="1">
        <f t="shared" si="80"/>
        <v>6.2470089674589599E-2</v>
      </c>
      <c r="D355" s="1">
        <f t="shared" si="80"/>
        <v>7.3870829455641801E-2</v>
      </c>
      <c r="E355" s="1">
        <f t="shared" si="80"/>
        <v>2.6129170544358211E-2</v>
      </c>
      <c r="F355" s="1">
        <f t="shared" si="80"/>
        <v>3.0700369890526092E-2</v>
      </c>
      <c r="G355">
        <f t="shared" si="79"/>
        <v>0.24317045956511568</v>
      </c>
      <c r="H355" s="1">
        <f t="shared" si="70"/>
        <v>25689.8349356705</v>
      </c>
      <c r="I355" s="1">
        <f t="shared" si="70"/>
        <v>30378.208598096931</v>
      </c>
      <c r="J355" s="1">
        <f t="shared" si="70"/>
        <v>10745.20753511238</v>
      </c>
      <c r="K355" s="1">
        <f t="shared" si="69"/>
        <v>12625.040864515538</v>
      </c>
      <c r="L355" s="1">
        <f t="shared" si="74"/>
        <v>7.8041116452647649E-2</v>
      </c>
      <c r="M355" s="1">
        <f t="shared" si="75"/>
        <v>0.1319935238043993</v>
      </c>
      <c r="N355" s="1">
        <f t="shared" si="76"/>
        <v>-3.4202816406143899E-4</v>
      </c>
      <c r="O355" s="1">
        <f t="shared" si="71"/>
        <v>-7.8041116452645995E-5</v>
      </c>
      <c r="P355" s="1">
        <f t="shared" si="72"/>
        <v>7.8041116452645995E-5</v>
      </c>
      <c r="Q355" s="1">
        <f t="shared" si="72"/>
        <v>1.3199352380439649E-4</v>
      </c>
    </row>
    <row r="356" spans="1:17" x14ac:dyDescent="0.25">
      <c r="A356">
        <f t="shared" si="77"/>
        <v>6.9199999999999404</v>
      </c>
      <c r="B356">
        <f t="shared" si="73"/>
        <v>0.34599999999999703</v>
      </c>
      <c r="C356" s="1">
        <f t="shared" si="80"/>
        <v>6.212806151052816E-2</v>
      </c>
      <c r="D356" s="1">
        <f t="shared" si="80"/>
        <v>7.3792788339189161E-2</v>
      </c>
      <c r="E356" s="1">
        <f t="shared" si="80"/>
        <v>2.6207211660810859E-2</v>
      </c>
      <c r="F356" s="1">
        <f t="shared" si="80"/>
        <v>3.0832363414330488E-2</v>
      </c>
      <c r="G356">
        <f t="shared" si="79"/>
        <v>0.24296042492485864</v>
      </c>
      <c r="H356" s="1">
        <f t="shared" si="70"/>
        <v>25571.268049001297</v>
      </c>
      <c r="I356" s="1">
        <f t="shared" si="70"/>
        <v>30372.349061379588</v>
      </c>
      <c r="J356" s="1">
        <f t="shared" si="70"/>
        <v>10786.6174785116</v>
      </c>
      <c r="K356" s="1">
        <f t="shared" si="69"/>
        <v>12690.282141161935</v>
      </c>
      <c r="L356" s="1">
        <f t="shared" si="74"/>
        <v>7.7665947912637048E-2</v>
      </c>
      <c r="M356" s="1">
        <f t="shared" si="75"/>
        <v>0.13077794992677494</v>
      </c>
      <c r="N356" s="1">
        <f t="shared" si="76"/>
        <v>-3.392218477661797E-4</v>
      </c>
      <c r="O356" s="1">
        <f t="shared" si="71"/>
        <v>-7.7665947912635398E-5</v>
      </c>
      <c r="P356" s="1">
        <f t="shared" si="72"/>
        <v>7.7665947912635398E-5</v>
      </c>
      <c r="Q356" s="1">
        <f t="shared" si="72"/>
        <v>1.3077794992677217E-4</v>
      </c>
    </row>
    <row r="357" spans="1:17" x14ac:dyDescent="0.25">
      <c r="A357">
        <f t="shared" si="77"/>
        <v>6.93999999999994</v>
      </c>
      <c r="B357">
        <f t="shared" si="73"/>
        <v>0.34699999999999703</v>
      </c>
      <c r="C357" s="1">
        <f t="shared" si="80"/>
        <v>6.1788839662761982E-2</v>
      </c>
      <c r="D357" s="1">
        <f t="shared" si="80"/>
        <v>7.3715122391276519E-2</v>
      </c>
      <c r="E357" s="1">
        <f t="shared" si="80"/>
        <v>2.6284877608723493E-2</v>
      </c>
      <c r="F357" s="1">
        <f t="shared" si="80"/>
        <v>3.0963141364257259E-2</v>
      </c>
      <c r="G357">
        <f t="shared" si="79"/>
        <v>0.24275198102701928</v>
      </c>
      <c r="H357" s="1">
        <f t="shared" si="70"/>
        <v>25453.48524092359</v>
      </c>
      <c r="I357" s="1">
        <f t="shared" si="70"/>
        <v>30366.434942943564</v>
      </c>
      <c r="J357" s="1">
        <f t="shared" si="70"/>
        <v>10827.873575951531</v>
      </c>
      <c r="K357" s="1">
        <f t="shared" si="69"/>
        <v>12755.051980733757</v>
      </c>
      <c r="L357" s="1">
        <f t="shared" si="74"/>
        <v>7.7293160363968036E-2</v>
      </c>
      <c r="M357" s="1">
        <f t="shared" si="75"/>
        <v>0.12957598218198299</v>
      </c>
      <c r="N357" s="1">
        <f t="shared" si="76"/>
        <v>-3.3644512472792687E-4</v>
      </c>
      <c r="O357" s="1">
        <f t="shared" si="71"/>
        <v>-7.7293160363966389E-5</v>
      </c>
      <c r="P357" s="1">
        <f t="shared" si="72"/>
        <v>7.7293160363966389E-5</v>
      </c>
      <c r="Q357" s="1">
        <f t="shared" si="72"/>
        <v>1.2957598218198024E-4</v>
      </c>
    </row>
    <row r="358" spans="1:17" x14ac:dyDescent="0.25">
      <c r="A358">
        <f t="shared" si="77"/>
        <v>6.9599999999999396</v>
      </c>
      <c r="B358">
        <f t="shared" si="73"/>
        <v>0.34799999999999698</v>
      </c>
      <c r="C358" s="1">
        <f t="shared" si="80"/>
        <v>6.1452394538034055E-2</v>
      </c>
      <c r="D358" s="1">
        <f t="shared" si="80"/>
        <v>7.3637829230912555E-2</v>
      </c>
      <c r="E358" s="1">
        <f t="shared" si="80"/>
        <v>2.6362170769087461E-2</v>
      </c>
      <c r="F358" s="1">
        <f t="shared" si="80"/>
        <v>3.1092717346439241E-2</v>
      </c>
      <c r="G358">
        <f t="shared" si="79"/>
        <v>0.24254511188447331</v>
      </c>
      <c r="H358" s="1">
        <f t="shared" si="70"/>
        <v>25336.480319300128</v>
      </c>
      <c r="I358" s="1">
        <f t="shared" si="70"/>
        <v>30360.467237940873</v>
      </c>
      <c r="J358" s="1">
        <f t="shared" si="70"/>
        <v>10868.976317133132</v>
      </c>
      <c r="K358" s="1">
        <f t="shared" si="69"/>
        <v>12819.354348088869</v>
      </c>
      <c r="L358" s="1">
        <f t="shared" si="74"/>
        <v>7.6922738065884524E-2</v>
      </c>
      <c r="M358" s="1">
        <f t="shared" si="75"/>
        <v>0.12838744699405655</v>
      </c>
      <c r="N358" s="1">
        <f t="shared" si="76"/>
        <v>-3.3369763205399051E-4</v>
      </c>
      <c r="O358" s="1">
        <f t="shared" si="71"/>
        <v>-7.6922738065882885E-5</v>
      </c>
      <c r="P358" s="1">
        <f t="shared" si="72"/>
        <v>7.6922738065882885E-5</v>
      </c>
      <c r="Q358" s="1">
        <f t="shared" si="72"/>
        <v>1.2838744699405382E-4</v>
      </c>
    </row>
    <row r="359" spans="1:17" x14ac:dyDescent="0.25">
      <c r="A359">
        <f t="shared" si="77"/>
        <v>6.9799999999999391</v>
      </c>
      <c r="B359">
        <f t="shared" si="73"/>
        <v>0.34899999999999698</v>
      </c>
      <c r="C359" s="1">
        <f t="shared" si="80"/>
        <v>6.1118696905980062E-2</v>
      </c>
      <c r="D359" s="1">
        <f t="shared" si="80"/>
        <v>7.3560906492846675E-2</v>
      </c>
      <c r="E359" s="1">
        <f t="shared" si="80"/>
        <v>2.6439093507153344E-2</v>
      </c>
      <c r="F359" s="1">
        <f t="shared" si="80"/>
        <v>3.1221104793433294E-2</v>
      </c>
      <c r="G359">
        <f t="shared" si="79"/>
        <v>0.24233980169941338</v>
      </c>
      <c r="H359" s="1">
        <f t="shared" si="70"/>
        <v>25220.247139505689</v>
      </c>
      <c r="I359" s="1">
        <f t="shared" si="70"/>
        <v>30354.446928238427</v>
      </c>
      <c r="J359" s="1">
        <f t="shared" si="70"/>
        <v>10909.926195263262</v>
      </c>
      <c r="K359" s="1">
        <f t="shared" si="69"/>
        <v>12883.193175241784</v>
      </c>
      <c r="L359" s="1">
        <f t="shared" si="74"/>
        <v>7.6554665331318245E-2</v>
      </c>
      <c r="M359" s="1">
        <f t="shared" si="75"/>
        <v>0.12721217315554897</v>
      </c>
      <c r="N359" s="1">
        <f t="shared" si="76"/>
        <v>-3.3097901164240911E-4</v>
      </c>
      <c r="O359" s="1">
        <f t="shared" si="71"/>
        <v>-7.6554665331316624E-5</v>
      </c>
      <c r="P359" s="1">
        <f t="shared" si="72"/>
        <v>7.6554665331316624E-5</v>
      </c>
      <c r="Q359" s="1">
        <f t="shared" si="72"/>
        <v>1.2721217315554627E-4</v>
      </c>
    </row>
    <row r="360" spans="1:17" x14ac:dyDescent="0.25">
      <c r="A360">
        <f t="shared" si="77"/>
        <v>6.9999999999999387</v>
      </c>
      <c r="B360">
        <f t="shared" si="73"/>
        <v>0.34999999999999698</v>
      </c>
      <c r="C360" s="1">
        <f t="shared" si="80"/>
        <v>6.0787717894337651E-2</v>
      </c>
      <c r="D360" s="1">
        <f t="shared" si="80"/>
        <v>7.3484351827515365E-2</v>
      </c>
      <c r="E360" s="1">
        <f t="shared" si="80"/>
        <v>2.6515648172484661E-2</v>
      </c>
      <c r="F360" s="1">
        <f t="shared" si="80"/>
        <v>3.1348316966588838E-2</v>
      </c>
      <c r="G360">
        <f t="shared" si="79"/>
        <v>0.2421360348609265</v>
      </c>
      <c r="H360" s="1">
        <f t="shared" si="70"/>
        <v>25104.779604263258</v>
      </c>
      <c r="I360" s="1">
        <f t="shared" si="70"/>
        <v>30348.374982567926</v>
      </c>
      <c r="J360" s="1">
        <f t="shared" si="70"/>
        <v>10950.723706908893</v>
      </c>
      <c r="K360" s="1">
        <f t="shared" si="69"/>
        <v>12946.572361521527</v>
      </c>
      <c r="L360" s="1">
        <f t="shared" si="74"/>
        <v>7.618892652849045E-2</v>
      </c>
      <c r="M360" s="1">
        <f t="shared" si="75"/>
        <v>0.12604999179572648</v>
      </c>
      <c r="N360" s="1">
        <f t="shared" si="76"/>
        <v>-3.2828891011993648E-4</v>
      </c>
      <c r="O360" s="1">
        <f t="shared" si="71"/>
        <v>-7.6188926528488829E-5</v>
      </c>
      <c r="P360" s="1">
        <f t="shared" si="72"/>
        <v>7.6188926528488829E-5</v>
      </c>
      <c r="Q360" s="1">
        <f t="shared" si="72"/>
        <v>1.2604999179572382E-4</v>
      </c>
    </row>
    <row r="361" spans="1:17" x14ac:dyDescent="0.25">
      <c r="A361">
        <f t="shared" si="77"/>
        <v>7.0199999999999383</v>
      </c>
      <c r="B361">
        <f t="shared" si="73"/>
        <v>0.35099999999999693</v>
      </c>
      <c r="C361" s="1">
        <f t="shared" si="80"/>
        <v>6.0459428984217717E-2</v>
      </c>
      <c r="D361" s="1">
        <f t="shared" si="80"/>
        <v>7.3408162900986881E-2</v>
      </c>
      <c r="E361" s="1">
        <f t="shared" si="80"/>
        <v>2.6591837099013148E-2</v>
      </c>
      <c r="F361" s="1">
        <f t="shared" si="80"/>
        <v>3.1474366958384563E-2</v>
      </c>
      <c r="G361">
        <f t="shared" si="79"/>
        <v>0.24193379594260228</v>
      </c>
      <c r="H361" s="1">
        <f t="shared" si="70"/>
        <v>24990.071663473362</v>
      </c>
      <c r="I361" s="1">
        <f t="shared" si="70"/>
        <v>30342.252356674733</v>
      </c>
      <c r="J361" s="1">
        <f t="shared" si="70"/>
        <v>10991.369351854401</v>
      </c>
      <c r="K361" s="1">
        <f t="shared" si="69"/>
        <v>13009.495773732959</v>
      </c>
      <c r="L361" s="1">
        <f t="shared" si="74"/>
        <v>7.5825506082449506E-2</v>
      </c>
      <c r="M361" s="1">
        <f t="shared" si="75"/>
        <v>0.12490073634910687</v>
      </c>
      <c r="N361" s="1">
        <f t="shared" si="76"/>
        <v>-3.2562697878065638E-4</v>
      </c>
      <c r="O361" s="1">
        <f t="shared" si="71"/>
        <v>-7.5825506082447894E-5</v>
      </c>
      <c r="P361" s="1">
        <f t="shared" si="72"/>
        <v>7.5825506082447894E-5</v>
      </c>
      <c r="Q361" s="1">
        <f t="shared" si="72"/>
        <v>1.2490073634910422E-4</v>
      </c>
    </row>
    <row r="362" spans="1:17" x14ac:dyDescent="0.25">
      <c r="A362">
        <f t="shared" si="77"/>
        <v>7.0399999999999379</v>
      </c>
      <c r="B362">
        <f t="shared" si="73"/>
        <v>0.35199999999999693</v>
      </c>
      <c r="C362" s="1">
        <f t="shared" si="80"/>
        <v>6.0133802005437061E-2</v>
      </c>
      <c r="D362" s="1">
        <f t="shared" si="80"/>
        <v>7.333233739490444E-2</v>
      </c>
      <c r="E362" s="1">
        <f t="shared" si="80"/>
        <v>2.6667662605095597E-2</v>
      </c>
      <c r="F362" s="1">
        <f t="shared" si="80"/>
        <v>3.1599267694733667E-2</v>
      </c>
      <c r="G362">
        <f t="shared" si="79"/>
        <v>0.24173306970017078</v>
      </c>
      <c r="H362" s="1">
        <f t="shared" si="70"/>
        <v>24876.117314036899</v>
      </c>
      <c r="I362" s="1">
        <f t="shared" si="70"/>
        <v>30336.079993465883</v>
      </c>
      <c r="J362" s="1">
        <f t="shared" si="70"/>
        <v>11031.863632961906</v>
      </c>
      <c r="K362" s="1">
        <f t="shared" si="69"/>
        <v>13071.967246321427</v>
      </c>
      <c r="L362" s="1">
        <f t="shared" si="74"/>
        <v>7.5464388476546504E-2</v>
      </c>
      <c r="M362" s="1">
        <f t="shared" si="75"/>
        <v>0.12376424252434529</v>
      </c>
      <c r="N362" s="1">
        <f t="shared" si="76"/>
        <v>-3.2299287352523026E-4</v>
      </c>
      <c r="O362" s="1">
        <f t="shared" si="71"/>
        <v>-7.5464388476544899E-5</v>
      </c>
      <c r="P362" s="1">
        <f t="shared" si="72"/>
        <v>7.5464388476544899E-5</v>
      </c>
      <c r="Q362" s="1">
        <f t="shared" si="72"/>
        <v>1.2376424252434265E-4</v>
      </c>
    </row>
    <row r="363" spans="1:17" x14ac:dyDescent="0.25">
      <c r="A363">
        <f t="shared" si="77"/>
        <v>7.0599999999999374</v>
      </c>
      <c r="B363">
        <f t="shared" si="73"/>
        <v>0.35299999999999687</v>
      </c>
      <c r="C363" s="1">
        <f t="shared" si="80"/>
        <v>5.9810809131911828E-2</v>
      </c>
      <c r="D363" s="1">
        <f t="shared" si="80"/>
        <v>7.32568730064279E-2</v>
      </c>
      <c r="E363" s="1">
        <f t="shared" si="80"/>
        <v>2.674312699357214E-2</v>
      </c>
      <c r="F363" s="1">
        <f t="shared" si="80"/>
        <v>3.1723031937258006E-2</v>
      </c>
      <c r="G363">
        <f t="shared" si="79"/>
        <v>0.24153384106916986</v>
      </c>
      <c r="H363" s="1">
        <f t="shared" si="70"/>
        <v>24762.91059967177</v>
      </c>
      <c r="I363" s="1">
        <f t="shared" si="70"/>
        <v>30329.858823157116</v>
      </c>
      <c r="J363" s="1">
        <f t="shared" si="70"/>
        <v>11072.207056034649</v>
      </c>
      <c r="K363" s="1">
        <f t="shared" si="69"/>
        <v>13133.990581540598</v>
      </c>
      <c r="L363" s="1">
        <f t="shared" si="74"/>
        <v>7.5105558253850568E-2</v>
      </c>
      <c r="M363" s="1">
        <f t="shared" si="75"/>
        <v>0.1226403482734673</v>
      </c>
      <c r="N363" s="1">
        <f t="shared" si="76"/>
        <v>-3.2038625480077838E-4</v>
      </c>
      <c r="O363" s="1">
        <f t="shared" si="71"/>
        <v>-7.5105558253848971E-5</v>
      </c>
      <c r="P363" s="1">
        <f t="shared" si="72"/>
        <v>7.5105558253848971E-5</v>
      </c>
      <c r="Q363" s="1">
        <f t="shared" si="72"/>
        <v>1.2264034827346471E-4</v>
      </c>
    </row>
    <row r="364" spans="1:17" x14ac:dyDescent="0.25">
      <c r="A364">
        <f t="shared" si="77"/>
        <v>7.079999999999937</v>
      </c>
      <c r="B364">
        <f t="shared" si="73"/>
        <v>0.35399999999999687</v>
      </c>
      <c r="C364" s="1">
        <f t="shared" ref="C364:F379" si="81">C363+N363</f>
        <v>5.9490422877111052E-2</v>
      </c>
      <c r="D364" s="1">
        <f t="shared" si="81"/>
        <v>7.3181767448174048E-2</v>
      </c>
      <c r="E364" s="1">
        <f t="shared" si="81"/>
        <v>2.6818232551825989E-2</v>
      </c>
      <c r="F364" s="1">
        <f t="shared" si="81"/>
        <v>3.1845672285531472E-2</v>
      </c>
      <c r="G364">
        <f t="shared" si="79"/>
        <v>0.24133609516264259</v>
      </c>
      <c r="H364" s="1">
        <f t="shared" si="70"/>
        <v>24650.445610723469</v>
      </c>
      <c r="I364" s="1">
        <f t="shared" si="70"/>
        <v>30323.589763418928</v>
      </c>
      <c r="J364" s="1">
        <f t="shared" si="70"/>
        <v>11112.400129683252</v>
      </c>
      <c r="K364" s="1">
        <f t="shared" si="69"/>
        <v>13195.569549623257</v>
      </c>
      <c r="L364" s="1">
        <f t="shared" si="74"/>
        <v>7.474900001850493E-2</v>
      </c>
      <c r="M364" s="1">
        <f t="shared" si="75"/>
        <v>0.1215288937614472</v>
      </c>
      <c r="N364" s="1">
        <f t="shared" si="76"/>
        <v>-3.1780678754139263E-4</v>
      </c>
      <c r="O364" s="1">
        <f t="shared" si="71"/>
        <v>-7.4749000018503345E-5</v>
      </c>
      <c r="P364" s="1">
        <f t="shared" si="72"/>
        <v>7.4749000018503345E-5</v>
      </c>
      <c r="Q364" s="1">
        <f t="shared" si="72"/>
        <v>1.2152889376144462E-4</v>
      </c>
    </row>
    <row r="365" spans="1:17" x14ac:dyDescent="0.25">
      <c r="A365">
        <f t="shared" si="77"/>
        <v>7.0999999999999366</v>
      </c>
      <c r="B365">
        <f t="shared" si="73"/>
        <v>0.35499999999999687</v>
      </c>
      <c r="C365" s="1">
        <f t="shared" si="81"/>
        <v>5.9172616089569662E-2</v>
      </c>
      <c r="D365" s="1">
        <f t="shared" si="81"/>
        <v>7.310701844815555E-2</v>
      </c>
      <c r="E365" s="1">
        <f t="shared" si="81"/>
        <v>2.6892981551844494E-2</v>
      </c>
      <c r="F365" s="1">
        <f t="shared" si="81"/>
        <v>3.1967201179292914E-2</v>
      </c>
      <c r="G365">
        <f t="shared" si="79"/>
        <v>0.24113981726886263</v>
      </c>
      <c r="H365" s="1">
        <f t="shared" si="70"/>
        <v>24538.716483970056</v>
      </c>
      <c r="I365" s="1">
        <f t="shared" si="70"/>
        <v>30317.273719521705</v>
      </c>
      <c r="J365" s="1">
        <f t="shared" si="70"/>
        <v>11152.443365194949</v>
      </c>
      <c r="K365" s="1">
        <f t="shared" si="69"/>
        <v>13256.707888954972</v>
      </c>
      <c r="L365" s="1">
        <f t="shared" si="74"/>
        <v>7.4394698437025938E-2</v>
      </c>
      <c r="M365" s="1">
        <f t="shared" si="75"/>
        <v>0.12042972133613275</v>
      </c>
      <c r="N365" s="1">
        <f t="shared" si="76"/>
        <v>-3.1525414110928474E-4</v>
      </c>
      <c r="O365" s="1">
        <f t="shared" si="71"/>
        <v>-7.4394698437024354E-5</v>
      </c>
      <c r="P365" s="1">
        <f t="shared" si="72"/>
        <v>7.4394698437024354E-5</v>
      </c>
      <c r="Q365" s="1">
        <f t="shared" si="72"/>
        <v>1.204297213361302E-4</v>
      </c>
    </row>
    <row r="366" spans="1:17" x14ac:dyDescent="0.25">
      <c r="A366">
        <f t="shared" si="77"/>
        <v>7.1199999999999362</v>
      </c>
      <c r="B366">
        <f t="shared" si="73"/>
        <v>0.35599999999999682</v>
      </c>
      <c r="C366" s="1">
        <f t="shared" si="81"/>
        <v>5.8857361948460377E-2</v>
      </c>
      <c r="D366" s="1">
        <f t="shared" si="81"/>
        <v>7.3032623749718528E-2</v>
      </c>
      <c r="E366" s="1">
        <f t="shared" si="81"/>
        <v>2.6967376250281519E-2</v>
      </c>
      <c r="F366" s="1">
        <f t="shared" si="81"/>
        <v>3.2087630900629042E-2</v>
      </c>
      <c r="G366">
        <f t="shared" si="79"/>
        <v>0.24094499284908943</v>
      </c>
      <c r="H366" s="1">
        <f t="shared" si="70"/>
        <v>24427.717402421549</v>
      </c>
      <c r="I366" s="1">
        <f t="shared" si="70"/>
        <v>30310.911584479742</v>
      </c>
      <c r="J366" s="1">
        <f t="shared" si="70"/>
        <v>11192.337276405631</v>
      </c>
      <c r="K366" s="1">
        <f t="shared" si="69"/>
        <v>13317.409306250418</v>
      </c>
      <c r="L366" s="1">
        <f t="shared" si="74"/>
        <v>7.4042638239545669E-2</v>
      </c>
      <c r="M366" s="1">
        <f t="shared" si="75"/>
        <v>0.11934267549851373</v>
      </c>
      <c r="N366" s="1">
        <f t="shared" si="76"/>
        <v>-3.1272798923656647E-4</v>
      </c>
      <c r="O366" s="1">
        <f t="shared" si="71"/>
        <v>-7.4042638239544094E-5</v>
      </c>
      <c r="P366" s="1">
        <f t="shared" si="72"/>
        <v>7.4042638239544094E-5</v>
      </c>
      <c r="Q366" s="1">
        <f t="shared" si="72"/>
        <v>1.193426754985112E-4</v>
      </c>
    </row>
    <row r="367" spans="1:17" x14ac:dyDescent="0.25">
      <c r="A367">
        <f t="shared" si="77"/>
        <v>7.1399999999999357</v>
      </c>
      <c r="B367">
        <f t="shared" si="73"/>
        <v>0.35699999999999682</v>
      </c>
      <c r="C367" s="1">
        <f t="shared" si="81"/>
        <v>5.854463395922381E-2</v>
      </c>
      <c r="D367" s="1">
        <f t="shared" si="81"/>
        <v>7.2958581111478987E-2</v>
      </c>
      <c r="E367" s="1">
        <f t="shared" si="81"/>
        <v>2.7041418888521063E-2</v>
      </c>
      <c r="F367" s="1">
        <f t="shared" si="81"/>
        <v>3.2206973576127555E-2</v>
      </c>
      <c r="G367">
        <f t="shared" si="79"/>
        <v>0.24075160753535141</v>
      </c>
      <c r="H367" s="1">
        <f t="shared" si="70"/>
        <v>24317.44259511424</v>
      </c>
      <c r="I367" s="1">
        <f t="shared" si="70"/>
        <v>30304.504239194299</v>
      </c>
      <c r="J367" s="1">
        <f t="shared" si="70"/>
        <v>11232.082379574709</v>
      </c>
      <c r="K367" s="1">
        <f t="shared" si="69"/>
        <v>13377.677476732262</v>
      </c>
      <c r="L367" s="1">
        <f t="shared" si="74"/>
        <v>7.3692804221000358E-2</v>
      </c>
      <c r="M367" s="1">
        <f t="shared" si="75"/>
        <v>0.11826760287333529</v>
      </c>
      <c r="N367" s="1">
        <f t="shared" si="76"/>
        <v>-3.102280099676644E-4</v>
      </c>
      <c r="O367" s="1">
        <f t="shared" si="71"/>
        <v>-7.3692804220998795E-5</v>
      </c>
      <c r="P367" s="1">
        <f t="shared" si="72"/>
        <v>7.3692804220998795E-5</v>
      </c>
      <c r="Q367" s="1">
        <f t="shared" si="72"/>
        <v>1.1826760287333278E-4</v>
      </c>
    </row>
    <row r="368" spans="1:17" x14ac:dyDescent="0.25">
      <c r="A368">
        <f t="shared" si="77"/>
        <v>7.1599999999999353</v>
      </c>
      <c r="B368">
        <f t="shared" si="73"/>
        <v>0.35799999999999677</v>
      </c>
      <c r="C368" s="1">
        <f t="shared" si="81"/>
        <v>5.8234405949256149E-2</v>
      </c>
      <c r="D368" s="1">
        <f t="shared" si="81"/>
        <v>7.2884888307257992E-2</v>
      </c>
      <c r="E368" s="1">
        <f t="shared" si="81"/>
        <v>2.7115111692742062E-2</v>
      </c>
      <c r="F368" s="1">
        <f t="shared" si="81"/>
        <v>3.2325241179000888E-2</v>
      </c>
      <c r="G368">
        <f t="shared" si="79"/>
        <v>0.24055964712825706</v>
      </c>
      <c r="H368" s="1">
        <f t="shared" si="70"/>
        <v>24207.886336899981</v>
      </c>
      <c r="I368" s="1">
        <f t="shared" si="70"/>
        <v>30298.052552595655</v>
      </c>
      <c r="J368" s="1">
        <f t="shared" si="70"/>
        <v>11271.679193262758</v>
      </c>
      <c r="K368" s="1">
        <f t="shared" si="69"/>
        <v>13437.51604431242</v>
      </c>
      <c r="L368" s="1">
        <f t="shared" si="74"/>
        <v>7.3345181242265786E-2</v>
      </c>
      <c r="M368" s="1">
        <f t="shared" si="75"/>
        <v>0.11720435218005376</v>
      </c>
      <c r="N368" s="1">
        <f t="shared" si="76"/>
        <v>-3.077538856023668E-4</v>
      </c>
      <c r="O368" s="1">
        <f t="shared" si="71"/>
        <v>-7.3345181242264235E-5</v>
      </c>
      <c r="P368" s="1">
        <f t="shared" si="72"/>
        <v>7.3345181242264235E-5</v>
      </c>
      <c r="Q368" s="1">
        <f t="shared" si="72"/>
        <v>1.1720435218005127E-4</v>
      </c>
    </row>
    <row r="369" spans="1:17" x14ac:dyDescent="0.25">
      <c r="A369">
        <f t="shared" si="77"/>
        <v>7.1799999999999349</v>
      </c>
      <c r="B369">
        <f t="shared" si="73"/>
        <v>0.35899999999999677</v>
      </c>
      <c r="C369" s="1">
        <f t="shared" si="81"/>
        <v>5.7926652063653779E-2</v>
      </c>
      <c r="D369" s="1">
        <f t="shared" si="81"/>
        <v>7.2811543126015732E-2</v>
      </c>
      <c r="E369" s="1">
        <f t="shared" si="81"/>
        <v>2.7188456873984326E-2</v>
      </c>
      <c r="F369" s="1">
        <f t="shared" si="81"/>
        <v>3.244244553118094E-2</v>
      </c>
      <c r="G369">
        <f t="shared" si="79"/>
        <v>0.24036909759483477</v>
      </c>
      <c r="H369" s="1">
        <f t="shared" si="70"/>
        <v>24099.042948230694</v>
      </c>
      <c r="I369" s="1">
        <f t="shared" si="70"/>
        <v>30291.557381783987</v>
      </c>
      <c r="J369" s="1">
        <f t="shared" si="70"/>
        <v>11311.128238211837</v>
      </c>
      <c r="K369" s="1">
        <f t="shared" si="69"/>
        <v>13496.928621775583</v>
      </c>
      <c r="L369" s="1">
        <f t="shared" si="74"/>
        <v>7.2999754231240693E-2</v>
      </c>
      <c r="M369" s="1">
        <f t="shared" si="75"/>
        <v>0.11615277420413352</v>
      </c>
      <c r="N369" s="1">
        <f t="shared" si="76"/>
        <v>-3.0530530263950126E-4</v>
      </c>
      <c r="O369" s="1">
        <f t="shared" si="71"/>
        <v>-7.2999754231239147E-5</v>
      </c>
      <c r="P369" s="1">
        <f t="shared" si="72"/>
        <v>7.2999754231239147E-5</v>
      </c>
      <c r="Q369" s="1">
        <f t="shared" si="72"/>
        <v>1.1615277420413106E-4</v>
      </c>
    </row>
    <row r="370" spans="1:17" x14ac:dyDescent="0.25">
      <c r="A370">
        <f t="shared" si="77"/>
        <v>7.1999999999999345</v>
      </c>
      <c r="B370">
        <f t="shared" si="73"/>
        <v>0.35999999999999677</v>
      </c>
      <c r="C370" s="1">
        <f t="shared" si="81"/>
        <v>5.7621346761014276E-2</v>
      </c>
      <c r="D370" s="1">
        <f t="shared" si="81"/>
        <v>7.2738543371784495E-2</v>
      </c>
      <c r="E370" s="1">
        <f t="shared" si="81"/>
        <v>2.7261456628215566E-2</v>
      </c>
      <c r="F370" s="1">
        <f t="shared" si="81"/>
        <v>3.2558598305385072E-2</v>
      </c>
      <c r="G370">
        <f t="shared" si="79"/>
        <v>0.24017994506639945</v>
      </c>
      <c r="H370" s="1">
        <f t="shared" si="70"/>
        <v>23990.906794938455</v>
      </c>
      <c r="I370" s="1">
        <f t="shared" si="70"/>
        <v>30285.01957216928</v>
      </c>
      <c r="J370" s="1">
        <f t="shared" si="70"/>
        <v>11350.430037228522</v>
      </c>
      <c r="K370" s="1">
        <f t="shared" si="69"/>
        <v>13555.918790964839</v>
      </c>
      <c r="L370" s="1">
        <f t="shared" si="74"/>
        <v>7.2656508183880003E-2</v>
      </c>
      <c r="M370" s="1">
        <f t="shared" si="75"/>
        <v>0.11511272176868484</v>
      </c>
      <c r="N370" s="1">
        <f t="shared" si="76"/>
        <v>-3.0288195172124323E-4</v>
      </c>
      <c r="O370" s="1">
        <f t="shared" si="71"/>
        <v>-7.2656508183878459E-5</v>
      </c>
      <c r="P370" s="1">
        <f t="shared" si="72"/>
        <v>7.2656508183878459E-5</v>
      </c>
      <c r="Q370" s="1">
        <f t="shared" si="72"/>
        <v>1.151127217686824E-4</v>
      </c>
    </row>
    <row r="371" spans="1:17" x14ac:dyDescent="0.25">
      <c r="A371">
        <f t="shared" si="77"/>
        <v>7.219999999999934</v>
      </c>
      <c r="B371">
        <f t="shared" si="73"/>
        <v>0.36099999999999671</v>
      </c>
      <c r="C371" s="1">
        <f t="shared" si="81"/>
        <v>5.7318464809293035E-2</v>
      </c>
      <c r="D371" s="1">
        <f t="shared" si="81"/>
        <v>7.2665886863600621E-2</v>
      </c>
      <c r="E371" s="1">
        <f t="shared" si="81"/>
        <v>2.7334113136399444E-2</v>
      </c>
      <c r="F371" s="1">
        <f t="shared" si="81"/>
        <v>3.2673711027153753E-2</v>
      </c>
      <c r="G371">
        <f t="shared" si="79"/>
        <v>0.23999217583644683</v>
      </c>
      <c r="H371" s="1">
        <f t="shared" si="70"/>
        <v>23883.47228801126</v>
      </c>
      <c r="I371" s="1">
        <f t="shared" si="70"/>
        <v>30278.439957610102</v>
      </c>
      <c r="J371" s="1">
        <f t="shared" si="70"/>
        <v>11389.585115069531</v>
      </c>
      <c r="K371" s="1">
        <f t="shared" si="69"/>
        <v>13614.490102969308</v>
      </c>
      <c r="L371" s="1">
        <f t="shared" si="74"/>
        <v>7.2315428165179371E-2</v>
      </c>
      <c r="M371" s="1">
        <f t="shared" si="75"/>
        <v>0.11408404970644039</v>
      </c>
      <c r="N371" s="1">
        <f t="shared" si="76"/>
        <v>-3.0048352757805377E-4</v>
      </c>
      <c r="O371" s="1">
        <f t="shared" si="71"/>
        <v>-7.2315428165177834E-5</v>
      </c>
      <c r="P371" s="1">
        <f t="shared" si="72"/>
        <v>7.2315428165177834E-5</v>
      </c>
      <c r="Q371" s="1">
        <f t="shared" si="72"/>
        <v>1.1408404970643797E-4</v>
      </c>
    </row>
    <row r="372" spans="1:17" x14ac:dyDescent="0.25">
      <c r="A372">
        <f t="shared" si="77"/>
        <v>7.2399999999999336</v>
      </c>
      <c r="B372">
        <f t="shared" si="73"/>
        <v>0.36199999999999671</v>
      </c>
      <c r="C372" s="1">
        <f t="shared" si="81"/>
        <v>5.701798128171498E-2</v>
      </c>
      <c r="D372" s="1">
        <f t="shared" si="81"/>
        <v>7.2593571435435447E-2</v>
      </c>
      <c r="E372" s="1">
        <f t="shared" si="81"/>
        <v>2.7406428564564621E-2</v>
      </c>
      <c r="F372" s="1">
        <f t="shared" si="81"/>
        <v>3.2787795076860193E-2</v>
      </c>
      <c r="G372">
        <f t="shared" si="79"/>
        <v>0.23980577635857525</v>
      </c>
      <c r="H372" s="1">
        <f t="shared" si="70"/>
        <v>23776.733883364635</v>
      </c>
      <c r="I372" s="1">
        <f t="shared" si="70"/>
        <v>30271.819360551264</v>
      </c>
      <c r="J372" s="1">
        <f t="shared" si="70"/>
        <v>11428.593998329929</v>
      </c>
      <c r="K372" s="1">
        <f t="shared" si="69"/>
        <v>13672.646078313588</v>
      </c>
      <c r="L372" s="1">
        <f t="shared" si="74"/>
        <v>7.1976499310111283E-2</v>
      </c>
      <c r="M372" s="1">
        <f t="shared" si="75"/>
        <v>0.11306661483206799</v>
      </c>
      <c r="N372" s="1">
        <f t="shared" si="76"/>
        <v>-2.981097289742409E-4</v>
      </c>
      <c r="O372" s="1">
        <f t="shared" si="71"/>
        <v>-7.1976499310109755E-5</v>
      </c>
      <c r="P372" s="1">
        <f t="shared" si="72"/>
        <v>7.1976499310109755E-5</v>
      </c>
      <c r="Q372" s="1">
        <f t="shared" si="72"/>
        <v>1.1306661483206559E-4</v>
      </c>
    </row>
    <row r="373" spans="1:17" x14ac:dyDescent="0.25">
      <c r="A373">
        <f t="shared" si="77"/>
        <v>7.2599999999999332</v>
      </c>
      <c r="B373">
        <f t="shared" si="73"/>
        <v>0.36299999999999666</v>
      </c>
      <c r="C373" s="1">
        <f t="shared" si="81"/>
        <v>5.671987155274074E-2</v>
      </c>
      <c r="D373" s="1">
        <f t="shared" si="81"/>
        <v>7.2521594936125339E-2</v>
      </c>
      <c r="E373" s="1">
        <f t="shared" si="81"/>
        <v>2.7478405063874729E-2</v>
      </c>
      <c r="F373" s="1">
        <f t="shared" si="81"/>
        <v>3.2900861691692256E-2</v>
      </c>
      <c r="G373">
        <f t="shared" si="79"/>
        <v>0.23962073324443306</v>
      </c>
      <c r="H373" s="1">
        <f t="shared" si="70"/>
        <v>23670.68608160954</v>
      </c>
      <c r="I373" s="1">
        <f t="shared" si="70"/>
        <v>30265.158592160424</v>
      </c>
      <c r="J373" s="1">
        <f t="shared" si="70"/>
        <v>11467.457215333898</v>
      </c>
      <c r="K373" s="1">
        <f t="shared" si="69"/>
        <v>13730.390207148997</v>
      </c>
      <c r="L373" s="1">
        <f t="shared" si="74"/>
        <v>7.1639706824515703E-2</v>
      </c>
      <c r="M373" s="1">
        <f t="shared" si="75"/>
        <v>0.11206027591482072</v>
      </c>
      <c r="N373" s="1">
        <f t="shared" si="76"/>
        <v>-2.9576025865415083E-4</v>
      </c>
      <c r="O373" s="1">
        <f t="shared" si="71"/>
        <v>-7.1639706824514184E-5</v>
      </c>
      <c r="P373" s="1">
        <f t="shared" si="72"/>
        <v>7.1639706824514184E-5</v>
      </c>
      <c r="Q373" s="1">
        <f t="shared" si="72"/>
        <v>1.1206027591481834E-4</v>
      </c>
    </row>
    <row r="374" spans="1:17" x14ac:dyDescent="0.25">
      <c r="A374">
        <f t="shared" si="77"/>
        <v>7.2799999999999327</v>
      </c>
      <c r="B374">
        <f t="shared" si="73"/>
        <v>0.36399999999999666</v>
      </c>
      <c r="C374" s="1">
        <f t="shared" si="81"/>
        <v>5.6424111294086587E-2</v>
      </c>
      <c r="D374" s="1">
        <f t="shared" si="81"/>
        <v>7.2449955229300825E-2</v>
      </c>
      <c r="E374" s="1">
        <f t="shared" si="81"/>
        <v>2.7550044770699243E-2</v>
      </c>
      <c r="F374" s="1">
        <f t="shared" si="81"/>
        <v>3.3012921967607071E-2</v>
      </c>
      <c r="G374">
        <f t="shared" si="79"/>
        <v>0.23943703326169374</v>
      </c>
      <c r="H374" s="1">
        <f t="shared" si="70"/>
        <v>23565.323427816453</v>
      </c>
      <c r="I374" s="1">
        <f t="shared" si="70"/>
        <v>30258.458452463503</v>
      </c>
      <c r="J374" s="1">
        <f t="shared" si="70"/>
        <v>11506.175296027954</v>
      </c>
      <c r="K374" s="1">
        <f t="shared" si="69"/>
        <v>13787.725949446365</v>
      </c>
      <c r="L374" s="1">
        <f t="shared" si="74"/>
        <v>7.1305035985944898E-2</v>
      </c>
      <c r="M374" s="1">
        <f t="shared" si="75"/>
        <v>0.11106489365151899</v>
      </c>
      <c r="N374" s="1">
        <f t="shared" si="76"/>
        <v>-2.9343482328897662E-4</v>
      </c>
      <c r="O374" s="1">
        <f t="shared" si="71"/>
        <v>-7.1305035985943388E-5</v>
      </c>
      <c r="P374" s="1">
        <f t="shared" si="72"/>
        <v>7.1305035985943388E-5</v>
      </c>
      <c r="Q374" s="1">
        <f t="shared" si="72"/>
        <v>1.1106489365151663E-4</v>
      </c>
    </row>
    <row r="375" spans="1:17" x14ac:dyDescent="0.25">
      <c r="A375">
        <f t="shared" si="77"/>
        <v>7.2999999999999323</v>
      </c>
      <c r="B375">
        <f t="shared" si="73"/>
        <v>0.36499999999999666</v>
      </c>
      <c r="C375" s="1">
        <f t="shared" si="81"/>
        <v>5.6130676470797614E-2</v>
      </c>
      <c r="D375" s="1">
        <f t="shared" si="81"/>
        <v>7.2378650193314881E-2</v>
      </c>
      <c r="E375" s="1">
        <f t="shared" si="81"/>
        <v>2.7621349806685187E-2</v>
      </c>
      <c r="F375" s="1">
        <f t="shared" si="81"/>
        <v>3.3123986861258586E-2</v>
      </c>
      <c r="G375">
        <f t="shared" si="79"/>
        <v>0.23925466333205625</v>
      </c>
      <c r="H375" s="1">
        <f t="shared" si="70"/>
        <v>23460.640511276091</v>
      </c>
      <c r="I375" s="1">
        <f t="shared" si="70"/>
        <v>30251.719730479046</v>
      </c>
      <c r="J375" s="1">
        <f t="shared" si="70"/>
        <v>11544.748771876655</v>
      </c>
      <c r="K375" s="1">
        <f t="shared" si="69"/>
        <v>13844.656735190376</v>
      </c>
      <c r="L375" s="1">
        <f t="shared" si="74"/>
        <v>7.0972472144464699E-2</v>
      </c>
      <c r="M375" s="1">
        <f t="shared" si="75"/>
        <v>0.11008033063986579</v>
      </c>
      <c r="N375" s="1">
        <f t="shared" si="76"/>
        <v>-2.9113313342419011E-4</v>
      </c>
      <c r="O375" s="1">
        <f t="shared" si="71"/>
        <v>-7.0972472144463186E-5</v>
      </c>
      <c r="P375" s="1">
        <f t="shared" si="72"/>
        <v>7.0972472144463186E-5</v>
      </c>
      <c r="Q375" s="1">
        <f t="shared" si="72"/>
        <v>1.1008033063986345E-4</v>
      </c>
    </row>
    <row r="376" spans="1:17" x14ac:dyDescent="0.25">
      <c r="A376">
        <f t="shared" si="77"/>
        <v>7.3199999999999319</v>
      </c>
      <c r="B376">
        <f t="shared" si="73"/>
        <v>0.36599999999999661</v>
      </c>
      <c r="C376" s="1">
        <f t="shared" si="81"/>
        <v>5.5839543337373426E-2</v>
      </c>
      <c r="D376" s="1">
        <f t="shared" si="81"/>
        <v>7.2307677721170416E-2</v>
      </c>
      <c r="E376" s="1">
        <f t="shared" si="81"/>
        <v>2.7692322278829652E-2</v>
      </c>
      <c r="F376" s="1">
        <f t="shared" si="81"/>
        <v>3.3234067191898448E-2</v>
      </c>
      <c r="G376">
        <f t="shared" si="79"/>
        <v>0.23907361052927195</v>
      </c>
      <c r="H376" s="1">
        <f t="shared" si="70"/>
        <v>23356.631965256776</v>
      </c>
      <c r="I376" s="1">
        <f t="shared" si="70"/>
        <v>30244.943204351333</v>
      </c>
      <c r="J376" s="1">
        <f t="shared" si="70"/>
        <v>11583.178175760653</v>
      </c>
      <c r="K376" s="1">
        <f t="shared" si="69"/>
        <v>13901.18596457525</v>
      </c>
      <c r="L376" s="1">
        <f t="shared" si="74"/>
        <v>7.0642000723412812E-2</v>
      </c>
      <c r="M376" s="1">
        <f t="shared" si="75"/>
        <v>0.10910645135209093</v>
      </c>
      <c r="N376" s="1">
        <f t="shared" si="76"/>
        <v>-2.8885490342758855E-4</v>
      </c>
      <c r="O376" s="1">
        <f t="shared" si="71"/>
        <v>-7.0642000723411313E-5</v>
      </c>
      <c r="P376" s="1">
        <f t="shared" si="72"/>
        <v>7.0642000723411313E-5</v>
      </c>
      <c r="Q376" s="1">
        <f t="shared" si="72"/>
        <v>1.0910645135208862E-4</v>
      </c>
    </row>
    <row r="377" spans="1:17" x14ac:dyDescent="0.25">
      <c r="A377">
        <f t="shared" si="77"/>
        <v>7.3399999999999315</v>
      </c>
      <c r="B377">
        <f t="shared" si="73"/>
        <v>0.36699999999999661</v>
      </c>
      <c r="C377" s="1">
        <f t="shared" si="81"/>
        <v>5.5550688433945838E-2</v>
      </c>
      <c r="D377" s="1">
        <f t="shared" si="81"/>
        <v>7.2237035720446999E-2</v>
      </c>
      <c r="E377" s="1">
        <f t="shared" si="81"/>
        <v>2.7762964279553062E-2</v>
      </c>
      <c r="F377" s="1">
        <f t="shared" si="81"/>
        <v>3.3343173643250533E-2</v>
      </c>
      <c r="G377">
        <f t="shared" si="79"/>
        <v>0.23889386207719643</v>
      </c>
      <c r="H377" s="1">
        <f t="shared" si="70"/>
        <v>23253.292466758787</v>
      </c>
      <c r="I377" s="1">
        <f t="shared" si="70"/>
        <v>30238.129641482479</v>
      </c>
      <c r="J377" s="1">
        <f t="shared" si="70"/>
        <v>11621.464041877185</v>
      </c>
      <c r="K377" s="1">
        <f t="shared" si="69"/>
        <v>13957.317008201737</v>
      </c>
      <c r="L377" s="1">
        <f t="shared" si="74"/>
        <v>7.0313607220116023E-2</v>
      </c>
      <c r="M377" s="1">
        <f t="shared" si="75"/>
        <v>0.1081431221089242</v>
      </c>
      <c r="N377" s="1">
        <f t="shared" si="76"/>
        <v>-2.8659985143795834E-4</v>
      </c>
      <c r="O377" s="1">
        <f t="shared" si="71"/>
        <v>-7.0313607220114525E-5</v>
      </c>
      <c r="P377" s="1">
        <f t="shared" si="72"/>
        <v>7.0313607220114525E-5</v>
      </c>
      <c r="Q377" s="1">
        <f t="shared" si="72"/>
        <v>1.081431221089219E-4</v>
      </c>
    </row>
    <row r="378" spans="1:17" x14ac:dyDescent="0.25">
      <c r="A378">
        <f t="shared" si="77"/>
        <v>7.359999999999931</v>
      </c>
      <c r="B378">
        <f t="shared" si="73"/>
        <v>0.36799999999999655</v>
      </c>
      <c r="C378" s="1">
        <f t="shared" si="81"/>
        <v>5.5264088582507878E-2</v>
      </c>
      <c r="D378" s="1">
        <f t="shared" si="81"/>
        <v>7.2166722113226889E-2</v>
      </c>
      <c r="E378" s="1">
        <f t="shared" si="81"/>
        <v>2.7833277886773176E-2</v>
      </c>
      <c r="F378" s="1">
        <f t="shared" si="81"/>
        <v>3.3451316765359458E-2</v>
      </c>
      <c r="G378">
        <f t="shared" si="79"/>
        <v>0.23871540534786739</v>
      </c>
      <c r="H378" s="1">
        <f t="shared" si="70"/>
        <v>23150.616736265692</v>
      </c>
      <c r="I378" s="1">
        <f t="shared" si="70"/>
        <v>30231.279798663232</v>
      </c>
      <c r="J378" s="1">
        <f t="shared" si="70"/>
        <v>11659.606905642811</v>
      </c>
      <c r="K378" s="1">
        <f t="shared" si="69"/>
        <v>14013.053207275254</v>
      </c>
      <c r="L378" s="1">
        <f t="shared" si="74"/>
        <v>6.998727720656639E-2</v>
      </c>
      <c r="M378" s="1">
        <f t="shared" si="75"/>
        <v>0.10719021105389305</v>
      </c>
      <c r="N378" s="1">
        <f t="shared" si="76"/>
        <v>-2.8436769931434644E-4</v>
      </c>
      <c r="O378" s="1">
        <f t="shared" si="71"/>
        <v>-6.9987277206564905E-5</v>
      </c>
      <c r="P378" s="1">
        <f t="shared" si="72"/>
        <v>6.9987277206564905E-5</v>
      </c>
      <c r="Q378" s="1">
        <f t="shared" si="72"/>
        <v>1.0719021105389078E-4</v>
      </c>
    </row>
    <row r="379" spans="1:17" x14ac:dyDescent="0.25">
      <c r="A379">
        <f t="shared" si="77"/>
        <v>7.3799999999999306</v>
      </c>
      <c r="B379">
        <f t="shared" si="73"/>
        <v>0.36899999999999655</v>
      </c>
      <c r="C379" s="1">
        <f t="shared" si="81"/>
        <v>5.4979720883193535E-2</v>
      </c>
      <c r="D379" s="1">
        <f t="shared" si="81"/>
        <v>7.2096734836020318E-2</v>
      </c>
      <c r="E379" s="1">
        <f t="shared" si="81"/>
        <v>2.790326516397974E-2</v>
      </c>
      <c r="F379" s="1">
        <f t="shared" si="81"/>
        <v>3.3558506976413348E-2</v>
      </c>
      <c r="G379">
        <f t="shared" si="79"/>
        <v>0.23853822785960693</v>
      </c>
      <c r="H379" s="1">
        <f t="shared" si="70"/>
        <v>23048.599537493072</v>
      </c>
      <c r="I379" s="1">
        <f t="shared" si="70"/>
        <v>30224.394422202746</v>
      </c>
      <c r="J379" s="1">
        <f t="shared" si="70"/>
        <v>11697.60730359847</v>
      </c>
      <c r="K379" s="1">
        <f t="shared" si="69"/>
        <v>14068.397873805117</v>
      </c>
      <c r="L379" s="1">
        <f t="shared" si="74"/>
        <v>6.966299633005904E-2</v>
      </c>
      <c r="M379" s="1">
        <f t="shared" si="75"/>
        <v>0.10624758812794517</v>
      </c>
      <c r="N379" s="1">
        <f t="shared" si="76"/>
        <v>-2.8215817258594338E-4</v>
      </c>
      <c r="O379" s="1">
        <f t="shared" si="71"/>
        <v>-6.9662996330057558E-5</v>
      </c>
      <c r="P379" s="1">
        <f t="shared" si="72"/>
        <v>6.9662996330057558E-5</v>
      </c>
      <c r="Q379" s="1">
        <f t="shared" si="72"/>
        <v>1.0624758812794291E-4</v>
      </c>
    </row>
    <row r="380" spans="1:17" x14ac:dyDescent="0.25">
      <c r="A380">
        <f t="shared" si="77"/>
        <v>7.3999999999999302</v>
      </c>
      <c r="B380">
        <f t="shared" si="73"/>
        <v>0.36999999999999655</v>
      </c>
      <c r="C380" s="1">
        <f t="shared" ref="C380:F395" si="82">C379+N379</f>
        <v>5.4697562710607592E-2</v>
      </c>
      <c r="D380" s="1">
        <f t="shared" si="82"/>
        <v>7.202707183969026E-2</v>
      </c>
      <c r="E380" s="1">
        <f t="shared" si="82"/>
        <v>2.7972928160309798E-2</v>
      </c>
      <c r="F380" s="1">
        <f t="shared" si="82"/>
        <v>3.3664754564541294E-2</v>
      </c>
      <c r="G380">
        <f t="shared" si="79"/>
        <v>0.23836231727514895</v>
      </c>
      <c r="H380" s="1">
        <f t="shared" si="70"/>
        <v>22947.235677134533</v>
      </c>
      <c r="I380" s="1">
        <f t="shared" si="70"/>
        <v>30217.474248057086</v>
      </c>
      <c r="J380" s="1">
        <f t="shared" si="70"/>
        <v>11735.465773316755</v>
      </c>
      <c r="K380" s="1">
        <f t="shared" si="69"/>
        <v>14123.354290804713</v>
      </c>
      <c r="L380" s="1">
        <f t="shared" si="74"/>
        <v>6.9340750313790958E-2</v>
      </c>
      <c r="M380" s="1">
        <f t="shared" si="75"/>
        <v>0.10531512504439119</v>
      </c>
      <c r="N380" s="1">
        <f t="shared" si="76"/>
        <v>-2.7997100040256736E-4</v>
      </c>
      <c r="O380" s="1">
        <f t="shared" si="71"/>
        <v>-6.934075031378949E-5</v>
      </c>
      <c r="P380" s="1">
        <f t="shared" si="72"/>
        <v>6.934075031378949E-5</v>
      </c>
      <c r="Q380" s="1">
        <f t="shared" si="72"/>
        <v>1.0531512504438896E-4</v>
      </c>
    </row>
    <row r="381" spans="1:17" x14ac:dyDescent="0.25">
      <c r="A381">
        <f t="shared" si="77"/>
        <v>7.4199999999999298</v>
      </c>
      <c r="B381">
        <f t="shared" si="73"/>
        <v>0.3709999999999965</v>
      </c>
      <c r="C381" s="1">
        <f t="shared" si="82"/>
        <v>5.4417591710205021E-2</v>
      </c>
      <c r="D381" s="1">
        <f t="shared" si="82"/>
        <v>7.1957731089376475E-2</v>
      </c>
      <c r="E381" s="1">
        <f t="shared" si="82"/>
        <v>2.8042268910623586E-2</v>
      </c>
      <c r="F381" s="1">
        <f t="shared" si="82"/>
        <v>3.377006968958568E-2</v>
      </c>
      <c r="G381">
        <f t="shared" si="79"/>
        <v>0.23818766139979075</v>
      </c>
      <c r="H381" s="1">
        <f t="shared" si="70"/>
        <v>22846.520004605423</v>
      </c>
      <c r="I381" s="1">
        <f t="shared" si="70"/>
        <v>30210.520001956615</v>
      </c>
      <c r="J381" s="1">
        <f t="shared" si="70"/>
        <v>11773.182853311402</v>
      </c>
      <c r="K381" s="1">
        <f t="shared" si="69"/>
        <v>14177.925712492573</v>
      </c>
      <c r="L381" s="1">
        <f t="shared" si="74"/>
        <v>6.9020524957423404E-2</v>
      </c>
      <c r="M381" s="1">
        <f t="shared" si="75"/>
        <v>0.10439269526416715</v>
      </c>
      <c r="N381" s="1">
        <f t="shared" si="76"/>
        <v>-2.7780591548575182E-4</v>
      </c>
      <c r="O381" s="1">
        <f t="shared" si="71"/>
        <v>-6.9020524957421933E-5</v>
      </c>
      <c r="P381" s="1">
        <f t="shared" si="72"/>
        <v>6.9020524957421933E-5</v>
      </c>
      <c r="Q381" s="1">
        <f t="shared" si="72"/>
        <v>1.0439269526416494E-4</v>
      </c>
    </row>
    <row r="382" spans="1:17" x14ac:dyDescent="0.25">
      <c r="A382">
        <f t="shared" si="77"/>
        <v>7.4399999999999293</v>
      </c>
      <c r="B382">
        <f t="shared" si="73"/>
        <v>0.3719999999999965</v>
      </c>
      <c r="C382" s="1">
        <f t="shared" si="82"/>
        <v>5.4139785794719272E-2</v>
      </c>
      <c r="D382" s="1">
        <f t="shared" si="82"/>
        <v>7.1888710564419048E-2</v>
      </c>
      <c r="E382" s="1">
        <f t="shared" si="82"/>
        <v>2.8111289435581006E-2</v>
      </c>
      <c r="F382" s="1">
        <f t="shared" si="82"/>
        <v>3.3874462384849847E-2</v>
      </c>
      <c r="G382">
        <f t="shared" si="79"/>
        <v>0.23801424817956918</v>
      </c>
      <c r="H382" s="1">
        <f t="shared" si="70"/>
        <v>22746.447411784215</v>
      </c>
      <c r="I382" s="1">
        <f t="shared" si="70"/>
        <v>30203.532399532152</v>
      </c>
      <c r="J382" s="1">
        <f t="shared" si="70"/>
        <v>11810.759082948902</v>
      </c>
      <c r="K382" s="1">
        <f t="shared" si="69"/>
        <v>14232.115364494211</v>
      </c>
      <c r="L382" s="1">
        <f t="shared" si="74"/>
        <v>6.8702306137607888E-2</v>
      </c>
      <c r="M382" s="1">
        <f t="shared" si="75"/>
        <v>0.10348017397141296</v>
      </c>
      <c r="N382" s="1">
        <f t="shared" si="76"/>
        <v>-2.7566265408042793E-4</v>
      </c>
      <c r="O382" s="1">
        <f t="shared" si="71"/>
        <v>-6.8702306137606429E-5</v>
      </c>
      <c r="P382" s="1">
        <f t="shared" si="72"/>
        <v>6.8702306137606429E-5</v>
      </c>
      <c r="Q382" s="1">
        <f t="shared" si="72"/>
        <v>1.0348017397141076E-4</v>
      </c>
    </row>
    <row r="383" spans="1:17" x14ac:dyDescent="0.25">
      <c r="A383">
        <f t="shared" si="77"/>
        <v>7.4599999999999289</v>
      </c>
      <c r="B383">
        <f t="shared" si="73"/>
        <v>0.37299999999999645</v>
      </c>
      <c r="C383" s="1">
        <f t="shared" si="82"/>
        <v>5.3864123140638848E-2</v>
      </c>
      <c r="D383" s="1">
        <f t="shared" si="82"/>
        <v>7.1820008258281443E-2</v>
      </c>
      <c r="E383" s="1">
        <f t="shared" si="82"/>
        <v>2.8179991741718612E-2</v>
      </c>
      <c r="F383" s="1">
        <f t="shared" si="82"/>
        <v>3.3977942558821257E-2</v>
      </c>
      <c r="G383">
        <f t="shared" si="79"/>
        <v>0.23784206569946015</v>
      </c>
      <c r="H383" s="1">
        <f t="shared" si="70"/>
        <v>22647.012832751861</v>
      </c>
      <c r="I383" s="1">
        <f t="shared" si="70"/>
        <v>30196.512146440065</v>
      </c>
      <c r="J383" s="1">
        <f t="shared" si="70"/>
        <v>11848.195002362265</v>
      </c>
      <c r="K383" s="1">
        <f t="shared" si="69"/>
        <v>14285.926444044662</v>
      </c>
      <c r="L383" s="1">
        <f t="shared" si="74"/>
        <v>6.8386079808477565E-2</v>
      </c>
      <c r="M383" s="1">
        <f t="shared" si="75"/>
        <v>0.1025774380493655</v>
      </c>
      <c r="N383" s="1">
        <f t="shared" si="76"/>
        <v>-2.7354095590720274E-4</v>
      </c>
      <c r="O383" s="1">
        <f t="shared" si="71"/>
        <v>-6.8386079808476118E-5</v>
      </c>
      <c r="P383" s="1">
        <f t="shared" si="72"/>
        <v>6.8386079808476118E-5</v>
      </c>
      <c r="Q383" s="1">
        <f t="shared" si="72"/>
        <v>1.0257743804936332E-4</v>
      </c>
    </row>
    <row r="384" spans="1:17" x14ac:dyDescent="0.25">
      <c r="A384">
        <f t="shared" si="77"/>
        <v>7.4799999999999285</v>
      </c>
      <c r="B384">
        <f t="shared" si="73"/>
        <v>0.37399999999999645</v>
      </c>
      <c r="C384" s="1">
        <f t="shared" si="82"/>
        <v>5.3590582184731644E-2</v>
      </c>
      <c r="D384" s="1">
        <f t="shared" si="82"/>
        <v>7.175162217847296E-2</v>
      </c>
      <c r="E384" s="1">
        <f t="shared" si="82"/>
        <v>2.8248377821527088E-2</v>
      </c>
      <c r="F384" s="1">
        <f t="shared" si="82"/>
        <v>3.4080519996870617E-2</v>
      </c>
      <c r="G384">
        <f t="shared" si="79"/>
        <v>0.23767110218160231</v>
      </c>
      <c r="H384" s="1">
        <f t="shared" si="70"/>
        <v>22548.211243529124</v>
      </c>
      <c r="I384" s="1">
        <f t="shared" si="70"/>
        <v>30189.459938486001</v>
      </c>
      <c r="J384" s="1">
        <f t="shared" si="70"/>
        <v>11885.491152366838</v>
      </c>
      <c r="K384" s="1">
        <f t="shared" si="69"/>
        <v>14339.362120191627</v>
      </c>
      <c r="L384" s="1">
        <f t="shared" si="74"/>
        <v>6.8071832002104218E-2</v>
      </c>
      <c r="M384" s="1">
        <f t="shared" si="75"/>
        <v>0.10168436605656264</v>
      </c>
      <c r="N384" s="1">
        <f t="shared" si="76"/>
        <v>-2.7144056411522373E-4</v>
      </c>
      <c r="O384" s="1">
        <f t="shared" si="71"/>
        <v>-6.8071832002102771E-5</v>
      </c>
      <c r="P384" s="1">
        <f t="shared" si="72"/>
        <v>6.8071832002102771E-5</v>
      </c>
      <c r="Q384" s="1">
        <f t="shared" si="72"/>
        <v>1.0168436605656048E-4</v>
      </c>
    </row>
    <row r="385" spans="1:17" x14ac:dyDescent="0.25">
      <c r="A385">
        <f t="shared" si="77"/>
        <v>7.4999999999999281</v>
      </c>
      <c r="B385">
        <f t="shared" si="73"/>
        <v>0.37499999999999645</v>
      </c>
      <c r="C385" s="1">
        <f t="shared" si="82"/>
        <v>5.331914162061642E-2</v>
      </c>
      <c r="D385" s="1">
        <f t="shared" si="82"/>
        <v>7.1683550346470851E-2</v>
      </c>
      <c r="E385" s="1">
        <f t="shared" si="82"/>
        <v>2.831644965352919E-2</v>
      </c>
      <c r="F385" s="1">
        <f t="shared" si="82"/>
        <v>3.4182204362927175E-2</v>
      </c>
      <c r="G385">
        <f t="shared" si="79"/>
        <v>0.23750134598354367</v>
      </c>
      <c r="H385" s="1">
        <f t="shared" si="70"/>
        <v>22450.037661812188</v>
      </c>
      <c r="I385" s="1">
        <f t="shared" si="70"/>
        <v>30182.376461747615</v>
      </c>
      <c r="J385" s="1">
        <f t="shared" si="70"/>
        <v>11922.648074378163</v>
      </c>
      <c r="K385" s="1">
        <f t="shared" si="69"/>
        <v>14392.425533999138</v>
      </c>
      <c r="L385" s="1">
        <f t="shared" si="74"/>
        <v>6.7759548828922767E-2</v>
      </c>
      <c r="M385" s="1">
        <f t="shared" si="75"/>
        <v>0.10080083820335714</v>
      </c>
      <c r="N385" s="1">
        <f t="shared" si="76"/>
        <v>-2.6936122523563133E-4</v>
      </c>
      <c r="O385" s="1">
        <f t="shared" si="71"/>
        <v>-6.7759548828921328E-5</v>
      </c>
      <c r="P385" s="1">
        <f t="shared" si="72"/>
        <v>6.7759548828921328E-5</v>
      </c>
      <c r="Q385" s="1">
        <f t="shared" si="72"/>
        <v>1.00800838203355E-4</v>
      </c>
    </row>
    <row r="386" spans="1:17" x14ac:dyDescent="0.25">
      <c r="A386">
        <f t="shared" si="77"/>
        <v>7.5199999999999276</v>
      </c>
      <c r="B386">
        <f t="shared" si="73"/>
        <v>0.37599999999999639</v>
      </c>
      <c r="C386" s="1">
        <f t="shared" si="82"/>
        <v>5.3049780395380788E-2</v>
      </c>
      <c r="D386" s="1">
        <f t="shared" si="82"/>
        <v>7.1615790797641923E-2</v>
      </c>
      <c r="E386" s="1">
        <f t="shared" si="82"/>
        <v>2.838420920235811E-2</v>
      </c>
      <c r="F386" s="1">
        <f t="shared" si="82"/>
        <v>3.4283005201130527E-2</v>
      </c>
      <c r="G386">
        <f t="shared" si="79"/>
        <v>0.23733278559651133</v>
      </c>
      <c r="H386" s="1">
        <f t="shared" si="70"/>
        <v>22352.487146706539</v>
      </c>
      <c r="I386" s="1">
        <f t="shared" si="70"/>
        <v>30175.262392696004</v>
      </c>
      <c r="J386" s="1">
        <f t="shared" si="70"/>
        <v>11959.666310331861</v>
      </c>
      <c r="K386" s="1">
        <f t="shared" si="69"/>
        <v>14445.119798751677</v>
      </c>
      <c r="L386" s="1">
        <f t="shared" si="74"/>
        <v>6.7449216478123464E-2</v>
      </c>
      <c r="M386" s="1">
        <f t="shared" si="75"/>
        <v>9.9926736328736207E-2</v>
      </c>
      <c r="N386" s="1">
        <f t="shared" si="76"/>
        <v>-2.673026891355902E-4</v>
      </c>
      <c r="O386" s="1">
        <f t="shared" si="71"/>
        <v>-6.7449216478122033E-5</v>
      </c>
      <c r="P386" s="1">
        <f t="shared" si="72"/>
        <v>6.7449216478122033E-5</v>
      </c>
      <c r="Q386" s="1">
        <f t="shared" si="72"/>
        <v>9.9926736328734088E-5</v>
      </c>
    </row>
    <row r="387" spans="1:17" x14ac:dyDescent="0.25">
      <c r="A387">
        <f t="shared" si="77"/>
        <v>7.5399999999999272</v>
      </c>
      <c r="B387">
        <f t="shared" si="73"/>
        <v>0.37699999999999639</v>
      </c>
      <c r="C387" s="1">
        <f t="shared" si="82"/>
        <v>5.2782477706245196E-2</v>
      </c>
      <c r="D387" s="1">
        <f t="shared" si="82"/>
        <v>7.1548341581163799E-2</v>
      </c>
      <c r="E387" s="1">
        <f t="shared" si="82"/>
        <v>2.8451658418836231E-2</v>
      </c>
      <c r="F387" s="1">
        <f t="shared" si="82"/>
        <v>3.4382931937459262E-2</v>
      </c>
      <c r="G387">
        <f t="shared" si="79"/>
        <v>0.23716540964370447</v>
      </c>
      <c r="H387" s="1">
        <f t="shared" si="70"/>
        <v>22255.554798459332</v>
      </c>
      <c r="I387" s="1">
        <f t="shared" si="70"/>
        <v>30168.11839831595</v>
      </c>
      <c r="J387" s="1">
        <f t="shared" si="70"/>
        <v>11996.546402605418</v>
      </c>
      <c r="K387" s="1">
        <f t="shared" si="69"/>
        <v>14497.448000158633</v>
      </c>
      <c r="L387" s="1">
        <f t="shared" si="74"/>
        <v>6.7140821218012986E-2</v>
      </c>
      <c r="M387" s="1">
        <f t="shared" si="75"/>
        <v>9.9061943877445255E-2</v>
      </c>
      <c r="N387" s="1">
        <f t="shared" si="76"/>
        <v>-2.6526470897289789E-4</v>
      </c>
      <c r="O387" s="1">
        <f t="shared" si="71"/>
        <v>-6.7140821218011559E-5</v>
      </c>
      <c r="P387" s="1">
        <f t="shared" si="72"/>
        <v>6.7140821218011559E-5</v>
      </c>
      <c r="Q387" s="1">
        <f t="shared" si="72"/>
        <v>9.9061943877443157E-5</v>
      </c>
    </row>
    <row r="388" spans="1:17" x14ac:dyDescent="0.25">
      <c r="A388">
        <f t="shared" si="77"/>
        <v>7.5599999999999268</v>
      </c>
      <c r="B388">
        <f t="shared" si="73"/>
        <v>0.37799999999999634</v>
      </c>
      <c r="C388" s="1">
        <f t="shared" si="82"/>
        <v>5.25172129972723E-2</v>
      </c>
      <c r="D388" s="1">
        <f t="shared" si="82"/>
        <v>7.1481200759945782E-2</v>
      </c>
      <c r="E388" s="1">
        <f t="shared" si="82"/>
        <v>2.8518799240054241E-2</v>
      </c>
      <c r="F388" s="1">
        <f t="shared" si="82"/>
        <v>3.4481993881336707E-2</v>
      </c>
      <c r="G388">
        <f t="shared" si="79"/>
        <v>0.23699920687860904</v>
      </c>
      <c r="H388" s="1">
        <f t="shared" si="70"/>
        <v>22159.235758190367</v>
      </c>
      <c r="I388" s="1">
        <f t="shared" si="70"/>
        <v>30160.945136225051</v>
      </c>
      <c r="J388" s="1">
        <f t="shared" si="70"/>
        <v>12033.288893941981</v>
      </c>
      <c r="K388" s="1">
        <f t="shared" si="69"/>
        <v>14549.413196559084</v>
      </c>
      <c r="L388" s="1">
        <f t="shared" si="74"/>
        <v>6.6834349396345596E-2</v>
      </c>
      <c r="M388" s="1">
        <f t="shared" si="75"/>
        <v>9.8206345877412532E-2</v>
      </c>
      <c r="N388" s="1">
        <f t="shared" si="76"/>
        <v>-2.6324704115116503E-4</v>
      </c>
      <c r="O388" s="1">
        <f t="shared" si="71"/>
        <v>-6.6834349396344177E-5</v>
      </c>
      <c r="P388" s="1">
        <f t="shared" si="72"/>
        <v>6.6834349396344177E-5</v>
      </c>
      <c r="Q388" s="1">
        <f t="shared" si="72"/>
        <v>9.8206345877410441E-5</v>
      </c>
    </row>
    <row r="389" spans="1:17" x14ac:dyDescent="0.25">
      <c r="A389">
        <f t="shared" si="77"/>
        <v>7.5799999999999264</v>
      </c>
      <c r="B389">
        <f t="shared" si="73"/>
        <v>0.37899999999999634</v>
      </c>
      <c r="C389" s="1">
        <f t="shared" si="82"/>
        <v>5.2253965956121133E-2</v>
      </c>
      <c r="D389" s="1">
        <f t="shared" si="82"/>
        <v>7.1414366410549435E-2</v>
      </c>
      <c r="E389" s="1">
        <f t="shared" si="82"/>
        <v>2.8585633589450585E-2</v>
      </c>
      <c r="F389" s="1">
        <f t="shared" si="82"/>
        <v>3.4580200227214121E-2</v>
      </c>
      <c r="G389">
        <f t="shared" si="79"/>
        <v>0.2368341661833353</v>
      </c>
      <c r="H389" s="1">
        <f t="shared" si="70"/>
        <v>22063.52520762182</v>
      </c>
      <c r="I389" s="1">
        <f t="shared" si="70"/>
        <v>30153.743254791618</v>
      </c>
      <c r="J389" s="1">
        <f t="shared" si="70"/>
        <v>12069.894327375978</v>
      </c>
      <c r="K389" s="1">
        <f t="shared" si="69"/>
        <v>14601.018419126784</v>
      </c>
      <c r="L389" s="1">
        <f t="shared" si="74"/>
        <v>6.6529787440625127E-2</v>
      </c>
      <c r="M389" s="1">
        <f t="shared" si="75"/>
        <v>9.7359828917472704E-2</v>
      </c>
      <c r="N389" s="1">
        <f t="shared" si="76"/>
        <v>-2.6124944527556497E-4</v>
      </c>
      <c r="O389" s="1">
        <f t="shared" si="71"/>
        <v>-6.6529787440623719E-5</v>
      </c>
      <c r="P389" s="1">
        <f t="shared" si="72"/>
        <v>6.6529787440623719E-5</v>
      </c>
      <c r="Q389" s="1">
        <f t="shared" si="72"/>
        <v>9.7359828917470634E-5</v>
      </c>
    </row>
    <row r="390" spans="1:17" x14ac:dyDescent="0.25">
      <c r="A390">
        <f t="shared" si="77"/>
        <v>7.5999999999999259</v>
      </c>
      <c r="B390">
        <f t="shared" si="73"/>
        <v>0.37999999999999634</v>
      </c>
      <c r="C390" s="1">
        <f t="shared" si="82"/>
        <v>5.1992716510845569E-2</v>
      </c>
      <c r="D390" s="1">
        <f t="shared" si="82"/>
        <v>7.1347836623108812E-2</v>
      </c>
      <c r="E390" s="1">
        <f t="shared" si="82"/>
        <v>2.8652163376891207E-2</v>
      </c>
      <c r="F390" s="1">
        <f t="shared" si="82"/>
        <v>3.4677560056131589E-2</v>
      </c>
      <c r="G390">
        <f t="shared" si="79"/>
        <v>0.2366702765669772</v>
      </c>
      <c r="H390" s="1">
        <f t="shared" si="70"/>
        <v>21968.418368806753</v>
      </c>
      <c r="I390" s="1">
        <f t="shared" si="70"/>
        <v>30146.51339325136</v>
      </c>
      <c r="J390" s="1">
        <f t="shared" si="70"/>
        <v>12106.363246160616</v>
      </c>
      <c r="K390" s="1">
        <f t="shared" si="69"/>
        <v>14652.266672075279</v>
      </c>
      <c r="L390" s="1">
        <f t="shared" si="74"/>
        <v>6.6227121858378202E-2</v>
      </c>
      <c r="M390" s="1">
        <f t="shared" si="75"/>
        <v>9.652228112538519E-2</v>
      </c>
      <c r="N390" s="1">
        <f t="shared" si="76"/>
        <v>-2.5927168410914308E-4</v>
      </c>
      <c r="O390" s="1">
        <f t="shared" si="71"/>
        <v>-6.6227121858376798E-5</v>
      </c>
      <c r="P390" s="1">
        <f t="shared" si="72"/>
        <v>6.6227121858376798E-5</v>
      </c>
      <c r="Q390" s="1">
        <f t="shared" si="72"/>
        <v>9.652228112538314E-5</v>
      </c>
    </row>
    <row r="391" spans="1:17" x14ac:dyDescent="0.25">
      <c r="A391">
        <f t="shared" si="77"/>
        <v>7.6199999999999255</v>
      </c>
      <c r="B391">
        <f t="shared" si="73"/>
        <v>0.38099999999999629</v>
      </c>
      <c r="C391" s="1">
        <f t="shared" si="82"/>
        <v>5.1733444826736426E-2</v>
      </c>
      <c r="D391" s="1">
        <f t="shared" si="82"/>
        <v>7.128160950125044E-2</v>
      </c>
      <c r="E391" s="1">
        <f t="shared" si="82"/>
        <v>2.8718390498749583E-2</v>
      </c>
      <c r="F391" s="1">
        <f t="shared" si="82"/>
        <v>3.477408233725697E-2</v>
      </c>
      <c r="G391">
        <f t="shared" si="79"/>
        <v>0.23650752716399343</v>
      </c>
      <c r="H391" s="1">
        <f t="shared" si="70"/>
        <v>21873.91050385667</v>
      </c>
      <c r="I391" s="1">
        <f t="shared" si="70"/>
        <v>30139.256181822933</v>
      </c>
      <c r="J391" s="1">
        <f t="shared" si="70"/>
        <v>12142.696193697191</v>
      </c>
      <c r="K391" s="1">
        <f t="shared" si="69"/>
        <v>14703.160932863144</v>
      </c>
      <c r="L391" s="1">
        <f t="shared" si="74"/>
        <v>6.5926339237400378E-2</v>
      </c>
      <c r="M391" s="1">
        <f t="shared" si="75"/>
        <v>9.5693592146146242E-2</v>
      </c>
      <c r="N391" s="1">
        <f t="shared" si="76"/>
        <v>-2.5731352352968738E-4</v>
      </c>
      <c r="O391" s="1">
        <f t="shared" si="71"/>
        <v>-6.5926339237398974E-5</v>
      </c>
      <c r="P391" s="1">
        <f t="shared" si="72"/>
        <v>6.5926339237398974E-5</v>
      </c>
      <c r="Q391" s="1">
        <f t="shared" si="72"/>
        <v>9.5693592146144205E-5</v>
      </c>
    </row>
    <row r="392" spans="1:17" x14ac:dyDescent="0.25">
      <c r="A392">
        <f t="shared" si="77"/>
        <v>7.6399999999999251</v>
      </c>
      <c r="B392">
        <f t="shared" si="73"/>
        <v>0.38199999999999629</v>
      </c>
      <c r="C392" s="1">
        <f t="shared" si="82"/>
        <v>5.1476131303206739E-2</v>
      </c>
      <c r="D392" s="1">
        <f t="shared" si="82"/>
        <v>7.1215683162013044E-2</v>
      </c>
      <c r="E392" s="1">
        <f t="shared" si="82"/>
        <v>2.8784316837986983E-2</v>
      </c>
      <c r="F392" s="1">
        <f t="shared" si="82"/>
        <v>3.4869775929403116E-2</v>
      </c>
      <c r="G392">
        <f t="shared" si="79"/>
        <v>0.2363459072326099</v>
      </c>
      <c r="H392" s="1">
        <f t="shared" si="70"/>
        <v>21779.996914668089</v>
      </c>
      <c r="I392" s="1">
        <f t="shared" si="70"/>
        <v>30131.972241822277</v>
      </c>
      <c r="J392" s="1">
        <f t="shared" si="70"/>
        <v>12178.893713466201</v>
      </c>
      <c r="K392" s="1">
        <f t="shared" si="69"/>
        <v>14753.704152399196</v>
      </c>
      <c r="L392" s="1">
        <f t="shared" si="74"/>
        <v>6.5627426245975382E-2</v>
      </c>
      <c r="M392" s="1">
        <f t="shared" si="75"/>
        <v>9.487365312059029E-2</v>
      </c>
      <c r="N392" s="1">
        <f t="shared" si="76"/>
        <v>-2.5537473248715058E-4</v>
      </c>
      <c r="O392" s="1">
        <f t="shared" si="71"/>
        <v>-6.5627426245973983E-5</v>
      </c>
      <c r="P392" s="1">
        <f t="shared" si="72"/>
        <v>6.5627426245973983E-5</v>
      </c>
      <c r="Q392" s="1">
        <f t="shared" si="72"/>
        <v>9.4873653120588277E-5</v>
      </c>
    </row>
    <row r="393" spans="1:17" x14ac:dyDescent="0.25">
      <c r="A393">
        <f t="shared" si="77"/>
        <v>7.6599999999999246</v>
      </c>
      <c r="B393">
        <f t="shared" si="73"/>
        <v>0.38299999999999623</v>
      </c>
      <c r="C393" s="1">
        <f t="shared" si="82"/>
        <v>5.1220756570719589E-2</v>
      </c>
      <c r="D393" s="1">
        <f t="shared" si="82"/>
        <v>7.1150055735767076E-2</v>
      </c>
      <c r="E393" s="1">
        <f t="shared" si="82"/>
        <v>2.8849944264232957E-2</v>
      </c>
      <c r="F393" s="1">
        <f t="shared" si="82"/>
        <v>3.4964649582523703E-2</v>
      </c>
      <c r="G393">
        <f t="shared" si="79"/>
        <v>0.23618540615324335</v>
      </c>
      <c r="H393" s="1">
        <f t="shared" si="70"/>
        <v>21686.672942648373</v>
      </c>
      <c r="I393" s="1">
        <f t="shared" si="70"/>
        <v>30124.662185775793</v>
      </c>
      <c r="J393" s="1">
        <f t="shared" si="70"/>
        <v>12214.956348960168</v>
      </c>
      <c r="K393" s="1">
        <f t="shared" si="70"/>
        <v>14803.899255247681</v>
      </c>
      <c r="L393" s="1">
        <f t="shared" si="74"/>
        <v>6.5330369633068652E-2</v>
      </c>
      <c r="M393" s="1">
        <f t="shared" si="75"/>
        <v>9.4062356664279409E-2</v>
      </c>
      <c r="N393" s="1">
        <f t="shared" si="76"/>
        <v>-2.5345508296162209E-4</v>
      </c>
      <c r="O393" s="1">
        <f t="shared" si="71"/>
        <v>-6.5330369633067264E-5</v>
      </c>
      <c r="P393" s="1">
        <f t="shared" si="72"/>
        <v>6.5330369633067264E-5</v>
      </c>
      <c r="Q393" s="1">
        <f t="shared" si="72"/>
        <v>9.4062356664277412E-5</v>
      </c>
    </row>
    <row r="394" spans="1:17" x14ac:dyDescent="0.25">
      <c r="A394">
        <f t="shared" si="77"/>
        <v>7.6799999999999242</v>
      </c>
      <c r="B394">
        <f t="shared" si="73"/>
        <v>0.38399999999999623</v>
      </c>
      <c r="C394" s="1">
        <f t="shared" si="82"/>
        <v>5.0967301487757966E-2</v>
      </c>
      <c r="D394" s="1">
        <f t="shared" si="82"/>
        <v>7.1084725366134013E-2</v>
      </c>
      <c r="E394" s="1">
        <f t="shared" si="82"/>
        <v>2.8915274633866023E-2</v>
      </c>
      <c r="F394" s="1">
        <f t="shared" si="82"/>
        <v>3.5058711939187984E-2</v>
      </c>
      <c r="G394">
        <f t="shared" si="79"/>
        <v>0.23602601342694596</v>
      </c>
      <c r="H394" s="1">
        <f t="shared" ref="H394:K457" si="83">$F$4*C394/$G394</f>
        <v>21593.933968440819</v>
      </c>
      <c r="I394" s="1">
        <f t="shared" si="83"/>
        <v>30117.326617532326</v>
      </c>
      <c r="J394" s="1">
        <f t="shared" si="83"/>
        <v>12250.88464361823</v>
      </c>
      <c r="K394" s="1">
        <f t="shared" si="83"/>
        <v>14853.749139833371</v>
      </c>
      <c r="L394" s="1">
        <f t="shared" si="74"/>
        <v>6.5035156228495816E-2</v>
      </c>
      <c r="M394" s="1">
        <f t="shared" si="75"/>
        <v>9.3259596846676451E-2</v>
      </c>
      <c r="N394" s="1">
        <f t="shared" si="76"/>
        <v>-2.5155434992184337E-4</v>
      </c>
      <c r="O394" s="1">
        <f t="shared" ref="O394:O457" si="84">($A395-$A394)*$F$6*(-L394)</f>
        <v>-6.5035156228494432E-5</v>
      </c>
      <c r="P394" s="1">
        <f t="shared" ref="P394:Q457" si="85">($A395-$A394)*$F$6*(L394)</f>
        <v>6.5035156228494432E-5</v>
      </c>
      <c r="Q394" s="1">
        <f t="shared" si="85"/>
        <v>9.3259596846674469E-5</v>
      </c>
    </row>
    <row r="395" spans="1:17" x14ac:dyDescent="0.25">
      <c r="A395">
        <f t="shared" si="77"/>
        <v>7.6999999999999238</v>
      </c>
      <c r="B395">
        <f t="shared" ref="B395:B458" si="86">A395*$F$6</f>
        <v>0.38499999999999623</v>
      </c>
      <c r="C395" s="1">
        <f t="shared" si="82"/>
        <v>5.0715747137836123E-2</v>
      </c>
      <c r="D395" s="1">
        <f t="shared" si="82"/>
        <v>7.101969020990552E-2</v>
      </c>
      <c r="E395" s="1">
        <f t="shared" si="82"/>
        <v>2.8980309790094517E-2</v>
      </c>
      <c r="F395" s="1">
        <f t="shared" si="82"/>
        <v>3.5151971536034658E-2</v>
      </c>
      <c r="G395">
        <f t="shared" si="79"/>
        <v>0.23586771867387085</v>
      </c>
      <c r="H395" s="1">
        <f t="shared" si="83"/>
        <v>21501.775411649138</v>
      </c>
      <c r="I395" s="1">
        <f t="shared" si="83"/>
        <v>30109.966132373924</v>
      </c>
      <c r="J395" s="1">
        <f t="shared" si="83"/>
        <v>12286.679140762351</v>
      </c>
      <c r="K395" s="1">
        <f t="shared" si="83"/>
        <v>14903.256678646441</v>
      </c>
      <c r="L395" s="1">
        <f t="shared" ref="L395:L458" si="87">$F$1*H395*I395</f>
        <v>6.47417729430666E-2</v>
      </c>
      <c r="M395" s="1">
        <f t="shared" ref="M395:M458" si="88">$F$2*H395^2</f>
        <v>9.2465269170599898E-2</v>
      </c>
      <c r="N395" s="1">
        <f t="shared" ref="N395:N458" si="89">($A396-$A395)*$F$6*(-L395-2*M395)</f>
        <v>-2.4967231128426111E-4</v>
      </c>
      <c r="O395" s="1">
        <f t="shared" si="84"/>
        <v>-6.474177294306522E-5</v>
      </c>
      <c r="P395" s="1">
        <f t="shared" si="85"/>
        <v>6.474177294306522E-5</v>
      </c>
      <c r="Q395" s="1">
        <f t="shared" si="85"/>
        <v>9.2465269170597937E-5</v>
      </c>
    </row>
    <row r="396" spans="1:17" x14ac:dyDescent="0.25">
      <c r="A396">
        <f t="shared" ref="A396:A459" si="90">A395+$F$7/1000</f>
        <v>7.7199999999999234</v>
      </c>
      <c r="B396">
        <f t="shared" si="86"/>
        <v>0.38599999999999618</v>
      </c>
      <c r="C396" s="1">
        <f t="shared" ref="C396:F411" si="91">C395+N395</f>
        <v>5.0466074826551861E-2</v>
      </c>
      <c r="D396" s="1">
        <f t="shared" si="91"/>
        <v>7.0954948436962456E-2</v>
      </c>
      <c r="E396" s="1">
        <f t="shared" si="91"/>
        <v>2.9045051563037581E-2</v>
      </c>
      <c r="F396" s="1">
        <f t="shared" si="91"/>
        <v>3.5244436805205254E-2</v>
      </c>
      <c r="G396">
        <f t="shared" si="79"/>
        <v>0.23571051163175716</v>
      </c>
      <c r="H396" s="1">
        <f t="shared" si="83"/>
        <v>21410.192730561528</v>
      </c>
      <c r="I396" s="1">
        <f t="shared" si="83"/>
        <v>30102.581317125583</v>
      </c>
      <c r="J396" s="1">
        <f t="shared" si="83"/>
        <v>12322.340383535256</v>
      </c>
      <c r="K396" s="1">
        <f t="shared" si="83"/>
        <v>14952.424718447215</v>
      </c>
      <c r="L396" s="1">
        <f t="shared" si="87"/>
        <v>6.4450206768705956E-2</v>
      </c>
      <c r="M396" s="1">
        <f t="shared" si="88"/>
        <v>9.1679270551957945E-2</v>
      </c>
      <c r="N396" s="1">
        <f t="shared" si="89"/>
        <v>-2.4780874787261662E-4</v>
      </c>
      <c r="O396" s="1">
        <f t="shared" si="84"/>
        <v>-6.4450206768704583E-5</v>
      </c>
      <c r="P396" s="1">
        <f t="shared" si="85"/>
        <v>6.4450206768704583E-5</v>
      </c>
      <c r="Q396" s="1">
        <f t="shared" si="85"/>
        <v>9.1679270551956002E-5</v>
      </c>
    </row>
    <row r="397" spans="1:17" x14ac:dyDescent="0.25">
      <c r="A397">
        <f t="shared" si="90"/>
        <v>7.7399999999999229</v>
      </c>
      <c r="B397">
        <f t="shared" si="86"/>
        <v>0.38699999999999618</v>
      </c>
      <c r="C397" s="1">
        <f t="shared" si="91"/>
        <v>5.0218266078679248E-2</v>
      </c>
      <c r="D397" s="1">
        <f t="shared" si="91"/>
        <v>7.0890498230193749E-2</v>
      </c>
      <c r="E397" s="1">
        <f t="shared" si="91"/>
        <v>2.9109501769806284E-2</v>
      </c>
      <c r="F397" s="1">
        <f t="shared" si="91"/>
        <v>3.5336116075757207E-2</v>
      </c>
      <c r="G397">
        <f t="shared" si="79"/>
        <v>0.23555438215443647</v>
      </c>
      <c r="H397" s="1">
        <f t="shared" si="83"/>
        <v>21319.181421874229</v>
      </c>
      <c r="I397" s="1">
        <f t="shared" si="83"/>
        <v>30095.172750263602</v>
      </c>
      <c r="J397" s="1">
        <f t="shared" si="83"/>
        <v>12357.868914839897</v>
      </c>
      <c r="K397" s="1">
        <f t="shared" si="83"/>
        <v>15001.256080470537</v>
      </c>
      <c r="L397" s="1">
        <f t="shared" si="87"/>
        <v>6.4160444778551526E-2</v>
      </c>
      <c r="M397" s="1">
        <f t="shared" si="88"/>
        <v>9.0901499299757466E-2</v>
      </c>
      <c r="N397" s="1">
        <f t="shared" si="89"/>
        <v>-2.4596344337806124E-4</v>
      </c>
      <c r="O397" s="1">
        <f t="shared" si="84"/>
        <v>-6.4160444778550168E-5</v>
      </c>
      <c r="P397" s="1">
        <f t="shared" si="85"/>
        <v>6.4160444778550168E-5</v>
      </c>
      <c r="Q397" s="1">
        <f t="shared" si="85"/>
        <v>9.0901499299755542E-5</v>
      </c>
    </row>
    <row r="398" spans="1:17" x14ac:dyDescent="0.25">
      <c r="A398">
        <f t="shared" si="90"/>
        <v>7.7599999999999225</v>
      </c>
      <c r="B398">
        <f t="shared" si="86"/>
        <v>0.38799999999999613</v>
      </c>
      <c r="C398" s="1">
        <f t="shared" si="91"/>
        <v>4.997230263530119E-2</v>
      </c>
      <c r="D398" s="1">
        <f t="shared" si="91"/>
        <v>7.0826337785415194E-2</v>
      </c>
      <c r="E398" s="1">
        <f t="shared" si="91"/>
        <v>2.9173662214584836E-2</v>
      </c>
      <c r="F398" s="1">
        <f t="shared" si="91"/>
        <v>3.5427017575056965E-2</v>
      </c>
      <c r="G398">
        <f t="shared" si="79"/>
        <v>0.2353993202103582</v>
      </c>
      <c r="H398" s="1">
        <f t="shared" si="83"/>
        <v>21228.737020414843</v>
      </c>
      <c r="I398" s="1">
        <f t="shared" si="83"/>
        <v>30087.741002022933</v>
      </c>
      <c r="J398" s="1">
        <f t="shared" si="83"/>
        <v>12393.265277280576</v>
      </c>
      <c r="K398" s="1">
        <f t="shared" si="83"/>
        <v>15049.753560629901</v>
      </c>
      <c r="L398" s="1">
        <f t="shared" si="87"/>
        <v>6.3872474127029788E-2</v>
      </c>
      <c r="M398" s="1">
        <f t="shared" si="88"/>
        <v>9.013185509638634E-2</v>
      </c>
      <c r="N398" s="1">
        <f t="shared" si="89"/>
        <v>-2.4413618431979729E-4</v>
      </c>
      <c r="O398" s="1">
        <f t="shared" si="84"/>
        <v>-6.3872474127028438E-5</v>
      </c>
      <c r="P398" s="1">
        <f t="shared" si="85"/>
        <v>6.3872474127028438E-5</v>
      </c>
      <c r="Q398" s="1">
        <f t="shared" si="85"/>
        <v>9.0131855096384428E-5</v>
      </c>
    </row>
    <row r="399" spans="1:17" x14ac:dyDescent="0.25">
      <c r="A399">
        <f t="shared" si="90"/>
        <v>7.7799999999999221</v>
      </c>
      <c r="B399">
        <f t="shared" si="86"/>
        <v>0.38899999999999613</v>
      </c>
      <c r="C399" s="1">
        <f t="shared" si="91"/>
        <v>4.9728166450981395E-2</v>
      </c>
      <c r="D399" s="1">
        <f t="shared" si="91"/>
        <v>7.0762465311288172E-2</v>
      </c>
      <c r="E399" s="1">
        <f t="shared" si="91"/>
        <v>2.9237534688711864E-2</v>
      </c>
      <c r="F399" s="1">
        <f t="shared" si="91"/>
        <v>3.5517149430153348E-2</v>
      </c>
      <c r="G399">
        <f t="shared" si="79"/>
        <v>0.23524531588113479</v>
      </c>
      <c r="H399" s="1">
        <f t="shared" si="83"/>
        <v>21138.85509886545</v>
      </c>
      <c r="I399" s="1">
        <f t="shared" si="83"/>
        <v>30080.286634503347</v>
      </c>
      <c r="J399" s="1">
        <f t="shared" si="83"/>
        <v>12428.530013105579</v>
      </c>
      <c r="K399" s="1">
        <f t="shared" si="83"/>
        <v>15097.919929721162</v>
      </c>
      <c r="L399" s="1">
        <f t="shared" si="87"/>
        <v>6.3586282049910528E-2</v>
      </c>
      <c r="M399" s="1">
        <f t="shared" si="88"/>
        <v>8.937023897816597E-2</v>
      </c>
      <c r="N399" s="1">
        <f t="shared" si="89"/>
        <v>-2.4232676000623734E-4</v>
      </c>
      <c r="O399" s="1">
        <f t="shared" si="84"/>
        <v>-6.3586282049909182E-5</v>
      </c>
      <c r="P399" s="1">
        <f t="shared" si="85"/>
        <v>6.3586282049909182E-5</v>
      </c>
      <c r="Q399" s="1">
        <f t="shared" si="85"/>
        <v>8.9370238978164074E-5</v>
      </c>
    </row>
    <row r="400" spans="1:17" x14ac:dyDescent="0.25">
      <c r="A400">
        <f t="shared" si="90"/>
        <v>7.7999999999999217</v>
      </c>
      <c r="B400">
        <f t="shared" si="86"/>
        <v>0.38999999999999613</v>
      </c>
      <c r="C400" s="1">
        <f t="shared" si="91"/>
        <v>4.9485839690975156E-2</v>
      </c>
      <c r="D400" s="1">
        <f t="shared" si="91"/>
        <v>7.0698879029238257E-2</v>
      </c>
      <c r="E400" s="1">
        <f t="shared" si="91"/>
        <v>2.9301120970761773E-2</v>
      </c>
      <c r="F400" s="1">
        <f t="shared" si="91"/>
        <v>3.560651966913151E-2</v>
      </c>
      <c r="G400">
        <f t="shared" si="79"/>
        <v>0.2350923593601067</v>
      </c>
      <c r="H400" s="1">
        <f t="shared" si="83"/>
        <v>21049.531267485552</v>
      </c>
      <c r="I400" s="1">
        <f t="shared" si="83"/>
        <v>30072.810201774384</v>
      </c>
      <c r="J400" s="1">
        <f t="shared" si="83"/>
        <v>12463.663664151367</v>
      </c>
      <c r="K400" s="1">
        <f t="shared" si="83"/>
        <v>15145.757933625833</v>
      </c>
      <c r="L400" s="1">
        <f t="shared" si="87"/>
        <v>6.3301855864340839E-2</v>
      </c>
      <c r="M400" s="1">
        <f t="shared" si="88"/>
        <v>8.8616553316170382E-2</v>
      </c>
      <c r="N400" s="1">
        <f t="shared" si="89"/>
        <v>-2.405349624966765E-4</v>
      </c>
      <c r="O400" s="1">
        <f t="shared" si="84"/>
        <v>-6.3301855864339492E-5</v>
      </c>
      <c r="P400" s="1">
        <f t="shared" si="85"/>
        <v>6.3301855864339492E-5</v>
      </c>
      <c r="Q400" s="1">
        <f t="shared" si="85"/>
        <v>8.8616553316168498E-5</v>
      </c>
    </row>
    <row r="401" spans="1:17" x14ac:dyDescent="0.25">
      <c r="A401">
        <f t="shared" si="90"/>
        <v>7.8199999999999212</v>
      </c>
      <c r="B401">
        <f t="shared" si="86"/>
        <v>0.39099999999999607</v>
      </c>
      <c r="C401" s="1">
        <f t="shared" si="91"/>
        <v>4.9245304728478483E-2</v>
      </c>
      <c r="D401" s="1">
        <f t="shared" si="91"/>
        <v>7.0635577173373917E-2</v>
      </c>
      <c r="E401" s="1">
        <f t="shared" si="91"/>
        <v>2.9364422826626112E-2</v>
      </c>
      <c r="F401" s="1">
        <f t="shared" si="91"/>
        <v>3.5695136222447681E-2</v>
      </c>
      <c r="G401">
        <f t="shared" si="79"/>
        <v>0.2349404409509262</v>
      </c>
      <c r="H401" s="1">
        <f t="shared" si="83"/>
        <v>20960.761173835002</v>
      </c>
      <c r="I401" s="1">
        <f t="shared" si="83"/>
        <v>30065.312249979179</v>
      </c>
      <c r="J401" s="1">
        <f t="shared" si="83"/>
        <v>12498.66677178821</v>
      </c>
      <c r="K401" s="1">
        <f t="shared" si="83"/>
        <v>15193.270293513919</v>
      </c>
      <c r="L401" s="1">
        <f t="shared" si="87"/>
        <v>6.3019182968858944E-2</v>
      </c>
      <c r="M401" s="1">
        <f t="shared" si="88"/>
        <v>8.7870701797309783E-2</v>
      </c>
      <c r="N401" s="1">
        <f t="shared" si="89"/>
        <v>-2.3876058656347344E-4</v>
      </c>
      <c r="O401" s="1">
        <f t="shared" si="84"/>
        <v>-6.3019182968857609E-5</v>
      </c>
      <c r="P401" s="1">
        <f t="shared" si="85"/>
        <v>6.3019182968857609E-5</v>
      </c>
      <c r="Q401" s="1">
        <f t="shared" si="85"/>
        <v>8.7870701797307914E-5</v>
      </c>
    </row>
    <row r="402" spans="1:17" x14ac:dyDescent="0.25">
      <c r="A402">
        <f t="shared" si="90"/>
        <v>7.8399999999999208</v>
      </c>
      <c r="B402">
        <f t="shared" si="86"/>
        <v>0.39199999999999607</v>
      </c>
      <c r="C402" s="1">
        <f t="shared" si="91"/>
        <v>4.9006544141915007E-2</v>
      </c>
      <c r="D402" s="1">
        <f t="shared" si="91"/>
        <v>7.0572557990405058E-2</v>
      </c>
      <c r="E402" s="1">
        <f t="shared" si="91"/>
        <v>2.9427442009594969E-2</v>
      </c>
      <c r="F402" s="1">
        <f t="shared" si="91"/>
        <v>3.5783006924244985E-2</v>
      </c>
      <c r="G402">
        <f t="shared" si="79"/>
        <v>0.23478955106616001</v>
      </c>
      <c r="H402" s="1">
        <f t="shared" si="83"/>
        <v>20872.540502496951</v>
      </c>
      <c r="I402" s="1">
        <f t="shared" si="83"/>
        <v>30057.793317437205</v>
      </c>
      <c r="J402" s="1">
        <f t="shared" si="83"/>
        <v>12533.539876867339</v>
      </c>
      <c r="K402" s="1">
        <f t="shared" si="83"/>
        <v>15240.459706046246</v>
      </c>
      <c r="L402" s="1">
        <f t="shared" si="87"/>
        <v>6.2738250843389021E-2</v>
      </c>
      <c r="M402" s="1">
        <f t="shared" si="88"/>
        <v>8.7132589405675143E-2</v>
      </c>
      <c r="N402" s="1">
        <f t="shared" si="89"/>
        <v>-2.3700342965473427E-4</v>
      </c>
      <c r="O402" s="1">
        <f t="shared" si="84"/>
        <v>-6.2738250843387695E-5</v>
      </c>
      <c r="P402" s="1">
        <f t="shared" si="85"/>
        <v>6.2738250843387695E-5</v>
      </c>
      <c r="Q402" s="1">
        <f t="shared" si="85"/>
        <v>8.7132589405673294E-5</v>
      </c>
    </row>
    <row r="403" spans="1:17" x14ac:dyDescent="0.25">
      <c r="A403">
        <f t="shared" si="90"/>
        <v>7.8599999999999204</v>
      </c>
      <c r="B403">
        <f t="shared" si="86"/>
        <v>0.39299999999999602</v>
      </c>
      <c r="C403" s="1">
        <f t="shared" si="91"/>
        <v>4.8769540712260272E-2</v>
      </c>
      <c r="D403" s="1">
        <f t="shared" si="91"/>
        <v>7.0509819739561663E-2</v>
      </c>
      <c r="E403" s="1">
        <f t="shared" si="91"/>
        <v>2.9490180260438356E-2</v>
      </c>
      <c r="F403" s="1">
        <f t="shared" si="91"/>
        <v>3.5870139513650659E-2</v>
      </c>
      <c r="G403">
        <f t="shared" si="79"/>
        <v>0.23463968022591092</v>
      </c>
      <c r="H403" s="1">
        <f t="shared" si="83"/>
        <v>20784.864974800934</v>
      </c>
      <c r="I403" s="1">
        <f t="shared" si="83"/>
        <v>30050.25393474576</v>
      </c>
      <c r="J403" s="1">
        <f t="shared" si="83"/>
        <v>12568.28351966949</v>
      </c>
      <c r="K403" s="1">
        <f t="shared" si="83"/>
        <v>15287.328843576208</v>
      </c>
      <c r="L403" s="1">
        <f t="shared" si="87"/>
        <v>6.2459047049217106E-2</v>
      </c>
      <c r="M403" s="1">
        <f t="shared" si="88"/>
        <v>8.6402122404141329E-2</v>
      </c>
      <c r="N403" s="1">
        <f t="shared" si="89"/>
        <v>-2.3526329185749478E-4</v>
      </c>
      <c r="O403" s="1">
        <f t="shared" si="84"/>
        <v>-6.245904704921578E-5</v>
      </c>
      <c r="P403" s="1">
        <f t="shared" si="85"/>
        <v>6.245904704921578E-5</v>
      </c>
      <c r="Q403" s="1">
        <f t="shared" si="85"/>
        <v>8.6402122404139495E-5</v>
      </c>
    </row>
    <row r="404" spans="1:17" x14ac:dyDescent="0.25">
      <c r="A404">
        <f t="shared" si="90"/>
        <v>7.87999999999992</v>
      </c>
      <c r="B404">
        <f t="shared" si="86"/>
        <v>0.39399999999999602</v>
      </c>
      <c r="C404" s="1">
        <f t="shared" si="91"/>
        <v>4.8534277420402776E-2</v>
      </c>
      <c r="D404" s="1">
        <f t="shared" si="91"/>
        <v>7.0447360692512451E-2</v>
      </c>
      <c r="E404" s="1">
        <f t="shared" si="91"/>
        <v>2.9552639307487572E-2</v>
      </c>
      <c r="F404" s="1">
        <f t="shared" si="91"/>
        <v>3.5956541636054801E-2</v>
      </c>
      <c r="G404">
        <f t="shared" si="79"/>
        <v>0.23449081905645763</v>
      </c>
      <c r="H404" s="1">
        <f t="shared" si="83"/>
        <v>20697.730348546109</v>
      </c>
      <c r="I404" s="1">
        <f t="shared" si="83"/>
        <v>30042.694624880412</v>
      </c>
      <c r="J404" s="1">
        <f t="shared" si="83"/>
        <v>12602.898239854871</v>
      </c>
      <c r="K404" s="1">
        <f t="shared" si="83"/>
        <v>15333.880354350953</v>
      </c>
      <c r="L404" s="1">
        <f t="shared" si="87"/>
        <v>6.2181559228949038E-2</v>
      </c>
      <c r="M404" s="1">
        <f t="shared" si="88"/>
        <v>8.567920831622533E-2</v>
      </c>
      <c r="N404" s="1">
        <f t="shared" si="89"/>
        <v>-2.3353997586139473E-4</v>
      </c>
      <c r="O404" s="1">
        <f t="shared" si="84"/>
        <v>-6.2181559228947716E-5</v>
      </c>
      <c r="P404" s="1">
        <f t="shared" si="85"/>
        <v>6.2181559228947716E-5</v>
      </c>
      <c r="Q404" s="1">
        <f t="shared" si="85"/>
        <v>8.5679208316223515E-5</v>
      </c>
    </row>
    <row r="405" spans="1:17" x14ac:dyDescent="0.25">
      <c r="A405">
        <f t="shared" si="90"/>
        <v>7.8999999999999195</v>
      </c>
      <c r="B405">
        <f t="shared" si="86"/>
        <v>0.39499999999999602</v>
      </c>
      <c r="C405" s="1">
        <f t="shared" si="91"/>
        <v>4.8300737444541379E-2</v>
      </c>
      <c r="D405" s="1">
        <f t="shared" si="91"/>
        <v>7.0385179133283501E-2</v>
      </c>
      <c r="E405" s="1">
        <f t="shared" si="91"/>
        <v>2.9614820866716522E-2</v>
      </c>
      <c r="F405" s="1">
        <f t="shared" si="91"/>
        <v>3.6042220844371024E-2</v>
      </c>
      <c r="G405">
        <f t="shared" ref="G405:G468" si="92">SUM(C405:F405)+$B$5</f>
        <v>0.23434295828891244</v>
      </c>
      <c r="H405" s="1">
        <f t="shared" si="83"/>
        <v>20611.132417724821</v>
      </c>
      <c r="I405" s="1">
        <f t="shared" si="83"/>
        <v>30035.115903294314</v>
      </c>
      <c r="J405" s="1">
        <f t="shared" si="83"/>
        <v>12637.384576414515</v>
      </c>
      <c r="K405" s="1">
        <f t="shared" si="83"/>
        <v>15380.116862711937</v>
      </c>
      <c r="L405" s="1">
        <f t="shared" si="87"/>
        <v>6.1905775106451184E-2</v>
      </c>
      <c r="M405" s="1">
        <f t="shared" si="88"/>
        <v>8.4963755908197408E-2</v>
      </c>
      <c r="N405" s="1">
        <f t="shared" si="89"/>
        <v>-2.3183328692284106E-4</v>
      </c>
      <c r="O405" s="1">
        <f t="shared" si="84"/>
        <v>-6.1905775106449874E-5</v>
      </c>
      <c r="P405" s="1">
        <f t="shared" si="85"/>
        <v>6.1905775106449874E-5</v>
      </c>
      <c r="Q405" s="1">
        <f t="shared" si="85"/>
        <v>8.4963755908195609E-5</v>
      </c>
    </row>
    <row r="406" spans="1:17" x14ac:dyDescent="0.25">
      <c r="A406">
        <f t="shared" si="90"/>
        <v>7.9199999999999191</v>
      </c>
      <c r="B406">
        <f t="shared" si="86"/>
        <v>0.39599999999999597</v>
      </c>
      <c r="C406" s="1">
        <f t="shared" si="91"/>
        <v>4.8068904157618539E-2</v>
      </c>
      <c r="D406" s="1">
        <f t="shared" si="91"/>
        <v>7.0323273358177049E-2</v>
      </c>
      <c r="E406" s="1">
        <f t="shared" si="91"/>
        <v>2.967672664182297E-2</v>
      </c>
      <c r="F406" s="1">
        <f t="shared" si="91"/>
        <v>3.6127184600279222E-2</v>
      </c>
      <c r="G406">
        <f t="shared" si="92"/>
        <v>0.23419608875789777</v>
      </c>
      <c r="H406" s="1">
        <f t="shared" si="83"/>
        <v>20525.067012246382</v>
      </c>
      <c r="I406" s="1">
        <f t="shared" si="83"/>
        <v>30027.518278016309</v>
      </c>
      <c r="J406" s="1">
        <f t="shared" si="83"/>
        <v>12671.743067622936</v>
      </c>
      <c r="K406" s="1">
        <f t="shared" si="83"/>
        <v>15426.040969294756</v>
      </c>
      <c r="L406" s="1">
        <f t="shared" si="87"/>
        <v>6.1631682486773781E-2</v>
      </c>
      <c r="M406" s="1">
        <f t="shared" si="88"/>
        <v>8.4255675171440933E-2</v>
      </c>
      <c r="N406" s="1">
        <f t="shared" si="89"/>
        <v>-2.3014303282965076E-4</v>
      </c>
      <c r="O406" s="1">
        <f t="shared" si="84"/>
        <v>-6.1631682486772466E-5</v>
      </c>
      <c r="P406" s="1">
        <f t="shared" si="85"/>
        <v>6.1631682486772466E-5</v>
      </c>
      <c r="Q406" s="1">
        <f t="shared" si="85"/>
        <v>8.4255675171439142E-5</v>
      </c>
    </row>
    <row r="407" spans="1:17" x14ac:dyDescent="0.25">
      <c r="A407">
        <f t="shared" si="90"/>
        <v>7.9399999999999187</v>
      </c>
      <c r="B407">
        <f t="shared" si="86"/>
        <v>0.39699999999999597</v>
      </c>
      <c r="C407" s="1">
        <f t="shared" si="91"/>
        <v>4.7838761124788888E-2</v>
      </c>
      <c r="D407" s="1">
        <f t="shared" si="91"/>
        <v>7.0261641675690281E-2</v>
      </c>
      <c r="E407" s="1">
        <f t="shared" si="91"/>
        <v>2.9738358324309742E-2</v>
      </c>
      <c r="F407" s="1">
        <f t="shared" si="91"/>
        <v>3.621144027545066E-2</v>
      </c>
      <c r="G407">
        <f t="shared" si="92"/>
        <v>0.23405020140023958</v>
      </c>
      <c r="H407" s="1">
        <f t="shared" si="83"/>
        <v>20439.529997661401</v>
      </c>
      <c r="I407" s="1">
        <f t="shared" si="83"/>
        <v>30019.902249748015</v>
      </c>
      <c r="J407" s="1">
        <f t="shared" si="83"/>
        <v>12705.974250992165</v>
      </c>
      <c r="K407" s="1">
        <f t="shared" si="83"/>
        <v>15471.655251228334</v>
      </c>
      <c r="L407" s="1">
        <f t="shared" si="87"/>
        <v>6.1359269256058752E-2</v>
      </c>
      <c r="M407" s="1">
        <f t="shared" si="88"/>
        <v>8.355487730506006E-2</v>
      </c>
      <c r="N407" s="1">
        <f t="shared" si="89"/>
        <v>-2.2846902386617401E-4</v>
      </c>
      <c r="O407" s="1">
        <f t="shared" si="84"/>
        <v>-6.1359269256057453E-5</v>
      </c>
      <c r="P407" s="1">
        <f t="shared" si="85"/>
        <v>6.1359269256057453E-5</v>
      </c>
      <c r="Q407" s="1">
        <f t="shared" si="85"/>
        <v>8.3554877305058292E-5</v>
      </c>
    </row>
    <row r="408" spans="1:17" x14ac:dyDescent="0.25">
      <c r="A408">
        <f t="shared" si="90"/>
        <v>7.9599999999999183</v>
      </c>
      <c r="B408">
        <f t="shared" si="86"/>
        <v>0.39799999999999591</v>
      </c>
      <c r="C408" s="1">
        <f t="shared" si="91"/>
        <v>4.7610292100922713E-2</v>
      </c>
      <c r="D408" s="1">
        <f t="shared" si="91"/>
        <v>7.0200282406434222E-2</v>
      </c>
      <c r="E408" s="1">
        <f t="shared" si="91"/>
        <v>2.9799717593565801E-2</v>
      </c>
      <c r="F408" s="1">
        <f t="shared" si="91"/>
        <v>3.6294995152755721E-2</v>
      </c>
      <c r="G408">
        <f t="shared" si="92"/>
        <v>0.23390528725367848</v>
      </c>
      <c r="H408" s="1">
        <f t="shared" si="83"/>
        <v>20354.517274886432</v>
      </c>
      <c r="I408" s="1">
        <f t="shared" si="83"/>
        <v>30012.268311959771</v>
      </c>
      <c r="J408" s="1">
        <f t="shared" si="83"/>
        <v>12740.078663227036</v>
      </c>
      <c r="K408" s="1">
        <f t="shared" si="83"/>
        <v>15516.962262333356</v>
      </c>
      <c r="L408" s="1">
        <f t="shared" si="87"/>
        <v>6.1088523381431184E-2</v>
      </c>
      <c r="M408" s="1">
        <f t="shared" si="88"/>
        <v>8.2861274698730031E-2</v>
      </c>
      <c r="N408" s="1">
        <f t="shared" si="89"/>
        <v>-2.2681107277888643E-4</v>
      </c>
      <c r="O408" s="1">
        <f t="shared" si="84"/>
        <v>-6.1088523381429893E-5</v>
      </c>
      <c r="P408" s="1">
        <f t="shared" si="85"/>
        <v>6.1088523381429893E-5</v>
      </c>
      <c r="Q408" s="1">
        <f t="shared" si="85"/>
        <v>8.2861274698728274E-5</v>
      </c>
    </row>
    <row r="409" spans="1:17" x14ac:dyDescent="0.25">
      <c r="A409">
        <f t="shared" si="90"/>
        <v>7.9799999999999178</v>
      </c>
      <c r="B409">
        <f t="shared" si="86"/>
        <v>0.39899999999999591</v>
      </c>
      <c r="C409" s="1">
        <f t="shared" si="91"/>
        <v>4.7383481028143826E-2</v>
      </c>
      <c r="D409" s="1">
        <f t="shared" si="91"/>
        <v>7.0139193883052786E-2</v>
      </c>
      <c r="E409" s="1">
        <f t="shared" si="91"/>
        <v>2.986080611694723E-2</v>
      </c>
      <c r="F409" s="1">
        <f t="shared" si="91"/>
        <v>3.6377856427454447E-2</v>
      </c>
      <c r="G409">
        <f t="shared" si="92"/>
        <v>0.23376133745559829</v>
      </c>
      <c r="H409" s="1">
        <f t="shared" si="83"/>
        <v>20270.024779929256</v>
      </c>
      <c r="I409" s="1">
        <f t="shared" si="83"/>
        <v>30004.616950985466</v>
      </c>
      <c r="J409" s="1">
        <f t="shared" si="83"/>
        <v>12774.056840181764</v>
      </c>
      <c r="K409" s="1">
        <f t="shared" si="83"/>
        <v>15561.964533319899</v>
      </c>
      <c r="L409" s="1">
        <f t="shared" si="87"/>
        <v>6.0819432910876083E-2</v>
      </c>
      <c r="M409" s="1">
        <f t="shared" si="88"/>
        <v>8.2174780915789211E-2</v>
      </c>
      <c r="N409" s="1">
        <f t="shared" si="89"/>
        <v>-2.2516899474244972E-4</v>
      </c>
      <c r="O409" s="1">
        <f t="shared" si="84"/>
        <v>-6.0819432910874793E-5</v>
      </c>
      <c r="P409" s="1">
        <f t="shared" si="85"/>
        <v>6.0819432910874793E-5</v>
      </c>
      <c r="Q409" s="1">
        <f t="shared" si="85"/>
        <v>8.2174780915787469E-5</v>
      </c>
    </row>
    <row r="410" spans="1:17" x14ac:dyDescent="0.25">
      <c r="A410">
        <f t="shared" si="90"/>
        <v>7.9999999999999174</v>
      </c>
      <c r="B410">
        <f t="shared" si="86"/>
        <v>0.39999999999999591</v>
      </c>
      <c r="C410" s="1">
        <f t="shared" si="91"/>
        <v>4.7158312033401373E-2</v>
      </c>
      <c r="D410" s="1">
        <f t="shared" si="91"/>
        <v>7.0078374450141909E-2</v>
      </c>
      <c r="E410" s="1">
        <f t="shared" si="91"/>
        <v>2.9921625549858104E-2</v>
      </c>
      <c r="F410" s="1">
        <f t="shared" si="91"/>
        <v>3.6460031208370235E-2</v>
      </c>
      <c r="G410">
        <f t="shared" si="92"/>
        <v>0.23361834324177161</v>
      </c>
      <c r="H410" s="1">
        <f t="shared" si="83"/>
        <v>20186.048483614679</v>
      </c>
      <c r="I410" s="1">
        <f t="shared" si="83"/>
        <v>29996.948646116289</v>
      </c>
      <c r="J410" s="1">
        <f t="shared" si="83"/>
        <v>12807.909316817737</v>
      </c>
      <c r="K410" s="1">
        <f t="shared" si="83"/>
        <v>15606.664571984293</v>
      </c>
      <c r="L410" s="1">
        <f t="shared" si="87"/>
        <v>6.0551985973100304E-2</v>
      </c>
      <c r="M410" s="1">
        <f t="shared" si="88"/>
        <v>8.1495310676568497E-2</v>
      </c>
      <c r="N410" s="1">
        <f t="shared" si="89"/>
        <v>-2.2354260732624249E-4</v>
      </c>
      <c r="O410" s="1">
        <f t="shared" si="84"/>
        <v>-6.055198597310171E-5</v>
      </c>
      <c r="P410" s="1">
        <f t="shared" si="85"/>
        <v>6.055198597310171E-5</v>
      </c>
      <c r="Q410" s="1">
        <f t="shared" si="85"/>
        <v>8.1495310676570385E-5</v>
      </c>
    </row>
    <row r="411" spans="1:17" x14ac:dyDescent="0.25">
      <c r="A411">
        <f t="shared" si="90"/>
        <v>8.0199999999999179</v>
      </c>
      <c r="B411">
        <f t="shared" si="86"/>
        <v>0.40099999999999592</v>
      </c>
      <c r="C411" s="1">
        <f t="shared" si="91"/>
        <v>4.6934769426075128E-2</v>
      </c>
      <c r="D411" s="1">
        <f t="shared" si="91"/>
        <v>7.0017822464168808E-2</v>
      </c>
      <c r="E411" s="1">
        <f t="shared" si="91"/>
        <v>2.9982177535831205E-2</v>
      </c>
      <c r="F411" s="1">
        <f t="shared" si="91"/>
        <v>3.6541526519046803E-2</v>
      </c>
      <c r="G411">
        <f t="shared" si="92"/>
        <v>0.23347629594512193</v>
      </c>
      <c r="H411" s="1">
        <f t="shared" si="83"/>
        <v>20102.584391310986</v>
      </c>
      <c r="I411" s="1">
        <f t="shared" si="83"/>
        <v>29989.263869693368</v>
      </c>
      <c r="J411" s="1">
        <f t="shared" si="83"/>
        <v>12841.636627162548</v>
      </c>
      <c r="K411" s="1">
        <f t="shared" si="83"/>
        <v>15651.06486340515</v>
      </c>
      <c r="L411" s="1">
        <f t="shared" si="87"/>
        <v>6.0286170777380445E-2</v>
      </c>
      <c r="M411" s="1">
        <f t="shared" si="88"/>
        <v>8.0822779841956016E-2</v>
      </c>
      <c r="N411" s="1">
        <f t="shared" si="89"/>
        <v>-2.2193173046128776E-4</v>
      </c>
      <c r="O411" s="1">
        <f t="shared" si="84"/>
        <v>-6.0286170777379168E-5</v>
      </c>
      <c r="P411" s="1">
        <f t="shared" si="85"/>
        <v>6.0286170777379168E-5</v>
      </c>
      <c r="Q411" s="1">
        <f t="shared" si="85"/>
        <v>8.0822779841954298E-5</v>
      </c>
    </row>
    <row r="412" spans="1:17" x14ac:dyDescent="0.25">
      <c r="A412">
        <f t="shared" si="90"/>
        <v>8.0399999999999174</v>
      </c>
      <c r="B412">
        <f t="shared" si="86"/>
        <v>0.40199999999999592</v>
      </c>
      <c r="C412" s="1">
        <f t="shared" ref="C412:F427" si="93">C411+N411</f>
        <v>4.6712837695613837E-2</v>
      </c>
      <c r="D412" s="1">
        <f t="shared" si="93"/>
        <v>6.9957536293391423E-2</v>
      </c>
      <c r="E412" s="1">
        <f t="shared" si="93"/>
        <v>3.0042463706608583E-2</v>
      </c>
      <c r="F412" s="1">
        <f t="shared" si="93"/>
        <v>3.6622349298888759E-2</v>
      </c>
      <c r="G412">
        <f t="shared" si="92"/>
        <v>0.23333518699450256</v>
      </c>
      <c r="H412" s="1">
        <f t="shared" si="83"/>
        <v>20019.628542657134</v>
      </c>
      <c r="I412" s="1">
        <f t="shared" si="83"/>
        <v>29981.563087199378</v>
      </c>
      <c r="J412" s="1">
        <f t="shared" si="83"/>
        <v>12875.239304270208</v>
      </c>
      <c r="K412" s="1">
        <f t="shared" si="83"/>
        <v>15695.167870138501</v>
      </c>
      <c r="L412" s="1">
        <f t="shared" si="87"/>
        <v>6.0021975613397227E-2</v>
      </c>
      <c r="M412" s="1">
        <f t="shared" si="88"/>
        <v>8.015710539719445E-2</v>
      </c>
      <c r="N412" s="1">
        <f t="shared" si="89"/>
        <v>-2.2033618640778145E-4</v>
      </c>
      <c r="O412" s="1">
        <f t="shared" si="84"/>
        <v>-6.0021975613395952E-5</v>
      </c>
      <c r="P412" s="1">
        <f t="shared" si="85"/>
        <v>6.0021975613395952E-5</v>
      </c>
      <c r="Q412" s="1">
        <f t="shared" si="85"/>
        <v>8.0157105397192749E-5</v>
      </c>
    </row>
    <row r="413" spans="1:17" x14ac:dyDescent="0.25">
      <c r="A413">
        <f t="shared" si="90"/>
        <v>8.059999999999917</v>
      </c>
      <c r="B413">
        <f t="shared" si="86"/>
        <v>0.40299999999999586</v>
      </c>
      <c r="C413" s="1">
        <f t="shared" si="93"/>
        <v>4.6492501509206058E-2</v>
      </c>
      <c r="D413" s="1">
        <f t="shared" si="93"/>
        <v>6.9897514317778034E-2</v>
      </c>
      <c r="E413" s="1">
        <f t="shared" si="93"/>
        <v>3.0102485682221979E-2</v>
      </c>
      <c r="F413" s="1">
        <f t="shared" si="93"/>
        <v>3.6702506404285955E-2</v>
      </c>
      <c r="G413">
        <f t="shared" si="92"/>
        <v>0.23319500791349201</v>
      </c>
      <c r="H413" s="1">
        <f t="shared" si="83"/>
        <v>19937.177011290612</v>
      </c>
      <c r="I413" s="1">
        <f t="shared" si="83"/>
        <v>29973.846757349027</v>
      </c>
      <c r="J413" s="1">
        <f t="shared" si="83"/>
        <v>12908.717880182516</v>
      </c>
      <c r="K413" s="1">
        <f t="shared" si="83"/>
        <v>15738.976032412078</v>
      </c>
      <c r="L413" s="1">
        <f t="shared" si="87"/>
        <v>5.9759388851056673E-2</v>
      </c>
      <c r="M413" s="1">
        <f t="shared" si="88"/>
        <v>7.949820543590698E-2</v>
      </c>
      <c r="N413" s="1">
        <f t="shared" si="89"/>
        <v>-2.1875579972286598E-4</v>
      </c>
      <c r="O413" s="1">
        <f t="shared" si="84"/>
        <v>-5.9759388851055401E-5</v>
      </c>
      <c r="P413" s="1">
        <f t="shared" si="85"/>
        <v>5.9759388851055401E-5</v>
      </c>
      <c r="Q413" s="1">
        <f t="shared" si="85"/>
        <v>7.9498205435905297E-5</v>
      </c>
    </row>
    <row r="414" spans="1:17" x14ac:dyDescent="0.25">
      <c r="A414">
        <f t="shared" si="90"/>
        <v>8.0799999999999166</v>
      </c>
      <c r="B414">
        <f t="shared" si="86"/>
        <v>0.40399999999999586</v>
      </c>
      <c r="C414" s="1">
        <f t="shared" si="93"/>
        <v>4.6273745709483192E-2</v>
      </c>
      <c r="D414" s="1">
        <f t="shared" si="93"/>
        <v>6.9837754928926979E-2</v>
      </c>
      <c r="E414" s="1">
        <f t="shared" si="93"/>
        <v>3.0162245071073034E-2</v>
      </c>
      <c r="F414" s="1">
        <f t="shared" si="93"/>
        <v>3.6782004609721863E-2</v>
      </c>
      <c r="G414">
        <f t="shared" si="92"/>
        <v>0.23305575031920506</v>
      </c>
      <c r="H414" s="1">
        <f t="shared" si="83"/>
        <v>19855.225904576182</v>
      </c>
      <c r="I414" s="1">
        <f t="shared" si="83"/>
        <v>29966.115332178513</v>
      </c>
      <c r="J414" s="1">
        <f t="shared" si="83"/>
        <v>12942.072885891588</v>
      </c>
      <c r="K414" s="1">
        <f t="shared" si="83"/>
        <v>15782.491768318674</v>
      </c>
      <c r="L414" s="1">
        <f t="shared" si="87"/>
        <v>5.9498398940298833E-2</v>
      </c>
      <c r="M414" s="1">
        <f t="shared" si="88"/>
        <v>7.8845999144350615E-2</v>
      </c>
      <c r="N414" s="1">
        <f t="shared" si="89"/>
        <v>-2.1719039722899546E-4</v>
      </c>
      <c r="O414" s="1">
        <f t="shared" si="84"/>
        <v>-5.9498398940297571E-5</v>
      </c>
      <c r="P414" s="1">
        <f t="shared" si="85"/>
        <v>5.9498398940297571E-5</v>
      </c>
      <c r="Q414" s="1">
        <f t="shared" si="85"/>
        <v>7.8845999144348943E-5</v>
      </c>
    </row>
    <row r="415" spans="1:17" x14ac:dyDescent="0.25">
      <c r="A415">
        <f t="shared" si="90"/>
        <v>8.0999999999999162</v>
      </c>
      <c r="B415">
        <f t="shared" si="86"/>
        <v>0.40499999999999581</v>
      </c>
      <c r="C415" s="1">
        <f t="shared" si="93"/>
        <v>4.6056555312254194E-2</v>
      </c>
      <c r="D415" s="1">
        <f t="shared" si="93"/>
        <v>6.9778256529986676E-2</v>
      </c>
      <c r="E415" s="1">
        <f t="shared" si="93"/>
        <v>3.0221743470013333E-2</v>
      </c>
      <c r="F415" s="1">
        <f t="shared" si="93"/>
        <v>3.6860850608866215E-2</v>
      </c>
      <c r="G415">
        <f t="shared" si="92"/>
        <v>0.23291740592112042</v>
      </c>
      <c r="H415" s="1">
        <f t="shared" si="83"/>
        <v>19773.771363335407</v>
      </c>
      <c r="I415" s="1">
        <f t="shared" si="83"/>
        <v>29958.369257133883</v>
      </c>
      <c r="J415" s="1">
        <f t="shared" si="83"/>
        <v>12975.30485130347</v>
      </c>
      <c r="K415" s="1">
        <f t="shared" si="83"/>
        <v>15825.717474008567</v>
      </c>
      <c r="L415" s="1">
        <f t="shared" si="87"/>
        <v>5.9238994410894183E-2</v>
      </c>
      <c r="M415" s="1">
        <f t="shared" si="88"/>
        <v>7.8200406785892684E-2</v>
      </c>
      <c r="N415" s="1">
        <f t="shared" si="89"/>
        <v>-2.1563980798267499E-4</v>
      </c>
      <c r="O415" s="1">
        <f t="shared" si="84"/>
        <v>-5.9238994410892928E-5</v>
      </c>
      <c r="P415" s="1">
        <f t="shared" si="85"/>
        <v>5.9238994410892928E-5</v>
      </c>
      <c r="Q415" s="1">
        <f t="shared" si="85"/>
        <v>7.8200406785891027E-5</v>
      </c>
    </row>
    <row r="416" spans="1:17" x14ac:dyDescent="0.25">
      <c r="A416">
        <f t="shared" si="90"/>
        <v>8.1199999999999157</v>
      </c>
      <c r="B416">
        <f t="shared" si="86"/>
        <v>0.40599999999999581</v>
      </c>
      <c r="C416" s="1">
        <f t="shared" si="93"/>
        <v>4.5840915504271516E-2</v>
      </c>
      <c r="D416" s="1">
        <f t="shared" si="93"/>
        <v>6.9719017535575786E-2</v>
      </c>
      <c r="E416" s="1">
        <f t="shared" si="93"/>
        <v>3.0280982464424226E-2</v>
      </c>
      <c r="F416" s="1">
        <f t="shared" si="93"/>
        <v>3.6939051015652105E-2</v>
      </c>
      <c r="G416">
        <f t="shared" si="92"/>
        <v>0.23277996651992361</v>
      </c>
      <c r="H416" s="1">
        <f t="shared" si="83"/>
        <v>19692.809561577113</v>
      </c>
      <c r="I416" s="1">
        <f t="shared" si="83"/>
        <v>29950.60897115841</v>
      </c>
      <c r="J416" s="1">
        <f t="shared" si="83"/>
        <v>13008.414305202885</v>
      </c>
      <c r="K416" s="1">
        <f t="shared" si="83"/>
        <v>15868.655523880958</v>
      </c>
      <c r="L416" s="1">
        <f t="shared" si="87"/>
        <v>5.8981163872228563E-2</v>
      </c>
      <c r="M416" s="1">
        <f t="shared" si="88"/>
        <v>7.7561349685708603E-2</v>
      </c>
      <c r="N416" s="1">
        <f t="shared" si="89"/>
        <v>-2.1410386324364122E-4</v>
      </c>
      <c r="O416" s="1">
        <f t="shared" si="84"/>
        <v>-5.8981163872227308E-5</v>
      </c>
      <c r="P416" s="1">
        <f t="shared" si="85"/>
        <v>5.8981163872227308E-5</v>
      </c>
      <c r="Q416" s="1">
        <f t="shared" si="85"/>
        <v>7.7561349685706957E-5</v>
      </c>
    </row>
    <row r="417" spans="1:17" x14ac:dyDescent="0.25">
      <c r="A417">
        <f t="shared" si="90"/>
        <v>8.1399999999999153</v>
      </c>
      <c r="B417">
        <f t="shared" si="86"/>
        <v>0.40699999999999581</v>
      </c>
      <c r="C417" s="1">
        <f t="shared" si="93"/>
        <v>4.5626811641027873E-2</v>
      </c>
      <c r="D417" s="1">
        <f t="shared" si="93"/>
        <v>6.9660036371703565E-2</v>
      </c>
      <c r="E417" s="1">
        <f t="shared" si="93"/>
        <v>3.0339963628296454E-2</v>
      </c>
      <c r="F417" s="1">
        <f t="shared" si="93"/>
        <v>3.7016612365337813E-2</v>
      </c>
      <c r="G417">
        <f t="shared" si="92"/>
        <v>0.23264342400636573</v>
      </c>
      <c r="H417" s="1">
        <f t="shared" si="83"/>
        <v>19612.336706228758</v>
      </c>
      <c r="I417" s="1">
        <f t="shared" si="83"/>
        <v>29942.834906778833</v>
      </c>
      <c r="J417" s="1">
        <f t="shared" si="83"/>
        <v>13041.401775219005</v>
      </c>
      <c r="K417" s="1">
        <f t="shared" si="83"/>
        <v>15911.308270774482</v>
      </c>
      <c r="L417" s="1">
        <f t="shared" si="87"/>
        <v>5.8724896013076622E-2</v>
      </c>
      <c r="M417" s="1">
        <f t="shared" si="88"/>
        <v>7.6928750215697575E-2</v>
      </c>
      <c r="N417" s="1">
        <f t="shared" si="89"/>
        <v>-2.1258239644446727E-4</v>
      </c>
      <c r="O417" s="1">
        <f t="shared" si="84"/>
        <v>-5.8724896013075376E-5</v>
      </c>
      <c r="P417" s="1">
        <f t="shared" si="85"/>
        <v>5.8724896013075376E-5</v>
      </c>
      <c r="Q417" s="1">
        <f t="shared" si="85"/>
        <v>7.6928750215695942E-5</v>
      </c>
    </row>
    <row r="418" spans="1:17" x14ac:dyDescent="0.25">
      <c r="A418">
        <f t="shared" si="90"/>
        <v>8.1599999999999149</v>
      </c>
      <c r="B418">
        <f t="shared" si="86"/>
        <v>0.40799999999999575</v>
      </c>
      <c r="C418" s="1">
        <f t="shared" si="93"/>
        <v>4.5414229244583403E-2</v>
      </c>
      <c r="D418" s="1">
        <f t="shared" si="93"/>
        <v>6.9601311475690486E-2</v>
      </c>
      <c r="E418" s="1">
        <f t="shared" si="93"/>
        <v>3.039868852430953E-2</v>
      </c>
      <c r="F418" s="1">
        <f t="shared" si="93"/>
        <v>3.7093541115553512E-2</v>
      </c>
      <c r="G418">
        <f t="shared" si="92"/>
        <v>0.23250777036013692</v>
      </c>
      <c r="H418" s="1">
        <f t="shared" si="83"/>
        <v>19532.349036868833</v>
      </c>
      <c r="I418" s="1">
        <f t="shared" si="83"/>
        <v>29935.047490190682</v>
      </c>
      <c r="J418" s="1">
        <f t="shared" si="83"/>
        <v>13074.267787792325</v>
      </c>
      <c r="K418" s="1">
        <f t="shared" si="83"/>
        <v>15953.678046156663</v>
      </c>
      <c r="L418" s="1">
        <f t="shared" si="87"/>
        <v>5.8470179601364879E-2</v>
      </c>
      <c r="M418" s="1">
        <f t="shared" si="88"/>
        <v>7.6302531779614172E-2</v>
      </c>
      <c r="N418" s="1">
        <f t="shared" si="89"/>
        <v>-2.1107524316058875E-4</v>
      </c>
      <c r="O418" s="1">
        <f t="shared" si="84"/>
        <v>-5.8470179601363635E-5</v>
      </c>
      <c r="P418" s="1">
        <f t="shared" si="85"/>
        <v>5.8470179601363635E-5</v>
      </c>
      <c r="Q418" s="1">
        <f t="shared" si="85"/>
        <v>7.6302531779612548E-5</v>
      </c>
    </row>
    <row r="419" spans="1:17" x14ac:dyDescent="0.25">
      <c r="A419">
        <f t="shared" si="90"/>
        <v>8.1799999999999145</v>
      </c>
      <c r="B419">
        <f t="shared" si="86"/>
        <v>0.40899999999999576</v>
      </c>
      <c r="C419" s="1">
        <f t="shared" si="93"/>
        <v>4.5203154001422816E-2</v>
      </c>
      <c r="D419" s="1">
        <f t="shared" si="93"/>
        <v>6.954284129608912E-2</v>
      </c>
      <c r="E419" s="1">
        <f t="shared" si="93"/>
        <v>3.0457158703910893E-2</v>
      </c>
      <c r="F419" s="1">
        <f t="shared" si="93"/>
        <v>3.7169843647333126E-2</v>
      </c>
      <c r="G419">
        <f t="shared" si="92"/>
        <v>0.23237299764875596</v>
      </c>
      <c r="H419" s="1">
        <f t="shared" si="83"/>
        <v>19452.842825460197</v>
      </c>
      <c r="I419" s="1">
        <f t="shared" si="83"/>
        <v>29927.247141342468</v>
      </c>
      <c r="J419" s="1">
        <f t="shared" si="83"/>
        <v>13107.01286814249</v>
      </c>
      <c r="K419" s="1">
        <f t="shared" si="83"/>
        <v>15995.767160312364</v>
      </c>
      <c r="L419" s="1">
        <f t="shared" si="87"/>
        <v>5.82170034839238E-2</v>
      </c>
      <c r="M419" s="1">
        <f t="shared" si="88"/>
        <v>7.5682618798411663E-2</v>
      </c>
      <c r="N419" s="1">
        <f t="shared" si="89"/>
        <v>-2.0958224108074268E-4</v>
      </c>
      <c r="O419" s="1">
        <f t="shared" si="84"/>
        <v>-5.8217003483922564E-5</v>
      </c>
      <c r="P419" s="1">
        <f t="shared" si="85"/>
        <v>5.8217003483922564E-5</v>
      </c>
      <c r="Q419" s="1">
        <f t="shared" si="85"/>
        <v>7.5682618798410053E-5</v>
      </c>
    </row>
    <row r="420" spans="1:17" x14ac:dyDescent="0.25">
      <c r="A420">
        <f t="shared" si="90"/>
        <v>8.199999999999914</v>
      </c>
      <c r="B420">
        <f t="shared" si="86"/>
        <v>0.4099999999999957</v>
      </c>
      <c r="C420" s="1">
        <f t="shared" si="93"/>
        <v>4.499357176034207E-2</v>
      </c>
      <c r="D420" s="1">
        <f t="shared" si="93"/>
        <v>6.9484624292605199E-2</v>
      </c>
      <c r="E420" s="1">
        <f t="shared" si="93"/>
        <v>3.0515375707394817E-2</v>
      </c>
      <c r="F420" s="1">
        <f t="shared" si="93"/>
        <v>3.7245526266131534E-2</v>
      </c>
      <c r="G420">
        <f t="shared" si="92"/>
        <v>0.23223909802647363</v>
      </c>
      <c r="H420" s="1">
        <f t="shared" si="83"/>
        <v>19373.814376084567</v>
      </c>
      <c r="I420" s="1">
        <f t="shared" si="83"/>
        <v>29919.434274018939</v>
      </c>
      <c r="J420" s="1">
        <f t="shared" si="83"/>
        <v>13139.637540237209</v>
      </c>
      <c r="K420" s="1">
        <f t="shared" si="83"/>
        <v>16037.577902531211</v>
      </c>
      <c r="L420" s="1">
        <f t="shared" si="87"/>
        <v>5.7965356586230539E-2</v>
      </c>
      <c r="M420" s="1">
        <f t="shared" si="88"/>
        <v>7.5068936695796201E-2</v>
      </c>
      <c r="N420" s="1">
        <f t="shared" si="89"/>
        <v>-2.0810322997781851E-4</v>
      </c>
      <c r="O420" s="1">
        <f t="shared" si="84"/>
        <v>-5.7965356586229306E-5</v>
      </c>
      <c r="P420" s="1">
        <f t="shared" si="85"/>
        <v>5.7965356586229306E-5</v>
      </c>
      <c r="Q420" s="1">
        <f t="shared" si="85"/>
        <v>7.5068936695794612E-5</v>
      </c>
    </row>
    <row r="421" spans="1:17" x14ac:dyDescent="0.25">
      <c r="A421">
        <f t="shared" si="90"/>
        <v>8.2199999999999136</v>
      </c>
      <c r="B421">
        <f t="shared" si="86"/>
        <v>0.4109999999999957</v>
      </c>
      <c r="C421" s="1">
        <f t="shared" si="93"/>
        <v>4.4785468530364254E-2</v>
      </c>
      <c r="D421" s="1">
        <f t="shared" si="93"/>
        <v>6.9426658936018973E-2</v>
      </c>
      <c r="E421" s="1">
        <f t="shared" si="93"/>
        <v>3.0573341063981047E-2</v>
      </c>
      <c r="F421" s="1">
        <f t="shared" si="93"/>
        <v>3.7320595202827329E-2</v>
      </c>
      <c r="G421">
        <f t="shared" si="92"/>
        <v>0.23210606373319159</v>
      </c>
      <c r="H421" s="1">
        <f t="shared" si="83"/>
        <v>19295.260024678038</v>
      </c>
      <c r="I421" s="1">
        <f t="shared" si="83"/>
        <v>29911.609295923292</v>
      </c>
      <c r="J421" s="1">
        <f t="shared" si="83"/>
        <v>13172.142326762058</v>
      </c>
      <c r="K421" s="1">
        <f t="shared" si="83"/>
        <v>16079.112541293947</v>
      </c>
      <c r="L421" s="1">
        <f t="shared" si="87"/>
        <v>5.7715227912141676E-2</v>
      </c>
      <c r="M421" s="1">
        <f t="shared" si="88"/>
        <v>7.4461411883987666E-2</v>
      </c>
      <c r="N421" s="1">
        <f t="shared" si="89"/>
        <v>-2.0663805168011262E-4</v>
      </c>
      <c r="O421" s="1">
        <f t="shared" si="84"/>
        <v>-5.7715227912140453E-5</v>
      </c>
      <c r="P421" s="1">
        <f t="shared" si="85"/>
        <v>5.7715227912140453E-5</v>
      </c>
      <c r="Q421" s="1">
        <f t="shared" si="85"/>
        <v>7.4461411883986083E-5</v>
      </c>
    </row>
    <row r="422" spans="1:17" x14ac:dyDescent="0.25">
      <c r="A422">
        <f t="shared" si="90"/>
        <v>8.2399999999999132</v>
      </c>
      <c r="B422">
        <f t="shared" si="86"/>
        <v>0.4119999999999957</v>
      </c>
      <c r="C422" s="1">
        <f t="shared" si="93"/>
        <v>4.4578830478684141E-2</v>
      </c>
      <c r="D422" s="1">
        <f t="shared" si="93"/>
        <v>6.9368943708106826E-2</v>
      </c>
      <c r="E422" s="1">
        <f t="shared" si="93"/>
        <v>3.0631056291893187E-2</v>
      </c>
      <c r="F422" s="1">
        <f t="shared" si="93"/>
        <v>3.7395056614711313E-2</v>
      </c>
      <c r="G422">
        <f t="shared" si="92"/>
        <v>0.2319738870933955</v>
      </c>
      <c r="H422" s="1">
        <f t="shared" si="83"/>
        <v>19217.176138767791</v>
      </c>
      <c r="I422" s="1">
        <f t="shared" si="83"/>
        <v>29903.772608758351</v>
      </c>
      <c r="J422" s="1">
        <f t="shared" si="83"/>
        <v>13204.527749091325</v>
      </c>
      <c r="K422" s="1">
        <f t="shared" si="83"/>
        <v>16120.373324457682</v>
      </c>
      <c r="L422" s="1">
        <f t="shared" si="87"/>
        <v>5.7466606543616884E-2</v>
      </c>
      <c r="M422" s="1">
        <f t="shared" si="88"/>
        <v>7.3859971749685227E-2</v>
      </c>
      <c r="N422" s="1">
        <f t="shared" si="89"/>
        <v>-2.0518655004298297E-4</v>
      </c>
      <c r="O422" s="1">
        <f t="shared" si="84"/>
        <v>-5.7466606543615662E-5</v>
      </c>
      <c r="P422" s="1">
        <f t="shared" si="85"/>
        <v>5.7466606543615662E-5</v>
      </c>
      <c r="Q422" s="1">
        <f t="shared" si="85"/>
        <v>7.3859971749683662E-5</v>
      </c>
    </row>
    <row r="423" spans="1:17" x14ac:dyDescent="0.25">
      <c r="A423">
        <f t="shared" si="90"/>
        <v>8.2599999999999127</v>
      </c>
      <c r="B423">
        <f t="shared" si="86"/>
        <v>0.41299999999999565</v>
      </c>
      <c r="C423" s="1">
        <f t="shared" si="93"/>
        <v>4.4373643928641154E-2</v>
      </c>
      <c r="D423" s="1">
        <f t="shared" si="93"/>
        <v>6.9311477101563213E-2</v>
      </c>
      <c r="E423" s="1">
        <f t="shared" si="93"/>
        <v>3.0688522898436803E-2</v>
      </c>
      <c r="F423" s="1">
        <f t="shared" si="93"/>
        <v>3.7468916586460996E-2</v>
      </c>
      <c r="G423">
        <f t="shared" si="92"/>
        <v>0.23184256051510216</v>
      </c>
      <c r="H423" s="1">
        <f t="shared" si="83"/>
        <v>19139.559117209919</v>
      </c>
      <c r="I423" s="1">
        <f t="shared" si="83"/>
        <v>29895.924608306887</v>
      </c>
      <c r="J423" s="1">
        <f t="shared" si="83"/>
        <v>13236.794327259753</v>
      </c>
      <c r="K423" s="1">
        <f t="shared" si="83"/>
        <v>16161.362479440129</v>
      </c>
      <c r="L423" s="1">
        <f t="shared" si="87"/>
        <v>5.7219481640434049E-2</v>
      </c>
      <c r="M423" s="1">
        <f t="shared" si="88"/>
        <v>7.3264544640234672E-2</v>
      </c>
      <c r="N423" s="1">
        <f t="shared" si="89"/>
        <v>-2.0374857092089909E-4</v>
      </c>
      <c r="O423" s="1">
        <f t="shared" si="84"/>
        <v>-5.7219481640432834E-5</v>
      </c>
      <c r="P423" s="1">
        <f t="shared" si="85"/>
        <v>5.7219481640432834E-5</v>
      </c>
      <c r="Q423" s="1">
        <f t="shared" si="85"/>
        <v>7.3264544640233123E-5</v>
      </c>
    </row>
    <row r="424" spans="1:17" x14ac:dyDescent="0.25">
      <c r="A424">
        <f t="shared" si="90"/>
        <v>8.2799999999999123</v>
      </c>
      <c r="B424">
        <f t="shared" si="86"/>
        <v>0.41399999999999565</v>
      </c>
      <c r="C424" s="1">
        <f t="shared" si="93"/>
        <v>4.4169895357720257E-2</v>
      </c>
      <c r="D424" s="1">
        <f t="shared" si="93"/>
        <v>6.9254257619922779E-2</v>
      </c>
      <c r="E424" s="1">
        <f t="shared" si="93"/>
        <v>3.0745742380077237E-2</v>
      </c>
      <c r="F424" s="1">
        <f t="shared" si="93"/>
        <v>3.7542181131101228E-2</v>
      </c>
      <c r="G424">
        <f t="shared" si="92"/>
        <v>0.23171207648882147</v>
      </c>
      <c r="H424" s="1">
        <f t="shared" si="83"/>
        <v>19062.405389928459</v>
      </c>
      <c r="I424" s="1">
        <f t="shared" si="83"/>
        <v>29888.065684510762</v>
      </c>
      <c r="J424" s="1">
        <f t="shared" si="83"/>
        <v>13268.942579935194</v>
      </c>
      <c r="K424" s="1">
        <f t="shared" si="83"/>
        <v>16202.082213402624</v>
      </c>
      <c r="L424" s="1">
        <f t="shared" si="87"/>
        <v>5.6973842439895381E-2</v>
      </c>
      <c r="M424" s="1">
        <f t="shared" si="88"/>
        <v>7.2675059849994728E-2</v>
      </c>
      <c r="N424" s="1">
        <f t="shared" si="89"/>
        <v>-2.0232396213988056E-4</v>
      </c>
      <c r="O424" s="1">
        <f t="shared" si="84"/>
        <v>-5.6973842439894169E-5</v>
      </c>
      <c r="P424" s="1">
        <f t="shared" si="85"/>
        <v>5.6973842439894169E-5</v>
      </c>
      <c r="Q424" s="1">
        <f t="shared" si="85"/>
        <v>7.2675059849993184E-5</v>
      </c>
    </row>
    <row r="425" spans="1:17" x14ac:dyDescent="0.25">
      <c r="A425">
        <f t="shared" si="90"/>
        <v>8.2999999999999119</v>
      </c>
      <c r="B425">
        <f t="shared" si="86"/>
        <v>0.41499999999999559</v>
      </c>
      <c r="C425" s="1">
        <f t="shared" si="93"/>
        <v>4.3967571395580378E-2</v>
      </c>
      <c r="D425" s="1">
        <f t="shared" si="93"/>
        <v>6.9197283777482882E-2</v>
      </c>
      <c r="E425" s="1">
        <f t="shared" si="93"/>
        <v>3.0802716222517131E-2</v>
      </c>
      <c r="F425" s="1">
        <f t="shared" si="93"/>
        <v>3.7614856190951222E-2</v>
      </c>
      <c r="G425">
        <f t="shared" si="92"/>
        <v>0.23158242758653164</v>
      </c>
      <c r="H425" s="1">
        <f t="shared" si="83"/>
        <v>18985.711417655701</v>
      </c>
      <c r="I425" s="1">
        <f t="shared" si="83"/>
        <v>29880.19622154926</v>
      </c>
      <c r="J425" s="1">
        <f t="shared" si="83"/>
        <v>13300.97302439218</v>
      </c>
      <c r="K425" s="1">
        <f t="shared" si="83"/>
        <v>16242.534713432129</v>
      </c>
      <c r="L425" s="1">
        <f t="shared" si="87"/>
        <v>5.6729678256526056E-2</v>
      </c>
      <c r="M425" s="1">
        <f t="shared" si="88"/>
        <v>7.2091447606900408E-2</v>
      </c>
      <c r="N425" s="1">
        <f t="shared" si="89"/>
        <v>-2.0091257347032261E-4</v>
      </c>
      <c r="O425" s="1">
        <f t="shared" si="84"/>
        <v>-5.6729678256524849E-5</v>
      </c>
      <c r="P425" s="1">
        <f t="shared" si="85"/>
        <v>5.6729678256524849E-5</v>
      </c>
      <c r="Q425" s="1">
        <f t="shared" si="85"/>
        <v>7.2091447606898877E-5</v>
      </c>
    </row>
    <row r="426" spans="1:17" x14ac:dyDescent="0.25">
      <c r="A426">
        <f t="shared" si="90"/>
        <v>8.3199999999999115</v>
      </c>
      <c r="B426">
        <f t="shared" si="86"/>
        <v>0.4159999999999956</v>
      </c>
      <c r="C426" s="1">
        <f t="shared" si="93"/>
        <v>4.3766658822110054E-2</v>
      </c>
      <c r="D426" s="1">
        <f t="shared" si="93"/>
        <v>6.9140554099226356E-2</v>
      </c>
      <c r="E426" s="1">
        <f t="shared" si="93"/>
        <v>3.0859445900773656E-2</v>
      </c>
      <c r="F426" s="1">
        <f t="shared" si="93"/>
        <v>3.7686947638558121E-2</v>
      </c>
      <c r="G426">
        <f t="shared" si="92"/>
        <v>0.2314536064606682</v>
      </c>
      <c r="H426" s="1">
        <f t="shared" si="83"/>
        <v>18909.473691673709</v>
      </c>
      <c r="I426" s="1">
        <f t="shared" si="83"/>
        <v>29872.316597916426</v>
      </c>
      <c r="J426" s="1">
        <f t="shared" si="83"/>
        <v>13332.886176486398</v>
      </c>
      <c r="K426" s="1">
        <f t="shared" si="83"/>
        <v>16282.722146722052</v>
      </c>
      <c r="L426" s="1">
        <f t="shared" si="87"/>
        <v>5.648697848176485E-2</v>
      </c>
      <c r="M426" s="1">
        <f t="shared" si="88"/>
        <v>7.1513639059220035E-2</v>
      </c>
      <c r="N426" s="1">
        <f t="shared" si="89"/>
        <v>-1.9951425660020067E-4</v>
      </c>
      <c r="O426" s="1">
        <f t="shared" si="84"/>
        <v>-5.6486978481763653E-5</v>
      </c>
      <c r="P426" s="1">
        <f t="shared" si="85"/>
        <v>5.6486978481763653E-5</v>
      </c>
      <c r="Q426" s="1">
        <f t="shared" si="85"/>
        <v>7.1513639059218512E-5</v>
      </c>
    </row>
    <row r="427" spans="1:17" x14ac:dyDescent="0.25">
      <c r="A427">
        <f t="shared" si="90"/>
        <v>8.339999999999911</v>
      </c>
      <c r="B427">
        <f t="shared" si="86"/>
        <v>0.4169999999999956</v>
      </c>
      <c r="C427" s="1">
        <f t="shared" si="93"/>
        <v>4.3567144565509856E-2</v>
      </c>
      <c r="D427" s="1">
        <f t="shared" si="93"/>
        <v>6.9084067120744594E-2</v>
      </c>
      <c r="E427" s="1">
        <f t="shared" si="93"/>
        <v>3.0915932879255419E-2</v>
      </c>
      <c r="F427" s="1">
        <f t="shared" si="93"/>
        <v>3.7758461277617339E-2</v>
      </c>
      <c r="G427">
        <f t="shared" si="92"/>
        <v>0.23132560584312722</v>
      </c>
      <c r="H427" s="1">
        <f t="shared" si="83"/>
        <v>18833.688733557141</v>
      </c>
      <c r="I427" s="1">
        <f t="shared" si="83"/>
        <v>29864.427186497353</v>
      </c>
      <c r="J427" s="1">
        <f t="shared" si="83"/>
        <v>13364.682550629941</v>
      </c>
      <c r="K427" s="1">
        <f t="shared" si="83"/>
        <v>16322.646660751914</v>
      </c>
      <c r="L427" s="1">
        <f t="shared" si="87"/>
        <v>5.6245732583647276E-2</v>
      </c>
      <c r="M427" s="1">
        <f t="shared" si="88"/>
        <v>7.0941566262503433E-2</v>
      </c>
      <c r="N427" s="1">
        <f t="shared" si="89"/>
        <v>-1.9812886510864992E-4</v>
      </c>
      <c r="O427" s="1">
        <f t="shared" si="84"/>
        <v>-5.6245732583646084E-5</v>
      </c>
      <c r="P427" s="1">
        <f t="shared" si="85"/>
        <v>5.6245732583646084E-5</v>
      </c>
      <c r="Q427" s="1">
        <f t="shared" si="85"/>
        <v>7.0941566262501933E-5</v>
      </c>
    </row>
    <row r="428" spans="1:17" x14ac:dyDescent="0.25">
      <c r="A428">
        <f t="shared" si="90"/>
        <v>8.3599999999999106</v>
      </c>
      <c r="B428">
        <f t="shared" si="86"/>
        <v>0.41799999999999554</v>
      </c>
      <c r="C428" s="1">
        <f t="shared" ref="C428:F443" si="94">C427+N427</f>
        <v>4.3369015700401206E-2</v>
      </c>
      <c r="D428" s="1">
        <f t="shared" si="94"/>
        <v>6.9027821388160951E-2</v>
      </c>
      <c r="E428" s="1">
        <f t="shared" si="94"/>
        <v>3.0972178611839065E-2</v>
      </c>
      <c r="F428" s="1">
        <f t="shared" si="94"/>
        <v>3.7829402843879839E-2</v>
      </c>
      <c r="G428">
        <f t="shared" si="92"/>
        <v>0.23119841854428108</v>
      </c>
      <c r="H428" s="1">
        <f t="shared" si="83"/>
        <v>18758.353094917387</v>
      </c>
      <c r="I428" s="1">
        <f t="shared" si="83"/>
        <v>29856.528354643637</v>
      </c>
      <c r="J428" s="1">
        <f t="shared" si="83"/>
        <v>13396.362659767505</v>
      </c>
      <c r="K428" s="1">
        <f t="shared" si="83"/>
        <v>16362.310383465894</v>
      </c>
      <c r="L428" s="1">
        <f t="shared" si="87"/>
        <v>5.6005930106481819E-2</v>
      </c>
      <c r="M428" s="1">
        <f t="shared" si="88"/>
        <v>7.0375162166719338E-2</v>
      </c>
      <c r="N428" s="1">
        <f t="shared" si="89"/>
        <v>-1.9675625443991632E-4</v>
      </c>
      <c r="O428" s="1">
        <f t="shared" si="84"/>
        <v>-5.6005930106480628E-5</v>
      </c>
      <c r="P428" s="1">
        <f t="shared" si="85"/>
        <v>5.6005930106480628E-5</v>
      </c>
      <c r="Q428" s="1">
        <f t="shared" si="85"/>
        <v>7.0375162166717842E-5</v>
      </c>
    </row>
    <row r="429" spans="1:17" x14ac:dyDescent="0.25">
      <c r="A429">
        <f t="shared" si="90"/>
        <v>8.3799999999999102</v>
      </c>
      <c r="B429">
        <f t="shared" si="86"/>
        <v>0.41899999999999554</v>
      </c>
      <c r="C429" s="1">
        <f t="shared" si="94"/>
        <v>4.3172259445961293E-2</v>
      </c>
      <c r="D429" s="1">
        <f t="shared" si="94"/>
        <v>6.8971815458054475E-2</v>
      </c>
      <c r="E429" s="1">
        <f t="shared" si="94"/>
        <v>3.1028184541945544E-2</v>
      </c>
      <c r="F429" s="1">
        <f t="shared" si="94"/>
        <v>3.7899778006046554E-2</v>
      </c>
      <c r="G429">
        <f t="shared" si="92"/>
        <v>0.23107203745200783</v>
      </c>
      <c r="H429" s="1">
        <f t="shared" si="83"/>
        <v>18683.463357148044</v>
      </c>
      <c r="I429" s="1">
        <f t="shared" si="83"/>
        <v>29848.620464247851</v>
      </c>
      <c r="J429" s="1">
        <f t="shared" si="83"/>
        <v>13427.927015353338</v>
      </c>
      <c r="K429" s="1">
        <f t="shared" si="83"/>
        <v>16401.715423450183</v>
      </c>
      <c r="L429" s="1">
        <f t="shared" si="87"/>
        <v>5.5767560670519405E-2</v>
      </c>
      <c r="M429" s="1">
        <f t="shared" si="88"/>
        <v>6.9814360603578735E-2</v>
      </c>
      <c r="N429" s="1">
        <f t="shared" si="89"/>
        <v>-1.9539628187767273E-4</v>
      </c>
      <c r="O429" s="1">
        <f t="shared" si="84"/>
        <v>-5.5767560670518222E-5</v>
      </c>
      <c r="P429" s="1">
        <f t="shared" si="85"/>
        <v>5.5767560670518222E-5</v>
      </c>
      <c r="Q429" s="1">
        <f t="shared" si="85"/>
        <v>6.9814360603577251E-5</v>
      </c>
    </row>
    <row r="430" spans="1:17" x14ac:dyDescent="0.25">
      <c r="A430">
        <f t="shared" si="90"/>
        <v>8.3999999999999098</v>
      </c>
      <c r="B430">
        <f t="shared" si="86"/>
        <v>0.41999999999999549</v>
      </c>
      <c r="C430" s="1">
        <f t="shared" si="94"/>
        <v>4.2976863164083619E-2</v>
      </c>
      <c r="D430" s="1">
        <f t="shared" si="94"/>
        <v>6.8916047897383953E-2</v>
      </c>
      <c r="E430" s="1">
        <f t="shared" si="94"/>
        <v>3.1083952102616063E-2</v>
      </c>
      <c r="F430" s="1">
        <f t="shared" si="94"/>
        <v>3.796959236665013E-2</v>
      </c>
      <c r="G430">
        <f t="shared" si="92"/>
        <v>0.23094645553073373</v>
      </c>
      <c r="H430" s="1">
        <f t="shared" si="83"/>
        <v>18609.016131171742</v>
      </c>
      <c r="I430" s="1">
        <f t="shared" si="83"/>
        <v>29840.70387181707</v>
      </c>
      <c r="J430" s="1">
        <f t="shared" si="83"/>
        <v>13459.376127329</v>
      </c>
      <c r="K430" s="1">
        <f t="shared" si="83"/>
        <v>16440.863870109166</v>
      </c>
      <c r="L430" s="1">
        <f t="shared" si="87"/>
        <v>5.5530613971616287E-2</v>
      </c>
      <c r="M430" s="1">
        <f t="shared" si="88"/>
        <v>6.9259096274042031E-2</v>
      </c>
      <c r="N430" s="1">
        <f t="shared" si="89"/>
        <v>-1.9404880651969624E-4</v>
      </c>
      <c r="O430" s="1">
        <f t="shared" si="84"/>
        <v>-5.5530613971615111E-5</v>
      </c>
      <c r="P430" s="1">
        <f t="shared" si="85"/>
        <v>5.5530613971615111E-5</v>
      </c>
      <c r="Q430" s="1">
        <f t="shared" si="85"/>
        <v>6.9259096274040561E-5</v>
      </c>
    </row>
    <row r="431" spans="1:17" x14ac:dyDescent="0.25">
      <c r="A431">
        <f t="shared" si="90"/>
        <v>8.4199999999999093</v>
      </c>
      <c r="B431">
        <f t="shared" si="86"/>
        <v>0.42099999999999549</v>
      </c>
      <c r="C431" s="1">
        <f t="shared" si="94"/>
        <v>4.2782814357563925E-2</v>
      </c>
      <c r="D431" s="1">
        <f t="shared" si="94"/>
        <v>6.8860517283412331E-2</v>
      </c>
      <c r="E431" s="1">
        <f t="shared" si="94"/>
        <v>3.1139482716587678E-2</v>
      </c>
      <c r="F431" s="1">
        <f t="shared" si="94"/>
        <v>3.803885146292417E-2</v>
      </c>
      <c r="G431">
        <f t="shared" si="92"/>
        <v>0.23082166582048808</v>
      </c>
      <c r="H431" s="1">
        <f t="shared" si="83"/>
        <v>18535.008057188392</v>
      </c>
      <c r="I431" s="1">
        <f t="shared" si="83"/>
        <v>29832.778928545522</v>
      </c>
      <c r="J431" s="1">
        <f t="shared" si="83"/>
        <v>13490.710504101946</v>
      </c>
      <c r="K431" s="1">
        <f t="shared" si="83"/>
        <v>16479.757793840421</v>
      </c>
      <c r="L431" s="1">
        <f t="shared" si="87"/>
        <v>5.5295079780891133E-2</v>
      </c>
      <c r="M431" s="1">
        <f t="shared" si="88"/>
        <v>6.8709304736007726E-2</v>
      </c>
      <c r="N431" s="1">
        <f t="shared" si="89"/>
        <v>-1.9271368925290248E-4</v>
      </c>
      <c r="O431" s="1">
        <f t="shared" si="84"/>
        <v>-5.5295079780889962E-5</v>
      </c>
      <c r="P431" s="1">
        <f t="shared" si="85"/>
        <v>5.5295079780889962E-5</v>
      </c>
      <c r="Q431" s="1">
        <f t="shared" si="85"/>
        <v>6.8709304736006268E-5</v>
      </c>
    </row>
    <row r="432" spans="1:17" x14ac:dyDescent="0.25">
      <c r="A432">
        <f t="shared" si="90"/>
        <v>8.4399999999999089</v>
      </c>
      <c r="B432">
        <f t="shared" si="86"/>
        <v>0.42199999999999549</v>
      </c>
      <c r="C432" s="1">
        <f t="shared" si="94"/>
        <v>4.2590100668311023E-2</v>
      </c>
      <c r="D432" s="1">
        <f t="shared" si="94"/>
        <v>6.8805222203631444E-2</v>
      </c>
      <c r="E432" s="1">
        <f t="shared" si="94"/>
        <v>3.1194777796368568E-2</v>
      </c>
      <c r="F432" s="1">
        <f t="shared" si="94"/>
        <v>3.8107560767660177E-2</v>
      </c>
      <c r="G432">
        <f t="shared" si="92"/>
        <v>0.2306976614359712</v>
      </c>
      <c r="H432" s="1">
        <f t="shared" si="83"/>
        <v>18461.435804424771</v>
      </c>
      <c r="I432" s="1">
        <f t="shared" si="83"/>
        <v>29824.845980386297</v>
      </c>
      <c r="J432" s="1">
        <f t="shared" si="83"/>
        <v>13521.930652524839</v>
      </c>
      <c r="K432" s="1">
        <f t="shared" si="83"/>
        <v>16518.399246208533</v>
      </c>
      <c r="L432" s="1">
        <f t="shared" si="87"/>
        <v>5.5060947944375785E-2</v>
      </c>
      <c r="M432" s="1">
        <f t="shared" si="88"/>
        <v>6.8164922392179389E-2</v>
      </c>
      <c r="N432" s="1">
        <f t="shared" si="89"/>
        <v>-1.9139079272873047E-4</v>
      </c>
      <c r="O432" s="1">
        <f t="shared" si="84"/>
        <v>-5.5060947944374619E-5</v>
      </c>
      <c r="P432" s="1">
        <f t="shared" si="85"/>
        <v>5.5060947944374619E-5</v>
      </c>
      <c r="Q432" s="1">
        <f t="shared" si="85"/>
        <v>6.8164922392177944E-5</v>
      </c>
    </row>
    <row r="433" spans="1:17" x14ac:dyDescent="0.25">
      <c r="A433">
        <f t="shared" si="90"/>
        <v>8.4599999999999085</v>
      </c>
      <c r="B433">
        <f t="shared" si="86"/>
        <v>0.42299999999999544</v>
      </c>
      <c r="C433" s="1">
        <f t="shared" si="94"/>
        <v>4.2398709875582294E-2</v>
      </c>
      <c r="D433" s="1">
        <f t="shared" si="94"/>
        <v>6.8750161255687073E-2</v>
      </c>
      <c r="E433" s="1">
        <f t="shared" si="94"/>
        <v>3.1249838744312943E-2</v>
      </c>
      <c r="F433" s="1">
        <f t="shared" si="94"/>
        <v>3.8175725690052356E-2</v>
      </c>
      <c r="G433">
        <f t="shared" si="92"/>
        <v>0.23057443556563467</v>
      </c>
      <c r="H433" s="1">
        <f t="shared" si="83"/>
        <v>18388.296070885619</v>
      </c>
      <c r="I433" s="1">
        <f t="shared" si="83"/>
        <v>29816.905368122149</v>
      </c>
      <c r="J433" s="1">
        <f t="shared" si="83"/>
        <v>13553.037077875639</v>
      </c>
      <c r="K433" s="1">
        <f t="shared" si="83"/>
        <v>16556.790260117697</v>
      </c>
      <c r="L433" s="1">
        <f t="shared" si="87"/>
        <v>5.4828208382660885E-2</v>
      </c>
      <c r="M433" s="1">
        <f t="shared" si="88"/>
        <v>6.7625886478109506E-2</v>
      </c>
      <c r="N433" s="1">
        <f t="shared" si="89"/>
        <v>-1.9007998133887586E-4</v>
      </c>
      <c r="O433" s="1">
        <f t="shared" si="84"/>
        <v>-5.4828208382659724E-5</v>
      </c>
      <c r="P433" s="1">
        <f t="shared" si="85"/>
        <v>5.4828208382659724E-5</v>
      </c>
      <c r="Q433" s="1">
        <f t="shared" si="85"/>
        <v>6.7625886478108073E-5</v>
      </c>
    </row>
    <row r="434" spans="1:17" x14ac:dyDescent="0.25">
      <c r="A434">
        <f t="shared" si="90"/>
        <v>8.4799999999999081</v>
      </c>
      <c r="B434">
        <f t="shared" si="86"/>
        <v>0.42399999999999544</v>
      </c>
      <c r="C434" s="1">
        <f t="shared" si="94"/>
        <v>4.220862989424342E-2</v>
      </c>
      <c r="D434" s="1">
        <f t="shared" si="94"/>
        <v>6.8695333047304408E-2</v>
      </c>
      <c r="E434" s="1">
        <f t="shared" si="94"/>
        <v>3.1304666952695605E-2</v>
      </c>
      <c r="F434" s="1">
        <f t="shared" si="94"/>
        <v>3.8243351576530464E-2</v>
      </c>
      <c r="G434">
        <f t="shared" si="92"/>
        <v>0.23045198147077389</v>
      </c>
      <c r="H434" s="1">
        <f t="shared" si="83"/>
        <v>18315.585583106109</v>
      </c>
      <c r="I434" s="1">
        <f t="shared" si="83"/>
        <v>29808.957427435445</v>
      </c>
      <c r="J434" s="1">
        <f t="shared" si="83"/>
        <v>13584.03028383841</v>
      </c>
      <c r="K434" s="1">
        <f t="shared" si="83"/>
        <v>16594.932849983117</v>
      </c>
      <c r="L434" s="1">
        <f t="shared" si="87"/>
        <v>5.4596851090536046E-2</v>
      </c>
      <c r="M434" s="1">
        <f t="shared" si="88"/>
        <v>6.7092135050416876E-2</v>
      </c>
      <c r="N434" s="1">
        <f t="shared" si="89"/>
        <v>-1.8878112119136579E-4</v>
      </c>
      <c r="O434" s="1">
        <f t="shared" si="84"/>
        <v>-5.4596851090534884E-5</v>
      </c>
      <c r="P434" s="1">
        <f t="shared" si="85"/>
        <v>5.4596851090534884E-5</v>
      </c>
      <c r="Q434" s="1">
        <f t="shared" si="85"/>
        <v>6.7092135050415459E-5</v>
      </c>
    </row>
    <row r="435" spans="1:17" x14ac:dyDescent="0.25">
      <c r="A435">
        <f t="shared" si="90"/>
        <v>8.4999999999999076</v>
      </c>
      <c r="B435">
        <f t="shared" si="86"/>
        <v>0.42499999999999538</v>
      </c>
      <c r="C435" s="1">
        <f t="shared" si="94"/>
        <v>4.2019848773052051E-2</v>
      </c>
      <c r="D435" s="1">
        <f t="shared" si="94"/>
        <v>6.8640736196213872E-2</v>
      </c>
      <c r="E435" s="1">
        <f t="shared" si="94"/>
        <v>3.135926380378614E-2</v>
      </c>
      <c r="F435" s="1">
        <f t="shared" si="94"/>
        <v>3.8310443711580877E-2</v>
      </c>
      <c r="G435">
        <f t="shared" si="92"/>
        <v>0.23033029248463294</v>
      </c>
      <c r="H435" s="1">
        <f t="shared" si="83"/>
        <v>18243.30109590579</v>
      </c>
      <c r="I435" s="1">
        <f t="shared" si="83"/>
        <v>29801.002488977178</v>
      </c>
      <c r="J435" s="1">
        <f t="shared" si="83"/>
        <v>13614.910772484844</v>
      </c>
      <c r="K435" s="1">
        <f t="shared" si="83"/>
        <v>16632.829011901184</v>
      </c>
      <c r="L435" s="1">
        <f t="shared" si="87"/>
        <v>5.436686613662485E-2</v>
      </c>
      <c r="M435" s="1">
        <f t="shared" si="88"/>
        <v>6.6563606975175479E-2</v>
      </c>
      <c r="N435" s="1">
        <f t="shared" si="89"/>
        <v>-1.8749408008697185E-4</v>
      </c>
      <c r="O435" s="1">
        <f t="shared" si="84"/>
        <v>-5.4366866136623694E-5</v>
      </c>
      <c r="P435" s="1">
        <f t="shared" si="85"/>
        <v>5.4366866136623694E-5</v>
      </c>
      <c r="Q435" s="1">
        <f t="shared" si="85"/>
        <v>6.6563606975174067E-5</v>
      </c>
    </row>
    <row r="436" spans="1:17" x14ac:dyDescent="0.25">
      <c r="A436">
        <f t="shared" si="90"/>
        <v>8.5199999999999072</v>
      </c>
      <c r="B436">
        <f t="shared" si="86"/>
        <v>0.42599999999999538</v>
      </c>
      <c r="C436" s="1">
        <f t="shared" si="94"/>
        <v>4.1832354692965076E-2</v>
      </c>
      <c r="D436" s="1">
        <f t="shared" si="94"/>
        <v>6.8586369330077251E-2</v>
      </c>
      <c r="E436" s="1">
        <f t="shared" si="94"/>
        <v>3.1413630669922761E-2</v>
      </c>
      <c r="F436" s="1">
        <f t="shared" si="94"/>
        <v>3.8377007318556054E-2</v>
      </c>
      <c r="G436">
        <f t="shared" si="92"/>
        <v>0.23020936201152115</v>
      </c>
      <c r="H436" s="1">
        <f t="shared" si="83"/>
        <v>18171.439392144057</v>
      </c>
      <c r="I436" s="1">
        <f t="shared" si="83"/>
        <v>29793.040878435149</v>
      </c>
      <c r="J436" s="1">
        <f t="shared" si="83"/>
        <v>13645.679044256514</v>
      </c>
      <c r="K436" s="1">
        <f t="shared" si="83"/>
        <v>16670.480723818444</v>
      </c>
      <c r="L436" s="1">
        <f t="shared" si="87"/>
        <v>5.4138243663015471E-2</v>
      </c>
      <c r="M436" s="1">
        <f t="shared" si="88"/>
        <v>6.6040241916472966E-2</v>
      </c>
      <c r="N436" s="1">
        <f t="shared" si="89"/>
        <v>-1.8621872749595745E-4</v>
      </c>
      <c r="O436" s="1">
        <f t="shared" si="84"/>
        <v>-5.4138243663014322E-5</v>
      </c>
      <c r="P436" s="1">
        <f t="shared" si="85"/>
        <v>5.4138243663014322E-5</v>
      </c>
      <c r="Q436" s="1">
        <f t="shared" si="85"/>
        <v>6.6040241916471567E-5</v>
      </c>
    </row>
    <row r="437" spans="1:17" x14ac:dyDescent="0.25">
      <c r="A437">
        <f t="shared" si="90"/>
        <v>8.5399999999999068</v>
      </c>
      <c r="B437">
        <f t="shared" si="86"/>
        <v>0.42699999999999538</v>
      </c>
      <c r="C437" s="1">
        <f t="shared" si="94"/>
        <v>4.1646135965469122E-2</v>
      </c>
      <c r="D437" s="1">
        <f t="shared" si="94"/>
        <v>6.8532231086414236E-2</v>
      </c>
      <c r="E437" s="1">
        <f t="shared" si="94"/>
        <v>3.1467768913585777E-2</v>
      </c>
      <c r="F437" s="1">
        <f t="shared" si="94"/>
        <v>3.8443047560472524E-2</v>
      </c>
      <c r="G437">
        <f t="shared" si="92"/>
        <v>0.23008918352594165</v>
      </c>
      <c r="H437" s="1">
        <f t="shared" si="83"/>
        <v>18099.99728247707</v>
      </c>
      <c r="I437" s="1">
        <f t="shared" si="83"/>
        <v>29785.072916601272</v>
      </c>
      <c r="J437" s="1">
        <f t="shared" si="83"/>
        <v>13676.335597947789</v>
      </c>
      <c r="K437" s="1">
        <f t="shared" si="83"/>
        <v>16707.889945699346</v>
      </c>
      <c r="L437" s="1">
        <f t="shared" si="87"/>
        <v>5.3910973884886443E-2</v>
      </c>
      <c r="M437" s="1">
        <f t="shared" si="88"/>
        <v>6.5521980325135468E-2</v>
      </c>
      <c r="N437" s="1">
        <f t="shared" si="89"/>
        <v>-1.8495493453515345E-4</v>
      </c>
      <c r="O437" s="1">
        <f t="shared" si="84"/>
        <v>-5.3910973884885297E-5</v>
      </c>
      <c r="P437" s="1">
        <f t="shared" si="85"/>
        <v>5.3910973884885297E-5</v>
      </c>
      <c r="Q437" s="1">
        <f t="shared" si="85"/>
        <v>6.552198032513407E-5</v>
      </c>
    </row>
    <row r="438" spans="1:17" x14ac:dyDescent="0.25">
      <c r="A438">
        <f t="shared" si="90"/>
        <v>8.5599999999999064</v>
      </c>
      <c r="B438">
        <f t="shared" si="86"/>
        <v>0.42799999999999533</v>
      </c>
      <c r="C438" s="1">
        <f t="shared" si="94"/>
        <v>4.146118103093397E-2</v>
      </c>
      <c r="D438" s="1">
        <f t="shared" si="94"/>
        <v>6.8478320112529356E-2</v>
      </c>
      <c r="E438" s="1">
        <f t="shared" si="94"/>
        <v>3.1521679887470663E-2</v>
      </c>
      <c r="F438" s="1">
        <f t="shared" si="94"/>
        <v>3.8508569540797656E-2</v>
      </c>
      <c r="G438">
        <f t="shared" si="92"/>
        <v>0.22996975057173163</v>
      </c>
      <c r="H438" s="1">
        <f t="shared" si="83"/>
        <v>18028.971605116167</v>
      </c>
      <c r="I438" s="1">
        <f t="shared" si="83"/>
        <v>29777.098919437994</v>
      </c>
      <c r="J438" s="1">
        <f t="shared" si="83"/>
        <v>13706.880930689402</v>
      </c>
      <c r="K438" s="1">
        <f t="shared" si="83"/>
        <v>16745.058619692747</v>
      </c>
      <c r="L438" s="1">
        <f t="shared" si="87"/>
        <v>5.3685047090128293E-2</v>
      </c>
      <c r="M438" s="1">
        <f t="shared" si="88"/>
        <v>6.5008763427617008E-2</v>
      </c>
      <c r="N438" s="1">
        <f t="shared" si="89"/>
        <v>-1.8370257394535841E-4</v>
      </c>
      <c r="O438" s="1">
        <f t="shared" si="84"/>
        <v>-5.3685047090127152E-5</v>
      </c>
      <c r="P438" s="1">
        <f t="shared" si="85"/>
        <v>5.3685047090127152E-5</v>
      </c>
      <c r="Q438" s="1">
        <f t="shared" si="85"/>
        <v>6.5008763427615624E-5</v>
      </c>
    </row>
    <row r="439" spans="1:17" x14ac:dyDescent="0.25">
      <c r="A439">
        <f t="shared" si="90"/>
        <v>8.5799999999999059</v>
      </c>
      <c r="B439">
        <f t="shared" si="86"/>
        <v>0.42899999999999533</v>
      </c>
      <c r="C439" s="1">
        <f t="shared" si="94"/>
        <v>4.1277478456988613E-2</v>
      </c>
      <c r="D439" s="1">
        <f t="shared" si="94"/>
        <v>6.8424635065439235E-2</v>
      </c>
      <c r="E439" s="1">
        <f t="shared" si="94"/>
        <v>3.1575364934560791E-2</v>
      </c>
      <c r="F439" s="1">
        <f t="shared" si="94"/>
        <v>3.8573578304225274E-2</v>
      </c>
      <c r="G439">
        <f t="shared" si="92"/>
        <v>0.22985105676121392</v>
      </c>
      <c r="H439" s="1">
        <f t="shared" si="83"/>
        <v>17958.359225587843</v>
      </c>
      <c r="I439" s="1">
        <f t="shared" si="83"/>
        <v>29769.11919814393</v>
      </c>
      <c r="J439" s="1">
        <f t="shared" si="83"/>
        <v>13737.315537932718</v>
      </c>
      <c r="K439" s="1">
        <f t="shared" si="83"/>
        <v>16781.988670297185</v>
      </c>
      <c r="L439" s="1">
        <f t="shared" si="87"/>
        <v>5.3460453638961222E-2</v>
      </c>
      <c r="M439" s="1">
        <f t="shared" si="88"/>
        <v>6.4500533215051198E-2</v>
      </c>
      <c r="N439" s="1">
        <f t="shared" si="89"/>
        <v>-1.8246152006905976E-4</v>
      </c>
      <c r="O439" s="1">
        <f t="shared" si="84"/>
        <v>-5.3460453638960089E-5</v>
      </c>
      <c r="P439" s="1">
        <f t="shared" si="85"/>
        <v>5.3460453638960089E-5</v>
      </c>
      <c r="Q439" s="1">
        <f t="shared" si="85"/>
        <v>6.4500533215049828E-5</v>
      </c>
    </row>
    <row r="440" spans="1:17" x14ac:dyDescent="0.25">
      <c r="A440">
        <f t="shared" si="90"/>
        <v>8.5999999999999055</v>
      </c>
      <c r="B440">
        <f t="shared" si="86"/>
        <v>0.42999999999999527</v>
      </c>
      <c r="C440" s="1">
        <f t="shared" si="94"/>
        <v>4.1095016936919554E-2</v>
      </c>
      <c r="D440" s="1">
        <f t="shared" si="94"/>
        <v>6.837117461180027E-2</v>
      </c>
      <c r="E440" s="1">
        <f t="shared" si="94"/>
        <v>3.1628825388199749E-2</v>
      </c>
      <c r="F440" s="1">
        <f t="shared" si="94"/>
        <v>3.8638078837440325E-2</v>
      </c>
      <c r="G440">
        <f t="shared" si="92"/>
        <v>0.22973309577435991</v>
      </c>
      <c r="H440" s="1">
        <f t="shared" si="83"/>
        <v>17888.15703649526</v>
      </c>
      <c r="I440" s="1">
        <f t="shared" si="83"/>
        <v>29761.134059218581</v>
      </c>
      <c r="J440" s="1">
        <f t="shared" si="83"/>
        <v>13767.639913434616</v>
      </c>
      <c r="K440" s="1">
        <f t="shared" si="83"/>
        <v>16818.682004524944</v>
      </c>
      <c r="L440" s="1">
        <f t="shared" si="87"/>
        <v>5.3237183963548963E-2</v>
      </c>
      <c r="M440" s="1">
        <f t="shared" si="88"/>
        <v>6.3997232432462983E-2</v>
      </c>
      <c r="N440" s="1">
        <f t="shared" si="89"/>
        <v>-1.8123164882847108E-4</v>
      </c>
      <c r="O440" s="1">
        <f t="shared" si="84"/>
        <v>-5.3237183963547831E-5</v>
      </c>
      <c r="P440" s="1">
        <f t="shared" si="85"/>
        <v>5.3237183963547831E-5</v>
      </c>
      <c r="Q440" s="1">
        <f t="shared" si="85"/>
        <v>6.3997232432461628E-5</v>
      </c>
    </row>
    <row r="441" spans="1:17" x14ac:dyDescent="0.25">
      <c r="A441">
        <f t="shared" si="90"/>
        <v>8.6199999999999051</v>
      </c>
      <c r="B441">
        <f t="shared" si="86"/>
        <v>0.43099999999999528</v>
      </c>
      <c r="C441" s="1">
        <f t="shared" si="94"/>
        <v>4.091378528809108E-2</v>
      </c>
      <c r="D441" s="1">
        <f t="shared" si="94"/>
        <v>6.831793742783672E-2</v>
      </c>
      <c r="E441" s="1">
        <f t="shared" si="94"/>
        <v>3.16820625721633E-2</v>
      </c>
      <c r="F441" s="1">
        <f t="shared" si="94"/>
        <v>3.8702076069872783E-2</v>
      </c>
      <c r="G441">
        <f t="shared" si="92"/>
        <v>0.22961586135796386</v>
      </c>
      <c r="H441" s="1">
        <f t="shared" si="83"/>
        <v>17818.361957281246</v>
      </c>
      <c r="I441" s="1">
        <f t="shared" si="83"/>
        <v>29753.143804526302</v>
      </c>
      <c r="J441" s="1">
        <f t="shared" si="83"/>
        <v>13797.854549242993</v>
      </c>
      <c r="K441" s="1">
        <f t="shared" si="83"/>
        <v>16855.140512064831</v>
      </c>
      <c r="L441" s="1">
        <f t="shared" si="87"/>
        <v>5.3015228567608971E-2</v>
      </c>
      <c r="M441" s="1">
        <f t="shared" si="88"/>
        <v>6.3498804568137515E-2</v>
      </c>
      <c r="N441" s="1">
        <f t="shared" si="89"/>
        <v>-1.8001283770388018E-4</v>
      </c>
      <c r="O441" s="1">
        <f t="shared" si="84"/>
        <v>-5.3015228567607847E-5</v>
      </c>
      <c r="P441" s="1">
        <f t="shared" si="85"/>
        <v>5.3015228567607847E-5</v>
      </c>
      <c r="Q441" s="1">
        <f t="shared" si="85"/>
        <v>6.3498804568136162E-5</v>
      </c>
    </row>
    <row r="442" spans="1:17" x14ac:dyDescent="0.25">
      <c r="A442">
        <f t="shared" si="90"/>
        <v>8.6399999999999046</v>
      </c>
      <c r="B442">
        <f t="shared" si="86"/>
        <v>0.43199999999999528</v>
      </c>
      <c r="C442" s="1">
        <f t="shared" si="94"/>
        <v>4.0733772450387201E-2</v>
      </c>
      <c r="D442" s="1">
        <f t="shared" si="94"/>
        <v>6.8264922199269107E-2</v>
      </c>
      <c r="E442" s="1">
        <f t="shared" si="94"/>
        <v>3.1735077800730906E-2</v>
      </c>
      <c r="F442" s="1">
        <f t="shared" si="94"/>
        <v>3.876557487444092E-2</v>
      </c>
      <c r="G442">
        <f t="shared" si="92"/>
        <v>0.22949934732482813</v>
      </c>
      <c r="H442" s="1">
        <f t="shared" si="83"/>
        <v>17748.970933992918</v>
      </c>
      <c r="I442" s="1">
        <f t="shared" si="83"/>
        <v>29745.14873135935</v>
      </c>
      <c r="J442" s="1">
        <f t="shared" si="83"/>
        <v>13827.959935682868</v>
      </c>
      <c r="K442" s="1">
        <f t="shared" si="83"/>
        <v>16891.366065443755</v>
      </c>
      <c r="L442" s="1">
        <f t="shared" si="87"/>
        <v>5.2794578026019341E-2</v>
      </c>
      <c r="M442" s="1">
        <f t="shared" si="88"/>
        <v>6.3005193843145083E-2</v>
      </c>
      <c r="N442" s="1">
        <f t="shared" si="89"/>
        <v>-1.7880496571230571E-4</v>
      </c>
      <c r="O442" s="1">
        <f t="shared" si="84"/>
        <v>-5.279457802601822E-5</v>
      </c>
      <c r="P442" s="1">
        <f t="shared" si="85"/>
        <v>5.279457802601822E-5</v>
      </c>
      <c r="Q442" s="1">
        <f t="shared" si="85"/>
        <v>6.300519384314375E-5</v>
      </c>
    </row>
    <row r="443" spans="1:17" x14ac:dyDescent="0.25">
      <c r="A443">
        <f t="shared" si="90"/>
        <v>8.6599999999999042</v>
      </c>
      <c r="B443">
        <f t="shared" si="86"/>
        <v>0.43299999999999522</v>
      </c>
      <c r="C443" s="1">
        <f t="shared" si="94"/>
        <v>4.0554967484674895E-2</v>
      </c>
      <c r="D443" s="1">
        <f t="shared" si="94"/>
        <v>6.8212127621243082E-2</v>
      </c>
      <c r="E443" s="1">
        <f t="shared" si="94"/>
        <v>3.1787872378756923E-2</v>
      </c>
      <c r="F443" s="1">
        <f t="shared" si="94"/>
        <v>3.882858006828406E-2</v>
      </c>
      <c r="G443">
        <f t="shared" si="92"/>
        <v>0.22938354755295892</v>
      </c>
      <c r="H443" s="1">
        <f t="shared" si="83"/>
        <v>17679.980939047848</v>
      </c>
      <c r="I443" s="1">
        <f t="shared" si="83"/>
        <v>29737.149132500275</v>
      </c>
      <c r="J443" s="1">
        <f t="shared" si="83"/>
        <v>13857.956561343137</v>
      </c>
      <c r="K443" s="1">
        <f t="shared" si="83"/>
        <v>16927.360520187052</v>
      </c>
      <c r="L443" s="1">
        <f t="shared" si="87"/>
        <v>5.2575222984422812E-2</v>
      </c>
      <c r="M443" s="1">
        <f t="shared" si="88"/>
        <v>6.2516345201019036E-2</v>
      </c>
      <c r="N443" s="1">
        <f t="shared" si="89"/>
        <v>-1.7760791338645711E-4</v>
      </c>
      <c r="O443" s="1">
        <f t="shared" si="84"/>
        <v>-5.2575222984421696E-5</v>
      </c>
      <c r="P443" s="1">
        <f t="shared" si="85"/>
        <v>5.2575222984421696E-5</v>
      </c>
      <c r="Q443" s="1">
        <f t="shared" si="85"/>
        <v>6.2516345201017709E-5</v>
      </c>
    </row>
    <row r="444" spans="1:17" x14ac:dyDescent="0.25">
      <c r="A444">
        <f t="shared" si="90"/>
        <v>8.6799999999999038</v>
      </c>
      <c r="B444">
        <f t="shared" si="86"/>
        <v>0.43399999999999522</v>
      </c>
      <c r="C444" s="1">
        <f t="shared" ref="C444:F459" si="95">C443+N443</f>
        <v>4.0377359571288435E-2</v>
      </c>
      <c r="D444" s="1">
        <f t="shared" si="95"/>
        <v>6.815955239825866E-2</v>
      </c>
      <c r="E444" s="1">
        <f t="shared" si="95"/>
        <v>3.1840447601741345E-2</v>
      </c>
      <c r="F444" s="1">
        <f t="shared" si="95"/>
        <v>3.889109641348508E-2</v>
      </c>
      <c r="G444">
        <f t="shared" si="92"/>
        <v>0.22926845598477352</v>
      </c>
      <c r="H444" s="1">
        <f t="shared" si="83"/>
        <v>17611.388971001761</v>
      </c>
      <c r="I444" s="1">
        <f t="shared" si="83"/>
        <v>29729.145296283306</v>
      </c>
      <c r="J444" s="1">
        <f t="shared" si="83"/>
        <v>13887.844913063826</v>
      </c>
      <c r="K444" s="1">
        <f t="shared" si="83"/>
        <v>16963.125714977541</v>
      </c>
      <c r="L444" s="1">
        <f t="shared" si="87"/>
        <v>5.2357154158827274E-2</v>
      </c>
      <c r="M444" s="1">
        <f t="shared" si="88"/>
        <v>6.2032204297584499E-2</v>
      </c>
      <c r="N444" s="1">
        <f t="shared" si="89"/>
        <v>-1.7642156275399253E-4</v>
      </c>
      <c r="O444" s="1">
        <f t="shared" si="84"/>
        <v>-5.235715415882616E-5</v>
      </c>
      <c r="P444" s="1">
        <f t="shared" si="85"/>
        <v>5.235715415882616E-5</v>
      </c>
      <c r="Q444" s="1">
        <f t="shared" si="85"/>
        <v>6.2032204297583182E-5</v>
      </c>
    </row>
    <row r="445" spans="1:17" x14ac:dyDescent="0.25">
      <c r="A445">
        <f t="shared" si="90"/>
        <v>8.6999999999999034</v>
      </c>
      <c r="B445">
        <f t="shared" si="86"/>
        <v>0.43499999999999517</v>
      </c>
      <c r="C445" s="1">
        <f t="shared" si="95"/>
        <v>4.0200938008534443E-2</v>
      </c>
      <c r="D445" s="1">
        <f t="shared" si="95"/>
        <v>6.8107195244099833E-2</v>
      </c>
      <c r="E445" s="1">
        <f t="shared" si="95"/>
        <v>3.1892804755900173E-2</v>
      </c>
      <c r="F445" s="1">
        <f t="shared" si="95"/>
        <v>3.8953128617782662E-2</v>
      </c>
      <c r="G445">
        <f t="shared" si="92"/>
        <v>0.2291540666263171</v>
      </c>
      <c r="H445" s="1">
        <f t="shared" si="83"/>
        <v>17543.192054317915</v>
      </c>
      <c r="I445" s="1">
        <f t="shared" si="83"/>
        <v>29721.137506655137</v>
      </c>
      <c r="J445" s="1">
        <f t="shared" si="83"/>
        <v>13917.625475924004</v>
      </c>
      <c r="K445" s="1">
        <f t="shared" si="83"/>
        <v>16998.663471813383</v>
      </c>
      <c r="L445" s="1">
        <f t="shared" si="87"/>
        <v>5.2140362335204256E-2</v>
      </c>
      <c r="M445" s="1">
        <f t="shared" si="88"/>
        <v>6.1552717490936652E-2</v>
      </c>
      <c r="N445" s="1">
        <f t="shared" si="89"/>
        <v>-1.7524579731707383E-4</v>
      </c>
      <c r="O445" s="1">
        <f t="shared" si="84"/>
        <v>-5.2140362335203147E-5</v>
      </c>
      <c r="P445" s="1">
        <f t="shared" si="85"/>
        <v>5.2140362335203147E-5</v>
      </c>
      <c r="Q445" s="1">
        <f t="shared" si="85"/>
        <v>6.155271749093534E-5</v>
      </c>
    </row>
    <row r="446" spans="1:17" x14ac:dyDescent="0.25">
      <c r="A446">
        <f t="shared" si="90"/>
        <v>8.7199999999999029</v>
      </c>
      <c r="B446">
        <f t="shared" si="86"/>
        <v>0.43599999999999517</v>
      </c>
      <c r="C446" s="1">
        <f t="shared" si="95"/>
        <v>4.0025692211217372E-2</v>
      </c>
      <c r="D446" s="1">
        <f t="shared" si="95"/>
        <v>6.8055054881764623E-2</v>
      </c>
      <c r="E446" s="1">
        <f t="shared" si="95"/>
        <v>3.1944945118235375E-2</v>
      </c>
      <c r="F446" s="1">
        <f t="shared" si="95"/>
        <v>3.9014681335273596E-2</v>
      </c>
      <c r="G446">
        <f t="shared" si="92"/>
        <v>0.22904037354649093</v>
      </c>
      <c r="H446" s="1">
        <f t="shared" si="83"/>
        <v>17475.387239137952</v>
      </c>
      <c r="I446" s="1">
        <f t="shared" si="83"/>
        <v>29713.126043234784</v>
      </c>
      <c r="J446" s="1">
        <f t="shared" si="83"/>
        <v>13947.298733230167</v>
      </c>
      <c r="K446" s="1">
        <f t="shared" si="83"/>
        <v>17033.975596164641</v>
      </c>
      <c r="L446" s="1">
        <f t="shared" si="87"/>
        <v>5.1924838369084271E-2</v>
      </c>
      <c r="M446" s="1">
        <f t="shared" si="88"/>
        <v>6.1077831831565121E-2</v>
      </c>
      <c r="N446" s="1">
        <f t="shared" si="89"/>
        <v>-1.7408050203221082E-4</v>
      </c>
      <c r="O446" s="1">
        <f t="shared" si="84"/>
        <v>-5.1924838369083167E-5</v>
      </c>
      <c r="P446" s="1">
        <f t="shared" si="85"/>
        <v>5.1924838369083167E-5</v>
      </c>
      <c r="Q446" s="1">
        <f t="shared" si="85"/>
        <v>6.107783183156382E-5</v>
      </c>
    </row>
    <row r="447" spans="1:17" x14ac:dyDescent="0.25">
      <c r="A447">
        <f t="shared" si="90"/>
        <v>8.7399999999999025</v>
      </c>
      <c r="B447">
        <f t="shared" si="86"/>
        <v>0.43699999999999517</v>
      </c>
      <c r="C447" s="1">
        <f t="shared" si="95"/>
        <v>3.9851611709185164E-2</v>
      </c>
      <c r="D447" s="1">
        <f t="shared" si="95"/>
        <v>6.8003130043395546E-2</v>
      </c>
      <c r="E447" s="1">
        <f t="shared" si="95"/>
        <v>3.199686995660446E-2</v>
      </c>
      <c r="F447" s="1">
        <f t="shared" si="95"/>
        <v>3.9075759167105158E-2</v>
      </c>
      <c r="G447">
        <f t="shared" si="92"/>
        <v>0.22892737087629034</v>
      </c>
      <c r="H447" s="1">
        <f t="shared" si="83"/>
        <v>17407.971601054425</v>
      </c>
      <c r="I447" s="1">
        <f t="shared" si="83"/>
        <v>29705.111181372733</v>
      </c>
      <c r="J447" s="1">
        <f t="shared" si="83"/>
        <v>13976.865166505229</v>
      </c>
      <c r="K447" s="1">
        <f t="shared" si="83"/>
        <v>17069.063877128629</v>
      </c>
      <c r="L447" s="1">
        <f t="shared" si="87"/>
        <v>5.1710573185150085E-2</v>
      </c>
      <c r="M447" s="1">
        <f t="shared" si="88"/>
        <v>6.0607495052623479E-2</v>
      </c>
      <c r="N447" s="1">
        <f t="shared" si="89"/>
        <v>-1.7292556329039338E-4</v>
      </c>
      <c r="O447" s="1">
        <f t="shared" si="84"/>
        <v>-5.1710573185148987E-5</v>
      </c>
      <c r="P447" s="1">
        <f t="shared" si="85"/>
        <v>5.1710573185148987E-5</v>
      </c>
      <c r="Q447" s="1">
        <f t="shared" si="85"/>
        <v>6.0607495052622191E-5</v>
      </c>
    </row>
    <row r="448" spans="1:17" x14ac:dyDescent="0.25">
      <c r="A448">
        <f t="shared" si="90"/>
        <v>8.7599999999999021</v>
      </c>
      <c r="B448">
        <f t="shared" si="86"/>
        <v>0.43799999999999512</v>
      </c>
      <c r="C448" s="1">
        <f t="shared" si="95"/>
        <v>3.9678686145894773E-2</v>
      </c>
      <c r="D448" s="1">
        <f t="shared" si="95"/>
        <v>6.7951419470210397E-2</v>
      </c>
      <c r="E448" s="1">
        <f t="shared" si="95"/>
        <v>3.2048580529789608E-2</v>
      </c>
      <c r="F448" s="1">
        <f t="shared" si="95"/>
        <v>3.9136366662157779E-2</v>
      </c>
      <c r="G448">
        <f t="shared" si="92"/>
        <v>0.22881505280805259</v>
      </c>
      <c r="H448" s="1">
        <f t="shared" si="83"/>
        <v>17340.942240884939</v>
      </c>
      <c r="I448" s="1">
        <f t="shared" si="83"/>
        <v>29697.09319220934</v>
      </c>
      <c r="J448" s="1">
        <f t="shared" si="83"/>
        <v>14006.325255478008</v>
      </c>
      <c r="K448" s="1">
        <f t="shared" si="83"/>
        <v>17103.930087584024</v>
      </c>
      <c r="L448" s="1">
        <f t="shared" si="87"/>
        <v>5.1497557776827949E-2</v>
      </c>
      <c r="M448" s="1">
        <f t="shared" si="88"/>
        <v>6.0141655560341518E-2</v>
      </c>
      <c r="N448" s="1">
        <f t="shared" si="89"/>
        <v>-1.7178086889750734E-4</v>
      </c>
      <c r="O448" s="1">
        <f t="shared" si="84"/>
        <v>-5.1497557776826854E-5</v>
      </c>
      <c r="P448" s="1">
        <f t="shared" si="85"/>
        <v>5.1497557776826854E-5</v>
      </c>
      <c r="Q448" s="1">
        <f t="shared" si="85"/>
        <v>6.0141655560340244E-5</v>
      </c>
    </row>
    <row r="449" spans="1:17" x14ac:dyDescent="0.25">
      <c r="A449">
        <f t="shared" si="90"/>
        <v>8.7799999999999017</v>
      </c>
      <c r="B449">
        <f t="shared" si="86"/>
        <v>0.43899999999999512</v>
      </c>
      <c r="C449" s="1">
        <f t="shared" si="95"/>
        <v>3.9506905276997267E-2</v>
      </c>
      <c r="D449" s="1">
        <f t="shared" si="95"/>
        <v>6.7899921912433575E-2</v>
      </c>
      <c r="E449" s="1">
        <f t="shared" si="95"/>
        <v>3.2100078087566437E-2</v>
      </c>
      <c r="F449" s="1">
        <f t="shared" si="95"/>
        <v>3.9196508317718121E-2</v>
      </c>
      <c r="G449">
        <f t="shared" si="92"/>
        <v>0.22870341359471541</v>
      </c>
      <c r="H449" s="1">
        <f t="shared" si="83"/>
        <v>17274.296284447824</v>
      </c>
      <c r="I449" s="1">
        <f t="shared" si="83"/>
        <v>29689.072342732412</v>
      </c>
      <c r="J449" s="1">
        <f t="shared" si="83"/>
        <v>14035.679478073242</v>
      </c>
      <c r="K449" s="1">
        <f t="shared" si="83"/>
        <v>17138.575984343694</v>
      </c>
      <c r="L449" s="1">
        <f t="shared" si="87"/>
        <v>5.1285783205876519E-2</v>
      </c>
      <c r="M449" s="1">
        <f t="shared" si="88"/>
        <v>5.9680262424577586E-2</v>
      </c>
      <c r="N449" s="1">
        <f t="shared" si="89"/>
        <v>-1.7064630805502807E-4</v>
      </c>
      <c r="O449" s="1">
        <f t="shared" si="84"/>
        <v>-5.1285783205875427E-5</v>
      </c>
      <c r="P449" s="1">
        <f t="shared" si="85"/>
        <v>5.1285783205875427E-5</v>
      </c>
      <c r="Q449" s="1">
        <f t="shared" si="85"/>
        <v>5.9680262424576316E-5</v>
      </c>
    </row>
    <row r="450" spans="1:17" x14ac:dyDescent="0.25">
      <c r="A450">
        <f t="shared" si="90"/>
        <v>8.7999999999999012</v>
      </c>
      <c r="B450">
        <f t="shared" si="86"/>
        <v>0.43999999999999506</v>
      </c>
      <c r="C450" s="1">
        <f t="shared" si="95"/>
        <v>3.9336258968942238E-2</v>
      </c>
      <c r="D450" s="1">
        <f t="shared" si="95"/>
        <v>6.7848636129227702E-2</v>
      </c>
      <c r="E450" s="1">
        <f t="shared" si="95"/>
        <v>3.2151363870772311E-2</v>
      </c>
      <c r="F450" s="1">
        <f t="shared" si="95"/>
        <v>3.9256188580142695E-2</v>
      </c>
      <c r="G450">
        <f t="shared" si="92"/>
        <v>0.22859244754908492</v>
      </c>
      <c r="H450" s="1">
        <f t="shared" si="83"/>
        <v>17208.030882339492</v>
      </c>
      <c r="I450" s="1">
        <f t="shared" si="83"/>
        <v>29681.04889583405</v>
      </c>
      <c r="J450" s="1">
        <f t="shared" si="83"/>
        <v>14064.928310402098</v>
      </c>
      <c r="K450" s="1">
        <f t="shared" si="83"/>
        <v>17173.003308306299</v>
      </c>
      <c r="L450" s="1">
        <f t="shared" si="87"/>
        <v>5.1075240601974083E-2</v>
      </c>
      <c r="M450" s="1">
        <f t="shared" si="88"/>
        <v>5.9223265369509941E-2</v>
      </c>
      <c r="N450" s="1">
        <f t="shared" si="89"/>
        <v>-1.6952177134099038E-4</v>
      </c>
      <c r="O450" s="1">
        <f t="shared" si="84"/>
        <v>-5.1075240601972998E-5</v>
      </c>
      <c r="P450" s="1">
        <f t="shared" si="85"/>
        <v>5.1075240601972998E-5</v>
      </c>
      <c r="Q450" s="1">
        <f t="shared" si="85"/>
        <v>5.9223265369508681E-5</v>
      </c>
    </row>
    <row r="451" spans="1:17" x14ac:dyDescent="0.25">
      <c r="A451">
        <f t="shared" si="90"/>
        <v>8.8199999999999008</v>
      </c>
      <c r="B451">
        <f t="shared" si="86"/>
        <v>0.44099999999999506</v>
      </c>
      <c r="C451" s="1">
        <f t="shared" si="95"/>
        <v>3.9166737197601248E-2</v>
      </c>
      <c r="D451" s="1">
        <f t="shared" si="95"/>
        <v>6.7797560888625735E-2</v>
      </c>
      <c r="E451" s="1">
        <f t="shared" si="95"/>
        <v>3.2202439111374284E-2</v>
      </c>
      <c r="F451" s="1">
        <f t="shared" si="95"/>
        <v>3.9315411845512203E-2</v>
      </c>
      <c r="G451">
        <f t="shared" si="92"/>
        <v>0.22848214904311348</v>
      </c>
      <c r="H451" s="1">
        <f t="shared" si="83"/>
        <v>17142.143209713366</v>
      </c>
      <c r="I451" s="1">
        <f t="shared" si="83"/>
        <v>29673.023110366783</v>
      </c>
      <c r="J451" s="1">
        <f t="shared" si="83"/>
        <v>14094.072226753189</v>
      </c>
      <c r="K451" s="1">
        <f t="shared" si="83"/>
        <v>17207.21378460668</v>
      </c>
      <c r="L451" s="1">
        <f t="shared" si="87"/>
        <v>5.0865921162304172E-2</v>
      </c>
      <c r="M451" s="1">
        <f t="shared" si="88"/>
        <v>5.8770614764464414E-2</v>
      </c>
      <c r="N451" s="1">
        <f t="shared" si="89"/>
        <v>-1.6840715069122941E-4</v>
      </c>
      <c r="O451" s="1">
        <f t="shared" si="84"/>
        <v>-5.0865921162303094E-5</v>
      </c>
      <c r="P451" s="1">
        <f t="shared" si="85"/>
        <v>5.0865921162303094E-5</v>
      </c>
      <c r="Q451" s="1">
        <f t="shared" si="85"/>
        <v>5.8770614764463167E-5</v>
      </c>
    </row>
    <row r="452" spans="1:17" x14ac:dyDescent="0.25">
      <c r="A452">
        <f t="shared" si="90"/>
        <v>8.8399999999999004</v>
      </c>
      <c r="B452">
        <f t="shared" si="86"/>
        <v>0.44199999999999506</v>
      </c>
      <c r="C452" s="1">
        <f t="shared" si="95"/>
        <v>3.8998330046910015E-2</v>
      </c>
      <c r="D452" s="1">
        <f t="shared" si="95"/>
        <v>6.7746694967463439E-2</v>
      </c>
      <c r="E452" s="1">
        <f t="shared" si="95"/>
        <v>3.2253305032536587E-2</v>
      </c>
      <c r="F452" s="1">
        <f t="shared" si="95"/>
        <v>3.9374182460276665E-2</v>
      </c>
      <c r="G452">
        <f t="shared" si="92"/>
        <v>0.22837251250718671</v>
      </c>
      <c r="H452" s="1">
        <f t="shared" si="83"/>
        <v>17076.630466060476</v>
      </c>
      <c r="I452" s="1">
        <f t="shared" si="83"/>
        <v>29664.995241198958</v>
      </c>
      <c r="J452" s="1">
        <f t="shared" si="83"/>
        <v>14123.111699584073</v>
      </c>
      <c r="K452" s="1">
        <f t="shared" si="83"/>
        <v>17241.20912276498</v>
      </c>
      <c r="L452" s="1">
        <f t="shared" si="87"/>
        <v>5.065781615113972E-2</v>
      </c>
      <c r="M452" s="1">
        <f t="shared" si="88"/>
        <v>5.8322261614876976E-2</v>
      </c>
      <c r="N452" s="1">
        <f t="shared" si="89"/>
        <v>-1.6730233938089012E-4</v>
      </c>
      <c r="O452" s="1">
        <f t="shared" si="84"/>
        <v>-5.0657816151138642E-5</v>
      </c>
      <c r="P452" s="1">
        <f t="shared" si="85"/>
        <v>5.0657816151138642E-5</v>
      </c>
      <c r="Q452" s="1">
        <f t="shared" si="85"/>
        <v>5.832226161487574E-5</v>
      </c>
    </row>
    <row r="453" spans="1:17" x14ac:dyDescent="0.25">
      <c r="A453">
        <f t="shared" si="90"/>
        <v>8.8599999999999</v>
      </c>
      <c r="B453">
        <f t="shared" si="86"/>
        <v>0.44299999999999501</v>
      </c>
      <c r="C453" s="1">
        <f t="shared" si="95"/>
        <v>3.8831027707529123E-2</v>
      </c>
      <c r="D453" s="1">
        <f t="shared" si="95"/>
        <v>6.7696037151312297E-2</v>
      </c>
      <c r="E453" s="1">
        <f t="shared" si="95"/>
        <v>3.2303962848687723E-2</v>
      </c>
      <c r="F453" s="1">
        <f t="shared" si="95"/>
        <v>3.943250472189154E-2</v>
      </c>
      <c r="G453">
        <f t="shared" si="92"/>
        <v>0.22826353242942066</v>
      </c>
      <c r="H453" s="1">
        <f t="shared" si="83"/>
        <v>17011.489874991628</v>
      </c>
      <c r="I453" s="1">
        <f t="shared" si="83"/>
        <v>29656.965539269389</v>
      </c>
      <c r="J453" s="1">
        <f t="shared" si="83"/>
        <v>14152.047199513197</v>
      </c>
      <c r="K453" s="1">
        <f t="shared" si="83"/>
        <v>17274.991016834509</v>
      </c>
      <c r="L453" s="1">
        <f t="shared" si="87"/>
        <v>5.0450916899425685E-2</v>
      </c>
      <c r="M453" s="1">
        <f t="shared" si="88"/>
        <v>5.7878157553388536E-2</v>
      </c>
      <c r="N453" s="1">
        <f t="shared" si="89"/>
        <v>-1.6620723200619922E-4</v>
      </c>
      <c r="O453" s="1">
        <f t="shared" si="84"/>
        <v>-5.0450916899424617E-5</v>
      </c>
      <c r="P453" s="1">
        <f t="shared" si="85"/>
        <v>5.0450916899424617E-5</v>
      </c>
      <c r="Q453" s="1">
        <f t="shared" si="85"/>
        <v>5.7878157553387306E-5</v>
      </c>
    </row>
    <row r="454" spans="1:17" x14ac:dyDescent="0.25">
      <c r="A454">
        <f t="shared" si="90"/>
        <v>8.8799999999998995</v>
      </c>
      <c r="B454">
        <f t="shared" si="86"/>
        <v>0.44399999999999501</v>
      </c>
      <c r="C454" s="1">
        <f t="shared" si="95"/>
        <v>3.8664820475522922E-2</v>
      </c>
      <c r="D454" s="1">
        <f t="shared" si="95"/>
        <v>6.7645586234412872E-2</v>
      </c>
      <c r="E454" s="1">
        <f t="shared" si="95"/>
        <v>3.2354413765587148E-2</v>
      </c>
      <c r="F454" s="1">
        <f t="shared" si="95"/>
        <v>3.9490382879444924E-2</v>
      </c>
      <c r="G454">
        <f t="shared" si="92"/>
        <v>0.22815520335496786</v>
      </c>
      <c r="H454" s="1">
        <f t="shared" si="83"/>
        <v>16946.718684021209</v>
      </c>
      <c r="I454" s="1">
        <f t="shared" si="83"/>
        <v>29648.934251641273</v>
      </c>
      <c r="J454" s="1">
        <f t="shared" si="83"/>
        <v>14180.879195312316</v>
      </c>
      <c r="K454" s="1">
        <f t="shared" si="83"/>
        <v>17308.561145548407</v>
      </c>
      <c r="L454" s="1">
        <f t="shared" si="87"/>
        <v>5.0245214804360554E-2</v>
      </c>
      <c r="M454" s="1">
        <f t="shared" si="88"/>
        <v>5.7438254831070713E-2</v>
      </c>
      <c r="N454" s="1">
        <f t="shared" si="89"/>
        <v>-1.6512172446649846E-4</v>
      </c>
      <c r="O454" s="1">
        <f t="shared" si="84"/>
        <v>-5.0245214804359485E-5</v>
      </c>
      <c r="P454" s="1">
        <f t="shared" si="85"/>
        <v>5.0245214804359485E-5</v>
      </c>
      <c r="Q454" s="1">
        <f t="shared" si="85"/>
        <v>5.7438254831069496E-5</v>
      </c>
    </row>
    <row r="455" spans="1:17" x14ac:dyDescent="0.25">
      <c r="A455">
        <f t="shared" si="90"/>
        <v>8.8999999999998991</v>
      </c>
      <c r="B455">
        <f t="shared" si="86"/>
        <v>0.44499999999999496</v>
      </c>
      <c r="C455" s="1">
        <f t="shared" si="95"/>
        <v>3.8499698751056424E-2</v>
      </c>
      <c r="D455" s="1">
        <f t="shared" si="95"/>
        <v>6.7595341019608512E-2</v>
      </c>
      <c r="E455" s="1">
        <f t="shared" si="95"/>
        <v>3.2404658980391507E-2</v>
      </c>
      <c r="F455" s="1">
        <f t="shared" si="95"/>
        <v>3.9547821134275997E-2</v>
      </c>
      <c r="G455">
        <f t="shared" si="92"/>
        <v>0.22804751988533245</v>
      </c>
      <c r="H455" s="1">
        <f t="shared" si="83"/>
        <v>16882.314164352658</v>
      </c>
      <c r="I455" s="1">
        <f t="shared" si="83"/>
        <v>29640.901621555458</v>
      </c>
      <c r="J455" s="1">
        <f t="shared" si="83"/>
        <v>14209.608153899379</v>
      </c>
      <c r="K455" s="1">
        <f t="shared" si="83"/>
        <v>17341.921172465085</v>
      </c>
      <c r="L455" s="1">
        <f t="shared" si="87"/>
        <v>5.0040701328976943E-2</v>
      </c>
      <c r="M455" s="1">
        <f t="shared" si="88"/>
        <v>5.7002506308780482E-2</v>
      </c>
      <c r="N455" s="1">
        <f t="shared" si="89"/>
        <v>-1.6404571394653444E-4</v>
      </c>
      <c r="O455" s="1">
        <f t="shared" si="84"/>
        <v>-5.004070132897588E-5</v>
      </c>
      <c r="P455" s="1">
        <f t="shared" si="85"/>
        <v>5.004070132897588E-5</v>
      </c>
      <c r="Q455" s="1">
        <f t="shared" si="85"/>
        <v>5.7002506308779273E-5</v>
      </c>
    </row>
    <row r="456" spans="1:17" x14ac:dyDescent="0.25">
      <c r="A456">
        <f t="shared" si="90"/>
        <v>8.9199999999998987</v>
      </c>
      <c r="B456">
        <f t="shared" si="86"/>
        <v>0.44599999999999496</v>
      </c>
      <c r="C456" s="1">
        <f t="shared" si="95"/>
        <v>3.8335653037109889E-2</v>
      </c>
      <c r="D456" s="1">
        <f t="shared" si="95"/>
        <v>6.754530031827953E-2</v>
      </c>
      <c r="E456" s="1">
        <f t="shared" si="95"/>
        <v>3.2454699681720482E-2</v>
      </c>
      <c r="F456" s="1">
        <f t="shared" si="95"/>
        <v>3.9604823640584777E-2</v>
      </c>
      <c r="G456">
        <f t="shared" si="92"/>
        <v>0.22794047667769468</v>
      </c>
      <c r="H456" s="1">
        <f t="shared" si="83"/>
        <v>16818.273610665507</v>
      </c>
      <c r="I456" s="1">
        <f t="shared" si="83"/>
        <v>29632.867888482939</v>
      </c>
      <c r="J456" s="1">
        <f t="shared" si="83"/>
        <v>14238.234540331803</v>
      </c>
      <c r="K456" s="1">
        <f t="shared" si="83"/>
        <v>17375.072746112382</v>
      </c>
      <c r="L456" s="1">
        <f t="shared" si="87"/>
        <v>4.9837368001720991E-2</v>
      </c>
      <c r="M456" s="1">
        <f t="shared" si="88"/>
        <v>5.6570865448641552E-2</v>
      </c>
      <c r="N456" s="1">
        <f t="shared" si="89"/>
        <v>-1.6297909889900061E-4</v>
      </c>
      <c r="O456" s="1">
        <f t="shared" si="84"/>
        <v>-4.9837368001719935E-5</v>
      </c>
      <c r="P456" s="1">
        <f t="shared" si="85"/>
        <v>4.9837368001719935E-5</v>
      </c>
      <c r="Q456" s="1">
        <f t="shared" si="85"/>
        <v>5.6570865448640353E-5</v>
      </c>
    </row>
    <row r="457" spans="1:17" x14ac:dyDescent="0.25">
      <c r="A457">
        <f t="shared" si="90"/>
        <v>8.9399999999998983</v>
      </c>
      <c r="B457">
        <f t="shared" si="86"/>
        <v>0.44699999999999496</v>
      </c>
      <c r="C457" s="1">
        <f t="shared" si="95"/>
        <v>3.8172673938210888E-2</v>
      </c>
      <c r="D457" s="1">
        <f t="shared" si="95"/>
        <v>6.7495462950277807E-2</v>
      </c>
      <c r="E457" s="1">
        <f t="shared" si="95"/>
        <v>3.2504537049722206E-2</v>
      </c>
      <c r="F457" s="1">
        <f t="shared" si="95"/>
        <v>3.9661394506033419E-2</v>
      </c>
      <c r="G457">
        <f t="shared" si="92"/>
        <v>0.22783406844424431</v>
      </c>
      <c r="H457" s="1">
        <f t="shared" si="83"/>
        <v>16754.594340904081</v>
      </c>
      <c r="I457" s="1">
        <f t="shared" si="83"/>
        <v>29624.833288176713</v>
      </c>
      <c r="J457" s="1">
        <f t="shared" si="83"/>
        <v>14266.758817800217</v>
      </c>
      <c r="K457" s="1">
        <f t="shared" ref="K457:K520" si="96">$F$4*F457/$G457</f>
        <v>17408.017500130532</v>
      </c>
      <c r="L457" s="1">
        <f t="shared" si="87"/>
        <v>4.9635206416031238E-2</v>
      </c>
      <c r="M457" s="1">
        <f t="shared" si="88"/>
        <v>5.6143286305651012E-2</v>
      </c>
      <c r="N457" s="1">
        <f t="shared" si="89"/>
        <v>-1.6192177902732982E-4</v>
      </c>
      <c r="O457" s="1">
        <f t="shared" si="84"/>
        <v>-4.9635206416030185E-5</v>
      </c>
      <c r="P457" s="1">
        <f t="shared" si="85"/>
        <v>4.9635206416030185E-5</v>
      </c>
      <c r="Q457" s="1">
        <f t="shared" si="85"/>
        <v>5.6143286305649823E-5</v>
      </c>
    </row>
    <row r="458" spans="1:17" x14ac:dyDescent="0.25">
      <c r="A458">
        <f t="shared" si="90"/>
        <v>8.9599999999998978</v>
      </c>
      <c r="B458">
        <f t="shared" si="86"/>
        <v>0.4479999999999949</v>
      </c>
      <c r="C458" s="1">
        <f t="shared" si="95"/>
        <v>3.8010752159183557E-2</v>
      </c>
      <c r="D458" s="1">
        <f t="shared" si="95"/>
        <v>6.7445827743861778E-2</v>
      </c>
      <c r="E458" s="1">
        <f t="shared" si="95"/>
        <v>3.2554172256138235E-2</v>
      </c>
      <c r="F458" s="1">
        <f t="shared" si="95"/>
        <v>3.9717537792339067E-2</v>
      </c>
      <c r="G458">
        <f t="shared" si="92"/>
        <v>0.22772828995152261</v>
      </c>
      <c r="H458" s="1">
        <f t="shared" ref="H458:K521" si="97">$F$4*C458/$G458</f>
        <v>16691.273696067823</v>
      </c>
      <c r="I458" s="1">
        <f t="shared" si="97"/>
        <v>29616.79805272293</v>
      </c>
      <c r="J458" s="1">
        <f t="shared" si="97"/>
        <v>14295.181447622588</v>
      </c>
      <c r="K458" s="1">
        <f t="shared" si="96"/>
        <v>17440.757053413912</v>
      </c>
      <c r="L458" s="1">
        <f t="shared" si="87"/>
        <v>4.9434208229916697E-2</v>
      </c>
      <c r="M458" s="1">
        <f t="shared" si="88"/>
        <v>5.5719723519409119E-2</v>
      </c>
      <c r="N458" s="1">
        <f t="shared" si="89"/>
        <v>-1.6087365526873152E-4</v>
      </c>
      <c r="O458" s="1">
        <f t="shared" ref="O458:O521" si="98">($A459-$A458)*$F$6*(-L458)</f>
        <v>-4.9434208229915645E-5</v>
      </c>
      <c r="P458" s="1">
        <f t="shared" ref="P458:Q521" si="99">($A459-$A458)*$F$6*(L458)</f>
        <v>4.9434208229915645E-5</v>
      </c>
      <c r="Q458" s="1">
        <f t="shared" si="99"/>
        <v>5.5719723519407933E-5</v>
      </c>
    </row>
    <row r="459" spans="1:17" x14ac:dyDescent="0.25">
      <c r="A459">
        <f t="shared" si="90"/>
        <v>8.9799999999998974</v>
      </c>
      <c r="B459">
        <f t="shared" ref="B459:B522" si="100">A459*$F$6</f>
        <v>0.4489999999999949</v>
      </c>
      <c r="C459" s="1">
        <f t="shared" si="95"/>
        <v>3.7849878503914823E-2</v>
      </c>
      <c r="D459" s="1">
        <f t="shared" si="95"/>
        <v>6.7396393535631857E-2</v>
      </c>
      <c r="E459" s="1">
        <f t="shared" si="95"/>
        <v>3.2603606464368148E-2</v>
      </c>
      <c r="F459" s="1">
        <f t="shared" si="95"/>
        <v>3.9773257515858473E-2</v>
      </c>
      <c r="G459">
        <f t="shared" si="92"/>
        <v>0.2276231360197733</v>
      </c>
      <c r="H459" s="1">
        <f t="shared" si="97"/>
        <v>16628.309040003234</v>
      </c>
      <c r="I459" s="1">
        <f t="shared" si="97"/>
        <v>29608.762410591353</v>
      </c>
      <c r="J459" s="1">
        <f t="shared" si="97"/>
        <v>14323.502889238782</v>
      </c>
      <c r="K459" s="1">
        <f t="shared" si="96"/>
        <v>17473.293010251571</v>
      </c>
      <c r="L459" s="1">
        <f t="shared" ref="L459:L522" si="101">$F$1*H459*I459</f>
        <v>4.9234365165534415E-2</v>
      </c>
      <c r="M459" s="1">
        <f t="shared" ref="M459:M522" si="102">$F$2*H459^2</f>
        <v>5.530013230597066E-2</v>
      </c>
      <c r="N459" s="1">
        <f t="shared" ref="N459:N522" si="103">($A460-$A459)*$F$6*(-L459-2*M459)</f>
        <v>-1.5983462977747233E-4</v>
      </c>
      <c r="O459" s="1">
        <f t="shared" si="98"/>
        <v>-4.9234365165533367E-5</v>
      </c>
      <c r="P459" s="1">
        <f t="shared" si="99"/>
        <v>4.9234365165533367E-5</v>
      </c>
      <c r="Q459" s="1">
        <f t="shared" si="99"/>
        <v>5.5300132305969487E-5</v>
      </c>
    </row>
    <row r="460" spans="1:17" x14ac:dyDescent="0.25">
      <c r="A460">
        <f t="shared" ref="A460:A523" si="104">A459+$F$7/1000</f>
        <v>8.999999999999897</v>
      </c>
      <c r="B460">
        <f t="shared" si="100"/>
        <v>0.44999999999999485</v>
      </c>
      <c r="C460" s="1">
        <f t="shared" ref="C460:F475" si="105">C459+N459</f>
        <v>3.7690043874137352E-2</v>
      </c>
      <c r="D460" s="1">
        <f t="shared" si="105"/>
        <v>6.7347159170466325E-2</v>
      </c>
      <c r="E460" s="1">
        <f t="shared" si="105"/>
        <v>3.265284082953368E-2</v>
      </c>
      <c r="F460" s="1">
        <f t="shared" si="105"/>
        <v>3.9828557648164446E-2</v>
      </c>
      <c r="G460">
        <f t="shared" si="92"/>
        <v>0.2275186015223018</v>
      </c>
      <c r="H460" s="1">
        <f t="shared" si="97"/>
        <v>16565.697759197461</v>
      </c>
      <c r="I460" s="1">
        <f t="shared" si="97"/>
        <v>29600.726586685192</v>
      </c>
      <c r="J460" s="1">
        <f t="shared" si="97"/>
        <v>14351.723600205492</v>
      </c>
      <c r="K460" s="1">
        <f t="shared" si="96"/>
        <v>17505.626960466518</v>
      </c>
      <c r="L460" s="1">
        <f t="shared" si="101"/>
        <v>4.9035669008766762E-2</v>
      </c>
      <c r="M460" s="1">
        <f t="shared" si="102"/>
        <v>5.4884468449815954E-2</v>
      </c>
      <c r="N460" s="1">
        <f t="shared" si="103"/>
        <v>-1.5880460590839531E-4</v>
      </c>
      <c r="O460" s="1">
        <f t="shared" si="98"/>
        <v>-4.9035669008765724E-5</v>
      </c>
      <c r="P460" s="1">
        <f t="shared" si="99"/>
        <v>4.9035669008765724E-5</v>
      </c>
      <c r="Q460" s="1">
        <f t="shared" si="99"/>
        <v>5.4884468449814792E-5</v>
      </c>
    </row>
    <row r="461" spans="1:17" x14ac:dyDescent="0.25">
      <c r="A461">
        <f t="shared" si="104"/>
        <v>9.0199999999998965</v>
      </c>
      <c r="B461">
        <f t="shared" si="100"/>
        <v>0.45099999999999485</v>
      </c>
      <c r="C461" s="1">
        <f t="shared" si="105"/>
        <v>3.7531239268228954E-2</v>
      </c>
      <c r="D461" s="1">
        <f t="shared" si="105"/>
        <v>6.7298123501457557E-2</v>
      </c>
      <c r="E461" s="1">
        <f t="shared" si="105"/>
        <v>3.2701876498542448E-2</v>
      </c>
      <c r="F461" s="1">
        <f t="shared" si="105"/>
        <v>3.9883442116614258E-2</v>
      </c>
      <c r="G461">
        <f t="shared" si="92"/>
        <v>0.22741468138484322</v>
      </c>
      <c r="H461" s="1">
        <f t="shared" si="97"/>
        <v>16503.437262573472</v>
      </c>
      <c r="I461" s="1">
        <f t="shared" si="97"/>
        <v>29592.690802390236</v>
      </c>
      <c r="J461" s="1">
        <f t="shared" si="97"/>
        <v>14379.844036191575</v>
      </c>
      <c r="K461" s="1">
        <f t="shared" si="96"/>
        <v>17537.760479553814</v>
      </c>
      <c r="L461" s="1">
        <f t="shared" si="101"/>
        <v>4.8838111608798231E-2</v>
      </c>
      <c r="M461" s="1">
        <f t="shared" si="102"/>
        <v>5.4472688295939722E-2</v>
      </c>
      <c r="N461" s="1">
        <f t="shared" si="103"/>
        <v>-1.5778348820067432E-4</v>
      </c>
      <c r="O461" s="1">
        <f t="shared" si="98"/>
        <v>-4.8838111608797192E-5</v>
      </c>
      <c r="P461" s="1">
        <f t="shared" si="99"/>
        <v>4.8838111608797192E-5</v>
      </c>
      <c r="Q461" s="1">
        <f t="shared" si="99"/>
        <v>5.4472688295938565E-5</v>
      </c>
    </row>
    <row r="462" spans="1:17" x14ac:dyDescent="0.25">
      <c r="A462">
        <f t="shared" si="104"/>
        <v>9.0399999999998961</v>
      </c>
      <c r="B462">
        <f t="shared" si="100"/>
        <v>0.45199999999999485</v>
      </c>
      <c r="C462" s="1">
        <f t="shared" si="105"/>
        <v>3.7373455780028278E-2</v>
      </c>
      <c r="D462" s="1">
        <f t="shared" si="105"/>
        <v>6.7249285389848756E-2</v>
      </c>
      <c r="E462" s="1">
        <f t="shared" si="105"/>
        <v>3.2750714610151242E-2</v>
      </c>
      <c r="F462" s="1">
        <f t="shared" si="105"/>
        <v>3.9937914804910199E-2</v>
      </c>
      <c r="G462">
        <f t="shared" si="92"/>
        <v>0.22731137058493844</v>
      </c>
      <c r="H462" s="1">
        <f t="shared" si="97"/>
        <v>16441.524981286893</v>
      </c>
      <c r="I462" s="1">
        <f t="shared" si="97"/>
        <v>29584.655275623358</v>
      </c>
      <c r="J462" s="1">
        <f t="shared" si="97"/>
        <v>14407.86465097373</v>
      </c>
      <c r="K462" s="1">
        <f t="shared" si="96"/>
        <v>17569.695128817486</v>
      </c>
      <c r="L462" s="1">
        <f t="shared" si="101"/>
        <v>4.8641684877692257E-2</v>
      </c>
      <c r="M462" s="1">
        <f t="shared" si="102"/>
        <v>5.406474874205619E-2</v>
      </c>
      <c r="N462" s="1">
        <f t="shared" si="103"/>
        <v>-1.5677118236180133E-4</v>
      </c>
      <c r="O462" s="1">
        <f t="shared" si="98"/>
        <v>-4.8641684877691225E-5</v>
      </c>
      <c r="P462" s="1">
        <f t="shared" si="99"/>
        <v>4.8641684877691225E-5</v>
      </c>
      <c r="Q462" s="1">
        <f t="shared" si="99"/>
        <v>5.406474874205504E-5</v>
      </c>
    </row>
    <row r="463" spans="1:17" x14ac:dyDescent="0.25">
      <c r="A463">
        <f t="shared" si="104"/>
        <v>9.0599999999998957</v>
      </c>
      <c r="B463">
        <f t="shared" si="100"/>
        <v>0.4529999999999948</v>
      </c>
      <c r="C463" s="1">
        <f t="shared" si="105"/>
        <v>3.7216684597666479E-2</v>
      </c>
      <c r="D463" s="1">
        <f t="shared" si="105"/>
        <v>6.7200643704971072E-2</v>
      </c>
      <c r="E463" s="1">
        <f t="shared" si="105"/>
        <v>3.2799356295028934E-2</v>
      </c>
      <c r="F463" s="1">
        <f t="shared" si="105"/>
        <v>3.9991979553652253E-2</v>
      </c>
      <c r="G463">
        <f t="shared" si="92"/>
        <v>0.22720866415131874</v>
      </c>
      <c r="H463" s="1">
        <f t="shared" si="97"/>
        <v>16379.958368524422</v>
      </c>
      <c r="I463" s="1">
        <f t="shared" si="97"/>
        <v>29576.620220880355</v>
      </c>
      <c r="J463" s="1">
        <f t="shared" si="97"/>
        <v>14435.785896432579</v>
      </c>
      <c r="K463" s="1">
        <f t="shared" si="96"/>
        <v>17601.432455506179</v>
      </c>
      <c r="L463" s="1">
        <f t="shared" si="101"/>
        <v>4.8446380789967783E-2</v>
      </c>
      <c r="M463" s="1">
        <f t="shared" si="102"/>
        <v>5.3660607230918644E-2</v>
      </c>
      <c r="N463" s="1">
        <f t="shared" si="103"/>
        <v>-1.5576759525180175E-4</v>
      </c>
      <c r="O463" s="1">
        <f t="shared" si="98"/>
        <v>-4.8446380789966755E-5</v>
      </c>
      <c r="P463" s="1">
        <f t="shared" si="99"/>
        <v>4.8446380789966755E-5</v>
      </c>
      <c r="Q463" s="1">
        <f t="shared" si="99"/>
        <v>5.3660607230917504E-5</v>
      </c>
    </row>
    <row r="464" spans="1:17" x14ac:dyDescent="0.25">
      <c r="A464">
        <f t="shared" si="104"/>
        <v>9.0799999999998953</v>
      </c>
      <c r="B464">
        <f t="shared" si="100"/>
        <v>0.4539999999999948</v>
      </c>
      <c r="C464" s="1">
        <f t="shared" si="105"/>
        <v>3.7060917002414678E-2</v>
      </c>
      <c r="D464" s="1">
        <f t="shared" si="105"/>
        <v>6.7152197324181109E-2</v>
      </c>
      <c r="E464" s="1">
        <f t="shared" si="105"/>
        <v>3.2847802675818903E-2</v>
      </c>
      <c r="F464" s="1">
        <f t="shared" si="105"/>
        <v>4.0045640160883168E-2</v>
      </c>
      <c r="G464">
        <f t="shared" si="92"/>
        <v>0.22710655716329786</v>
      </c>
      <c r="H464" s="1">
        <f t="shared" si="97"/>
        <v>16318.734899303914</v>
      </c>
      <c r="I464" s="1">
        <f t="shared" si="97"/>
        <v>29568.585849283179</v>
      </c>
      <c r="J464" s="1">
        <f t="shared" si="97"/>
        <v>14463.608222549092</v>
      </c>
      <c r="K464" s="1">
        <f t="shared" si="96"/>
        <v>17632.973992947678</v>
      </c>
      <c r="L464" s="1">
        <f t="shared" si="101"/>
        <v>4.8252191382176131E-2</v>
      </c>
      <c r="M464" s="1">
        <f t="shared" si="102"/>
        <v>5.3260221742751905E-2</v>
      </c>
      <c r="N464" s="1">
        <f t="shared" si="103"/>
        <v>-1.5477263486767667E-4</v>
      </c>
      <c r="O464" s="1">
        <f t="shared" si="98"/>
        <v>-4.8252191382175107E-5</v>
      </c>
      <c r="P464" s="1">
        <f t="shared" si="99"/>
        <v>4.8252191382175107E-5</v>
      </c>
      <c r="Q464" s="1">
        <f t="shared" si="99"/>
        <v>5.3260221742750777E-5</v>
      </c>
    </row>
    <row r="465" spans="1:17" x14ac:dyDescent="0.25">
      <c r="A465">
        <f t="shared" si="104"/>
        <v>9.0999999999998948</v>
      </c>
      <c r="B465">
        <f t="shared" si="100"/>
        <v>0.45499999999999474</v>
      </c>
      <c r="C465" s="1">
        <f t="shared" si="105"/>
        <v>3.6906144367547002E-2</v>
      </c>
      <c r="D465" s="1">
        <f t="shared" si="105"/>
        <v>6.7103945132798937E-2</v>
      </c>
      <c r="E465" s="1">
        <f t="shared" si="105"/>
        <v>3.2896054867201076E-2</v>
      </c>
      <c r="F465" s="1">
        <f t="shared" si="105"/>
        <v>4.0098900382625917E-2</v>
      </c>
      <c r="G465">
        <f t="shared" si="92"/>
        <v>0.22700504475017291</v>
      </c>
      <c r="H465" s="1">
        <f t="shared" si="97"/>
        <v>16257.852070276025</v>
      </c>
      <c r="I465" s="1">
        <f t="shared" si="97"/>
        <v>29560.552368626522</v>
      </c>
      <c r="J465" s="1">
        <f t="shared" si="97"/>
        <v>14491.332077401339</v>
      </c>
      <c r="K465" s="1">
        <f t="shared" si="96"/>
        <v>17664.321260682191</v>
      </c>
      <c r="L465" s="1">
        <f t="shared" si="101"/>
        <v>4.8059108752477764E-2</v>
      </c>
      <c r="M465" s="1">
        <f t="shared" si="102"/>
        <v>5.2863550787795692E-2</v>
      </c>
      <c r="N465" s="1">
        <f t="shared" si="103"/>
        <v>-1.5378621032806588E-4</v>
      </c>
      <c r="O465" s="1">
        <f t="shared" si="98"/>
        <v>-4.8059108752476746E-5</v>
      </c>
      <c r="P465" s="1">
        <f t="shared" si="99"/>
        <v>4.8059108752476746E-5</v>
      </c>
      <c r="Q465" s="1">
        <f t="shared" si="99"/>
        <v>5.286355078779457E-5</v>
      </c>
    </row>
    <row r="466" spans="1:17" x14ac:dyDescent="0.25">
      <c r="A466">
        <f t="shared" si="104"/>
        <v>9.1199999999998944</v>
      </c>
      <c r="B466">
        <f t="shared" si="100"/>
        <v>0.45599999999999474</v>
      </c>
      <c r="C466" s="1">
        <f t="shared" si="105"/>
        <v>3.6752358157218938E-2</v>
      </c>
      <c r="D466" s="1">
        <f t="shared" si="105"/>
        <v>6.7055886024046454E-2</v>
      </c>
      <c r="E466" s="1">
        <f t="shared" si="105"/>
        <v>3.2944113975953551E-2</v>
      </c>
      <c r="F466" s="1">
        <f t="shared" si="105"/>
        <v>4.0151763933413714E-2</v>
      </c>
      <c r="G466">
        <f t="shared" si="92"/>
        <v>0.22690412209063265</v>
      </c>
      <c r="H466" s="1">
        <f t="shared" si="97"/>
        <v>16197.307399527492</v>
      </c>
      <c r="I466" s="1">
        <f t="shared" si="97"/>
        <v>29552.519983423757</v>
      </c>
      <c r="J466" s="1">
        <f t="shared" si="97"/>
        <v>14518.957907161614</v>
      </c>
      <c r="K466" s="1">
        <f t="shared" si="96"/>
        <v>17695.475764594456</v>
      </c>
      <c r="L466" s="1">
        <f t="shared" si="101"/>
        <v>4.7867125060219368E-2</v>
      </c>
      <c r="M466" s="1">
        <f t="shared" si="102"/>
        <v>5.2470553398957613E-2</v>
      </c>
      <c r="N466" s="1">
        <f t="shared" si="103"/>
        <v>-1.5280823185813135E-4</v>
      </c>
      <c r="O466" s="1">
        <f t="shared" si="98"/>
        <v>-4.7867125060218353E-5</v>
      </c>
      <c r="P466" s="1">
        <f t="shared" si="99"/>
        <v>4.7867125060218353E-5</v>
      </c>
      <c r="Q466" s="1">
        <f t="shared" si="99"/>
        <v>5.2470553398956499E-5</v>
      </c>
    </row>
    <row r="467" spans="1:17" x14ac:dyDescent="0.25">
      <c r="A467">
        <f t="shared" si="104"/>
        <v>9.139999999999894</v>
      </c>
      <c r="B467">
        <f t="shared" si="100"/>
        <v>0.45699999999999474</v>
      </c>
      <c r="C467" s="1">
        <f t="shared" si="105"/>
        <v>3.6599549925360804E-2</v>
      </c>
      <c r="D467" s="1">
        <f t="shared" si="105"/>
        <v>6.7008018898986235E-2</v>
      </c>
      <c r="E467" s="1">
        <f t="shared" si="105"/>
        <v>3.299198110101377E-2</v>
      </c>
      <c r="F467" s="1">
        <f t="shared" si="105"/>
        <v>4.0204234486812672E-2</v>
      </c>
      <c r="G467">
        <f t="shared" si="92"/>
        <v>0.22680378441217353</v>
      </c>
      <c r="H467" s="1">
        <f t="shared" si="97"/>
        <v>16137.098426386023</v>
      </c>
      <c r="I467" s="1">
        <f t="shared" si="97"/>
        <v>29544.488894952334</v>
      </c>
      <c r="J467" s="1">
        <f t="shared" si="97"/>
        <v>14546.486156093853</v>
      </c>
      <c r="K467" s="1">
        <f t="shared" si="96"/>
        <v>17726.438997044679</v>
      </c>
      <c r="L467" s="1">
        <f t="shared" si="101"/>
        <v>4.7676232525511467E-2</v>
      </c>
      <c r="M467" s="1">
        <f t="shared" si="102"/>
        <v>5.2081189124574052E-2</v>
      </c>
      <c r="N467" s="1">
        <f t="shared" si="103"/>
        <v>-1.5183861077465636E-4</v>
      </c>
      <c r="O467" s="1">
        <f t="shared" si="98"/>
        <v>-4.7676232525510452E-5</v>
      </c>
      <c r="P467" s="1">
        <f t="shared" si="99"/>
        <v>4.7676232525510452E-5</v>
      </c>
      <c r="Q467" s="1">
        <f t="shared" si="99"/>
        <v>5.2081189124572948E-5</v>
      </c>
    </row>
    <row r="468" spans="1:17" x14ac:dyDescent="0.25">
      <c r="A468">
        <f t="shared" si="104"/>
        <v>9.1599999999998936</v>
      </c>
      <c r="B468">
        <f t="shared" si="100"/>
        <v>0.45799999999999469</v>
      </c>
      <c r="C468" s="1">
        <f t="shared" si="105"/>
        <v>3.6447711314586149E-2</v>
      </c>
      <c r="D468" s="1">
        <f t="shared" si="105"/>
        <v>6.6960342666460726E-2</v>
      </c>
      <c r="E468" s="1">
        <f t="shared" si="105"/>
        <v>3.303965733353928E-2</v>
      </c>
      <c r="F468" s="1">
        <f t="shared" si="105"/>
        <v>4.0256315675937245E-2</v>
      </c>
      <c r="G468">
        <f t="shared" si="92"/>
        <v>0.22670402699052339</v>
      </c>
      <c r="H468" s="1">
        <f t="shared" si="97"/>
        <v>16077.222711226796</v>
      </c>
      <c r="I468" s="1">
        <f t="shared" si="97"/>
        <v>29536.45930129851</v>
      </c>
      <c r="J468" s="1">
        <f t="shared" si="97"/>
        <v>14573.91726655142</v>
      </c>
      <c r="K468" s="1">
        <f t="shared" si="96"/>
        <v>17757.212436998318</v>
      </c>
      <c r="L468" s="1">
        <f t="shared" si="101"/>
        <v>4.7486423428806233E-2</v>
      </c>
      <c r="M468" s="1">
        <f t="shared" si="102"/>
        <v>5.1695418021277334E-2</v>
      </c>
      <c r="N468" s="1">
        <f t="shared" si="103"/>
        <v>-1.508772594713577E-4</v>
      </c>
      <c r="O468" s="1">
        <f t="shared" si="98"/>
        <v>-4.7486423428805228E-5</v>
      </c>
      <c r="P468" s="1">
        <f t="shared" si="99"/>
        <v>4.7486423428805228E-5</v>
      </c>
      <c r="Q468" s="1">
        <f t="shared" si="99"/>
        <v>5.1695418021276237E-5</v>
      </c>
    </row>
    <row r="469" spans="1:17" x14ac:dyDescent="0.25">
      <c r="A469">
        <f t="shared" si="104"/>
        <v>9.1799999999998931</v>
      </c>
      <c r="B469">
        <f t="shared" si="100"/>
        <v>0.45899999999999469</v>
      </c>
      <c r="C469" s="1">
        <f t="shared" si="105"/>
        <v>3.6296834055114795E-2</v>
      </c>
      <c r="D469" s="1">
        <f t="shared" si="105"/>
        <v>6.6912856243031921E-2</v>
      </c>
      <c r="E469" s="1">
        <f t="shared" si="105"/>
        <v>3.3087143756968085E-2</v>
      </c>
      <c r="F469" s="1">
        <f t="shared" si="105"/>
        <v>4.0308011093958519E-2</v>
      </c>
      <c r="G469">
        <f t="shared" ref="G469:G532" si="106">SUM(C469:F469)+$B$5</f>
        <v>0.22660484514907331</v>
      </c>
      <c r="H469" s="1">
        <f t="shared" si="97"/>
        <v>16017.677835280492</v>
      </c>
      <c r="I469" s="1">
        <f t="shared" si="97"/>
        <v>29528.431397401459</v>
      </c>
      <c r="J469" s="1">
        <f t="shared" si="97"/>
        <v>14601.251678975141</v>
      </c>
      <c r="K469" s="1">
        <f t="shared" si="96"/>
        <v>17787.797550154613</v>
      </c>
      <c r="L469" s="1">
        <f t="shared" si="101"/>
        <v>4.7297690110475792E-2</v>
      </c>
      <c r="M469" s="1">
        <f t="shared" si="102"/>
        <v>5.1313200646967191E-2</v>
      </c>
      <c r="N469" s="1">
        <f t="shared" si="103"/>
        <v>-1.49924091404407E-4</v>
      </c>
      <c r="O469" s="1">
        <f t="shared" si="98"/>
        <v>-4.7297690110474786E-5</v>
      </c>
      <c r="P469" s="1">
        <f t="shared" si="99"/>
        <v>4.7297690110474786E-5</v>
      </c>
      <c r="Q469" s="1">
        <f t="shared" si="99"/>
        <v>5.1313200646966105E-5</v>
      </c>
    </row>
    <row r="470" spans="1:17" x14ac:dyDescent="0.25">
      <c r="A470">
        <f t="shared" si="104"/>
        <v>9.1999999999998927</v>
      </c>
      <c r="B470">
        <f t="shared" si="100"/>
        <v>0.45999999999999464</v>
      </c>
      <c r="C470" s="1">
        <f t="shared" si="105"/>
        <v>3.6146909963710387E-2</v>
      </c>
      <c r="D470" s="1">
        <f t="shared" si="105"/>
        <v>6.686555855292145E-2</v>
      </c>
      <c r="E470" s="1">
        <f t="shared" si="105"/>
        <v>3.3134441447078562E-2</v>
      </c>
      <c r="F470" s="1">
        <f t="shared" si="105"/>
        <v>4.0359324294605488E-2</v>
      </c>
      <c r="G470">
        <f t="shared" si="106"/>
        <v>0.2265062342583159</v>
      </c>
      <c r="H470" s="1">
        <f t="shared" si="97"/>
        <v>15958.46140044302</v>
      </c>
      <c r="I470" s="1">
        <f t="shared" si="97"/>
        <v>29520.405375096892</v>
      </c>
      <c r="J470" s="1">
        <f t="shared" si="97"/>
        <v>14628.489831891711</v>
      </c>
      <c r="K470" s="1">
        <f t="shared" si="96"/>
        <v>17818.19578907407</v>
      </c>
      <c r="L470" s="1">
        <f t="shared" si="101"/>
        <v>4.7110024970391441E-2</v>
      </c>
      <c r="M470" s="1">
        <f t="shared" si="102"/>
        <v>5.093449805388596E-2</v>
      </c>
      <c r="N470" s="1">
        <f t="shared" si="103"/>
        <v>-1.489790210781602E-4</v>
      </c>
      <c r="O470" s="1">
        <f t="shared" si="98"/>
        <v>-4.7110024970390442E-5</v>
      </c>
      <c r="P470" s="1">
        <f t="shared" si="99"/>
        <v>4.7110024970390442E-5</v>
      </c>
      <c r="Q470" s="1">
        <f t="shared" si="99"/>
        <v>5.0934498053884881E-5</v>
      </c>
    </row>
    <row r="471" spans="1:17" x14ac:dyDescent="0.25">
      <c r="A471">
        <f t="shared" si="104"/>
        <v>9.2199999999998923</v>
      </c>
      <c r="B471">
        <f t="shared" si="100"/>
        <v>0.46099999999999464</v>
      </c>
      <c r="C471" s="1">
        <f t="shared" si="105"/>
        <v>3.5997930942632227E-2</v>
      </c>
      <c r="D471" s="1">
        <f t="shared" si="105"/>
        <v>6.681844852795106E-2</v>
      </c>
      <c r="E471" s="1">
        <f t="shared" si="105"/>
        <v>3.3181551472048952E-2</v>
      </c>
      <c r="F471" s="1">
        <f t="shared" si="105"/>
        <v>4.0410258792659373E-2</v>
      </c>
      <c r="G471">
        <f t="shared" si="106"/>
        <v>0.22640818973529159</v>
      </c>
      <c r="H471" s="1">
        <f t="shared" si="97"/>
        <v>15899.57102908677</v>
      </c>
      <c r="I471" s="1">
        <f t="shared" si="97"/>
        <v>29512.381423160008</v>
      </c>
      <c r="J471" s="1">
        <f t="shared" si="97"/>
        <v>14655.632161912359</v>
      </c>
      <c r="K471" s="1">
        <f t="shared" si="96"/>
        <v>17848.408593304692</v>
      </c>
      <c r="L471" s="1">
        <f t="shared" si="101"/>
        <v>4.6923420467503349E-2</v>
      </c>
      <c r="M471" s="1">
        <f t="shared" si="102"/>
        <v>5.0559271781795069E-2</v>
      </c>
      <c r="N471" s="1">
        <f t="shared" si="103"/>
        <v>-1.4804196403109035E-4</v>
      </c>
      <c r="O471" s="1">
        <f t="shared" si="98"/>
        <v>-4.6923420467502353E-5</v>
      </c>
      <c r="P471" s="1">
        <f t="shared" si="99"/>
        <v>4.6923420467502353E-5</v>
      </c>
      <c r="Q471" s="1">
        <f t="shared" si="99"/>
        <v>5.0559271781793998E-5</v>
      </c>
    </row>
    <row r="472" spans="1:17" x14ac:dyDescent="0.25">
      <c r="A472">
        <f t="shared" si="104"/>
        <v>9.2399999999998919</v>
      </c>
      <c r="B472">
        <f t="shared" si="100"/>
        <v>0.46199999999999464</v>
      </c>
      <c r="C472" s="1">
        <f t="shared" si="105"/>
        <v>3.5849888978601134E-2</v>
      </c>
      <c r="D472" s="1">
        <f t="shared" si="105"/>
        <v>6.6771525107483562E-2</v>
      </c>
      <c r="E472" s="1">
        <f t="shared" si="105"/>
        <v>3.3228474892516457E-2</v>
      </c>
      <c r="F472" s="1">
        <f t="shared" si="105"/>
        <v>4.046081806444117E-2</v>
      </c>
      <c r="G472">
        <f t="shared" si="106"/>
        <v>0.22631070704304229</v>
      </c>
      <c r="H472" s="1">
        <f t="shared" si="97"/>
        <v>15841.004363873426</v>
      </c>
      <c r="I472" s="1">
        <f t="shared" si="97"/>
        <v>29504.359727347855</v>
      </c>
      <c r="J472" s="1">
        <f t="shared" si="97"/>
        <v>14682.679103731798</v>
      </c>
      <c r="K472" s="1">
        <f t="shared" si="96"/>
        <v>17878.437389507108</v>
      </c>
      <c r="L472" s="1">
        <f t="shared" si="101"/>
        <v>4.673786911942087E-2</v>
      </c>
      <c r="M472" s="1">
        <f t="shared" si="102"/>
        <v>5.0187483851251387E-2</v>
      </c>
      <c r="N472" s="1">
        <f t="shared" si="103"/>
        <v>-1.4711283682192051E-4</v>
      </c>
      <c r="O472" s="1">
        <f t="shared" si="98"/>
        <v>-4.6737869119419876E-5</v>
      </c>
      <c r="P472" s="1">
        <f t="shared" si="99"/>
        <v>4.6737869119419876E-5</v>
      </c>
      <c r="Q472" s="1">
        <f t="shared" si="99"/>
        <v>5.0187483851250325E-5</v>
      </c>
    </row>
    <row r="473" spans="1:17" x14ac:dyDescent="0.25">
      <c r="A473">
        <f t="shared" si="104"/>
        <v>9.2599999999998914</v>
      </c>
      <c r="B473">
        <f t="shared" si="100"/>
        <v>0.46299999999999458</v>
      </c>
      <c r="C473" s="1">
        <f t="shared" si="105"/>
        <v>3.5702776141779212E-2</v>
      </c>
      <c r="D473" s="1">
        <f t="shared" si="105"/>
        <v>6.6724787238364142E-2</v>
      </c>
      <c r="E473" s="1">
        <f t="shared" si="105"/>
        <v>3.3275212761635878E-2</v>
      </c>
      <c r="F473" s="1">
        <f t="shared" si="105"/>
        <v>4.0511005548292421E-2</v>
      </c>
      <c r="G473">
        <f t="shared" si="106"/>
        <v>0.22621378169007167</v>
      </c>
      <c r="H473" s="1">
        <f t="shared" si="97"/>
        <v>15782.759067568419</v>
      </c>
      <c r="I473" s="1">
        <f t="shared" si="97"/>
        <v>29496.340470441213</v>
      </c>
      <c r="J473" s="1">
        <f t="shared" si="97"/>
        <v>14709.631090127476</v>
      </c>
      <c r="K473" s="1">
        <f t="shared" si="96"/>
        <v>17908.283591578547</v>
      </c>
      <c r="L473" s="1">
        <f t="shared" si="101"/>
        <v>4.6553363501994141E-2</v>
      </c>
      <c r="M473" s="1">
        <f t="shared" si="102"/>
        <v>4.981909675698263E-2</v>
      </c>
      <c r="N473" s="1">
        <f t="shared" si="103"/>
        <v>-1.4619155701595631E-4</v>
      </c>
      <c r="O473" s="1">
        <f t="shared" si="98"/>
        <v>-4.6553363501993154E-5</v>
      </c>
      <c r="P473" s="1">
        <f t="shared" si="99"/>
        <v>4.6553363501993154E-5</v>
      </c>
      <c r="Q473" s="1">
        <f t="shared" si="99"/>
        <v>4.9819096756981569E-5</v>
      </c>
    </row>
    <row r="474" spans="1:17" x14ac:dyDescent="0.25">
      <c r="A474">
        <f t="shared" si="104"/>
        <v>9.279999999999891</v>
      </c>
      <c r="B474">
        <f t="shared" si="100"/>
        <v>0.46399999999999458</v>
      </c>
      <c r="C474" s="1">
        <f t="shared" si="105"/>
        <v>3.5556584584763254E-2</v>
      </c>
      <c r="D474" s="1">
        <f t="shared" si="105"/>
        <v>6.6678233874862144E-2</v>
      </c>
      <c r="E474" s="1">
        <f t="shared" si="105"/>
        <v>3.3321766125137868E-2</v>
      </c>
      <c r="F474" s="1">
        <f t="shared" si="105"/>
        <v>4.0560824645049405E-2</v>
      </c>
      <c r="G474">
        <f t="shared" si="106"/>
        <v>0.22611740922981266</v>
      </c>
      <c r="H474" s="1">
        <f t="shared" si="97"/>
        <v>15724.832822856906</v>
      </c>
      <c r="I474" s="1">
        <f t="shared" si="97"/>
        <v>29488.323832285838</v>
      </c>
      <c r="J474" s="1">
        <f t="shared" si="97"/>
        <v>14736.488551959108</v>
      </c>
      <c r="K474" s="1">
        <f t="shared" si="96"/>
        <v>17937.948600775682</v>
      </c>
      <c r="L474" s="1">
        <f t="shared" si="101"/>
        <v>4.6369896248896196E-2</v>
      </c>
      <c r="M474" s="1">
        <f t="shared" si="102"/>
        <v>4.9454073461359577E-2</v>
      </c>
      <c r="N474" s="1">
        <f t="shared" si="103"/>
        <v>-1.4527804317161227E-4</v>
      </c>
      <c r="O474" s="1">
        <f t="shared" si="98"/>
        <v>-4.6369896248895211E-5</v>
      </c>
      <c r="P474" s="1">
        <f t="shared" si="99"/>
        <v>4.6369896248895211E-5</v>
      </c>
      <c r="Q474" s="1">
        <f t="shared" si="99"/>
        <v>4.9454073461358529E-5</v>
      </c>
    </row>
    <row r="475" spans="1:17" x14ac:dyDescent="0.25">
      <c r="A475">
        <f t="shared" si="104"/>
        <v>9.2999999999998906</v>
      </c>
      <c r="B475">
        <f t="shared" si="100"/>
        <v>0.46499999999999453</v>
      </c>
      <c r="C475" s="1">
        <f t="shared" si="105"/>
        <v>3.5411306541591643E-2</v>
      </c>
      <c r="D475" s="1">
        <f t="shared" si="105"/>
        <v>6.6631863978613246E-2</v>
      </c>
      <c r="E475" s="1">
        <f t="shared" si="105"/>
        <v>3.336813602138676E-2</v>
      </c>
      <c r="F475" s="1">
        <f t="shared" si="105"/>
        <v>4.0610278718510764E-2</v>
      </c>
      <c r="G475">
        <f t="shared" si="106"/>
        <v>0.22602158526010241</v>
      </c>
      <c r="H475" s="1">
        <f t="shared" si="97"/>
        <v>15667.223332161315</v>
      </c>
      <c r="I475" s="1">
        <f t="shared" si="97"/>
        <v>29480.30998983316</v>
      </c>
      <c r="J475" s="1">
        <f t="shared" si="97"/>
        <v>14763.251918168427</v>
      </c>
      <c r="K475" s="1">
        <f t="shared" si="96"/>
        <v>17967.433805836303</v>
      </c>
      <c r="L475" s="1">
        <f t="shared" si="101"/>
        <v>4.618746005120624E-2</v>
      </c>
      <c r="M475" s="1">
        <f t="shared" si="102"/>
        <v>4.909237738796398E-2</v>
      </c>
      <c r="N475" s="1">
        <f t="shared" si="103"/>
        <v>-1.4437221482713113E-4</v>
      </c>
      <c r="O475" s="1">
        <f t="shared" si="98"/>
        <v>-4.6187460051205258E-5</v>
      </c>
      <c r="P475" s="1">
        <f t="shared" si="99"/>
        <v>4.6187460051205258E-5</v>
      </c>
      <c r="Q475" s="1">
        <f t="shared" si="99"/>
        <v>4.9092377387962938E-5</v>
      </c>
    </row>
    <row r="476" spans="1:17" x14ac:dyDescent="0.25">
      <c r="A476">
        <f t="shared" si="104"/>
        <v>9.3199999999998902</v>
      </c>
      <c r="B476">
        <f t="shared" si="100"/>
        <v>0.46599999999999453</v>
      </c>
      <c r="C476" s="1">
        <f t="shared" ref="C476:F491" si="107">C475+N475</f>
        <v>3.5266934326764511E-2</v>
      </c>
      <c r="D476" s="1">
        <f t="shared" si="107"/>
        <v>6.6585676518562037E-2</v>
      </c>
      <c r="E476" s="1">
        <f t="shared" si="107"/>
        <v>3.3414323481437969E-2</v>
      </c>
      <c r="F476" s="1">
        <f t="shared" si="107"/>
        <v>4.0659371095898726E-2</v>
      </c>
      <c r="G476">
        <f t="shared" si="106"/>
        <v>0.22592630542266323</v>
      </c>
      <c r="H476" s="1">
        <f t="shared" si="97"/>
        <v>15609.928317460459</v>
      </c>
      <c r="I476" s="1">
        <f t="shared" si="97"/>
        <v>29472.299117180475</v>
      </c>
      <c r="J476" s="1">
        <f t="shared" si="97"/>
        <v>14789.921615779273</v>
      </c>
      <c r="K476" s="1">
        <f t="shared" si="96"/>
        <v>17996.740583099927</v>
      </c>
      <c r="L476" s="1">
        <f t="shared" si="101"/>
        <v>4.6006047656994044E-2</v>
      </c>
      <c r="M476" s="1">
        <f t="shared" si="102"/>
        <v>4.8733972415250786E-2</v>
      </c>
      <c r="N476" s="1">
        <f t="shared" si="103"/>
        <v>-1.4347399248749258E-4</v>
      </c>
      <c r="O476" s="1">
        <f t="shared" si="98"/>
        <v>-4.600604765699307E-5</v>
      </c>
      <c r="P476" s="1">
        <f t="shared" si="99"/>
        <v>4.600604765699307E-5</v>
      </c>
      <c r="Q476" s="1">
        <f t="shared" si="99"/>
        <v>4.8733972415249752E-5</v>
      </c>
    </row>
    <row r="477" spans="1:17" x14ac:dyDescent="0.25">
      <c r="A477">
        <f t="shared" si="104"/>
        <v>9.3399999999998897</v>
      </c>
      <c r="B477">
        <f t="shared" si="100"/>
        <v>0.46699999999999453</v>
      </c>
      <c r="C477" s="1">
        <f t="shared" si="107"/>
        <v>3.5123460334277018E-2</v>
      </c>
      <c r="D477" s="1">
        <f t="shared" si="107"/>
        <v>6.6539670470905046E-2</v>
      </c>
      <c r="E477" s="1">
        <f t="shared" si="107"/>
        <v>3.3460329529094959E-2</v>
      </c>
      <c r="F477" s="1">
        <f t="shared" si="107"/>
        <v>4.0708105068313974E-2</v>
      </c>
      <c r="G477">
        <f t="shared" si="106"/>
        <v>0.22583156540259097</v>
      </c>
      <c r="H477" s="1">
        <f t="shared" si="97"/>
        <v>15552.945520110205</v>
      </c>
      <c r="I477" s="1">
        <f t="shared" si="97"/>
        <v>29464.291385610541</v>
      </c>
      <c r="J477" s="1">
        <f t="shared" si="97"/>
        <v>14816.498069897836</v>
      </c>
      <c r="K477" s="1">
        <f t="shared" si="96"/>
        <v>18025.870296627243</v>
      </c>
      <c r="L477" s="1">
        <f t="shared" si="101"/>
        <v>4.5825651870905315E-2</v>
      </c>
      <c r="M477" s="1">
        <f t="shared" si="102"/>
        <v>4.8378822870303213E-2</v>
      </c>
      <c r="N477" s="1">
        <f t="shared" si="103"/>
        <v>-1.4258329761150871E-4</v>
      </c>
      <c r="O477" s="1">
        <f t="shared" si="98"/>
        <v>-4.5825651870904345E-5</v>
      </c>
      <c r="P477" s="1">
        <f t="shared" si="99"/>
        <v>4.5825651870904345E-5</v>
      </c>
      <c r="Q477" s="1">
        <f t="shared" si="99"/>
        <v>4.8378822870302188E-5</v>
      </c>
    </row>
    <row r="478" spans="1:17" x14ac:dyDescent="0.25">
      <c r="A478">
        <f t="shared" si="104"/>
        <v>9.3599999999998893</v>
      </c>
      <c r="B478">
        <f t="shared" si="100"/>
        <v>0.46799999999999448</v>
      </c>
      <c r="C478" s="1">
        <f t="shared" si="107"/>
        <v>3.4980877036665511E-2</v>
      </c>
      <c r="D478" s="1">
        <f t="shared" si="107"/>
        <v>6.6493844819034142E-2</v>
      </c>
      <c r="E478" s="1">
        <f t="shared" si="107"/>
        <v>3.3506155180965863E-2</v>
      </c>
      <c r="F478" s="1">
        <f t="shared" si="107"/>
        <v>4.0756483891184275E-2</v>
      </c>
      <c r="G478">
        <f t="shared" si="106"/>
        <v>0.2257373609278498</v>
      </c>
      <c r="H478" s="1">
        <f t="shared" si="97"/>
        <v>15496.272700665666</v>
      </c>
      <c r="I478" s="1">
        <f t="shared" si="97"/>
        <v>29456.286963630671</v>
      </c>
      <c r="J478" s="1">
        <f t="shared" si="97"/>
        <v>14842.981703713238</v>
      </c>
      <c r="K478" s="1">
        <f t="shared" si="96"/>
        <v>18054.824298318465</v>
      </c>
      <c r="L478" s="1">
        <f t="shared" si="101"/>
        <v>4.5646265553748393E-2</v>
      </c>
      <c r="M478" s="1">
        <f t="shared" si="102"/>
        <v>4.8026893522679193E-2</v>
      </c>
      <c r="N478" s="1">
        <f t="shared" si="103"/>
        <v>-1.4170005259910379E-4</v>
      </c>
      <c r="O478" s="1">
        <f t="shared" si="98"/>
        <v>-4.5646265553747425E-5</v>
      </c>
      <c r="P478" s="1">
        <f t="shared" si="99"/>
        <v>4.5646265553747425E-5</v>
      </c>
      <c r="Q478" s="1">
        <f t="shared" si="99"/>
        <v>4.8026893522678174E-5</v>
      </c>
    </row>
    <row r="479" spans="1:17" x14ac:dyDescent="0.25">
      <c r="A479">
        <f t="shared" si="104"/>
        <v>9.3799999999998889</v>
      </c>
      <c r="B479">
        <f t="shared" si="100"/>
        <v>0.46899999999999448</v>
      </c>
      <c r="C479" s="1">
        <f t="shared" si="107"/>
        <v>3.4839176984066404E-2</v>
      </c>
      <c r="D479" s="1">
        <f t="shared" si="107"/>
        <v>6.64481985534804E-2</v>
      </c>
      <c r="E479" s="1">
        <f t="shared" si="107"/>
        <v>3.3551801446519612E-2</v>
      </c>
      <c r="F479" s="1">
        <f t="shared" si="107"/>
        <v>4.0804510784706954E-2</v>
      </c>
      <c r="G479">
        <f t="shared" si="106"/>
        <v>0.22564368776877336</v>
      </c>
      <c r="H479" s="1">
        <f t="shared" si="97"/>
        <v>15439.907638704957</v>
      </c>
      <c r="I479" s="1">
        <f t="shared" si="97"/>
        <v>29448.286017011334</v>
      </c>
      <c r="J479" s="1">
        <f t="shared" si="97"/>
        <v>14869.372938498313</v>
      </c>
      <c r="K479" s="1">
        <f t="shared" si="96"/>
        <v>18083.603928030578</v>
      </c>
      <c r="L479" s="1">
        <f t="shared" si="101"/>
        <v>4.5467881622082172E-2</v>
      </c>
      <c r="M479" s="1">
        <f t="shared" si="102"/>
        <v>4.7678149578347942E-2</v>
      </c>
      <c r="N479" s="1">
        <f t="shared" si="103"/>
        <v>-1.4082418077877507E-4</v>
      </c>
      <c r="O479" s="1">
        <f t="shared" si="98"/>
        <v>-4.546788162208121E-5</v>
      </c>
      <c r="P479" s="1">
        <f t="shared" si="99"/>
        <v>4.546788162208121E-5</v>
      </c>
      <c r="Q479" s="1">
        <f t="shared" si="99"/>
        <v>4.7678149578346928E-5</v>
      </c>
    </row>
    <row r="480" spans="1:17" x14ac:dyDescent="0.25">
      <c r="A480">
        <f t="shared" si="104"/>
        <v>9.3999999999998884</v>
      </c>
      <c r="B480">
        <f t="shared" si="100"/>
        <v>0.46999999999999442</v>
      </c>
      <c r="C480" s="1">
        <f t="shared" si="107"/>
        <v>3.4698352803287633E-2</v>
      </c>
      <c r="D480" s="1">
        <f t="shared" si="107"/>
        <v>6.6402730671858326E-2</v>
      </c>
      <c r="E480" s="1">
        <f t="shared" si="107"/>
        <v>3.3597269328141693E-2</v>
      </c>
      <c r="F480" s="1">
        <f t="shared" si="107"/>
        <v>4.08521889342853E-2</v>
      </c>
      <c r="G480">
        <f t="shared" si="106"/>
        <v>0.22555054173757294</v>
      </c>
      <c r="H480" s="1">
        <f t="shared" si="97"/>
        <v>15383.848132654461</v>
      </c>
      <c r="I480" s="1">
        <f t="shared" si="97"/>
        <v>29440.288708824122</v>
      </c>
      <c r="J480" s="1">
        <f t="shared" si="97"/>
        <v>14895.672193610586</v>
      </c>
      <c r="K480" s="1">
        <f t="shared" si="96"/>
        <v>18112.210513693484</v>
      </c>
      <c r="L480" s="1">
        <f t="shared" si="101"/>
        <v>4.5290493047805219E-2</v>
      </c>
      <c r="M480" s="1">
        <f t="shared" si="102"/>
        <v>4.7332556673715227E-2</v>
      </c>
      <c r="N480" s="1">
        <f t="shared" si="103"/>
        <v>-1.399556063952327E-4</v>
      </c>
      <c r="O480" s="1">
        <f t="shared" si="98"/>
        <v>-4.529049304780426E-5</v>
      </c>
      <c r="P480" s="1">
        <f t="shared" si="99"/>
        <v>4.529049304780426E-5</v>
      </c>
      <c r="Q480" s="1">
        <f t="shared" si="99"/>
        <v>4.7332556673714225E-5</v>
      </c>
    </row>
    <row r="481" spans="1:17" x14ac:dyDescent="0.25">
      <c r="A481">
        <f t="shared" si="104"/>
        <v>9.419999999999888</v>
      </c>
      <c r="B481">
        <f t="shared" si="100"/>
        <v>0.47099999999999442</v>
      </c>
      <c r="C481" s="1">
        <f t="shared" si="107"/>
        <v>3.4558397196892403E-2</v>
      </c>
      <c r="D481" s="1">
        <f t="shared" si="107"/>
        <v>6.6357440178810526E-2</v>
      </c>
      <c r="E481" s="1">
        <f t="shared" si="107"/>
        <v>3.3642559821189501E-2</v>
      </c>
      <c r="F481" s="1">
        <f t="shared" si="107"/>
        <v>4.0899521490959011E-2</v>
      </c>
      <c r="G481">
        <f t="shared" si="106"/>
        <v>0.22545791868785142</v>
      </c>
      <c r="H481" s="1">
        <f t="shared" si="97"/>
        <v>15328.091999615601</v>
      </c>
      <c r="I481" s="1">
        <f t="shared" si="97"/>
        <v>29432.29519947934</v>
      </c>
      <c r="J481" s="1">
        <f t="shared" si="97"/>
        <v>14921.879886493558</v>
      </c>
      <c r="K481" s="1">
        <f t="shared" si="96"/>
        <v>18140.645371425067</v>
      </c>
      <c r="L481" s="1">
        <f t="shared" si="101"/>
        <v>4.5114092857746389E-2</v>
      </c>
      <c r="M481" s="1">
        <f t="shared" si="102"/>
        <v>4.699008086973596E-2</v>
      </c>
      <c r="N481" s="1">
        <f t="shared" si="103"/>
        <v>-1.3909425459721536E-4</v>
      </c>
      <c r="O481" s="1">
        <f t="shared" si="98"/>
        <v>-4.5114092857745434E-5</v>
      </c>
      <c r="P481" s="1">
        <f t="shared" si="99"/>
        <v>4.5114092857745434E-5</v>
      </c>
      <c r="Q481" s="1">
        <f t="shared" si="99"/>
        <v>4.6990080869734963E-5</v>
      </c>
    </row>
    <row r="482" spans="1:17" x14ac:dyDescent="0.25">
      <c r="A482">
        <f t="shared" si="104"/>
        <v>9.4399999999998876</v>
      </c>
      <c r="B482">
        <f t="shared" si="100"/>
        <v>0.47199999999999442</v>
      </c>
      <c r="C482" s="1">
        <f t="shared" si="107"/>
        <v>3.4419302942295185E-2</v>
      </c>
      <c r="D482" s="1">
        <f t="shared" si="107"/>
        <v>6.6312326085952777E-2</v>
      </c>
      <c r="E482" s="1">
        <f t="shared" si="107"/>
        <v>3.3687673914047249E-2</v>
      </c>
      <c r="F482" s="1">
        <f t="shared" si="107"/>
        <v>4.0946511571828749E-2</v>
      </c>
      <c r="G482">
        <f t="shared" si="106"/>
        <v>0.22536581451412396</v>
      </c>
      <c r="H482" s="1">
        <f t="shared" si="97"/>
        <v>15272.637075193177</v>
      </c>
      <c r="I482" s="1">
        <f t="shared" si="97"/>
        <v>29424.30564676299</v>
      </c>
      <c r="J482" s="1">
        <f t="shared" si="97"/>
        <v>14947.996432678125</v>
      </c>
      <c r="K482" s="1">
        <f t="shared" si="96"/>
        <v>18168.909805645158</v>
      </c>
      <c r="L482" s="1">
        <f t="shared" si="101"/>
        <v>4.4938674133256841E-2</v>
      </c>
      <c r="M482" s="1">
        <f t="shared" si="102"/>
        <v>4.6650688646113048E-2</v>
      </c>
      <c r="N482" s="1">
        <f t="shared" si="103"/>
        <v>-1.3824005142547998E-4</v>
      </c>
      <c r="O482" s="1">
        <f t="shared" si="98"/>
        <v>-4.4938674133255887E-5</v>
      </c>
      <c r="P482" s="1">
        <f t="shared" si="99"/>
        <v>4.4938674133255887E-5</v>
      </c>
      <c r="Q482" s="1">
        <f t="shared" si="99"/>
        <v>4.6650688646112054E-5</v>
      </c>
    </row>
    <row r="483" spans="1:17" x14ac:dyDescent="0.25">
      <c r="A483">
        <f t="shared" si="104"/>
        <v>9.4599999999998872</v>
      </c>
      <c r="B483">
        <f t="shared" si="100"/>
        <v>0.47299999999999437</v>
      </c>
      <c r="C483" s="1">
        <f t="shared" si="107"/>
        <v>3.4281062890869705E-2</v>
      </c>
      <c r="D483" s="1">
        <f t="shared" si="107"/>
        <v>6.626738741181952E-2</v>
      </c>
      <c r="E483" s="1">
        <f t="shared" si="107"/>
        <v>3.3732612588180506E-2</v>
      </c>
      <c r="F483" s="1">
        <f t="shared" si="107"/>
        <v>4.0993162260474864E-2</v>
      </c>
      <c r="G483">
        <f t="shared" si="106"/>
        <v>0.2252742251513446</v>
      </c>
      <c r="H483" s="1">
        <f t="shared" si="97"/>
        <v>15217.481213325169</v>
      </c>
      <c r="I483" s="1">
        <f t="shared" si="97"/>
        <v>29416.320205873311</v>
      </c>
      <c r="J483" s="1">
        <f t="shared" si="97"/>
        <v>14974.022245784279</v>
      </c>
      <c r="K483" s="1">
        <f t="shared" si="96"/>
        <v>18197.005109188449</v>
      </c>
      <c r="L483" s="1">
        <f t="shared" si="101"/>
        <v>4.4764230009803466E-2</v>
      </c>
      <c r="M483" s="1">
        <f t="shared" si="102"/>
        <v>4.6314346895580893E-2</v>
      </c>
      <c r="N483" s="1">
        <f t="shared" si="103"/>
        <v>-1.3739292380096231E-4</v>
      </c>
      <c r="O483" s="1">
        <f t="shared" si="98"/>
        <v>-4.4764230009802519E-5</v>
      </c>
      <c r="P483" s="1">
        <f t="shared" si="99"/>
        <v>4.4764230009802519E-5</v>
      </c>
      <c r="Q483" s="1">
        <f t="shared" si="99"/>
        <v>4.6314346895579913E-5</v>
      </c>
    </row>
    <row r="484" spans="1:17" x14ac:dyDescent="0.25">
      <c r="A484">
        <f t="shared" si="104"/>
        <v>9.4799999999998867</v>
      </c>
      <c r="B484">
        <f t="shared" si="100"/>
        <v>0.47399999999999437</v>
      </c>
      <c r="C484" s="1">
        <f t="shared" si="107"/>
        <v>3.4143669967068746E-2</v>
      </c>
      <c r="D484" s="1">
        <f t="shared" si="107"/>
        <v>6.6222623181809714E-2</v>
      </c>
      <c r="E484" s="1">
        <f t="shared" si="107"/>
        <v>3.3777376818190312E-2</v>
      </c>
      <c r="F484" s="1">
        <f t="shared" si="107"/>
        <v>4.1039476607370444E-2</v>
      </c>
      <c r="G484">
        <f t="shared" si="106"/>
        <v>0.22518314657443922</v>
      </c>
      <c r="H484" s="1">
        <f t="shared" si="97"/>
        <v>15162.62228611403</v>
      </c>
      <c r="I484" s="1">
        <f t="shared" si="97"/>
        <v>29408.339029456794</v>
      </c>
      <c r="J484" s="1">
        <f t="shared" si="97"/>
        <v>14999.957737522982</v>
      </c>
      <c r="K484" s="1">
        <f t="shared" si="96"/>
        <v>18224.932563416307</v>
      </c>
      <c r="L484" s="1">
        <f t="shared" si="101"/>
        <v>4.4590753676563871E-2</v>
      </c>
      <c r="M484" s="1">
        <f t="shared" si="102"/>
        <v>4.5981022918272378E-2</v>
      </c>
      <c r="N484" s="1">
        <f t="shared" si="103"/>
        <v>-1.3655279951310572E-4</v>
      </c>
      <c r="O484" s="1">
        <f t="shared" si="98"/>
        <v>-4.4590753676562923E-5</v>
      </c>
      <c r="P484" s="1">
        <f t="shared" si="99"/>
        <v>4.4590753676562923E-5</v>
      </c>
      <c r="Q484" s="1">
        <f t="shared" si="99"/>
        <v>4.5981022918271399E-5</v>
      </c>
    </row>
    <row r="485" spans="1:17" x14ac:dyDescent="0.25">
      <c r="A485">
        <f t="shared" si="104"/>
        <v>9.4999999999998863</v>
      </c>
      <c r="B485">
        <f t="shared" si="100"/>
        <v>0.47499999999999432</v>
      </c>
      <c r="C485" s="1">
        <f t="shared" si="107"/>
        <v>3.4007117167555639E-2</v>
      </c>
      <c r="D485" s="1">
        <f t="shared" si="107"/>
        <v>6.6178032428133152E-2</v>
      </c>
      <c r="E485" s="1">
        <f t="shared" si="107"/>
        <v>3.3821967571866875E-2</v>
      </c>
      <c r="F485" s="1">
        <f t="shared" si="107"/>
        <v>4.1085457630288716E-2</v>
      </c>
      <c r="G485">
        <f t="shared" si="106"/>
        <v>0.22509257479784439</v>
      </c>
      <c r="H485" s="1">
        <f t="shared" si="97"/>
        <v>15108.058183659512</v>
      </c>
      <c r="I485" s="1">
        <f t="shared" si="97"/>
        <v>29400.362267643719</v>
      </c>
      <c r="J485" s="1">
        <f t="shared" si="97"/>
        <v>15025.803317698232</v>
      </c>
      <c r="K485" s="1">
        <f t="shared" si="96"/>
        <v>18252.693438327569</v>
      </c>
      <c r="L485" s="1">
        <f t="shared" si="101"/>
        <v>4.4418238376022899E-2</v>
      </c>
      <c r="M485" s="1">
        <f t="shared" si="102"/>
        <v>4.5650684416168236E-2</v>
      </c>
      <c r="N485" s="1">
        <f t="shared" si="103"/>
        <v>-1.357196072083565E-4</v>
      </c>
      <c r="O485" s="1">
        <f t="shared" si="98"/>
        <v>-4.4418238376021959E-5</v>
      </c>
      <c r="P485" s="1">
        <f t="shared" si="99"/>
        <v>4.4418238376021959E-5</v>
      </c>
      <c r="Q485" s="1">
        <f t="shared" si="99"/>
        <v>4.5650684416167266E-5</v>
      </c>
    </row>
    <row r="486" spans="1:17" x14ac:dyDescent="0.25">
      <c r="A486">
        <f t="shared" si="104"/>
        <v>9.5199999999998859</v>
      </c>
      <c r="B486">
        <f t="shared" si="100"/>
        <v>0.47599999999999432</v>
      </c>
      <c r="C486" s="1">
        <f t="shared" si="107"/>
        <v>3.387139756034728E-2</v>
      </c>
      <c r="D486" s="1">
        <f t="shared" si="107"/>
        <v>6.6133614189757134E-2</v>
      </c>
      <c r="E486" s="1">
        <f t="shared" si="107"/>
        <v>3.3866385810242899E-2</v>
      </c>
      <c r="F486" s="1">
        <f t="shared" si="107"/>
        <v>4.113110831470488E-2</v>
      </c>
      <c r="G486">
        <f t="shared" si="106"/>
        <v>0.22500250587505222</v>
      </c>
      <c r="H486" s="1">
        <f t="shared" si="97"/>
        <v>15053.786813892933</v>
      </c>
      <c r="I486" s="1">
        <f t="shared" si="97"/>
        <v>29392.390068083187</v>
      </c>
      <c r="J486" s="1">
        <f t="shared" si="97"/>
        <v>15051.559394209366</v>
      </c>
      <c r="K486" s="1">
        <f t="shared" si="96"/>
        <v>18280.28899266824</v>
      </c>
      <c r="L486" s="1">
        <f t="shared" si="101"/>
        <v>4.4246677403570835E-2</v>
      </c>
      <c r="M486" s="1">
        <f t="shared" si="102"/>
        <v>4.5323299487627353E-2</v>
      </c>
      <c r="N486" s="1">
        <f t="shared" si="103"/>
        <v>-1.3489327637882266E-4</v>
      </c>
      <c r="O486" s="1">
        <f t="shared" si="98"/>
        <v>-4.4246677403569893E-5</v>
      </c>
      <c r="P486" s="1">
        <f t="shared" si="99"/>
        <v>4.4246677403569893E-5</v>
      </c>
      <c r="Q486" s="1">
        <f t="shared" si="99"/>
        <v>4.5323299487626389E-5</v>
      </c>
    </row>
    <row r="487" spans="1:17" x14ac:dyDescent="0.25">
      <c r="A487">
        <f t="shared" si="104"/>
        <v>9.5399999999998855</v>
      </c>
      <c r="B487">
        <f t="shared" si="100"/>
        <v>0.47699999999999432</v>
      </c>
      <c r="C487" s="1">
        <f t="shared" si="107"/>
        <v>3.373650428396846E-2</v>
      </c>
      <c r="D487" s="1">
        <f t="shared" si="107"/>
        <v>6.6089367512353558E-2</v>
      </c>
      <c r="E487" s="1">
        <f t="shared" si="107"/>
        <v>3.3910632487646468E-2</v>
      </c>
      <c r="F487" s="1">
        <f t="shared" si="107"/>
        <v>4.1176431614192509E-2</v>
      </c>
      <c r="G487">
        <f t="shared" si="106"/>
        <v>0.22491293589816103</v>
      </c>
      <c r="H487" s="1">
        <f t="shared" si="97"/>
        <v>14999.80610241294</v>
      </c>
      <c r="I487" s="1">
        <f t="shared" si="97"/>
        <v>29384.422575977733</v>
      </c>
      <c r="J487" s="1">
        <f t="shared" si="97"/>
        <v>15077.226373053509</v>
      </c>
      <c r="K487" s="1">
        <f t="shared" si="96"/>
        <v>18307.720474040187</v>
      </c>
      <c r="L487" s="1">
        <f t="shared" si="101"/>
        <v>4.4076064107103137E-2</v>
      </c>
      <c r="M487" s="1">
        <f t="shared" si="102"/>
        <v>4.4998836621996899E-2</v>
      </c>
      <c r="N487" s="1">
        <f t="shared" si="103"/>
        <v>-1.3407373735109407E-4</v>
      </c>
      <c r="O487" s="1">
        <f t="shared" si="98"/>
        <v>-4.4076064107102198E-5</v>
      </c>
      <c r="P487" s="1">
        <f t="shared" si="99"/>
        <v>4.4076064107102198E-5</v>
      </c>
      <c r="Q487" s="1">
        <f t="shared" si="99"/>
        <v>4.4998836621995943E-5</v>
      </c>
    </row>
    <row r="488" spans="1:17" x14ac:dyDescent="0.25">
      <c r="A488">
        <f t="shared" si="104"/>
        <v>9.559999999999885</v>
      </c>
      <c r="B488">
        <f t="shared" si="100"/>
        <v>0.47799999999999426</v>
      </c>
      <c r="C488" s="1">
        <f t="shared" si="107"/>
        <v>3.3602430546617365E-2</v>
      </c>
      <c r="D488" s="1">
        <f t="shared" si="107"/>
        <v>6.604529144824646E-2</v>
      </c>
      <c r="E488" s="1">
        <f t="shared" si="107"/>
        <v>3.3954708551753573E-2</v>
      </c>
      <c r="F488" s="1">
        <f t="shared" si="107"/>
        <v>4.1221430450814507E-2</v>
      </c>
      <c r="G488">
        <f t="shared" si="106"/>
        <v>0.2248238609974319</v>
      </c>
      <c r="H488" s="1">
        <f t="shared" si="97"/>
        <v>14946.113992322726</v>
      </c>
      <c r="I488" s="1">
        <f t="shared" si="97"/>
        <v>29376.459934117436</v>
      </c>
      <c r="J488" s="1">
        <f t="shared" si="97"/>
        <v>15102.80465832825</v>
      </c>
      <c r="K488" s="1">
        <f t="shared" si="96"/>
        <v>18334.989119008755</v>
      </c>
      <c r="L488" s="1">
        <f t="shared" si="101"/>
        <v>4.3906391886622056E-2</v>
      </c>
      <c r="M488" s="1">
        <f t="shared" si="102"/>
        <v>4.4677264694301035E-2</v>
      </c>
      <c r="N488" s="1">
        <f t="shared" si="103"/>
        <v>-1.3326092127522129E-4</v>
      </c>
      <c r="O488" s="1">
        <f t="shared" si="98"/>
        <v>-4.3906391886621125E-5</v>
      </c>
      <c r="P488" s="1">
        <f t="shared" si="99"/>
        <v>4.3906391886621125E-5</v>
      </c>
      <c r="Q488" s="1">
        <f t="shared" si="99"/>
        <v>4.4677264694300088E-5</v>
      </c>
    </row>
    <row r="489" spans="1:17" x14ac:dyDescent="0.25">
      <c r="A489">
        <f t="shared" si="104"/>
        <v>9.5799999999998846</v>
      </c>
      <c r="B489">
        <f t="shared" si="100"/>
        <v>0.47899999999999426</v>
      </c>
      <c r="C489" s="1">
        <f t="shared" si="107"/>
        <v>3.3469169625342146E-2</v>
      </c>
      <c r="D489" s="1">
        <f t="shared" si="107"/>
        <v>6.6001385056359843E-2</v>
      </c>
      <c r="E489" s="1">
        <f t="shared" si="107"/>
        <v>3.3998614943640197E-2</v>
      </c>
      <c r="F489" s="1">
        <f t="shared" si="107"/>
        <v>4.1266107715508808E-2</v>
      </c>
      <c r="G489">
        <f t="shared" si="106"/>
        <v>0.22473527734085103</v>
      </c>
      <c r="H489" s="1">
        <f t="shared" si="97"/>
        <v>14892.708444068707</v>
      </c>
      <c r="I489" s="1">
        <f t="shared" si="97"/>
        <v>29368.502282913509</v>
      </c>
      <c r="J489" s="1">
        <f t="shared" si="97"/>
        <v>15128.294652234437</v>
      </c>
      <c r="K489" s="1">
        <f t="shared" si="96"/>
        <v>18362.096153209364</v>
      </c>
      <c r="L489" s="1">
        <f t="shared" si="101"/>
        <v>4.3737654193839716E-2</v>
      </c>
      <c r="M489" s="1">
        <f t="shared" si="102"/>
        <v>4.4358552960007076E-2</v>
      </c>
      <c r="N489" s="1">
        <f t="shared" si="103"/>
        <v>-1.3245476011385107E-4</v>
      </c>
      <c r="O489" s="1">
        <f t="shared" si="98"/>
        <v>-4.3737654193838788E-5</v>
      </c>
      <c r="P489" s="1">
        <f t="shared" si="99"/>
        <v>4.3737654193838788E-5</v>
      </c>
      <c r="Q489" s="1">
        <f t="shared" si="99"/>
        <v>4.4358552960006137E-5</v>
      </c>
    </row>
    <row r="490" spans="1:17" x14ac:dyDescent="0.25">
      <c r="A490">
        <f t="shared" si="104"/>
        <v>9.5999999999998842</v>
      </c>
      <c r="B490">
        <f t="shared" si="100"/>
        <v>0.47999999999999421</v>
      </c>
      <c r="C490" s="1">
        <f t="shared" si="107"/>
        <v>3.3336714865228295E-2</v>
      </c>
      <c r="D490" s="1">
        <f t="shared" si="107"/>
        <v>6.5957647402166003E-2</v>
      </c>
      <c r="E490" s="1">
        <f t="shared" si="107"/>
        <v>3.4042352597834037E-2</v>
      </c>
      <c r="F490" s="1">
        <f t="shared" si="107"/>
        <v>4.1310466268468814E-2</v>
      </c>
      <c r="G490">
        <f t="shared" si="106"/>
        <v>0.22464718113369714</v>
      </c>
      <c r="H490" s="1">
        <f t="shared" si="97"/>
        <v>14839.587435280655</v>
      </c>
      <c r="I490" s="1">
        <f t="shared" si="97"/>
        <v>29360.549760431575</v>
      </c>
      <c r="J490" s="1">
        <f t="shared" si="97"/>
        <v>15153.696755079236</v>
      </c>
      <c r="K490" s="1">
        <f t="shared" si="96"/>
        <v>18389.042791453143</v>
      </c>
      <c r="L490" s="1">
        <f t="shared" si="101"/>
        <v>4.3569844531783287E-2</v>
      </c>
      <c r="M490" s="1">
        <f t="shared" si="102"/>
        <v>4.40426710498679E-2</v>
      </c>
      <c r="N490" s="1">
        <f t="shared" si="103"/>
        <v>-1.3165518663151631E-4</v>
      </c>
      <c r="O490" s="1">
        <f t="shared" si="98"/>
        <v>-4.3569844531782359E-5</v>
      </c>
      <c r="P490" s="1">
        <f t="shared" si="99"/>
        <v>4.3569844531782359E-5</v>
      </c>
      <c r="Q490" s="1">
        <f t="shared" si="99"/>
        <v>4.4042671049866962E-5</v>
      </c>
    </row>
    <row r="491" spans="1:17" x14ac:dyDescent="0.25">
      <c r="A491">
        <f t="shared" si="104"/>
        <v>9.6199999999998838</v>
      </c>
      <c r="B491">
        <f t="shared" si="100"/>
        <v>0.48099999999999421</v>
      </c>
      <c r="C491" s="1">
        <f t="shared" si="107"/>
        <v>3.3205059678596778E-2</v>
      </c>
      <c r="D491" s="1">
        <f t="shared" si="107"/>
        <v>6.5914077557634218E-2</v>
      </c>
      <c r="E491" s="1">
        <f t="shared" si="107"/>
        <v>3.4085922442365822E-2</v>
      </c>
      <c r="F491" s="1">
        <f t="shared" si="107"/>
        <v>4.1354508939518683E-2</v>
      </c>
      <c r="G491">
        <f t="shared" si="106"/>
        <v>0.22455956861811549</v>
      </c>
      <c r="H491" s="1">
        <f t="shared" si="97"/>
        <v>14786.748960613244</v>
      </c>
      <c r="I491" s="1">
        <f t="shared" si="97"/>
        <v>29352.602502424317</v>
      </c>
      <c r="J491" s="1">
        <f t="shared" si="97"/>
        <v>15179.011365279257</v>
      </c>
      <c r="K491" s="1">
        <f t="shared" si="96"/>
        <v>18415.830237831407</v>
      </c>
      <c r="L491" s="1">
        <f t="shared" si="101"/>
        <v>4.3402956454401648E-2</v>
      </c>
      <c r="M491" s="1">
        <f t="shared" si="102"/>
        <v>4.3729588964839368E-2</v>
      </c>
      <c r="N491" s="1">
        <f t="shared" si="103"/>
        <v>-1.3086213438407763E-4</v>
      </c>
      <c r="O491" s="1">
        <f t="shared" si="98"/>
        <v>-4.3402956454400729E-5</v>
      </c>
      <c r="P491" s="1">
        <f t="shared" si="99"/>
        <v>4.3402956454400729E-5</v>
      </c>
      <c r="Q491" s="1">
        <f t="shared" si="99"/>
        <v>4.3729588964838441E-5</v>
      </c>
    </row>
    <row r="492" spans="1:17" x14ac:dyDescent="0.25">
      <c r="A492">
        <f t="shared" si="104"/>
        <v>9.6399999999998833</v>
      </c>
      <c r="B492">
        <f t="shared" si="100"/>
        <v>0.48199999999999421</v>
      </c>
      <c r="C492" s="1">
        <f t="shared" ref="C492:F507" si="108">C491+N491</f>
        <v>3.3074197544212702E-2</v>
      </c>
      <c r="D492" s="1">
        <f t="shared" si="108"/>
        <v>6.5870674601179818E-2</v>
      </c>
      <c r="E492" s="1">
        <f t="shared" si="108"/>
        <v>3.4129325398820222E-2</v>
      </c>
      <c r="F492" s="1">
        <f t="shared" si="108"/>
        <v>4.1398238528483525E-2</v>
      </c>
      <c r="G492">
        <f t="shared" si="106"/>
        <v>0.22447243607269624</v>
      </c>
      <c r="H492" s="1">
        <f t="shared" si="97"/>
        <v>14734.191031589064</v>
      </c>
      <c r="I492" s="1">
        <f t="shared" si="97"/>
        <v>29344.660642363837</v>
      </c>
      <c r="J492" s="1">
        <f t="shared" si="97"/>
        <v>15204.238879363929</v>
      </c>
      <c r="K492" s="1">
        <f t="shared" si="96"/>
        <v>18442.459685819311</v>
      </c>
      <c r="L492" s="1">
        <f t="shared" si="101"/>
        <v>4.3236983566174184E-2</v>
      </c>
      <c r="M492" s="1">
        <f t="shared" si="102"/>
        <v>4.3419277071071918E-2</v>
      </c>
      <c r="N492" s="1">
        <f t="shared" si="103"/>
        <v>-1.3007553770831527E-4</v>
      </c>
      <c r="O492" s="1">
        <f t="shared" si="98"/>
        <v>-4.3236983566173268E-5</v>
      </c>
      <c r="P492" s="1">
        <f t="shared" si="99"/>
        <v>4.3236983566173268E-5</v>
      </c>
      <c r="Q492" s="1">
        <f t="shared" si="99"/>
        <v>4.3419277071070994E-5</v>
      </c>
    </row>
    <row r="493" spans="1:17" x14ac:dyDescent="0.25">
      <c r="A493">
        <f t="shared" si="104"/>
        <v>9.6599999999998829</v>
      </c>
      <c r="B493">
        <f t="shared" si="100"/>
        <v>0.48299999999999416</v>
      </c>
      <c r="C493" s="1">
        <f t="shared" si="108"/>
        <v>3.2944122006504387E-2</v>
      </c>
      <c r="D493" s="1">
        <f t="shared" si="108"/>
        <v>6.5827437617613643E-2</v>
      </c>
      <c r="E493" s="1">
        <f t="shared" si="108"/>
        <v>3.4172562382386397E-2</v>
      </c>
      <c r="F493" s="1">
        <f t="shared" si="108"/>
        <v>4.1441657805554595E-2</v>
      </c>
      <c r="G493">
        <f t="shared" si="106"/>
        <v>0.22438577981205904</v>
      </c>
      <c r="H493" s="1">
        <f t="shared" si="97"/>
        <v>14681.911676443004</v>
      </c>
      <c r="I493" s="1">
        <f t="shared" si="97"/>
        <v>29336.724311473463</v>
      </c>
      <c r="J493" s="1">
        <f t="shared" si="97"/>
        <v>15229.379691978982</v>
      </c>
      <c r="K493" s="1">
        <f t="shared" si="96"/>
        <v>18468.932318378324</v>
      </c>
      <c r="L493" s="1">
        <f t="shared" si="101"/>
        <v>4.307191952172116E-2</v>
      </c>
      <c r="M493" s="1">
        <f t="shared" si="102"/>
        <v>4.3111706094974687E-2</v>
      </c>
      <c r="N493" s="1">
        <f t="shared" si="103"/>
        <v>-1.2929533171166779E-4</v>
      </c>
      <c r="O493" s="1">
        <f t="shared" si="98"/>
        <v>-4.3071919521720242E-5</v>
      </c>
      <c r="P493" s="1">
        <f t="shared" si="99"/>
        <v>4.3071919521720242E-5</v>
      </c>
      <c r="Q493" s="1">
        <f t="shared" si="99"/>
        <v>4.3111706094973771E-5</v>
      </c>
    </row>
    <row r="494" spans="1:17" x14ac:dyDescent="0.25">
      <c r="A494">
        <f t="shared" si="104"/>
        <v>9.6799999999998825</v>
      </c>
      <c r="B494">
        <f t="shared" si="100"/>
        <v>0.48399999999999416</v>
      </c>
      <c r="C494" s="1">
        <f t="shared" si="108"/>
        <v>3.281482667479272E-2</v>
      </c>
      <c r="D494" s="1">
        <f t="shared" si="108"/>
        <v>6.5784365698091929E-2</v>
      </c>
      <c r="E494" s="1">
        <f t="shared" si="108"/>
        <v>3.4215634301908118E-2</v>
      </c>
      <c r="F494" s="1">
        <f t="shared" si="108"/>
        <v>4.1484769511649568E-2</v>
      </c>
      <c r="G494">
        <f t="shared" si="106"/>
        <v>0.22429959618644235</v>
      </c>
      <c r="H494" s="1">
        <f t="shared" si="97"/>
        <v>14629.90893996812</v>
      </c>
      <c r="I494" s="1">
        <f t="shared" si="97"/>
        <v>29328.793638759224</v>
      </c>
      <c r="J494" s="1">
        <f t="shared" si="97"/>
        <v>15254.434195890122</v>
      </c>
      <c r="K494" s="1">
        <f t="shared" si="96"/>
        <v>18495.249308057864</v>
      </c>
      <c r="L494" s="1">
        <f t="shared" si="101"/>
        <v>4.2907758025416368E-2</v>
      </c>
      <c r="M494" s="1">
        <f t="shared" si="102"/>
        <v>4.2806847118351823E-2</v>
      </c>
      <c r="N494" s="1">
        <f t="shared" si="103"/>
        <v>-1.2852145226211731E-4</v>
      </c>
      <c r="O494" s="1">
        <f t="shared" si="98"/>
        <v>-4.2907758025415455E-5</v>
      </c>
      <c r="P494" s="1">
        <f t="shared" si="99"/>
        <v>4.2907758025415455E-5</v>
      </c>
      <c r="Q494" s="1">
        <f t="shared" si="99"/>
        <v>4.2806847118350913E-5</v>
      </c>
    </row>
    <row r="495" spans="1:17" x14ac:dyDescent="0.25">
      <c r="A495">
        <f t="shared" si="104"/>
        <v>9.699999999999882</v>
      </c>
      <c r="B495">
        <f t="shared" si="100"/>
        <v>0.4849999999999941</v>
      </c>
      <c r="C495" s="1">
        <f t="shared" si="108"/>
        <v>3.2686305222530604E-2</v>
      </c>
      <c r="D495" s="1">
        <f t="shared" si="108"/>
        <v>6.5741457940066514E-2</v>
      </c>
      <c r="E495" s="1">
        <f t="shared" si="108"/>
        <v>3.4258542059933533E-2</v>
      </c>
      <c r="F495" s="1">
        <f t="shared" si="108"/>
        <v>4.1527576358767922E-2</v>
      </c>
      <c r="G495">
        <f t="shared" si="106"/>
        <v>0.22421388158129857</v>
      </c>
      <c r="H495" s="1">
        <f t="shared" si="97"/>
        <v>14578.180883362813</v>
      </c>
      <c r="I495" s="1">
        <f t="shared" si="97"/>
        <v>29320.868751040762</v>
      </c>
      <c r="J495" s="1">
        <f t="shared" si="97"/>
        <v>15279.402781986804</v>
      </c>
      <c r="K495" s="1">
        <f t="shared" si="96"/>
        <v>18521.411817095846</v>
      </c>
      <c r="L495" s="1">
        <f t="shared" si="101"/>
        <v>4.2744492831001256E-2</v>
      </c>
      <c r="M495" s="1">
        <f t="shared" si="102"/>
        <v>4.2504671573608994E-2</v>
      </c>
      <c r="N495" s="1">
        <f t="shared" si="103"/>
        <v>-1.2775383597821654E-4</v>
      </c>
      <c r="O495" s="1">
        <f t="shared" si="98"/>
        <v>-4.274449283100035E-5</v>
      </c>
      <c r="P495" s="1">
        <f t="shared" si="99"/>
        <v>4.274449283100035E-5</v>
      </c>
      <c r="Q495" s="1">
        <f t="shared" si="99"/>
        <v>4.250467157360809E-5</v>
      </c>
    </row>
    <row r="496" spans="1:17" x14ac:dyDescent="0.25">
      <c r="A496">
        <f t="shared" si="104"/>
        <v>9.7199999999998816</v>
      </c>
      <c r="B496">
        <f t="shared" si="100"/>
        <v>0.4859999999999941</v>
      </c>
      <c r="C496" s="1">
        <f t="shared" si="108"/>
        <v>3.2558551386552385E-2</v>
      </c>
      <c r="D496" s="1">
        <f t="shared" si="108"/>
        <v>6.5698713447235518E-2</v>
      </c>
      <c r="E496" s="1">
        <f t="shared" si="108"/>
        <v>3.4301286552764536E-2</v>
      </c>
      <c r="F496" s="1">
        <f t="shared" si="108"/>
        <v>4.157008103034153E-2</v>
      </c>
      <c r="G496">
        <f t="shared" si="106"/>
        <v>0.22412863241689396</v>
      </c>
      <c r="H496" s="1">
        <f t="shared" si="97"/>
        <v>14526.725584079479</v>
      </c>
      <c r="I496" s="1">
        <f t="shared" si="97"/>
        <v>29312.949772981974</v>
      </c>
      <c r="J496" s="1">
        <f t="shared" si="97"/>
        <v>15304.285839286207</v>
      </c>
      <c r="K496" s="1">
        <f t="shared" si="96"/>
        <v>18547.420997518268</v>
      </c>
      <c r="L496" s="1">
        <f t="shared" si="101"/>
        <v>4.2582117741201402E-2</v>
      </c>
      <c r="M496" s="1">
        <f t="shared" si="102"/>
        <v>4.2205151239029855E-2</v>
      </c>
      <c r="N496" s="1">
        <f t="shared" si="103"/>
        <v>-1.269924202192584E-4</v>
      </c>
      <c r="O496" s="1">
        <f t="shared" si="98"/>
        <v>-4.2582117741200497E-5</v>
      </c>
      <c r="P496" s="1">
        <f t="shared" si="99"/>
        <v>4.2582117741200497E-5</v>
      </c>
      <c r="Q496" s="1">
        <f t="shared" si="99"/>
        <v>4.2205151239028957E-5</v>
      </c>
    </row>
    <row r="497" spans="1:17" x14ac:dyDescent="0.25">
      <c r="A497">
        <f t="shared" si="104"/>
        <v>9.7399999999998812</v>
      </c>
      <c r="B497">
        <f t="shared" si="100"/>
        <v>0.4869999999999941</v>
      </c>
      <c r="C497" s="1">
        <f t="shared" si="108"/>
        <v>3.2431558966333124E-2</v>
      </c>
      <c r="D497" s="1">
        <f t="shared" si="108"/>
        <v>6.5656131329494313E-2</v>
      </c>
      <c r="E497" s="1">
        <f t="shared" si="108"/>
        <v>3.4343868670505734E-2</v>
      </c>
      <c r="F497" s="1">
        <f t="shared" si="108"/>
        <v>4.1612286181580561E-2</v>
      </c>
      <c r="G497">
        <f t="shared" si="106"/>
        <v>0.22404384514791376</v>
      </c>
      <c r="H497" s="1">
        <f t="shared" si="97"/>
        <v>14475.541135674495</v>
      </c>
      <c r="I497" s="1">
        <f t="shared" si="97"/>
        <v>29305.036827121105</v>
      </c>
      <c r="J497" s="1">
        <f t="shared" si="97"/>
        <v>15329.083754937303</v>
      </c>
      <c r="K497" s="1">
        <f t="shared" si="96"/>
        <v>18573.277991237886</v>
      </c>
      <c r="L497" s="1">
        <f t="shared" si="101"/>
        <v>4.2420626607344754E-2</v>
      </c>
      <c r="M497" s="1">
        <f t="shared" si="102"/>
        <v>4.1908258234120893E-2</v>
      </c>
      <c r="N497" s="1">
        <f t="shared" si="103"/>
        <v>-1.2623714307558384E-4</v>
      </c>
      <c r="O497" s="1">
        <f t="shared" si="98"/>
        <v>-4.2420626607343856E-5</v>
      </c>
      <c r="P497" s="1">
        <f t="shared" si="99"/>
        <v>4.2420626607343856E-5</v>
      </c>
      <c r="Q497" s="1">
        <f t="shared" si="99"/>
        <v>4.1908258234120007E-5</v>
      </c>
    </row>
    <row r="498" spans="1:17" x14ac:dyDescent="0.25">
      <c r="A498">
        <f t="shared" si="104"/>
        <v>9.7599999999998808</v>
      </c>
      <c r="B498">
        <f t="shared" si="100"/>
        <v>0.48799999999999405</v>
      </c>
      <c r="C498" s="1">
        <f t="shared" si="108"/>
        <v>3.2305321823257543E-2</v>
      </c>
      <c r="D498" s="1">
        <f t="shared" si="108"/>
        <v>6.5613710702886963E-2</v>
      </c>
      <c r="E498" s="1">
        <f t="shared" si="108"/>
        <v>3.4386289297113078E-2</v>
      </c>
      <c r="F498" s="1">
        <f t="shared" si="108"/>
        <v>4.1654194439814683E-2</v>
      </c>
      <c r="G498">
        <f t="shared" si="106"/>
        <v>0.22395951626307226</v>
      </c>
      <c r="H498" s="1">
        <f t="shared" si="97"/>
        <v>14424.625647659623</v>
      </c>
      <c r="I498" s="1">
        <f t="shared" si="97"/>
        <v>29297.130033900565</v>
      </c>
      <c r="J498" s="1">
        <f t="shared" si="97"/>
        <v>15353.796914225111</v>
      </c>
      <c r="K498" s="1">
        <f t="shared" si="96"/>
        <v>18598.983930151873</v>
      </c>
      <c r="L498" s="1">
        <f t="shared" si="101"/>
        <v>4.2260013328982111E-2</v>
      </c>
      <c r="M498" s="1">
        <f t="shared" si="102"/>
        <v>4.1613965015023957E-2</v>
      </c>
      <c r="N498" s="1">
        <f t="shared" si="103"/>
        <v>-1.2548794335902734E-4</v>
      </c>
      <c r="O498" s="1">
        <f t="shared" si="98"/>
        <v>-4.2260013328981214E-5</v>
      </c>
      <c r="P498" s="1">
        <f t="shared" si="99"/>
        <v>4.2260013328981214E-5</v>
      </c>
      <c r="Q498" s="1">
        <f t="shared" si="99"/>
        <v>4.1613965015023074E-5</v>
      </c>
    </row>
    <row r="499" spans="1:17" x14ac:dyDescent="0.25">
      <c r="A499">
        <f t="shared" si="104"/>
        <v>9.7799999999998803</v>
      </c>
      <c r="B499">
        <f t="shared" si="100"/>
        <v>0.48899999999999405</v>
      </c>
      <c r="C499" s="1">
        <f t="shared" si="108"/>
        <v>3.2179833879898513E-2</v>
      </c>
      <c r="D499" s="1">
        <f t="shared" si="108"/>
        <v>6.5571450689557984E-2</v>
      </c>
      <c r="E499" s="1">
        <f t="shared" si="108"/>
        <v>3.4428549310442057E-2</v>
      </c>
      <c r="F499" s="1">
        <f t="shared" si="108"/>
        <v>4.1695808404829705E-2</v>
      </c>
      <c r="G499">
        <f t="shared" si="106"/>
        <v>0.22387564228472828</v>
      </c>
      <c r="H499" s="1">
        <f t="shared" si="97"/>
        <v>14373.977245354694</v>
      </c>
      <c r="I499" s="1">
        <f t="shared" si="97"/>
        <v>29289.229511696172</v>
      </c>
      <c r="J499" s="1">
        <f t="shared" si="97"/>
        <v>15378.425700575024</v>
      </c>
      <c r="K499" s="1">
        <f t="shared" si="96"/>
        <v>18624.539936238518</v>
      </c>
      <c r="L499" s="1">
        <f t="shared" si="101"/>
        <v>4.2100271853509195E-2</v>
      </c>
      <c r="M499" s="1">
        <f t="shared" si="102"/>
        <v>4.1322244369994904E-2</v>
      </c>
      <c r="N499" s="1">
        <f t="shared" si="103"/>
        <v>-1.2474476059349637E-4</v>
      </c>
      <c r="O499" s="1">
        <f t="shared" si="98"/>
        <v>-4.2100271853508299E-5</v>
      </c>
      <c r="P499" s="1">
        <f t="shared" si="99"/>
        <v>4.2100271853508299E-5</v>
      </c>
      <c r="Q499" s="1">
        <f t="shared" si="99"/>
        <v>4.132224436999403E-5</v>
      </c>
    </row>
    <row r="500" spans="1:17" x14ac:dyDescent="0.25">
      <c r="A500">
        <f t="shared" si="104"/>
        <v>9.7999999999998799</v>
      </c>
      <c r="B500">
        <f t="shared" si="100"/>
        <v>0.489999999999994</v>
      </c>
      <c r="C500" s="1">
        <f t="shared" si="108"/>
        <v>3.2055089119305019E-2</v>
      </c>
      <c r="D500" s="1">
        <f t="shared" si="108"/>
        <v>6.5529350417704468E-2</v>
      </c>
      <c r="E500" s="1">
        <f t="shared" si="108"/>
        <v>3.4470649582295565E-2</v>
      </c>
      <c r="F500" s="1">
        <f t="shared" si="108"/>
        <v>4.1737130649199698E-2</v>
      </c>
      <c r="G500">
        <f t="shared" si="106"/>
        <v>0.22379221976850477</v>
      </c>
      <c r="H500" s="1">
        <f t="shared" si="97"/>
        <v>14323.594069741772</v>
      </c>
      <c r="I500" s="1">
        <f t="shared" si="97"/>
        <v>29281.335376846149</v>
      </c>
      <c r="J500" s="1">
        <f t="shared" si="97"/>
        <v>15402.970495557311</v>
      </c>
      <c r="K500" s="1">
        <f t="shared" si="96"/>
        <v>18649.94712165304</v>
      </c>
      <c r="L500" s="1">
        <f t="shared" si="101"/>
        <v>4.1941396175791346E-2</v>
      </c>
      <c r="M500" s="1">
        <f t="shared" si="102"/>
        <v>4.1033069414948331E-2</v>
      </c>
      <c r="N500" s="1">
        <f t="shared" si="103"/>
        <v>-1.2400753500568538E-4</v>
      </c>
      <c r="O500" s="1">
        <f t="shared" si="98"/>
        <v>-4.1941396175790454E-5</v>
      </c>
      <c r="P500" s="1">
        <f t="shared" si="99"/>
        <v>4.1941396175790454E-5</v>
      </c>
      <c r="Q500" s="1">
        <f t="shared" si="99"/>
        <v>4.1033069414947462E-5</v>
      </c>
    </row>
    <row r="501" spans="1:17" x14ac:dyDescent="0.25">
      <c r="A501">
        <f t="shared" si="104"/>
        <v>9.8199999999998795</v>
      </c>
      <c r="B501">
        <f t="shared" si="100"/>
        <v>0.490999999999994</v>
      </c>
      <c r="C501" s="1">
        <f t="shared" si="108"/>
        <v>3.1931081584299331E-2</v>
      </c>
      <c r="D501" s="1">
        <f t="shared" si="108"/>
        <v>6.5487409021528678E-2</v>
      </c>
      <c r="E501" s="1">
        <f t="shared" si="108"/>
        <v>3.4512590978471355E-2</v>
      </c>
      <c r="F501" s="1">
        <f t="shared" si="108"/>
        <v>4.1778163718614647E-2</v>
      </c>
      <c r="G501">
        <f t="shared" si="106"/>
        <v>0.22370924530291403</v>
      </c>
      <c r="H501" s="1">
        <f t="shared" si="97"/>
        <v>14273.474277320534</v>
      </c>
      <c r="I501" s="1">
        <f t="shared" si="97"/>
        <v>29273.447743679655</v>
      </c>
      <c r="J501" s="1">
        <f t="shared" si="97"/>
        <v>15427.431678891724</v>
      </c>
      <c r="K501" s="1">
        <f t="shared" si="96"/>
        <v>18675.206588822391</v>
      </c>
      <c r="L501" s="1">
        <f t="shared" si="101"/>
        <v>4.1783380337789847E-2</v>
      </c>
      <c r="M501" s="1">
        <f t="shared" si="102"/>
        <v>4.0746413589066194E-2</v>
      </c>
      <c r="N501" s="1">
        <f t="shared" si="103"/>
        <v>-1.2327620751591961E-4</v>
      </c>
      <c r="O501" s="1">
        <f t="shared" si="98"/>
        <v>-4.1783380337788963E-5</v>
      </c>
      <c r="P501" s="1">
        <f t="shared" si="99"/>
        <v>4.1783380337788963E-5</v>
      </c>
      <c r="Q501" s="1">
        <f t="shared" si="99"/>
        <v>4.0746413589065332E-5</v>
      </c>
    </row>
    <row r="502" spans="1:17" x14ac:dyDescent="0.25">
      <c r="A502">
        <f t="shared" si="104"/>
        <v>9.8399999999998791</v>
      </c>
      <c r="B502">
        <f t="shared" si="100"/>
        <v>0.491999999999994</v>
      </c>
      <c r="C502" s="1">
        <f t="shared" si="108"/>
        <v>3.1807805376783412E-2</v>
      </c>
      <c r="D502" s="1">
        <f t="shared" si="108"/>
        <v>6.5445625641190885E-2</v>
      </c>
      <c r="E502" s="1">
        <f t="shared" si="108"/>
        <v>3.4554374358809141E-2</v>
      </c>
      <c r="F502" s="1">
        <f t="shared" si="108"/>
        <v>4.1818910132203714E-2</v>
      </c>
      <c r="G502">
        <f t="shared" si="106"/>
        <v>0.22362671550898716</v>
      </c>
      <c r="H502" s="1">
        <f t="shared" si="97"/>
        <v>14223.616039965096</v>
      </c>
      <c r="I502" s="1">
        <f t="shared" si="97"/>
        <v>29265.566724544922</v>
      </c>
      <c r="J502" s="1">
        <f t="shared" si="97"/>
        <v>15451.809628452223</v>
      </c>
      <c r="K502" s="1">
        <f t="shared" si="96"/>
        <v>18700.319430539184</v>
      </c>
      <c r="L502" s="1">
        <f t="shared" si="101"/>
        <v>4.1626218428190594E-2</v>
      </c>
      <c r="M502" s="1">
        <f t="shared" si="102"/>
        <v>4.0462250650470474E-2</v>
      </c>
      <c r="N502" s="1">
        <f t="shared" si="103"/>
        <v>-1.2255071972912894E-4</v>
      </c>
      <c r="O502" s="1">
        <f t="shared" si="98"/>
        <v>-4.1626218428189711E-5</v>
      </c>
      <c r="P502" s="1">
        <f t="shared" si="99"/>
        <v>4.1626218428189711E-5</v>
      </c>
      <c r="Q502" s="1">
        <f t="shared" si="99"/>
        <v>4.0462250650469618E-5</v>
      </c>
    </row>
    <row r="503" spans="1:17" x14ac:dyDescent="0.25">
      <c r="A503">
        <f t="shared" si="104"/>
        <v>9.8599999999998786</v>
      </c>
      <c r="B503">
        <f t="shared" si="100"/>
        <v>0.49299999999999394</v>
      </c>
      <c r="C503" s="1">
        <f t="shared" si="108"/>
        <v>3.1685254657054282E-2</v>
      </c>
      <c r="D503" s="1">
        <f t="shared" si="108"/>
        <v>6.540399942276269E-2</v>
      </c>
      <c r="E503" s="1">
        <f t="shared" si="108"/>
        <v>3.4596000577237329E-2</v>
      </c>
      <c r="F503" s="1">
        <f t="shared" si="108"/>
        <v>4.1859372382854185E-2</v>
      </c>
      <c r="G503">
        <f t="shared" si="106"/>
        <v>0.22354462703990846</v>
      </c>
      <c r="H503" s="1">
        <f t="shared" si="97"/>
        <v>14174.017544782077</v>
      </c>
      <c r="I503" s="1">
        <f t="shared" si="97"/>
        <v>29257.692429837018</v>
      </c>
      <c r="J503" s="1">
        <f t="shared" si="97"/>
        <v>15476.104720271829</v>
      </c>
      <c r="K503" s="1">
        <f t="shared" si="96"/>
        <v>18725.286730054668</v>
      </c>
      <c r="L503" s="1">
        <f t="shared" si="101"/>
        <v>4.1469904582034763E-2</v>
      </c>
      <c r="M503" s="1">
        <f t="shared" si="102"/>
        <v>4.0180554671958024E-2</v>
      </c>
      <c r="N503" s="1">
        <f t="shared" si="103"/>
        <v>-1.2183101392594822E-4</v>
      </c>
      <c r="O503" s="1">
        <f t="shared" si="98"/>
        <v>-4.1469904582033884E-5</v>
      </c>
      <c r="P503" s="1">
        <f t="shared" si="99"/>
        <v>4.1469904582033884E-5</v>
      </c>
      <c r="Q503" s="1">
        <f t="shared" si="99"/>
        <v>4.0180554671957173E-5</v>
      </c>
    </row>
    <row r="504" spans="1:17" x14ac:dyDescent="0.25">
      <c r="A504">
        <f t="shared" si="104"/>
        <v>9.8799999999998782</v>
      </c>
      <c r="B504">
        <f t="shared" si="100"/>
        <v>0.49399999999999394</v>
      </c>
      <c r="C504" s="1">
        <f t="shared" si="108"/>
        <v>3.1563423643128335E-2</v>
      </c>
      <c r="D504" s="1">
        <f t="shared" si="108"/>
        <v>6.5362529518180654E-2</v>
      </c>
      <c r="E504" s="1">
        <f t="shared" si="108"/>
        <v>3.4637470481819366E-2</v>
      </c>
      <c r="F504" s="1">
        <f t="shared" si="108"/>
        <v>4.189955293752614E-2</v>
      </c>
      <c r="G504">
        <f t="shared" si="106"/>
        <v>0.2234629765806545</v>
      </c>
      <c r="H504" s="1">
        <f t="shared" si="97"/>
        <v>14124.676993970026</v>
      </c>
      <c r="I504" s="1">
        <f t="shared" si="97"/>
        <v>29249.82496802523</v>
      </c>
      <c r="J504" s="1">
        <f t="shared" si="97"/>
        <v>15500.317328547559</v>
      </c>
      <c r="K504" s="1">
        <f t="shared" si="96"/>
        <v>18750.10956117079</v>
      </c>
      <c r="L504" s="1">
        <f t="shared" si="101"/>
        <v>4.1314432980351604E-2</v>
      </c>
      <c r="M504" s="1">
        <f t="shared" si="102"/>
        <v>3.9901300036797226E-2</v>
      </c>
      <c r="N504" s="1">
        <f t="shared" si="103"/>
        <v>-1.2111703305394348E-4</v>
      </c>
      <c r="O504" s="1">
        <f t="shared" si="98"/>
        <v>-4.1314432980350729E-5</v>
      </c>
      <c r="P504" s="1">
        <f t="shared" si="99"/>
        <v>4.1314432980350729E-5</v>
      </c>
      <c r="Q504" s="1">
        <f t="shared" si="99"/>
        <v>3.9901300036796375E-5</v>
      </c>
    </row>
    <row r="505" spans="1:17" x14ac:dyDescent="0.25">
      <c r="A505">
        <f t="shared" si="104"/>
        <v>9.8999999999998778</v>
      </c>
      <c r="B505">
        <f t="shared" si="100"/>
        <v>0.49499999999999389</v>
      </c>
      <c r="C505" s="1">
        <f t="shared" si="108"/>
        <v>3.144230661007439E-2</v>
      </c>
      <c r="D505" s="1">
        <f t="shared" si="108"/>
        <v>6.5321215085200307E-2</v>
      </c>
      <c r="E505" s="1">
        <f t="shared" si="108"/>
        <v>3.4678784914799719E-2</v>
      </c>
      <c r="F505" s="1">
        <f t="shared" si="108"/>
        <v>4.1939454237562936E-2</v>
      </c>
      <c r="G505">
        <f t="shared" si="106"/>
        <v>0.22338176084763733</v>
      </c>
      <c r="H505" s="1">
        <f t="shared" si="97"/>
        <v>14075.592604680172</v>
      </c>
      <c r="I505" s="1">
        <f t="shared" si="97"/>
        <v>29241.964445680122</v>
      </c>
      <c r="J505" s="1">
        <f t="shared" si="97"/>
        <v>15524.447825645526</v>
      </c>
      <c r="K505" s="1">
        <f t="shared" si="96"/>
        <v>18774.788988331369</v>
      </c>
      <c r="L505" s="1">
        <f t="shared" si="101"/>
        <v>4.1159797849793567E-2</v>
      </c>
      <c r="M505" s="1">
        <f t="shared" si="102"/>
        <v>3.9624461434585437E-2</v>
      </c>
      <c r="N505" s="1">
        <f t="shared" si="103"/>
        <v>-1.2040872071896189E-4</v>
      </c>
      <c r="O505" s="1">
        <f t="shared" si="98"/>
        <v>-4.1159797849792693E-5</v>
      </c>
      <c r="P505" s="1">
        <f t="shared" si="99"/>
        <v>4.1159797849792693E-5</v>
      </c>
      <c r="Q505" s="1">
        <f t="shared" si="99"/>
        <v>3.9624461434584599E-5</v>
      </c>
    </row>
    <row r="506" spans="1:17" x14ac:dyDescent="0.25">
      <c r="A506">
        <f t="shared" si="104"/>
        <v>9.9199999999998774</v>
      </c>
      <c r="B506">
        <f t="shared" si="100"/>
        <v>0.49599999999999389</v>
      </c>
      <c r="C506" s="1">
        <f t="shared" si="108"/>
        <v>3.1321897889355431E-2</v>
      </c>
      <c r="D506" s="1">
        <f t="shared" si="108"/>
        <v>6.5280055287350508E-2</v>
      </c>
      <c r="E506" s="1">
        <f t="shared" si="108"/>
        <v>3.4719944712649511E-2</v>
      </c>
      <c r="F506" s="1">
        <f t="shared" si="108"/>
        <v>4.1979078698997523E-2</v>
      </c>
      <c r="G506">
        <f t="shared" si="106"/>
        <v>0.22330097658835296</v>
      </c>
      <c r="H506" s="1">
        <f t="shared" si="97"/>
        <v>14026.762608878413</v>
      </c>
      <c r="I506" s="1">
        <f t="shared" si="97"/>
        <v>29234.110967500092</v>
      </c>
      <c r="J506" s="1">
        <f t="shared" si="97"/>
        <v>15548.49658210606</v>
      </c>
      <c r="K506" s="1">
        <f t="shared" si="96"/>
        <v>18799.326066712369</v>
      </c>
      <c r="L506" s="1">
        <f t="shared" si="101"/>
        <v>4.1005993462273259E-2</v>
      </c>
      <c r="M506" s="1">
        <f t="shared" si="102"/>
        <v>3.9350013857165911E-2</v>
      </c>
      <c r="N506" s="1">
        <f t="shared" si="103"/>
        <v>-1.1970602117660254E-4</v>
      </c>
      <c r="O506" s="1">
        <f t="shared" si="98"/>
        <v>-4.1005993462272386E-5</v>
      </c>
      <c r="P506" s="1">
        <f t="shared" si="99"/>
        <v>4.1005993462272386E-5</v>
      </c>
      <c r="Q506" s="1">
        <f t="shared" si="99"/>
        <v>3.9350013857165077E-5</v>
      </c>
    </row>
    <row r="507" spans="1:17" x14ac:dyDescent="0.25">
      <c r="A507">
        <f t="shared" si="104"/>
        <v>9.9399999999998769</v>
      </c>
      <c r="B507">
        <f t="shared" si="100"/>
        <v>0.49699999999999389</v>
      </c>
      <c r="C507" s="1">
        <f t="shared" si="108"/>
        <v>3.1202191868178828E-2</v>
      </c>
      <c r="D507" s="1">
        <f t="shared" si="108"/>
        <v>6.523904929388824E-2</v>
      </c>
      <c r="E507" s="1">
        <f t="shared" si="108"/>
        <v>3.4760950706111786E-2</v>
      </c>
      <c r="F507" s="1">
        <f t="shared" si="108"/>
        <v>4.2018428712854689E-2</v>
      </c>
      <c r="G507">
        <f t="shared" si="106"/>
        <v>0.22322062058103354</v>
      </c>
      <c r="H507" s="1">
        <f t="shared" si="97"/>
        <v>13978.185253208636</v>
      </c>
      <c r="I507" s="1">
        <f t="shared" si="97"/>
        <v>29226.264636337735</v>
      </c>
      <c r="J507" s="1">
        <f t="shared" si="97"/>
        <v>15572.463966649026</v>
      </c>
      <c r="K507" s="1">
        <f t="shared" si="96"/>
        <v>18823.721842311232</v>
      </c>
      <c r="L507" s="1">
        <f t="shared" si="101"/>
        <v>4.0853014134602919E-2</v>
      </c>
      <c r="M507" s="1">
        <f t="shared" si="102"/>
        <v>3.9077932594603883E-2</v>
      </c>
      <c r="N507" s="1">
        <f t="shared" si="103"/>
        <v>-1.1900887932380815E-4</v>
      </c>
      <c r="O507" s="1">
        <f t="shared" si="98"/>
        <v>-4.0853014134602055E-5</v>
      </c>
      <c r="P507" s="1">
        <f t="shared" si="99"/>
        <v>4.0853014134602055E-5</v>
      </c>
      <c r="Q507" s="1">
        <f t="shared" si="99"/>
        <v>3.9077932594603056E-5</v>
      </c>
    </row>
    <row r="508" spans="1:17" x14ac:dyDescent="0.25">
      <c r="A508">
        <f t="shared" si="104"/>
        <v>9.9599999999998765</v>
      </c>
      <c r="B508">
        <f t="shared" si="100"/>
        <v>0.49799999999999384</v>
      </c>
      <c r="C508" s="1">
        <f t="shared" ref="C508:F523" si="109">C507+N507</f>
        <v>3.108318298885502E-2</v>
      </c>
      <c r="D508" s="1">
        <f t="shared" si="109"/>
        <v>6.5198196279753637E-2</v>
      </c>
      <c r="E508" s="1">
        <f t="shared" si="109"/>
        <v>3.480180372024639E-2</v>
      </c>
      <c r="F508" s="1">
        <f t="shared" si="109"/>
        <v>4.2057506645449293E-2</v>
      </c>
      <c r="G508">
        <f t="shared" si="106"/>
        <v>0.22314068963430433</v>
      </c>
      <c r="H508" s="1">
        <f t="shared" si="97"/>
        <v>13929.858798857307</v>
      </c>
      <c r="I508" s="1">
        <f t="shared" si="97"/>
        <v>29218.425553225705</v>
      </c>
      <c r="J508" s="1">
        <f t="shared" si="97"/>
        <v>15596.350346179161</v>
      </c>
      <c r="K508" s="1">
        <f t="shared" si="96"/>
        <v>18847.977352035403</v>
      </c>
      <c r="L508" s="1">
        <f t="shared" si="101"/>
        <v>4.0700854228135824E-2</v>
      </c>
      <c r="M508" s="1">
        <f t="shared" si="102"/>
        <v>3.8808193231220464E-2</v>
      </c>
      <c r="N508" s="1">
        <f t="shared" si="103"/>
        <v>-1.1831724069057424E-4</v>
      </c>
      <c r="O508" s="1">
        <f t="shared" si="98"/>
        <v>-4.0700854228134958E-5</v>
      </c>
      <c r="P508" s="1">
        <f t="shared" si="99"/>
        <v>4.0700854228134958E-5</v>
      </c>
      <c r="Q508" s="1">
        <f t="shared" si="99"/>
        <v>3.8808193231219638E-5</v>
      </c>
    </row>
    <row r="509" spans="1:17" x14ac:dyDescent="0.25">
      <c r="A509">
        <f t="shared" si="104"/>
        <v>9.9799999999998761</v>
      </c>
      <c r="B509">
        <f t="shared" si="100"/>
        <v>0.49899999999999384</v>
      </c>
      <c r="C509" s="1">
        <f t="shared" si="109"/>
        <v>3.0964865748164445E-2</v>
      </c>
      <c r="D509" s="1">
        <f t="shared" si="109"/>
        <v>6.51574954255255E-2</v>
      </c>
      <c r="E509" s="1">
        <f t="shared" si="109"/>
        <v>3.4842504574474527E-2</v>
      </c>
      <c r="F509" s="1">
        <f t="shared" si="109"/>
        <v>4.209631483868051E-2</v>
      </c>
      <c r="G509">
        <f t="shared" si="106"/>
        <v>0.22306118058684499</v>
      </c>
      <c r="H509" s="1">
        <f t="shared" si="97"/>
        <v>13881.781521419327</v>
      </c>
      <c r="I509" s="1">
        <f t="shared" si="97"/>
        <v>29210.593817402292</v>
      </c>
      <c r="J509" s="1">
        <f t="shared" si="97"/>
        <v>15620.156085791541</v>
      </c>
      <c r="K509" s="1">
        <f t="shared" si="96"/>
        <v>18872.09362378993</v>
      </c>
      <c r="L509" s="1">
        <f t="shared" si="101"/>
        <v>4.0549508148410081E-2</v>
      </c>
      <c r="M509" s="1">
        <f t="shared" si="102"/>
        <v>3.8540771641683819E-2</v>
      </c>
      <c r="N509" s="1">
        <f t="shared" si="103"/>
        <v>-1.1763105143177522E-4</v>
      </c>
      <c r="O509" s="1">
        <f t="shared" si="98"/>
        <v>-4.0549508148409223E-5</v>
      </c>
      <c r="P509" s="1">
        <f t="shared" si="99"/>
        <v>4.0549508148409223E-5</v>
      </c>
      <c r="Q509" s="1">
        <f t="shared" si="99"/>
        <v>3.8540771641682999E-5</v>
      </c>
    </row>
    <row r="510" spans="1:17" x14ac:dyDescent="0.25">
      <c r="A510">
        <f t="shared" si="104"/>
        <v>9.9999999999998757</v>
      </c>
      <c r="B510">
        <f t="shared" si="100"/>
        <v>0.49999999999999378</v>
      </c>
      <c r="C510" s="1">
        <f t="shared" si="109"/>
        <v>3.0847234696732669E-2</v>
      </c>
      <c r="D510" s="1">
        <f t="shared" si="109"/>
        <v>6.5116945917377086E-2</v>
      </c>
      <c r="E510" s="1">
        <f t="shared" si="109"/>
        <v>3.4883054082622933E-2</v>
      </c>
      <c r="F510" s="1">
        <f t="shared" si="109"/>
        <v>4.2134855610322194E-2</v>
      </c>
      <c r="G510">
        <f t="shared" si="106"/>
        <v>0.2229820903070549</v>
      </c>
      <c r="H510" s="1">
        <f t="shared" si="97"/>
        <v>13833.951710765132</v>
      </c>
      <c r="I510" s="1">
        <f t="shared" si="97"/>
        <v>29202.769526336644</v>
      </c>
      <c r="J510" s="1">
        <f t="shared" si="97"/>
        <v>15643.881548777137</v>
      </c>
      <c r="K510" s="1">
        <f t="shared" si="96"/>
        <v>18896.071676564192</v>
      </c>
      <c r="L510" s="1">
        <f t="shared" si="101"/>
        <v>4.039897034479447E-2</v>
      </c>
      <c r="M510" s="1">
        <f t="shared" si="102"/>
        <v>3.8275643987156306E-2</v>
      </c>
      <c r="N510" s="1">
        <f t="shared" si="103"/>
        <v>-1.1695025831910459E-4</v>
      </c>
      <c r="O510" s="1">
        <f t="shared" si="98"/>
        <v>-4.0398970344793613E-5</v>
      </c>
      <c r="P510" s="1">
        <f t="shared" si="99"/>
        <v>4.0398970344793613E-5</v>
      </c>
      <c r="Q510" s="1">
        <f t="shared" si="99"/>
        <v>3.8275643987155494E-5</v>
      </c>
    </row>
    <row r="511" spans="1:17" x14ac:dyDescent="0.25">
      <c r="A511">
        <f t="shared" si="104"/>
        <v>10.019999999999875</v>
      </c>
      <c r="B511">
        <f t="shared" si="100"/>
        <v>0.50099999999999378</v>
      </c>
      <c r="C511" s="1">
        <f t="shared" si="109"/>
        <v>3.0730284438413566E-2</v>
      </c>
      <c r="D511" s="1">
        <f t="shared" si="109"/>
        <v>6.5076546947032299E-2</v>
      </c>
      <c r="E511" s="1">
        <f t="shared" si="109"/>
        <v>3.4923453052967728E-2</v>
      </c>
      <c r="F511" s="1">
        <f t="shared" si="109"/>
        <v>4.2173131254309347E-2</v>
      </c>
      <c r="G511">
        <f t="shared" si="106"/>
        <v>0.22290341569272293</v>
      </c>
      <c r="H511" s="1">
        <f t="shared" si="97"/>
        <v>13786.367670909051</v>
      </c>
      <c r="I511" s="1">
        <f t="shared" si="97"/>
        <v>29194.952775753645</v>
      </c>
      <c r="J511" s="1">
        <f t="shared" si="97"/>
        <v>15667.527096628455</v>
      </c>
      <c r="K511" s="1">
        <f t="shared" si="96"/>
        <v>18919.91252051781</v>
      </c>
      <c r="L511" s="1">
        <f t="shared" si="101"/>
        <v>4.0249235310136654E-2</v>
      </c>
      <c r="M511" s="1">
        <f t="shared" si="102"/>
        <v>3.801278671149725E-2</v>
      </c>
      <c r="N511" s="1">
        <f t="shared" si="103"/>
        <v>-1.1627480873312867E-4</v>
      </c>
      <c r="O511" s="1">
        <f t="shared" si="98"/>
        <v>-4.0249235310135798E-5</v>
      </c>
      <c r="P511" s="1">
        <f t="shared" si="99"/>
        <v>4.0249235310135798E-5</v>
      </c>
      <c r="Q511" s="1">
        <f t="shared" si="99"/>
        <v>3.8012786711496445E-5</v>
      </c>
    </row>
    <row r="512" spans="1:17" x14ac:dyDescent="0.25">
      <c r="A512">
        <f t="shared" si="104"/>
        <v>10.039999999999875</v>
      </c>
      <c r="B512">
        <f t="shared" si="100"/>
        <v>0.50199999999999378</v>
      </c>
      <c r="C512" s="1">
        <f t="shared" si="109"/>
        <v>3.0614009629680437E-2</v>
      </c>
      <c r="D512" s="1">
        <f t="shared" si="109"/>
        <v>6.503629771172216E-2</v>
      </c>
      <c r="E512" s="1">
        <f t="shared" si="109"/>
        <v>3.4963702288277866E-2</v>
      </c>
      <c r="F512" s="1">
        <f t="shared" si="109"/>
        <v>4.2211144041020845E-2</v>
      </c>
      <c r="G512">
        <f t="shared" si="106"/>
        <v>0.22282515367070127</v>
      </c>
      <c r="H512" s="1">
        <f t="shared" si="97"/>
        <v>13739.027719878914</v>
      </c>
      <c r="I512" s="1">
        <f t="shared" si="97"/>
        <v>29187.143659658395</v>
      </c>
      <c r="J512" s="1">
        <f t="shared" si="97"/>
        <v>15691.093089045251</v>
      </c>
      <c r="K512" s="1">
        <f t="shared" si="96"/>
        <v>18943.617157065641</v>
      </c>
      <c r="L512" s="1">
        <f t="shared" si="101"/>
        <v>4.0100297580413481E-2</v>
      </c>
      <c r="M512" s="1">
        <f t="shared" si="102"/>
        <v>3.7752176537520235E-2</v>
      </c>
      <c r="N512" s="1">
        <f t="shared" si="103"/>
        <v>-1.1560465065545149E-4</v>
      </c>
      <c r="O512" s="1">
        <f t="shared" si="98"/>
        <v>-4.0100297580412628E-5</v>
      </c>
      <c r="P512" s="1">
        <f t="shared" si="99"/>
        <v>4.0100297580412628E-5</v>
      </c>
      <c r="Q512" s="1">
        <f t="shared" si="99"/>
        <v>3.7752176537519433E-5</v>
      </c>
    </row>
    <row r="513" spans="1:17" x14ac:dyDescent="0.25">
      <c r="A513">
        <f t="shared" si="104"/>
        <v>10.059999999999874</v>
      </c>
      <c r="B513">
        <f t="shared" si="100"/>
        <v>0.50299999999999379</v>
      </c>
      <c r="C513" s="1">
        <f t="shared" si="109"/>
        <v>3.0498404979024986E-2</v>
      </c>
      <c r="D513" s="1">
        <f t="shared" si="109"/>
        <v>6.4996197414141754E-2</v>
      </c>
      <c r="E513" s="1">
        <f t="shared" si="109"/>
        <v>3.5003802585858279E-2</v>
      </c>
      <c r="F513" s="1">
        <f t="shared" si="109"/>
        <v>4.2248896217558368E-2</v>
      </c>
      <c r="G513">
        <f t="shared" si="106"/>
        <v>0.22274730119658337</v>
      </c>
      <c r="H513" s="1">
        <f t="shared" si="97"/>
        <v>13691.930189586867</v>
      </c>
      <c r="I513" s="1">
        <f t="shared" si="97"/>
        <v>29179.342270360448</v>
      </c>
      <c r="J513" s="1">
        <f t="shared" si="97"/>
        <v>15714.579883940336</v>
      </c>
      <c r="K513" s="1">
        <f t="shared" si="96"/>
        <v>18967.186578961973</v>
      </c>
      <c r="L513" s="1">
        <f t="shared" si="101"/>
        <v>3.9952151734383642E-2</v>
      </c>
      <c r="M513" s="1">
        <f t="shared" si="102"/>
        <v>3.7493790463304047E-2</v>
      </c>
      <c r="N513" s="1">
        <f t="shared" si="103"/>
        <v>-1.149397326609893E-4</v>
      </c>
      <c r="O513" s="1">
        <f t="shared" si="98"/>
        <v>-3.9952151734382796E-5</v>
      </c>
      <c r="P513" s="1">
        <f t="shared" si="99"/>
        <v>3.9952151734382796E-5</v>
      </c>
      <c r="Q513" s="1">
        <f t="shared" si="99"/>
        <v>3.7493790463303254E-5</v>
      </c>
    </row>
    <row r="514" spans="1:17" x14ac:dyDescent="0.25">
      <c r="A514">
        <f t="shared" si="104"/>
        <v>10.079999999999874</v>
      </c>
      <c r="B514">
        <f t="shared" si="100"/>
        <v>0.50399999999999368</v>
      </c>
      <c r="C514" s="1">
        <f t="shared" si="109"/>
        <v>3.0383465246363997E-2</v>
      </c>
      <c r="D514" s="1">
        <f t="shared" si="109"/>
        <v>6.4956245262407369E-2</v>
      </c>
      <c r="E514" s="1">
        <f t="shared" si="109"/>
        <v>3.5043754737592664E-2</v>
      </c>
      <c r="F514" s="1">
        <f t="shared" si="109"/>
        <v>4.2286390008021674E-2</v>
      </c>
      <c r="G514">
        <f t="shared" si="106"/>
        <v>0.22266985525438571</v>
      </c>
      <c r="H514" s="1">
        <f t="shared" si="97"/>
        <v>13645.073425701419</v>
      </c>
      <c r="I514" s="1">
        <f t="shared" si="97"/>
        <v>29171.548698497656</v>
      </c>
      <c r="J514" s="1">
        <f t="shared" si="97"/>
        <v>15737.987837445473</v>
      </c>
      <c r="K514" s="1">
        <f t="shared" si="96"/>
        <v>18990.621770383892</v>
      </c>
      <c r="L514" s="1">
        <f t="shared" si="101"/>
        <v>3.980479239324252E-2</v>
      </c>
      <c r="M514" s="1">
        <f t="shared" si="102"/>
        <v>3.7237605758556613E-2</v>
      </c>
      <c r="N514" s="1">
        <f t="shared" si="103"/>
        <v>-1.1428000391035333E-4</v>
      </c>
      <c r="O514" s="1">
        <f t="shared" si="98"/>
        <v>-3.9804792393241673E-5</v>
      </c>
      <c r="P514" s="1">
        <f t="shared" si="99"/>
        <v>3.9804792393241673E-5</v>
      </c>
      <c r="Q514" s="1">
        <f t="shared" si="99"/>
        <v>3.723760575855582E-5</v>
      </c>
    </row>
    <row r="515" spans="1:17" x14ac:dyDescent="0.25">
      <c r="A515">
        <f t="shared" si="104"/>
        <v>10.099999999999874</v>
      </c>
      <c r="B515">
        <f t="shared" si="100"/>
        <v>0.50499999999999368</v>
      </c>
      <c r="C515" s="1">
        <f t="shared" si="109"/>
        <v>3.0269185242453645E-2</v>
      </c>
      <c r="D515" s="1">
        <f t="shared" si="109"/>
        <v>6.4916440470014131E-2</v>
      </c>
      <c r="E515" s="1">
        <f t="shared" si="109"/>
        <v>3.5083559529985903E-2</v>
      </c>
      <c r="F515" s="1">
        <f t="shared" si="109"/>
        <v>4.2323627613780231E-2</v>
      </c>
      <c r="G515">
        <f t="shared" si="106"/>
        <v>0.22259281285623389</v>
      </c>
      <c r="H515" s="1">
        <f t="shared" si="97"/>
        <v>13598.455787520694</v>
      </c>
      <c r="I515" s="1">
        <f t="shared" si="97"/>
        <v>29163.763033059713</v>
      </c>
      <c r="J515" s="1">
        <f t="shared" si="97"/>
        <v>15761.317303917325</v>
      </c>
      <c r="K515" s="1">
        <f t="shared" si="96"/>
        <v>19013.923707013761</v>
      </c>
      <c r="L515" s="1">
        <f t="shared" si="101"/>
        <v>3.9658214220279292E-2</v>
      </c>
      <c r="M515" s="1">
        <f t="shared" si="102"/>
        <v>3.6983599961031011E-2</v>
      </c>
      <c r="N515" s="1">
        <f t="shared" si="103"/>
        <v>-1.136254141423389E-4</v>
      </c>
      <c r="O515" s="1">
        <f t="shared" si="98"/>
        <v>-3.9658214220278451E-5</v>
      </c>
      <c r="P515" s="1">
        <f t="shared" si="99"/>
        <v>3.9658214220278451E-5</v>
      </c>
      <c r="Q515" s="1">
        <f t="shared" si="99"/>
        <v>3.6983599961030226E-5</v>
      </c>
    </row>
    <row r="516" spans="1:17" x14ac:dyDescent="0.25">
      <c r="A516">
        <f t="shared" si="104"/>
        <v>10.119999999999873</v>
      </c>
      <c r="B516">
        <f t="shared" si="100"/>
        <v>0.50599999999999368</v>
      </c>
      <c r="C516" s="1">
        <f t="shared" si="109"/>
        <v>3.0155559828311307E-2</v>
      </c>
      <c r="D516" s="1">
        <f t="shared" si="109"/>
        <v>6.4876782255793852E-2</v>
      </c>
      <c r="E516" s="1">
        <f t="shared" si="109"/>
        <v>3.5123217744206181E-2</v>
      </c>
      <c r="F516" s="1">
        <f t="shared" si="109"/>
        <v>4.236061121374126E-2</v>
      </c>
      <c r="G516">
        <f t="shared" si="106"/>
        <v>0.22251617104205262</v>
      </c>
      <c r="H516" s="1">
        <f t="shared" si="97"/>
        <v>13552.075647846872</v>
      </c>
      <c r="I516" s="1">
        <f t="shared" si="97"/>
        <v>29155.985361411327</v>
      </c>
      <c r="J516" s="1">
        <f t="shared" si="97"/>
        <v>15784.568635943477</v>
      </c>
      <c r="K516" s="1">
        <f t="shared" si="96"/>
        <v>19037.093356120917</v>
      </c>
      <c r="L516" s="1">
        <f t="shared" si="101"/>
        <v>3.9512411920536235E-2</v>
      </c>
      <c r="M516" s="1">
        <f t="shared" si="102"/>
        <v>3.6731750872992845E-2</v>
      </c>
      <c r="N516" s="1">
        <f t="shared" si="103"/>
        <v>-1.1297591366651954E-4</v>
      </c>
      <c r="O516" s="1">
        <f t="shared" si="98"/>
        <v>-3.9512411920535398E-5</v>
      </c>
      <c r="P516" s="1">
        <f t="shared" si="99"/>
        <v>3.9512411920535398E-5</v>
      </c>
      <c r="Q516" s="1">
        <f t="shared" si="99"/>
        <v>3.6731750872992064E-5</v>
      </c>
    </row>
    <row r="517" spans="1:17" x14ac:dyDescent="0.25">
      <c r="A517">
        <f t="shared" si="104"/>
        <v>10.139999999999873</v>
      </c>
      <c r="B517">
        <f t="shared" si="100"/>
        <v>0.50699999999999368</v>
      </c>
      <c r="C517" s="1">
        <f t="shared" si="109"/>
        <v>3.0042583914644788E-2</v>
      </c>
      <c r="D517" s="1">
        <f t="shared" si="109"/>
        <v>6.4837269843873321E-2</v>
      </c>
      <c r="E517" s="1">
        <f t="shared" si="109"/>
        <v>3.5162730156126719E-2</v>
      </c>
      <c r="F517" s="1">
        <f t="shared" si="109"/>
        <v>4.2397342964614254E-2</v>
      </c>
      <c r="G517">
        <f t="shared" si="106"/>
        <v>0.22243992687925906</v>
      </c>
      <c r="H517" s="1">
        <f t="shared" si="97"/>
        <v>13505.931392861847</v>
      </c>
      <c r="I517" s="1">
        <f t="shared" si="97"/>
        <v>29148.215769315168</v>
      </c>
      <c r="J517" s="1">
        <f t="shared" si="97"/>
        <v>15807.742184348555</v>
      </c>
      <c r="K517" s="1">
        <f t="shared" si="96"/>
        <v>19060.131676642581</v>
      </c>
      <c r="L517" s="1">
        <f t="shared" si="101"/>
        <v>3.936738024047045E-2</v>
      </c>
      <c r="M517" s="1">
        <f t="shared" si="102"/>
        <v>3.6482036557738226E-2</v>
      </c>
      <c r="N517" s="1">
        <f t="shared" si="103"/>
        <v>-1.1233145335594452E-4</v>
      </c>
      <c r="O517" s="1">
        <f t="shared" si="98"/>
        <v>-3.9367380240469615E-5</v>
      </c>
      <c r="P517" s="1">
        <f t="shared" si="99"/>
        <v>3.9367380240469615E-5</v>
      </c>
      <c r="Q517" s="1">
        <f t="shared" si="99"/>
        <v>3.6482036557737449E-5</v>
      </c>
    </row>
    <row r="518" spans="1:17" x14ac:dyDescent="0.25">
      <c r="A518">
        <f t="shared" si="104"/>
        <v>10.159999999999872</v>
      </c>
      <c r="B518">
        <f t="shared" si="100"/>
        <v>0.50799999999999368</v>
      </c>
      <c r="C518" s="1">
        <f t="shared" si="109"/>
        <v>2.9930252461288845E-2</v>
      </c>
      <c r="D518" s="1">
        <f t="shared" si="109"/>
        <v>6.4797902463632845E-2</v>
      </c>
      <c r="E518" s="1">
        <f t="shared" si="109"/>
        <v>3.5202097536367188E-2</v>
      </c>
      <c r="F518" s="1">
        <f t="shared" si="109"/>
        <v>4.2433825001171994E-2</v>
      </c>
      <c r="G518">
        <f t="shared" si="106"/>
        <v>0.22236407746246084</v>
      </c>
      <c r="H518" s="1">
        <f t="shared" si="97"/>
        <v>13460.021422004022</v>
      </c>
      <c r="I518" s="1">
        <f t="shared" si="97"/>
        <v>29140.454340954388</v>
      </c>
      <c r="J518" s="1">
        <f t="shared" si="97"/>
        <v>15830.83829820037</v>
      </c>
      <c r="K518" s="1">
        <f t="shared" si="96"/>
        <v>19083.039619263865</v>
      </c>
      <c r="L518" s="1">
        <f t="shared" si="101"/>
        <v>3.9223113967617615E-2</v>
      </c>
      <c r="M518" s="1">
        <f t="shared" si="102"/>
        <v>3.6234435336161434E-2</v>
      </c>
      <c r="N518" s="1">
        <f t="shared" si="103"/>
        <v>-1.1169198463993812E-4</v>
      </c>
      <c r="O518" s="1">
        <f t="shared" si="98"/>
        <v>-3.9223113967616784E-5</v>
      </c>
      <c r="P518" s="1">
        <f t="shared" si="99"/>
        <v>3.9223113967616784E-5</v>
      </c>
      <c r="Q518" s="1">
        <f t="shared" si="99"/>
        <v>3.6234435336160667E-5</v>
      </c>
    </row>
    <row r="519" spans="1:17" x14ac:dyDescent="0.25">
      <c r="A519">
        <f t="shared" si="104"/>
        <v>10.179999999999872</v>
      </c>
      <c r="B519">
        <f t="shared" si="100"/>
        <v>0.50899999999999357</v>
      </c>
      <c r="C519" s="1">
        <f t="shared" si="109"/>
        <v>2.9818560476648905E-2</v>
      </c>
      <c r="D519" s="1">
        <f t="shared" si="109"/>
        <v>6.4758679349665227E-2</v>
      </c>
      <c r="E519" s="1">
        <f t="shared" si="109"/>
        <v>3.5241320650334806E-2</v>
      </c>
      <c r="F519" s="1">
        <f t="shared" si="109"/>
        <v>4.2470059436508154E-2</v>
      </c>
      <c r="G519">
        <f t="shared" si="106"/>
        <v>0.22228861991315707</v>
      </c>
      <c r="H519" s="1">
        <f t="shared" si="97"/>
        <v>13414.344147846306</v>
      </c>
      <c r="I519" s="1">
        <f t="shared" si="97"/>
        <v>29132.701158954929</v>
      </c>
      <c r="J519" s="1">
        <f t="shared" si="97"/>
        <v>15853.857324816159</v>
      </c>
      <c r="K519" s="1">
        <f t="shared" si="96"/>
        <v>19105.818126497077</v>
      </c>
      <c r="L519" s="1">
        <f t="shared" si="101"/>
        <v>3.9079607930258234E-2</v>
      </c>
      <c r="M519" s="1">
        <f t="shared" si="102"/>
        <v>3.5988925783371685E-2</v>
      </c>
      <c r="N519" s="1">
        <f t="shared" si="103"/>
        <v>-1.1105745949699925E-4</v>
      </c>
      <c r="O519" s="1">
        <f t="shared" si="98"/>
        <v>-3.9079607930257407E-5</v>
      </c>
      <c r="P519" s="1">
        <f t="shared" si="99"/>
        <v>3.9079607930257407E-5</v>
      </c>
      <c r="Q519" s="1">
        <f t="shared" si="99"/>
        <v>3.5988925783370919E-5</v>
      </c>
    </row>
    <row r="520" spans="1:17" x14ac:dyDescent="0.25">
      <c r="A520">
        <f t="shared" si="104"/>
        <v>10.199999999999871</v>
      </c>
      <c r="B520">
        <f t="shared" si="100"/>
        <v>0.50999999999999357</v>
      </c>
      <c r="C520" s="1">
        <f t="shared" si="109"/>
        <v>2.9707503017151905E-2</v>
      </c>
      <c r="D520" s="1">
        <f t="shared" si="109"/>
        <v>6.4719599741734968E-2</v>
      </c>
      <c r="E520" s="1">
        <f t="shared" si="109"/>
        <v>3.5280400258265066E-2</v>
      </c>
      <c r="F520" s="1">
        <f t="shared" si="109"/>
        <v>4.2506048362291528E-2</v>
      </c>
      <c r="G520">
        <f t="shared" si="106"/>
        <v>0.22221355137944349</v>
      </c>
      <c r="H520" s="1">
        <f t="shared" si="97"/>
        <v>13368.897995975272</v>
      </c>
      <c r="I520" s="1">
        <f t="shared" si="97"/>
        <v>29124.956304407471</v>
      </c>
      <c r="J520" s="1">
        <f t="shared" si="97"/>
        <v>15876.799609768887</v>
      </c>
      <c r="K520" s="1">
        <f t="shared" si="96"/>
        <v>19128.468132760187</v>
      </c>
      <c r="L520" s="1">
        <f t="shared" si="101"/>
        <v>3.8936856997086045E-2</v>
      </c>
      <c r="M520" s="1">
        <f t="shared" si="102"/>
        <v>3.5745486725358336E-2</v>
      </c>
      <c r="N520" s="1">
        <f t="shared" si="103"/>
        <v>-1.1042783044780038E-4</v>
      </c>
      <c r="O520" s="1">
        <f t="shared" si="98"/>
        <v>-3.8936856997085216E-5</v>
      </c>
      <c r="P520" s="1">
        <f t="shared" si="99"/>
        <v>3.8936856997085216E-5</v>
      </c>
      <c r="Q520" s="1">
        <f t="shared" si="99"/>
        <v>3.5745486725357579E-5</v>
      </c>
    </row>
    <row r="521" spans="1:17" x14ac:dyDescent="0.25">
      <c r="A521">
        <f t="shared" si="104"/>
        <v>10.219999999999871</v>
      </c>
      <c r="B521">
        <f t="shared" si="100"/>
        <v>0.51099999999999357</v>
      </c>
      <c r="C521" s="1">
        <f t="shared" si="109"/>
        <v>2.9597075186704104E-2</v>
      </c>
      <c r="D521" s="1">
        <f t="shared" si="109"/>
        <v>6.468066288473788E-2</v>
      </c>
      <c r="E521" s="1">
        <f t="shared" si="109"/>
        <v>3.5319337115262153E-2</v>
      </c>
      <c r="F521" s="1">
        <f t="shared" si="109"/>
        <v>4.2541793849016886E-2</v>
      </c>
      <c r="G521">
        <f t="shared" si="106"/>
        <v>0.22213886903572105</v>
      </c>
      <c r="H521" s="1">
        <f t="shared" si="97"/>
        <v>13323.681404871448</v>
      </c>
      <c r="I521" s="1">
        <f t="shared" si="97"/>
        <v>29117.219856889114</v>
      </c>
      <c r="J521" s="1">
        <f t="shared" si="97"/>
        <v>15899.665496893578</v>
      </c>
      <c r="K521" s="1">
        <f t="shared" si="97"/>
        <v>19150.990564454503</v>
      </c>
      <c r="L521" s="1">
        <f t="shared" si="101"/>
        <v>3.8794856076878714E-2</v>
      </c>
      <c r="M521" s="1">
        <f t="shared" si="102"/>
        <v>3.5504097235703441E-2</v>
      </c>
      <c r="N521" s="1">
        <f t="shared" si="103"/>
        <v>-1.0980305054828327E-4</v>
      </c>
      <c r="O521" s="1">
        <f t="shared" si="98"/>
        <v>-3.8794856076877893E-5</v>
      </c>
      <c r="P521" s="1">
        <f t="shared" si="99"/>
        <v>3.8794856076877893E-5</v>
      </c>
      <c r="Q521" s="1">
        <f t="shared" si="99"/>
        <v>3.5504097235702689E-5</v>
      </c>
    </row>
    <row r="522" spans="1:17" x14ac:dyDescent="0.25">
      <c r="A522">
        <f t="shared" si="104"/>
        <v>10.239999999999871</v>
      </c>
      <c r="B522">
        <f t="shared" si="100"/>
        <v>0.51199999999999357</v>
      </c>
      <c r="C522" s="1">
        <f t="shared" si="109"/>
        <v>2.9487272136155821E-2</v>
      </c>
      <c r="D522" s="1">
        <f t="shared" si="109"/>
        <v>6.4641868028660995E-2</v>
      </c>
      <c r="E522" s="1">
        <f t="shared" si="109"/>
        <v>3.5358131971339031E-2</v>
      </c>
      <c r="F522" s="1">
        <f t="shared" si="109"/>
        <v>4.257729794625259E-2</v>
      </c>
      <c r="G522">
        <f t="shared" si="106"/>
        <v>0.22206457008240843</v>
      </c>
      <c r="H522" s="1">
        <f t="shared" ref="H522:K585" si="110">$F$4*C522/$G522</f>
        <v>13278.69282579074</v>
      </c>
      <c r="I522" s="1">
        <f t="shared" si="110"/>
        <v>29109.491894484705</v>
      </c>
      <c r="J522" s="1">
        <f t="shared" si="110"/>
        <v>15922.455328293741</v>
      </c>
      <c r="K522" s="1">
        <f t="shared" si="110"/>
        <v>19173.386340041594</v>
      </c>
      <c r="L522" s="1">
        <f t="shared" si="101"/>
        <v>3.8653600118170775E-2</v>
      </c>
      <c r="M522" s="1">
        <f t="shared" si="102"/>
        <v>3.5264736632341295E-2</v>
      </c>
      <c r="N522" s="1">
        <f t="shared" si="103"/>
        <v>-1.0918307338285105E-4</v>
      </c>
      <c r="O522" s="1">
        <f t="shared" ref="O522:O585" si="111">($A523-$A522)*$F$6*(-L522)</f>
        <v>-3.8653600118169951E-5</v>
      </c>
      <c r="P522" s="1">
        <f t="shared" ref="P522:Q585" si="112">($A523-$A522)*$F$6*(L522)</f>
        <v>3.8653600118169951E-5</v>
      </c>
      <c r="Q522" s="1">
        <f t="shared" si="112"/>
        <v>3.5264736632340547E-5</v>
      </c>
    </row>
    <row r="523" spans="1:17" x14ac:dyDescent="0.25">
      <c r="A523">
        <f t="shared" si="104"/>
        <v>10.25999999999987</v>
      </c>
      <c r="B523">
        <f t="shared" ref="B523:B586" si="113">A523*$F$6</f>
        <v>0.51299999999999357</v>
      </c>
      <c r="C523" s="1">
        <f t="shared" si="109"/>
        <v>2.937808906277297E-2</v>
      </c>
      <c r="D523" s="1">
        <f t="shared" si="109"/>
        <v>6.4603214428542832E-2</v>
      </c>
      <c r="E523" s="1">
        <f t="shared" si="109"/>
        <v>3.5396785571457201E-2</v>
      </c>
      <c r="F523" s="1">
        <f t="shared" si="109"/>
        <v>4.2612562682884929E-2</v>
      </c>
      <c r="G523">
        <f t="shared" si="106"/>
        <v>0.22199065174565796</v>
      </c>
      <c r="H523" s="1">
        <f t="shared" si="110"/>
        <v>13233.930722647014</v>
      </c>
      <c r="I523" s="1">
        <f t="shared" si="110"/>
        <v>29101.772493807926</v>
      </c>
      <c r="J523" s="1">
        <f t="shared" si="110"/>
        <v>15945.169444347806</v>
      </c>
      <c r="K523" s="1">
        <f t="shared" si="110"/>
        <v>19195.656370119381</v>
      </c>
      <c r="L523" s="1">
        <f t="shared" ref="L523:L586" si="114">$F$1*H523*I523</f>
        <v>3.8513084108928848E-2</v>
      </c>
      <c r="M523" s="1">
        <f t="shared" ref="M523:M586" si="115">$F$2*H523^2</f>
        <v>3.5027384474364105E-2</v>
      </c>
      <c r="N523" s="1">
        <f t="shared" ref="N523:N586" si="116">($A524-$A523)*$F$6*(-L523-2*M523)</f>
        <v>-1.0856785305765477E-4</v>
      </c>
      <c r="O523" s="1">
        <f t="shared" si="111"/>
        <v>-3.8513084108928029E-5</v>
      </c>
      <c r="P523" s="1">
        <f t="shared" si="112"/>
        <v>3.8513084108928029E-5</v>
      </c>
      <c r="Q523" s="1">
        <f t="shared" si="112"/>
        <v>3.5027384474363359E-5</v>
      </c>
    </row>
    <row r="524" spans="1:17" x14ac:dyDescent="0.25">
      <c r="A524">
        <f t="shared" ref="A524:A587" si="117">A523+$F$7/1000</f>
        <v>10.27999999999987</v>
      </c>
      <c r="B524">
        <f t="shared" si="113"/>
        <v>0.51399999999999346</v>
      </c>
      <c r="C524" s="1">
        <f t="shared" ref="C524:F539" si="118">C523+N523</f>
        <v>2.9269521209715314E-2</v>
      </c>
      <c r="D524" s="1">
        <f t="shared" si="118"/>
        <v>6.45647013444339E-2</v>
      </c>
      <c r="E524" s="1">
        <f t="shared" si="118"/>
        <v>3.5435298655566126E-2</v>
      </c>
      <c r="F524" s="1">
        <f t="shared" si="118"/>
        <v>4.2647590067359291E-2</v>
      </c>
      <c r="G524">
        <f t="shared" si="106"/>
        <v>0.22191711127707464</v>
      </c>
      <c r="H524" s="1">
        <f t="shared" si="110"/>
        <v>13189.393571895791</v>
      </c>
      <c r="I524" s="1">
        <f t="shared" si="110"/>
        <v>29094.061730022084</v>
      </c>
      <c r="J524" s="1">
        <f t="shared" si="110"/>
        <v>15967.808183715666</v>
      </c>
      <c r="K524" s="1">
        <f t="shared" si="110"/>
        <v>19217.80155749758</v>
      </c>
      <c r="L524" s="1">
        <f t="shared" si="114"/>
        <v>3.8373303076229263E-2</v>
      </c>
      <c r="M524" s="1">
        <f t="shared" si="115"/>
        <v>3.4792020558873205E-2</v>
      </c>
      <c r="N524" s="1">
        <f t="shared" si="116"/>
        <v>-1.0795734419397338E-4</v>
      </c>
      <c r="O524" s="1">
        <f t="shared" si="111"/>
        <v>-3.8373303076228448E-5</v>
      </c>
      <c r="P524" s="1">
        <f t="shared" si="112"/>
        <v>3.8373303076228448E-5</v>
      </c>
      <c r="Q524" s="1">
        <f t="shared" si="112"/>
        <v>3.4792020558872464E-5</v>
      </c>
    </row>
    <row r="525" spans="1:17" x14ac:dyDescent="0.25">
      <c r="A525">
        <f t="shared" si="117"/>
        <v>10.299999999999869</v>
      </c>
      <c r="B525">
        <f t="shared" si="113"/>
        <v>0.51499999999999346</v>
      </c>
      <c r="C525" s="1">
        <f t="shared" si="118"/>
        <v>2.916156386552134E-2</v>
      </c>
      <c r="D525" s="1">
        <f t="shared" si="118"/>
        <v>6.4526328041357675E-2</v>
      </c>
      <c r="E525" s="1">
        <f t="shared" si="118"/>
        <v>3.5473671958642351E-2</v>
      </c>
      <c r="F525" s="1">
        <f t="shared" si="118"/>
        <v>4.2682382087918164E-2</v>
      </c>
      <c r="G525">
        <f t="shared" si="106"/>
        <v>0.22184394595343954</v>
      </c>
      <c r="H525" s="1">
        <f t="shared" si="110"/>
        <v>13145.07986241903</v>
      </c>
      <c r="I525" s="1">
        <f t="shared" si="110"/>
        <v>29086.359676860608</v>
      </c>
      <c r="J525" s="1">
        <f t="shared" si="110"/>
        <v>15990.371883345217</v>
      </c>
      <c r="K525" s="1">
        <f t="shared" si="110"/>
        <v>19239.822797272242</v>
      </c>
      <c r="L525" s="1">
        <f t="shared" si="114"/>
        <v>3.8234252085937732E-2</v>
      </c>
      <c r="M525" s="1">
        <f t="shared" si="115"/>
        <v>3.4558624917874863E-2</v>
      </c>
      <c r="N525" s="1">
        <f t="shared" si="116"/>
        <v>-1.0735150192168519E-4</v>
      </c>
      <c r="O525" s="1">
        <f t="shared" si="111"/>
        <v>-3.8234252085936923E-5</v>
      </c>
      <c r="P525" s="1">
        <f t="shared" si="112"/>
        <v>3.8234252085936923E-5</v>
      </c>
      <c r="Q525" s="1">
        <f t="shared" si="112"/>
        <v>3.4558624917874131E-5</v>
      </c>
    </row>
    <row r="526" spans="1:17" x14ac:dyDescent="0.25">
      <c r="A526">
        <f t="shared" si="117"/>
        <v>10.319999999999869</v>
      </c>
      <c r="B526">
        <f t="shared" si="113"/>
        <v>0.51599999999999346</v>
      </c>
      <c r="C526" s="1">
        <f t="shared" si="118"/>
        <v>2.9054212363599653E-2</v>
      </c>
      <c r="D526" s="1">
        <f t="shared" si="118"/>
        <v>6.4488093789271742E-2</v>
      </c>
      <c r="E526" s="1">
        <f t="shared" si="118"/>
        <v>3.5511906210728285E-2</v>
      </c>
      <c r="F526" s="1">
        <f t="shared" si="118"/>
        <v>4.2716940712836035E-2</v>
      </c>
      <c r="G526">
        <f t="shared" si="106"/>
        <v>0.22177115307643569</v>
      </c>
      <c r="H526" s="1">
        <f t="shared" si="110"/>
        <v>13100.988095411049</v>
      </c>
      <c r="I526" s="1">
        <f t="shared" si="110"/>
        <v>29078.666406647244</v>
      </c>
      <c r="J526" s="1">
        <f t="shared" si="110"/>
        <v>16012.860878478972</v>
      </c>
      <c r="K526" s="1">
        <f t="shared" si="110"/>
        <v>19261.720976899644</v>
      </c>
      <c r="L526" s="1">
        <f t="shared" si="114"/>
        <v>3.8095926242391477E-2</v>
      </c>
      <c r="M526" s="1">
        <f t="shared" si="115"/>
        <v>3.4327177815220405E-2</v>
      </c>
      <c r="N526" s="1">
        <f t="shared" si="116"/>
        <v>-1.0675028187283001E-4</v>
      </c>
      <c r="O526" s="1">
        <f t="shared" si="111"/>
        <v>-3.8095926242390668E-5</v>
      </c>
      <c r="P526" s="1">
        <f t="shared" si="112"/>
        <v>3.8095926242390668E-5</v>
      </c>
      <c r="Q526" s="1">
        <f t="shared" si="112"/>
        <v>3.432717781521968E-5</v>
      </c>
    </row>
    <row r="527" spans="1:17" x14ac:dyDescent="0.25">
      <c r="A527">
        <f t="shared" si="117"/>
        <v>10.339999999999868</v>
      </c>
      <c r="B527">
        <f t="shared" si="113"/>
        <v>0.51699999999999346</v>
      </c>
      <c r="C527" s="1">
        <f t="shared" si="118"/>
        <v>2.8947462081726823E-2</v>
      </c>
      <c r="D527" s="1">
        <f t="shared" si="118"/>
        <v>6.4449997863029351E-2</v>
      </c>
      <c r="E527" s="1">
        <f t="shared" si="118"/>
        <v>3.5550002136970675E-2</v>
      </c>
      <c r="F527" s="1">
        <f t="shared" si="118"/>
        <v>4.2751267890651257E-2</v>
      </c>
      <c r="G527">
        <f t="shared" si="106"/>
        <v>0.22169872997237811</v>
      </c>
      <c r="H527" s="1">
        <f t="shared" si="110"/>
        <v>13057.116784265496</v>
      </c>
      <c r="I527" s="1">
        <f t="shared" si="110"/>
        <v>29070.981990316002</v>
      </c>
      <c r="J527" s="1">
        <f t="shared" si="110"/>
        <v>16035.275502660716</v>
      </c>
      <c r="K527" s="1">
        <f t="shared" si="110"/>
        <v>19283.496976269431</v>
      </c>
      <c r="L527" s="1">
        <f t="shared" si="114"/>
        <v>3.7958320688083504E-2</v>
      </c>
      <c r="M527" s="1">
        <f t="shared" si="115"/>
        <v>3.4097659743589546E-2</v>
      </c>
      <c r="N527" s="1">
        <f t="shared" si="116"/>
        <v>-1.0615364017526035E-4</v>
      </c>
      <c r="O527" s="1">
        <f t="shared" si="111"/>
        <v>-3.7958320688082695E-5</v>
      </c>
      <c r="P527" s="1">
        <f t="shared" si="112"/>
        <v>3.7958320688082695E-5</v>
      </c>
      <c r="Q527" s="1">
        <f t="shared" si="112"/>
        <v>3.4097659743588823E-5</v>
      </c>
    </row>
    <row r="528" spans="1:17" x14ac:dyDescent="0.25">
      <c r="A528">
        <f t="shared" si="117"/>
        <v>10.359999999999868</v>
      </c>
      <c r="B528">
        <f t="shared" si="113"/>
        <v>0.51799999999999347</v>
      </c>
      <c r="C528" s="1">
        <f t="shared" si="118"/>
        <v>2.8841308441551562E-2</v>
      </c>
      <c r="D528" s="1">
        <f t="shared" si="118"/>
        <v>6.4412039542341273E-2</v>
      </c>
      <c r="E528" s="1">
        <f t="shared" si="118"/>
        <v>3.558796045765876E-2</v>
      </c>
      <c r="F528" s="1">
        <f t="shared" si="118"/>
        <v>4.2785365550394847E-2</v>
      </c>
      <c r="G528">
        <f t="shared" si="106"/>
        <v>0.22162667399194647</v>
      </c>
      <c r="H528" s="1">
        <f t="shared" si="110"/>
        <v>13013.464454463459</v>
      </c>
      <c r="I528" s="1">
        <f t="shared" si="110"/>
        <v>29063.306497430855</v>
      </c>
      <c r="J528" s="1">
        <f t="shared" si="110"/>
        <v>16057.616087742203</v>
      </c>
      <c r="K528" s="1">
        <f t="shared" si="110"/>
        <v>19305.151667776954</v>
      </c>
      <c r="L528" s="1">
        <f t="shared" si="114"/>
        <v>3.7821430603349332E-2</v>
      </c>
      <c r="M528" s="1">
        <f t="shared" si="115"/>
        <v>3.3870051421516792E-2</v>
      </c>
      <c r="N528" s="1">
        <f t="shared" si="116"/>
        <v>-1.0556153344638067E-4</v>
      </c>
      <c r="O528" s="1">
        <f t="shared" si="111"/>
        <v>-3.7821430603348526E-5</v>
      </c>
      <c r="P528" s="1">
        <f t="shared" si="112"/>
        <v>3.7821430603348526E-5</v>
      </c>
      <c r="Q528" s="1">
        <f t="shared" si="112"/>
        <v>3.3870051421516072E-5</v>
      </c>
    </row>
    <row r="529" spans="1:17" x14ac:dyDescent="0.25">
      <c r="A529">
        <f t="shared" si="117"/>
        <v>10.379999999999868</v>
      </c>
      <c r="B529">
        <f t="shared" si="113"/>
        <v>0.51899999999999336</v>
      </c>
      <c r="C529" s="1">
        <f t="shared" si="118"/>
        <v>2.8735746908105181E-2</v>
      </c>
      <c r="D529" s="1">
        <f t="shared" si="118"/>
        <v>6.4374218111737921E-2</v>
      </c>
      <c r="E529" s="1">
        <f t="shared" si="118"/>
        <v>3.5625781888262112E-2</v>
      </c>
      <c r="F529" s="1">
        <f t="shared" si="118"/>
        <v>4.2819235601816365E-2</v>
      </c>
      <c r="G529">
        <f t="shared" si="106"/>
        <v>0.22155498250992156</v>
      </c>
      <c r="H529" s="1">
        <f t="shared" si="110"/>
        <v>12970.029643462589</v>
      </c>
      <c r="I529" s="1">
        <f t="shared" si="110"/>
        <v>29055.639996205071</v>
      </c>
      <c r="J529" s="1">
        <f t="shared" si="110"/>
        <v>16079.882963889895</v>
      </c>
      <c r="K529" s="1">
        <f t="shared" si="110"/>
        <v>19326.685916394978</v>
      </c>
      <c r="L529" s="1">
        <f t="shared" si="114"/>
        <v>3.7685251206055703E-2</v>
      </c>
      <c r="M529" s="1">
        <f t="shared" si="115"/>
        <v>3.3644333790459655E-2</v>
      </c>
      <c r="N529" s="1">
        <f t="shared" si="116"/>
        <v>-1.0497391878697279E-4</v>
      </c>
      <c r="O529" s="1">
        <f t="shared" si="111"/>
        <v>-3.7685251206054902E-5</v>
      </c>
      <c r="P529" s="1">
        <f t="shared" si="112"/>
        <v>3.7685251206054902E-5</v>
      </c>
      <c r="Q529" s="1">
        <f t="shared" si="112"/>
        <v>3.3644333790458942E-5</v>
      </c>
    </row>
    <row r="530" spans="1:17" x14ac:dyDescent="0.25">
      <c r="A530">
        <f t="shared" si="117"/>
        <v>10.399999999999867</v>
      </c>
      <c r="B530">
        <f t="shared" si="113"/>
        <v>0.51999999999999336</v>
      </c>
      <c r="C530" s="1">
        <f t="shared" si="118"/>
        <v>2.8630772989318209E-2</v>
      </c>
      <c r="D530" s="1">
        <f t="shared" si="118"/>
        <v>6.433653286053187E-2</v>
      </c>
      <c r="E530" s="1">
        <f t="shared" si="118"/>
        <v>3.5663467139468163E-2</v>
      </c>
      <c r="F530" s="1">
        <f t="shared" si="118"/>
        <v>4.2852879935606825E-2</v>
      </c>
      <c r="G530">
        <f t="shared" si="106"/>
        <v>0.22148365292492506</v>
      </c>
      <c r="H530" s="1">
        <f t="shared" si="110"/>
        <v>12926.810900587325</v>
      </c>
      <c r="I530" s="1">
        <f t="shared" si="110"/>
        <v>29047.982553520385</v>
      </c>
      <c r="J530" s="1">
        <f t="shared" si="110"/>
        <v>16102.07645959171</v>
      </c>
      <c r="K530" s="1">
        <f t="shared" si="110"/>
        <v>19348.100579744547</v>
      </c>
      <c r="L530" s="1">
        <f t="shared" si="114"/>
        <v>3.7549777751291778E-2</v>
      </c>
      <c r="M530" s="1">
        <f t="shared" si="115"/>
        <v>3.342048801190866E-2</v>
      </c>
      <c r="N530" s="1">
        <f t="shared" si="116"/>
        <v>-1.0439075377510688E-4</v>
      </c>
      <c r="O530" s="1">
        <f t="shared" si="111"/>
        <v>-3.7549777751290978E-5</v>
      </c>
      <c r="P530" s="1">
        <f t="shared" si="112"/>
        <v>3.7549777751290978E-5</v>
      </c>
      <c r="Q530" s="1">
        <f t="shared" si="112"/>
        <v>3.3420488011907952E-5</v>
      </c>
    </row>
    <row r="531" spans="1:17" x14ac:dyDescent="0.25">
      <c r="A531">
        <f t="shared" si="117"/>
        <v>10.419999999999867</v>
      </c>
      <c r="B531">
        <f t="shared" si="113"/>
        <v>0.52099999999999336</v>
      </c>
      <c r="C531" s="1">
        <f t="shared" si="118"/>
        <v>2.8526382235543102E-2</v>
      </c>
      <c r="D531" s="1">
        <f t="shared" si="118"/>
        <v>6.4298983082780578E-2</v>
      </c>
      <c r="E531" s="1">
        <f t="shared" si="118"/>
        <v>3.5701016917219455E-2</v>
      </c>
      <c r="F531" s="1">
        <f t="shared" si="118"/>
        <v>4.2886300423618733E-2</v>
      </c>
      <c r="G531">
        <f t="shared" si="106"/>
        <v>0.22141268265916186</v>
      </c>
      <c r="H531" s="1">
        <f t="shared" si="110"/>
        <v>12883.806786920164</v>
      </c>
      <c r="I531" s="1">
        <f t="shared" si="110"/>
        <v>29040.334234945843</v>
      </c>
      <c r="J531" s="1">
        <f t="shared" si="110"/>
        <v>16124.19690166388</v>
      </c>
      <c r="K531" s="1">
        <f t="shared" si="110"/>
        <v>19369.396508165264</v>
      </c>
      <c r="L531" s="1">
        <f t="shared" si="114"/>
        <v>3.7415005531062528E-2</v>
      </c>
      <c r="M531" s="1">
        <f t="shared" si="115"/>
        <v>3.3198495464538014E-2</v>
      </c>
      <c r="N531" s="1">
        <f t="shared" si="116"/>
        <v>-1.0381199646013635E-4</v>
      </c>
      <c r="O531" s="1">
        <f t="shared" si="111"/>
        <v>-3.7415005531061733E-5</v>
      </c>
      <c r="P531" s="1">
        <f t="shared" si="112"/>
        <v>3.7415005531061733E-5</v>
      </c>
      <c r="Q531" s="1">
        <f t="shared" si="112"/>
        <v>3.3198495464537307E-5</v>
      </c>
    </row>
    <row r="532" spans="1:17" x14ac:dyDescent="0.25">
      <c r="A532">
        <f t="shared" si="117"/>
        <v>10.439999999999866</v>
      </c>
      <c r="B532">
        <f t="shared" si="113"/>
        <v>0.52199999999999336</v>
      </c>
      <c r="C532" s="1">
        <f t="shared" si="118"/>
        <v>2.8422570239082966E-2</v>
      </c>
      <c r="D532" s="1">
        <f t="shared" si="118"/>
        <v>6.4261568077249517E-2</v>
      </c>
      <c r="E532" s="1">
        <f t="shared" si="118"/>
        <v>3.5738431922750516E-2</v>
      </c>
      <c r="F532" s="1">
        <f t="shared" si="118"/>
        <v>4.2919498919083268E-2</v>
      </c>
      <c r="G532">
        <f t="shared" si="106"/>
        <v>0.22134206915816623</v>
      </c>
      <c r="H532" s="1">
        <f t="shared" si="110"/>
        <v>12841.01587519398</v>
      </c>
      <c r="I532" s="1">
        <f t="shared" si="110"/>
        <v>29032.695104756433</v>
      </c>
      <c r="J532" s="1">
        <f t="shared" si="110"/>
        <v>16146.244615257756</v>
      </c>
      <c r="K532" s="1">
        <f t="shared" si="110"/>
        <v>19390.574544784766</v>
      </c>
      <c r="L532" s="1">
        <f t="shared" si="114"/>
        <v>3.7280929873984396E-2</v>
      </c>
      <c r="M532" s="1">
        <f t="shared" si="115"/>
        <v>3.297833774139676E-2</v>
      </c>
      <c r="N532" s="1">
        <f t="shared" si="116"/>
        <v>-1.0323760535677574E-4</v>
      </c>
      <c r="O532" s="1">
        <f t="shared" si="111"/>
        <v>-3.7280929873983608E-5</v>
      </c>
      <c r="P532" s="1">
        <f t="shared" si="112"/>
        <v>3.7280929873983608E-5</v>
      </c>
      <c r="Q532" s="1">
        <f t="shared" si="112"/>
        <v>3.2978337741396057E-5</v>
      </c>
    </row>
    <row r="533" spans="1:17" x14ac:dyDescent="0.25">
      <c r="A533">
        <f t="shared" si="117"/>
        <v>10.459999999999866</v>
      </c>
      <c r="B533">
        <f t="shared" si="113"/>
        <v>0.52299999999999336</v>
      </c>
      <c r="C533" s="1">
        <f t="shared" si="118"/>
        <v>2.8319332633726192E-2</v>
      </c>
      <c r="D533" s="1">
        <f t="shared" si="118"/>
        <v>6.4224287147375533E-2</v>
      </c>
      <c r="E533" s="1">
        <f t="shared" si="118"/>
        <v>3.57757128526245E-2</v>
      </c>
      <c r="F533" s="1">
        <f t="shared" si="118"/>
        <v>4.2952477256824662E-2</v>
      </c>
      <c r="G533">
        <f t="shared" ref="G533:G596" si="119">SUM(C533:F533)+$B$5</f>
        <v>0.2212718098905509</v>
      </c>
      <c r="H533" s="1">
        <f t="shared" si="110"/>
        <v>12798.436749685361</v>
      </c>
      <c r="I533" s="1">
        <f t="shared" si="110"/>
        <v>29025.065225951381</v>
      </c>
      <c r="J533" s="1">
        <f t="shared" si="110"/>
        <v>16168.219923866702</v>
      </c>
      <c r="K533" s="1">
        <f t="shared" si="110"/>
        <v>19411.635525587521</v>
      </c>
      <c r="L533" s="1">
        <f t="shared" si="114"/>
        <v>3.7147546144983078E-2</v>
      </c>
      <c r="M533" s="1">
        <f t="shared" si="115"/>
        <v>3.2759996647139362E-2</v>
      </c>
      <c r="N533" s="1">
        <f t="shared" si="116"/>
        <v>-1.0266753943925962E-4</v>
      </c>
      <c r="O533" s="1">
        <f t="shared" si="111"/>
        <v>-3.7147546144982288E-5</v>
      </c>
      <c r="P533" s="1">
        <f t="shared" si="112"/>
        <v>3.7147546144982288E-5</v>
      </c>
      <c r="Q533" s="1">
        <f t="shared" si="112"/>
        <v>3.2759996647138668E-5</v>
      </c>
    </row>
    <row r="534" spans="1:17" x14ac:dyDescent="0.25">
      <c r="A534">
        <f t="shared" si="117"/>
        <v>10.479999999999865</v>
      </c>
      <c r="B534">
        <f t="shared" si="113"/>
        <v>0.52399999999999325</v>
      </c>
      <c r="C534" s="1">
        <f t="shared" si="118"/>
        <v>2.8216665094286934E-2</v>
      </c>
      <c r="D534" s="1">
        <f t="shared" si="118"/>
        <v>6.4187139601230556E-2</v>
      </c>
      <c r="E534" s="1">
        <f t="shared" si="118"/>
        <v>3.5812860398769485E-2</v>
      </c>
      <c r="F534" s="1">
        <f t="shared" si="118"/>
        <v>4.2985237253471802E-2</v>
      </c>
      <c r="G534">
        <f t="shared" si="119"/>
        <v>0.22120190234775877</v>
      </c>
      <c r="H534" s="1">
        <f t="shared" si="110"/>
        <v>12756.068006109002</v>
      </c>
      <c r="I534" s="1">
        <f t="shared" si="110"/>
        <v>29017.444660272336</v>
      </c>
      <c r="J534" s="1">
        <f t="shared" si="110"/>
        <v>16190.123149333007</v>
      </c>
      <c r="K534" s="1">
        <f t="shared" si="110"/>
        <v>19432.580279482994</v>
      </c>
      <c r="L534" s="1">
        <f t="shared" si="114"/>
        <v>3.7014849744993847E-2</v>
      </c>
      <c r="M534" s="1">
        <f t="shared" si="115"/>
        <v>3.2543454195295543E-2</v>
      </c>
      <c r="N534" s="1">
        <f t="shared" si="116"/>
        <v>-1.0210175813558277E-4</v>
      </c>
      <c r="O534" s="1">
        <f t="shared" si="111"/>
        <v>-3.7014849744993061E-5</v>
      </c>
      <c r="P534" s="1">
        <f t="shared" si="112"/>
        <v>3.7014849744993061E-5</v>
      </c>
      <c r="Q534" s="1">
        <f t="shared" si="112"/>
        <v>3.2543454195294849E-5</v>
      </c>
    </row>
    <row r="535" spans="1:17" x14ac:dyDescent="0.25">
      <c r="A535">
        <f t="shared" si="117"/>
        <v>10.499999999999865</v>
      </c>
      <c r="B535">
        <f t="shared" si="113"/>
        <v>0.52499999999999325</v>
      </c>
      <c r="C535" s="1">
        <f t="shared" si="118"/>
        <v>2.8114563336151352E-2</v>
      </c>
      <c r="D535" s="1">
        <f t="shared" si="118"/>
        <v>6.4150124751485557E-2</v>
      </c>
      <c r="E535" s="1">
        <f t="shared" si="118"/>
        <v>3.5849875248514476E-2</v>
      </c>
      <c r="F535" s="1">
        <f t="shared" si="118"/>
        <v>4.3017780707667097E-2</v>
      </c>
      <c r="G535">
        <f t="shared" si="119"/>
        <v>0.22113234404381849</v>
      </c>
      <c r="H535" s="1">
        <f t="shared" si="110"/>
        <v>12713.908251513089</v>
      </c>
      <c r="I535" s="1">
        <f t="shared" si="110"/>
        <v>29009.833468221132</v>
      </c>
      <c r="J535" s="1">
        <f t="shared" si="110"/>
        <v>16211.95461185481</v>
      </c>
      <c r="K535" s="1">
        <f t="shared" si="110"/>
        <v>19453.409628373003</v>
      </c>
      <c r="L535" s="1">
        <f t="shared" si="114"/>
        <v>3.6882836110663723E-2</v>
      </c>
      <c r="M535" s="1">
        <f t="shared" si="115"/>
        <v>3.2328692605578517E-2</v>
      </c>
      <c r="N535" s="1">
        <f t="shared" si="116"/>
        <v>-1.015402213218186E-4</v>
      </c>
      <c r="O535" s="1">
        <f t="shared" si="111"/>
        <v>-3.6882836110662941E-5</v>
      </c>
      <c r="P535" s="1">
        <f t="shared" si="112"/>
        <v>3.6882836110662941E-5</v>
      </c>
      <c r="Q535" s="1">
        <f t="shared" si="112"/>
        <v>3.2328692605577829E-5</v>
      </c>
    </row>
    <row r="536" spans="1:17" x14ac:dyDescent="0.25">
      <c r="A536">
        <f t="shared" si="117"/>
        <v>10.519999999999865</v>
      </c>
      <c r="B536">
        <f t="shared" si="113"/>
        <v>0.52599999999999325</v>
      </c>
      <c r="C536" s="1">
        <f t="shared" si="118"/>
        <v>2.8013023114829533E-2</v>
      </c>
      <c r="D536" s="1">
        <f t="shared" si="118"/>
        <v>6.4113241915374888E-2</v>
      </c>
      <c r="E536" s="1">
        <f t="shared" si="118"/>
        <v>3.5886758084625138E-2</v>
      </c>
      <c r="F536" s="1">
        <f t="shared" si="118"/>
        <v>4.3050109400272672E-2</v>
      </c>
      <c r="G536">
        <f t="shared" si="119"/>
        <v>0.22106313251510223</v>
      </c>
      <c r="H536" s="1">
        <f t="shared" si="110"/>
        <v>12671.95610417571</v>
      </c>
      <c r="I536" s="1">
        <f t="shared" si="110"/>
        <v>29002.231709077456</v>
      </c>
      <c r="J536" s="1">
        <f t="shared" si="110"/>
        <v>16233.714629993079</v>
      </c>
      <c r="K536" s="1">
        <f t="shared" si="110"/>
        <v>19474.124387218497</v>
      </c>
      <c r="L536" s="1">
        <f t="shared" si="114"/>
        <v>3.6751500714056244E-2</v>
      </c>
      <c r="M536" s="1">
        <f t="shared" si="115"/>
        <v>3.2115694301231207E-2</v>
      </c>
      <c r="N536" s="1">
        <f t="shared" si="116"/>
        <v>-1.0098288931651652E-4</v>
      </c>
      <c r="O536" s="1">
        <f t="shared" si="111"/>
        <v>-3.6751500714055465E-5</v>
      </c>
      <c r="P536" s="1">
        <f t="shared" si="112"/>
        <v>3.6751500714055465E-5</v>
      </c>
      <c r="Q536" s="1">
        <f t="shared" si="112"/>
        <v>3.2115694301230522E-5</v>
      </c>
    </row>
    <row r="537" spans="1:17" x14ac:dyDescent="0.25">
      <c r="A537">
        <f t="shared" si="117"/>
        <v>10.539999999999864</v>
      </c>
      <c r="B537">
        <f t="shared" si="113"/>
        <v>0.52699999999999325</v>
      </c>
      <c r="C537" s="1">
        <f t="shared" si="118"/>
        <v>2.7912040225513017E-2</v>
      </c>
      <c r="D537" s="1">
        <f t="shared" si="118"/>
        <v>6.4076490414660833E-2</v>
      </c>
      <c r="E537" s="1">
        <f t="shared" si="118"/>
        <v>3.5923509585339193E-2</v>
      </c>
      <c r="F537" s="1">
        <f t="shared" si="118"/>
        <v>4.3082225094573906E-2</v>
      </c>
      <c r="G537">
        <f t="shared" si="119"/>
        <v>0.22099426532008692</v>
      </c>
      <c r="H537" s="1">
        <f t="shared" si="110"/>
        <v>12630.210193502247</v>
      </c>
      <c r="I537" s="1">
        <f t="shared" si="110"/>
        <v>28994.639440916162</v>
      </c>
      <c r="J537" s="1">
        <f t="shared" si="110"/>
        <v>16255.40352067859</v>
      </c>
      <c r="K537" s="1">
        <f t="shared" si="110"/>
        <v>19494.725364105641</v>
      </c>
      <c r="L537" s="1">
        <f t="shared" si="114"/>
        <v>3.6620839062358163E-2</v>
      </c>
      <c r="M537" s="1">
        <f t="shared" si="115"/>
        <v>3.190444190640962E-2</v>
      </c>
      <c r="N537" s="1">
        <f t="shared" si="116"/>
        <v>-1.0042972287517527E-4</v>
      </c>
      <c r="O537" s="1">
        <f t="shared" si="111"/>
        <v>-3.6620839062357387E-5</v>
      </c>
      <c r="P537" s="1">
        <f t="shared" si="112"/>
        <v>3.6620839062357387E-5</v>
      </c>
      <c r="Q537" s="1">
        <f t="shared" si="112"/>
        <v>3.1904441906408945E-5</v>
      </c>
    </row>
    <row r="538" spans="1:17" x14ac:dyDescent="0.25">
      <c r="A538">
        <f t="shared" si="117"/>
        <v>10.559999999999864</v>
      </c>
      <c r="B538">
        <f t="shared" si="113"/>
        <v>0.52799999999999325</v>
      </c>
      <c r="C538" s="1">
        <f t="shared" si="118"/>
        <v>2.7811610502637842E-2</v>
      </c>
      <c r="D538" s="1">
        <f t="shared" si="118"/>
        <v>6.4039869575598471E-2</v>
      </c>
      <c r="E538" s="1">
        <f t="shared" si="118"/>
        <v>3.5960130424401548E-2</v>
      </c>
      <c r="F538" s="1">
        <f t="shared" si="118"/>
        <v>4.3114129536480313E-2</v>
      </c>
      <c r="G538">
        <f t="shared" si="119"/>
        <v>0.22092574003911819</v>
      </c>
      <c r="H538" s="1">
        <f t="shared" si="110"/>
        <v>12588.669159923775</v>
      </c>
      <c r="I538" s="1">
        <f t="shared" si="110"/>
        <v>28987.05672062443</v>
      </c>
      <c r="J538" s="1">
        <f t="shared" si="110"/>
        <v>16277.021599218939</v>
      </c>
      <c r="K538" s="1">
        <f t="shared" si="110"/>
        <v>19515.213360311169</v>
      </c>
      <c r="L538" s="1">
        <f t="shared" si="114"/>
        <v>3.6490846697588598E-2</v>
      </c>
      <c r="M538" s="1">
        <f t="shared" si="115"/>
        <v>3.1694918243603196E-2</v>
      </c>
      <c r="N538" s="1">
        <f t="shared" si="116"/>
        <v>-9.9880683184792862E-5</v>
      </c>
      <c r="O538" s="1">
        <f t="shared" si="111"/>
        <v>-3.6490846697587826E-5</v>
      </c>
      <c r="P538" s="1">
        <f t="shared" si="112"/>
        <v>3.6490846697587826E-5</v>
      </c>
      <c r="Q538" s="1">
        <f t="shared" si="112"/>
        <v>3.1694918243602525E-5</v>
      </c>
    </row>
    <row r="539" spans="1:17" x14ac:dyDescent="0.25">
      <c r="A539">
        <f t="shared" si="117"/>
        <v>10.579999999999863</v>
      </c>
      <c r="B539">
        <f t="shared" si="113"/>
        <v>0.52899999999999314</v>
      </c>
      <c r="C539" s="1">
        <f t="shared" si="118"/>
        <v>2.7711729819453048E-2</v>
      </c>
      <c r="D539" s="1">
        <f t="shared" si="118"/>
        <v>6.4003378728900884E-2</v>
      </c>
      <c r="E539" s="1">
        <f t="shared" si="118"/>
        <v>3.5996621271099136E-2</v>
      </c>
      <c r="F539" s="1">
        <f t="shared" si="118"/>
        <v>4.3145824454723918E-2</v>
      </c>
      <c r="G539">
        <f t="shared" si="119"/>
        <v>0.22085755427417697</v>
      </c>
      <c r="H539" s="1">
        <f t="shared" si="110"/>
        <v>12547.331654796446</v>
      </c>
      <c r="I539" s="1">
        <f t="shared" si="110"/>
        <v>28979.483603918663</v>
      </c>
      <c r="J539" s="1">
        <f t="shared" si="110"/>
        <v>16298.569179305594</v>
      </c>
      <c r="K539" s="1">
        <f t="shared" si="110"/>
        <v>19535.589170367173</v>
      </c>
      <c r="L539" s="1">
        <f t="shared" si="114"/>
        <v>3.6361519196310324E-2</v>
      </c>
      <c r="M539" s="1">
        <f t="shared" si="115"/>
        <v>3.1487106331091384E-2</v>
      </c>
      <c r="N539" s="1">
        <f t="shared" si="116"/>
        <v>-9.9335731858490989E-5</v>
      </c>
      <c r="O539" s="1">
        <f t="shared" si="111"/>
        <v>-3.6361519196309555E-5</v>
      </c>
      <c r="P539" s="1">
        <f t="shared" si="112"/>
        <v>3.6361519196309555E-5</v>
      </c>
      <c r="Q539" s="1">
        <f t="shared" si="112"/>
        <v>3.1487106331090714E-5</v>
      </c>
    </row>
    <row r="540" spans="1:17" x14ac:dyDescent="0.25">
      <c r="A540">
        <f t="shared" si="117"/>
        <v>10.599999999999863</v>
      </c>
      <c r="B540">
        <f t="shared" si="113"/>
        <v>0.52999999999999314</v>
      </c>
      <c r="C540" s="1">
        <f t="shared" ref="C540:F555" si="120">C539+N539</f>
        <v>2.7612394087594559E-2</v>
      </c>
      <c r="D540" s="1">
        <f t="shared" si="120"/>
        <v>6.3967017209704574E-2</v>
      </c>
      <c r="E540" s="1">
        <f t="shared" si="120"/>
        <v>3.6032982790295445E-2</v>
      </c>
      <c r="F540" s="1">
        <f t="shared" si="120"/>
        <v>4.3177311561055011E-2</v>
      </c>
      <c r="G540">
        <f t="shared" si="119"/>
        <v>0.22078970564864958</v>
      </c>
      <c r="H540" s="1">
        <f t="shared" si="110"/>
        <v>12506.196340301813</v>
      </c>
      <c r="I540" s="1">
        <f t="shared" si="110"/>
        <v>28971.920145361095</v>
      </c>
      <c r="J540" s="1">
        <f t="shared" si="110"/>
        <v>16320.046573020934</v>
      </c>
      <c r="K540" s="1">
        <f t="shared" si="110"/>
        <v>19555.85358212515</v>
      </c>
      <c r="L540" s="1">
        <f t="shared" si="114"/>
        <v>3.6232852169343126E-2</v>
      </c>
      <c r="M540" s="1">
        <f t="shared" si="115"/>
        <v>3.1280989380435685E-2</v>
      </c>
      <c r="N540" s="1">
        <f t="shared" si="116"/>
        <v>-9.8794830930212389E-5</v>
      </c>
      <c r="O540" s="1">
        <f t="shared" si="111"/>
        <v>-3.6232852169342356E-5</v>
      </c>
      <c r="P540" s="1">
        <f t="shared" si="112"/>
        <v>3.6232852169342356E-5</v>
      </c>
      <c r="Q540" s="1">
        <f t="shared" si="112"/>
        <v>3.128098938043502E-5</v>
      </c>
    </row>
    <row r="541" spans="1:17" x14ac:dyDescent="0.25">
      <c r="A541">
        <f t="shared" si="117"/>
        <v>10.619999999999862</v>
      </c>
      <c r="B541">
        <f t="shared" si="113"/>
        <v>0.53099999999999314</v>
      </c>
      <c r="C541" s="1">
        <f t="shared" si="120"/>
        <v>2.7513599256664346E-2</v>
      </c>
      <c r="D541" s="1">
        <f t="shared" si="120"/>
        <v>6.3930784357535228E-2</v>
      </c>
      <c r="E541" s="1">
        <f t="shared" si="120"/>
        <v>3.6069215642464784E-2</v>
      </c>
      <c r="F541" s="1">
        <f t="shared" si="120"/>
        <v>4.3208592550435444E-2</v>
      </c>
      <c r="G541">
        <f t="shared" si="119"/>
        <v>0.22072219180709979</v>
      </c>
      <c r="H541" s="1">
        <f t="shared" si="110"/>
        <v>12465.261889348156</v>
      </c>
      <c r="I541" s="1">
        <f t="shared" si="110"/>
        <v>28964.366398376271</v>
      </c>
      <c r="J541" s="1">
        <f t="shared" si="110"/>
        <v>16341.454090845329</v>
      </c>
      <c r="K541" s="1">
        <f t="shared" si="110"/>
        <v>19576.007376819456</v>
      </c>
      <c r="L541" s="1">
        <f t="shared" si="114"/>
        <v>3.61048412614796E-2</v>
      </c>
      <c r="M541" s="1">
        <f t="shared" si="115"/>
        <v>3.1076550794007111E-2</v>
      </c>
      <c r="N541" s="1">
        <f t="shared" si="116"/>
        <v>-9.8257942849491736E-5</v>
      </c>
      <c r="O541" s="1">
        <f t="shared" si="111"/>
        <v>-3.6104841261478833E-5</v>
      </c>
      <c r="P541" s="1">
        <f t="shared" si="112"/>
        <v>3.6104841261478833E-5</v>
      </c>
      <c r="Q541" s="1">
        <f t="shared" si="112"/>
        <v>3.1076550794006452E-5</v>
      </c>
    </row>
    <row r="542" spans="1:17" x14ac:dyDescent="0.25">
      <c r="A542">
        <f t="shared" si="117"/>
        <v>10.639999999999862</v>
      </c>
      <c r="B542">
        <f t="shared" si="113"/>
        <v>0.53199999999999315</v>
      </c>
      <c r="C542" s="1">
        <f t="shared" si="120"/>
        <v>2.7415341313814855E-2</v>
      </c>
      <c r="D542" s="1">
        <f t="shared" si="120"/>
        <v>6.3894679516273756E-2</v>
      </c>
      <c r="E542" s="1">
        <f t="shared" si="120"/>
        <v>3.6105320483726264E-2</v>
      </c>
      <c r="F542" s="1">
        <f t="shared" si="120"/>
        <v>4.323966910122945E-2</v>
      </c>
      <c r="G542">
        <f t="shared" si="119"/>
        <v>0.22065501041504432</v>
      </c>
      <c r="H542" s="1">
        <f t="shared" si="110"/>
        <v>12424.526985472736</v>
      </c>
      <c r="I542" s="1">
        <f t="shared" si="110"/>
        <v>28956.822415267212</v>
      </c>
      <c r="J542" s="1">
        <f t="shared" si="110"/>
        <v>16362.792041664237</v>
      </c>
      <c r="K542" s="1">
        <f t="shared" si="110"/>
        <v>19596.051329130096</v>
      </c>
      <c r="L542" s="1">
        <f t="shared" si="114"/>
        <v>3.597748215120293E-2</v>
      </c>
      <c r="M542" s="1">
        <f t="shared" si="115"/>
        <v>3.0873774162548048E-2</v>
      </c>
      <c r="N542" s="1">
        <f t="shared" si="116"/>
        <v>-9.7725030476296946E-5</v>
      </c>
      <c r="O542" s="1">
        <f t="shared" si="111"/>
        <v>-3.5977482151202167E-5</v>
      </c>
      <c r="P542" s="1">
        <f t="shared" si="112"/>
        <v>3.5977482151202167E-5</v>
      </c>
      <c r="Q542" s="1">
        <f t="shared" si="112"/>
        <v>3.0873774162547389E-5</v>
      </c>
    </row>
    <row r="543" spans="1:17" x14ac:dyDescent="0.25">
      <c r="A543">
        <f t="shared" si="117"/>
        <v>10.659999999999862</v>
      </c>
      <c r="B543">
        <f t="shared" si="113"/>
        <v>0.53299999999999315</v>
      </c>
      <c r="C543" s="1">
        <f t="shared" si="120"/>
        <v>2.7317616283338557E-2</v>
      </c>
      <c r="D543" s="1">
        <f t="shared" si="120"/>
        <v>6.3858702034122555E-2</v>
      </c>
      <c r="E543" s="1">
        <f t="shared" si="120"/>
        <v>3.6141297965877464E-2</v>
      </c>
      <c r="F543" s="1">
        <f t="shared" si="120"/>
        <v>4.3270542875391997E-2</v>
      </c>
      <c r="G543">
        <f t="shared" si="119"/>
        <v>0.22058815915873059</v>
      </c>
      <c r="H543" s="1">
        <f t="shared" si="110"/>
        <v>12383.99032274501</v>
      </c>
      <c r="I543" s="1">
        <f t="shared" si="110"/>
        <v>28949.288247231427</v>
      </c>
      <c r="J543" s="1">
        <f t="shared" si="110"/>
        <v>16384.060732775302</v>
      </c>
      <c r="K543" s="1">
        <f t="shared" si="110"/>
        <v>19615.986207244889</v>
      </c>
      <c r="L543" s="1">
        <f t="shared" si="114"/>
        <v>3.5850770550406988E-2</v>
      </c>
      <c r="M543" s="1">
        <f t="shared" si="115"/>
        <v>3.0672643262768414E-2</v>
      </c>
      <c r="N543" s="1">
        <f t="shared" si="116"/>
        <v>-9.7196057075941747E-5</v>
      </c>
      <c r="O543" s="1">
        <f t="shared" si="111"/>
        <v>-3.5850770550406228E-5</v>
      </c>
      <c r="P543" s="1">
        <f t="shared" si="112"/>
        <v>3.5850770550406228E-5</v>
      </c>
      <c r="Q543" s="1">
        <f t="shared" si="112"/>
        <v>3.067264326276776E-5</v>
      </c>
    </row>
    <row r="544" spans="1:17" x14ac:dyDescent="0.25">
      <c r="A544">
        <f t="shared" si="117"/>
        <v>10.679999999999861</v>
      </c>
      <c r="B544">
        <f t="shared" si="113"/>
        <v>0.53399999999999304</v>
      </c>
      <c r="C544" s="1">
        <f t="shared" si="120"/>
        <v>2.7220420226262615E-2</v>
      </c>
      <c r="D544" s="1">
        <f t="shared" si="120"/>
        <v>6.382285126357215E-2</v>
      </c>
      <c r="E544" s="1">
        <f t="shared" si="120"/>
        <v>3.6177148736427869E-2</v>
      </c>
      <c r="F544" s="1">
        <f t="shared" si="120"/>
        <v>4.3301215518654762E-2</v>
      </c>
      <c r="G544">
        <f t="shared" si="119"/>
        <v>0.2205216357449174</v>
      </c>
      <c r="H544" s="1">
        <f t="shared" si="110"/>
        <v>12343.650605670782</v>
      </c>
      <c r="I544" s="1">
        <f t="shared" si="110"/>
        <v>28941.763944376664</v>
      </c>
      <c r="J544" s="1">
        <f t="shared" si="110"/>
        <v>16405.260469895496</v>
      </c>
      <c r="K544" s="1">
        <f t="shared" si="110"/>
        <v>19635.812772920977</v>
      </c>
      <c r="L544" s="1">
        <f t="shared" si="114"/>
        <v>3.572470220411858E-2</v>
      </c>
      <c r="M544" s="1">
        <f t="shared" si="115"/>
        <v>3.0473142054975332E-2</v>
      </c>
      <c r="N544" s="1">
        <f t="shared" si="116"/>
        <v>-9.6670986314067198E-5</v>
      </c>
      <c r="O544" s="1">
        <f t="shared" si="111"/>
        <v>-3.5724702204117823E-5</v>
      </c>
      <c r="P544" s="1">
        <f t="shared" si="112"/>
        <v>3.5724702204117823E-5</v>
      </c>
      <c r="Q544" s="1">
        <f t="shared" si="112"/>
        <v>3.0473142054974684E-5</v>
      </c>
    </row>
    <row r="545" spans="1:17" x14ac:dyDescent="0.25">
      <c r="A545">
        <f t="shared" si="117"/>
        <v>10.699999999999861</v>
      </c>
      <c r="B545">
        <f t="shared" si="113"/>
        <v>0.53499999999999304</v>
      </c>
      <c r="C545" s="1">
        <f t="shared" si="120"/>
        <v>2.7123749239948546E-2</v>
      </c>
      <c r="D545" s="1">
        <f t="shared" si="120"/>
        <v>6.3787126561368035E-2</v>
      </c>
      <c r="E545" s="1">
        <f t="shared" si="120"/>
        <v>3.6212873438631984E-2</v>
      </c>
      <c r="F545" s="1">
        <f t="shared" si="120"/>
        <v>4.3331688660709737E-2</v>
      </c>
      <c r="G545">
        <f t="shared" si="119"/>
        <v>0.2204554379006583</v>
      </c>
      <c r="H545" s="1">
        <f t="shared" si="110"/>
        <v>12303.506549097265</v>
      </c>
      <c r="I545" s="1">
        <f t="shared" si="110"/>
        <v>28934.249555736431</v>
      </c>
      <c r="J545" s="1">
        <f t="shared" si="110"/>
        <v>16426.39155716823</v>
      </c>
      <c r="K545" s="1">
        <f t="shared" si="110"/>
        <v>19655.531781545742</v>
      </c>
      <c r="L545" s="1">
        <f t="shared" si="114"/>
        <v>3.5599272890221779E-2</v>
      </c>
      <c r="M545" s="1">
        <f t="shared" si="115"/>
        <v>3.0275254680735858E-2</v>
      </c>
      <c r="N545" s="1">
        <f t="shared" si="116"/>
        <v>-9.6149782251691446E-5</v>
      </c>
      <c r="O545" s="1">
        <f t="shared" si="111"/>
        <v>-3.5599272890221023E-5</v>
      </c>
      <c r="P545" s="1">
        <f t="shared" si="112"/>
        <v>3.5599272890221023E-5</v>
      </c>
      <c r="Q545" s="1">
        <f t="shared" si="112"/>
        <v>3.0275254680735215E-5</v>
      </c>
    </row>
    <row r="546" spans="1:17" x14ac:dyDescent="0.25">
      <c r="A546">
        <f t="shared" si="117"/>
        <v>10.71999999999986</v>
      </c>
      <c r="B546">
        <f t="shared" si="113"/>
        <v>0.53599999999999304</v>
      </c>
      <c r="C546" s="1">
        <f t="shared" si="120"/>
        <v>2.7027599457696855E-2</v>
      </c>
      <c r="D546" s="1">
        <f t="shared" si="120"/>
        <v>6.3751527288477813E-2</v>
      </c>
      <c r="E546" s="1">
        <f t="shared" si="120"/>
        <v>3.6248472711522206E-2</v>
      </c>
      <c r="F546" s="1">
        <f t="shared" si="120"/>
        <v>4.3361963915390475E-2</v>
      </c>
      <c r="G546">
        <f t="shared" si="119"/>
        <v>0.22038956337308735</v>
      </c>
      <c r="H546" s="1">
        <f t="shared" si="110"/>
        <v>12263.556878119078</v>
      </c>
      <c r="I546" s="1">
        <f t="shared" si="110"/>
        <v>28926.745129285358</v>
      </c>
      <c r="J546" s="1">
        <f t="shared" si="110"/>
        <v>16447.45429717052</v>
      </c>
      <c r="K546" s="1">
        <f t="shared" si="110"/>
        <v>19675.143982197107</v>
      </c>
      <c r="L546" s="1">
        <f t="shared" si="114"/>
        <v>3.5474478419184503E-2</v>
      </c>
      <c r="M546" s="1">
        <f t="shared" si="115"/>
        <v>3.007896546057235E-2</v>
      </c>
      <c r="N546" s="1">
        <f t="shared" si="116"/>
        <v>-9.5632409340327187E-5</v>
      </c>
      <c r="O546" s="1">
        <f t="shared" si="111"/>
        <v>-3.5474478419183751E-5</v>
      </c>
      <c r="P546" s="1">
        <f t="shared" si="112"/>
        <v>3.5474478419183751E-5</v>
      </c>
      <c r="Q546" s="1">
        <f t="shared" si="112"/>
        <v>3.0078965460571711E-5</v>
      </c>
    </row>
    <row r="547" spans="1:17" x14ac:dyDescent="0.25">
      <c r="A547">
        <f t="shared" si="117"/>
        <v>10.73999999999986</v>
      </c>
      <c r="B547">
        <f t="shared" si="113"/>
        <v>0.53699999999999304</v>
      </c>
      <c r="C547" s="1">
        <f t="shared" si="120"/>
        <v>2.6931967048356528E-2</v>
      </c>
      <c r="D547" s="1">
        <f t="shared" si="120"/>
        <v>6.3716052810058627E-2</v>
      </c>
      <c r="E547" s="1">
        <f t="shared" si="120"/>
        <v>3.6283947189941393E-2</v>
      </c>
      <c r="F547" s="1">
        <f t="shared" si="120"/>
        <v>4.3392042880851044E-2</v>
      </c>
      <c r="G547">
        <f t="shared" si="119"/>
        <v>0.22032400992920759</v>
      </c>
      <c r="H547" s="1">
        <f t="shared" si="110"/>
        <v>12223.800327985158</v>
      </c>
      <c r="I547" s="1">
        <f t="shared" si="110"/>
        <v>28919.250711954301</v>
      </c>
      <c r="J547" s="1">
        <f t="shared" si="110"/>
        <v>16468.448990920147</v>
      </c>
      <c r="K547" s="1">
        <f t="shared" si="110"/>
        <v>19694.650117703175</v>
      </c>
      <c r="L547" s="1">
        <f t="shared" si="114"/>
        <v>3.5350314633787204E-2</v>
      </c>
      <c r="M547" s="1">
        <f t="shared" si="115"/>
        <v>2.988425889169001E-2</v>
      </c>
      <c r="N547" s="1">
        <f t="shared" si="116"/>
        <v>-9.5118832417165206E-5</v>
      </c>
      <c r="O547" s="1">
        <f t="shared" si="111"/>
        <v>-3.5350314633786451E-5</v>
      </c>
      <c r="P547" s="1">
        <f t="shared" si="112"/>
        <v>3.5350314633786451E-5</v>
      </c>
      <c r="Q547" s="1">
        <f t="shared" si="112"/>
        <v>2.9884258891689378E-5</v>
      </c>
    </row>
    <row r="548" spans="1:17" x14ac:dyDescent="0.25">
      <c r="A548">
        <f t="shared" si="117"/>
        <v>10.759999999999859</v>
      </c>
      <c r="B548">
        <f t="shared" si="113"/>
        <v>0.53799999999999304</v>
      </c>
      <c r="C548" s="1">
        <f t="shared" si="120"/>
        <v>2.6836848215939364E-2</v>
      </c>
      <c r="D548" s="1">
        <f t="shared" si="120"/>
        <v>6.3680702495424846E-2</v>
      </c>
      <c r="E548" s="1">
        <f t="shared" si="120"/>
        <v>3.6319297504575181E-2</v>
      </c>
      <c r="F548" s="1">
        <f t="shared" si="120"/>
        <v>4.342192713974273E-2</v>
      </c>
      <c r="G548">
        <f t="shared" si="119"/>
        <v>0.22025877535568211</v>
      </c>
      <c r="H548" s="1">
        <f t="shared" si="110"/>
        <v>12184.235644006563</v>
      </c>
      <c r="I548" s="1">
        <f t="shared" si="110"/>
        <v>28911.766349645259</v>
      </c>
      <c r="J548" s="1">
        <f t="shared" si="110"/>
        <v>16489.3759378828</v>
      </c>
      <c r="K548" s="1">
        <f t="shared" si="110"/>
        <v>19714.050924701354</v>
      </c>
      <c r="L548" s="1">
        <f t="shared" si="114"/>
        <v>3.5226777408853729E-2</v>
      </c>
      <c r="M548" s="1">
        <f t="shared" si="115"/>
        <v>2.9691119645736008E-2</v>
      </c>
      <c r="N548" s="1">
        <f t="shared" si="116"/>
        <v>-9.4609016700323743E-5</v>
      </c>
      <c r="O548" s="1">
        <f t="shared" si="111"/>
        <v>-3.5226777408852981E-5</v>
      </c>
      <c r="P548" s="1">
        <f t="shared" si="112"/>
        <v>3.5226777408852981E-5</v>
      </c>
      <c r="Q548" s="1">
        <f t="shared" si="112"/>
        <v>2.9691119645735377E-5</v>
      </c>
    </row>
    <row r="549" spans="1:17" x14ac:dyDescent="0.25">
      <c r="A549">
        <f t="shared" si="117"/>
        <v>10.779999999999859</v>
      </c>
      <c r="B549">
        <f t="shared" si="113"/>
        <v>0.53899999999999293</v>
      </c>
      <c r="C549" s="1">
        <f t="shared" si="120"/>
        <v>2.6742239199239039E-2</v>
      </c>
      <c r="D549" s="1">
        <f t="shared" si="120"/>
        <v>6.3645475718015987E-2</v>
      </c>
      <c r="E549" s="1">
        <f t="shared" si="120"/>
        <v>3.6354524281984033E-2</v>
      </c>
      <c r="F549" s="1">
        <f t="shared" si="120"/>
        <v>4.3451618259388466E-2</v>
      </c>
      <c r="G549">
        <f t="shared" si="119"/>
        <v>0.22019385745862752</v>
      </c>
      <c r="H549" s="1">
        <f t="shared" si="110"/>
        <v>12144.861581465173</v>
      </c>
      <c r="I549" s="1">
        <f t="shared" si="110"/>
        <v>28904.292087246082</v>
      </c>
      <c r="J549" s="1">
        <f t="shared" si="110"/>
        <v>16510.235435979284</v>
      </c>
      <c r="K549" s="1">
        <f t="shared" si="110"/>
        <v>19733.347133696789</v>
      </c>
      <c r="L549" s="1">
        <f t="shared" si="114"/>
        <v>3.5103862650984273E-2</v>
      </c>
      <c r="M549" s="1">
        <f t="shared" si="115"/>
        <v>2.9499532566589749E-2</v>
      </c>
      <c r="N549" s="1">
        <f t="shared" si="116"/>
        <v>-9.4102927784161768E-5</v>
      </c>
      <c r="O549" s="1">
        <f t="shared" si="111"/>
        <v>-3.510386265098353E-5</v>
      </c>
      <c r="P549" s="1">
        <f t="shared" si="112"/>
        <v>3.510386265098353E-5</v>
      </c>
      <c r="Q549" s="1">
        <f t="shared" si="112"/>
        <v>2.9499532566589122E-5</v>
      </c>
    </row>
    <row r="550" spans="1:17" x14ac:dyDescent="0.25">
      <c r="A550">
        <f t="shared" si="117"/>
        <v>10.799999999999859</v>
      </c>
      <c r="B550">
        <f t="shared" si="113"/>
        <v>0.53999999999999293</v>
      </c>
      <c r="C550" s="1">
        <f t="shared" si="120"/>
        <v>2.6648136271454879E-2</v>
      </c>
      <c r="D550" s="1">
        <f t="shared" si="120"/>
        <v>6.3610371855365E-2</v>
      </c>
      <c r="E550" s="1">
        <f t="shared" si="120"/>
        <v>3.6389628144635019E-2</v>
      </c>
      <c r="F550" s="1">
        <f t="shared" si="120"/>
        <v>4.3481117791955057E-2</v>
      </c>
      <c r="G550">
        <f t="shared" si="119"/>
        <v>0.22012925406340994</v>
      </c>
      <c r="H550" s="1">
        <f t="shared" si="110"/>
        <v>12105.676905523278</v>
      </c>
      <c r="I550" s="1">
        <f t="shared" si="110"/>
        <v>28896.827968644975</v>
      </c>
      <c r="J550" s="1">
        <f t="shared" si="110"/>
        <v>16531.027781592675</v>
      </c>
      <c r="K550" s="1">
        <f t="shared" si="110"/>
        <v>19752.539469120256</v>
      </c>
      <c r="L550" s="1">
        <f t="shared" si="114"/>
        <v>3.498156629829046E-2</v>
      </c>
      <c r="M550" s="1">
        <f t="shared" si="115"/>
        <v>2.930948266818393E-2</v>
      </c>
      <c r="N550" s="1">
        <f t="shared" si="116"/>
        <v>-9.3600531634656326E-5</v>
      </c>
      <c r="O550" s="1">
        <f t="shared" si="111"/>
        <v>-3.4981566298289718E-5</v>
      </c>
      <c r="P550" s="1">
        <f t="shared" si="112"/>
        <v>3.4981566298289718E-5</v>
      </c>
      <c r="Q550" s="1">
        <f t="shared" si="112"/>
        <v>2.9309482668183308E-5</v>
      </c>
    </row>
    <row r="551" spans="1:17" x14ac:dyDescent="0.25">
      <c r="A551">
        <f t="shared" si="117"/>
        <v>10.819999999999858</v>
      </c>
      <c r="B551">
        <f t="shared" si="113"/>
        <v>0.54099999999999293</v>
      </c>
      <c r="C551" s="1">
        <f t="shared" si="120"/>
        <v>2.6554535739820223E-2</v>
      </c>
      <c r="D551" s="1">
        <f t="shared" si="120"/>
        <v>6.3575390289066711E-2</v>
      </c>
      <c r="E551" s="1">
        <f t="shared" si="120"/>
        <v>3.6424609710933309E-2</v>
      </c>
      <c r="F551" s="1">
        <f t="shared" si="120"/>
        <v>4.3510427274623238E-2</v>
      </c>
      <c r="G551">
        <f t="shared" si="119"/>
        <v>0.22006496301444345</v>
      </c>
      <c r="H551" s="1">
        <f t="shared" si="110"/>
        <v>12066.680391134038</v>
      </c>
      <c r="I551" s="1">
        <f t="shared" si="110"/>
        <v>28889.374036744815</v>
      </c>
      <c r="J551" s="1">
        <f t="shared" si="110"/>
        <v>16551.753269575522</v>
      </c>
      <c r="K551" s="1">
        <f t="shared" si="110"/>
        <v>19771.628649385468</v>
      </c>
      <c r="L551" s="1">
        <f t="shared" si="114"/>
        <v>3.4859884320132546E-2</v>
      </c>
      <c r="M551" s="1">
        <f t="shared" si="115"/>
        <v>2.9120955132355738E-2</v>
      </c>
      <c r="N551" s="1">
        <f t="shared" si="116"/>
        <v>-9.3101794584842044E-5</v>
      </c>
      <c r="O551" s="1">
        <f t="shared" si="111"/>
        <v>-3.4859884320131804E-5</v>
      </c>
      <c r="P551" s="1">
        <f t="shared" si="112"/>
        <v>3.4859884320131804E-5</v>
      </c>
      <c r="Q551" s="1">
        <f t="shared" si="112"/>
        <v>2.912095513235512E-5</v>
      </c>
    </row>
    <row r="552" spans="1:17" x14ac:dyDescent="0.25">
      <c r="A552">
        <f t="shared" si="117"/>
        <v>10.839999999999858</v>
      </c>
      <c r="B552">
        <f t="shared" si="113"/>
        <v>0.54199999999999293</v>
      </c>
      <c r="C552" s="1">
        <f t="shared" si="120"/>
        <v>2.6461433945235383E-2</v>
      </c>
      <c r="D552" s="1">
        <f t="shared" si="120"/>
        <v>6.3540530404746581E-2</v>
      </c>
      <c r="E552" s="1">
        <f t="shared" si="120"/>
        <v>3.6459469595253438E-2</v>
      </c>
      <c r="F552" s="1">
        <f t="shared" si="120"/>
        <v>4.3539548229755594E-2</v>
      </c>
      <c r="G552">
        <f t="shared" si="119"/>
        <v>0.22000098217499098</v>
      </c>
      <c r="H552" s="1">
        <f t="shared" si="110"/>
        <v>12027.870822952824</v>
      </c>
      <c r="I552" s="1">
        <f t="shared" si="110"/>
        <v>28881.930333477241</v>
      </c>
      <c r="J552" s="1">
        <f t="shared" si="110"/>
        <v>16572.412193257034</v>
      </c>
      <c r="K552" s="1">
        <f t="shared" si="110"/>
        <v>19790.615386945774</v>
      </c>
      <c r="L552" s="1">
        <f t="shared" si="114"/>
        <v>3.4738812716858705E-2</v>
      </c>
      <c r="M552" s="1">
        <f t="shared" si="115"/>
        <v>2.893393530672797E-2</v>
      </c>
      <c r="N552" s="1">
        <f t="shared" si="116"/>
        <v>-9.2606683330312677E-5</v>
      </c>
      <c r="O552" s="1">
        <f t="shared" si="111"/>
        <v>-3.4738812716857969E-5</v>
      </c>
      <c r="P552" s="1">
        <f t="shared" si="112"/>
        <v>3.4738812716857969E-5</v>
      </c>
      <c r="Q552" s="1">
        <f t="shared" si="112"/>
        <v>2.8933935306727357E-5</v>
      </c>
    </row>
    <row r="553" spans="1:17" x14ac:dyDescent="0.25">
      <c r="A553">
        <f t="shared" si="117"/>
        <v>10.859999999999857</v>
      </c>
      <c r="B553">
        <f t="shared" si="113"/>
        <v>0.54299999999999293</v>
      </c>
      <c r="C553" s="1">
        <f t="shared" si="120"/>
        <v>2.6368827261905071E-2</v>
      </c>
      <c r="D553" s="1">
        <f t="shared" si="120"/>
        <v>6.3505791592029723E-2</v>
      </c>
      <c r="E553" s="1">
        <f t="shared" si="120"/>
        <v>3.6494208407970297E-2</v>
      </c>
      <c r="F553" s="1">
        <f t="shared" si="120"/>
        <v>4.3568482165062324E-2</v>
      </c>
      <c r="G553">
        <f t="shared" si="119"/>
        <v>0.21993730942696743</v>
      </c>
      <c r="H553" s="1">
        <f t="shared" si="110"/>
        <v>11989.246995249401</v>
      </c>
      <c r="I553" s="1">
        <f t="shared" si="110"/>
        <v>28874.49689981659</v>
      </c>
      <c r="J553" s="1">
        <f t="shared" si="110"/>
        <v>16593.004844450275</v>
      </c>
      <c r="K553" s="1">
        <f t="shared" si="110"/>
        <v>19809.500388350305</v>
      </c>
      <c r="L553" s="1">
        <f t="shared" si="114"/>
        <v>3.461834751954642E-2</v>
      </c>
      <c r="M553" s="1">
        <f t="shared" si="115"/>
        <v>2.8748408702619358E-2</v>
      </c>
      <c r="N553" s="1">
        <f t="shared" si="116"/>
        <v>-9.2115164924783176E-5</v>
      </c>
      <c r="O553" s="1">
        <f t="shared" si="111"/>
        <v>-3.4618347519545685E-5</v>
      </c>
      <c r="P553" s="1">
        <f t="shared" si="112"/>
        <v>3.4618347519545685E-5</v>
      </c>
      <c r="Q553" s="1">
        <f t="shared" si="112"/>
        <v>2.8748408702618749E-5</v>
      </c>
    </row>
    <row r="554" spans="1:17" x14ac:dyDescent="0.25">
      <c r="A554">
        <f t="shared" si="117"/>
        <v>10.879999999999857</v>
      </c>
      <c r="B554">
        <f t="shared" si="113"/>
        <v>0.54399999999999282</v>
      </c>
      <c r="C554" s="1">
        <f t="shared" si="120"/>
        <v>2.6276712096980289E-2</v>
      </c>
      <c r="D554" s="1">
        <f t="shared" si="120"/>
        <v>6.3471173244510182E-2</v>
      </c>
      <c r="E554" s="1">
        <f t="shared" si="120"/>
        <v>3.6528826755489845E-2</v>
      </c>
      <c r="F554" s="1">
        <f t="shared" si="120"/>
        <v>4.3597230573764939E-2</v>
      </c>
      <c r="G554">
        <f t="shared" si="119"/>
        <v>0.21987394267074528</v>
      </c>
      <c r="H554" s="1">
        <f t="shared" si="110"/>
        <v>11950.807711820991</v>
      </c>
      <c r="I554" s="1">
        <f t="shared" si="110"/>
        <v>28867.073775793608</v>
      </c>
      <c r="J554" s="1">
        <f t="shared" si="110"/>
        <v>16613.531513459366</v>
      </c>
      <c r="K554" s="1">
        <f t="shared" si="110"/>
        <v>19828.284354299543</v>
      </c>
      <c r="L554" s="1">
        <f t="shared" si="114"/>
        <v>3.449848478974598E-2</v>
      </c>
      <c r="M554" s="1">
        <f t="shared" si="115"/>
        <v>2.8564360992984015E-2</v>
      </c>
      <c r="N554" s="1">
        <f t="shared" si="116"/>
        <v>-9.1627206775712067E-5</v>
      </c>
      <c r="O554" s="1">
        <f t="shared" si="111"/>
        <v>-3.4498484789745247E-5</v>
      </c>
      <c r="P554" s="1">
        <f t="shared" si="112"/>
        <v>3.4498484789745247E-5</v>
      </c>
      <c r="Q554" s="1">
        <f t="shared" si="112"/>
        <v>2.856436099298341E-5</v>
      </c>
    </row>
    <row r="555" spans="1:17" x14ac:dyDescent="0.25">
      <c r="A555">
        <f t="shared" si="117"/>
        <v>10.899999999999856</v>
      </c>
      <c r="B555">
        <f t="shared" si="113"/>
        <v>0.54499999999999282</v>
      </c>
      <c r="C555" s="1">
        <f t="shared" si="120"/>
        <v>2.6185084890204578E-2</v>
      </c>
      <c r="D555" s="1">
        <f t="shared" si="120"/>
        <v>6.3436674759720438E-2</v>
      </c>
      <c r="E555" s="1">
        <f t="shared" si="120"/>
        <v>3.6563325240279589E-2</v>
      </c>
      <c r="F555" s="1">
        <f t="shared" si="120"/>
        <v>4.3625794934757919E-2</v>
      </c>
      <c r="G555">
        <f t="shared" si="119"/>
        <v>0.2198108798249625</v>
      </c>
      <c r="H555" s="1">
        <f t="shared" si="110"/>
        <v>11912.551785906142</v>
      </c>
      <c r="I555" s="1">
        <f t="shared" si="110"/>
        <v>28859.661000509012</v>
      </c>
      <c r="J555" s="1">
        <f t="shared" si="110"/>
        <v>16633.992489086668</v>
      </c>
      <c r="K555" s="1">
        <f t="shared" si="110"/>
        <v>19846.967979700348</v>
      </c>
      <c r="L555" s="1">
        <f t="shared" si="114"/>
        <v>3.437922061922595E-2</v>
      </c>
      <c r="M555" s="1">
        <f t="shared" si="115"/>
        <v>2.8381778010379125E-2</v>
      </c>
      <c r="N555" s="1">
        <f t="shared" si="116"/>
        <v>-9.1142776639982267E-5</v>
      </c>
      <c r="O555" s="1">
        <f t="shared" si="111"/>
        <v>-3.4379220619225217E-5</v>
      </c>
      <c r="P555" s="1">
        <f t="shared" si="112"/>
        <v>3.4379220619225217E-5</v>
      </c>
      <c r="Q555" s="1">
        <f t="shared" si="112"/>
        <v>2.8381778010378522E-5</v>
      </c>
    </row>
    <row r="556" spans="1:17" x14ac:dyDescent="0.25">
      <c r="A556">
        <f t="shared" si="117"/>
        <v>10.919999999999856</v>
      </c>
      <c r="B556">
        <f t="shared" si="113"/>
        <v>0.54599999999999282</v>
      </c>
      <c r="C556" s="1">
        <f t="shared" ref="C556:F571" si="121">C555+N555</f>
        <v>2.6093942113564594E-2</v>
      </c>
      <c r="D556" s="1">
        <f t="shared" si="121"/>
        <v>6.3402295539101219E-2</v>
      </c>
      <c r="E556" s="1">
        <f t="shared" si="121"/>
        <v>3.6597704460898814E-2</v>
      </c>
      <c r="F556" s="1">
        <f t="shared" si="121"/>
        <v>4.3654176712768299E-2</v>
      </c>
      <c r="G556">
        <f t="shared" si="119"/>
        <v>0.21974811882633294</v>
      </c>
      <c r="H556" s="1">
        <f t="shared" si="110"/>
        <v>11874.47804009947</v>
      </c>
      <c r="I556" s="1">
        <f t="shared" si="110"/>
        <v>28852.258612146798</v>
      </c>
      <c r="J556" s="1">
        <f t="shared" si="110"/>
        <v>16654.38805863999</v>
      </c>
      <c r="K556" s="1">
        <f t="shared" si="110"/>
        <v>19865.551953720347</v>
      </c>
      <c r="L556" s="1">
        <f t="shared" si="114"/>
        <v>3.4260551129720797E-2</v>
      </c>
      <c r="M556" s="1">
        <f t="shared" si="115"/>
        <v>2.8200645744960912E-2</v>
      </c>
      <c r="N556" s="1">
        <f t="shared" si="116"/>
        <v>-9.0661842619640693E-5</v>
      </c>
      <c r="O556" s="1">
        <f t="shared" si="111"/>
        <v>-3.4260551129720068E-5</v>
      </c>
      <c r="P556" s="1">
        <f t="shared" si="112"/>
        <v>3.4260551129720068E-5</v>
      </c>
      <c r="Q556" s="1">
        <f t="shared" si="112"/>
        <v>2.8200645744960312E-5</v>
      </c>
    </row>
    <row r="557" spans="1:17" x14ac:dyDescent="0.25">
      <c r="A557">
        <f t="shared" si="117"/>
        <v>10.939999999999856</v>
      </c>
      <c r="B557">
        <f t="shared" si="113"/>
        <v>0.54699999999999283</v>
      </c>
      <c r="C557" s="1">
        <f t="shared" si="121"/>
        <v>2.6003280270944954E-2</v>
      </c>
      <c r="D557" s="1">
        <f t="shared" si="121"/>
        <v>6.33680349879715E-2</v>
      </c>
      <c r="E557" s="1">
        <f t="shared" si="121"/>
        <v>3.6631965012028533E-2</v>
      </c>
      <c r="F557" s="1">
        <f t="shared" si="121"/>
        <v>4.3682377358513262E-2</v>
      </c>
      <c r="G557">
        <f t="shared" si="119"/>
        <v>0.21968565762945824</v>
      </c>
      <c r="H557" s="1">
        <f t="shared" si="110"/>
        <v>11836.585306267216</v>
      </c>
      <c r="I557" s="1">
        <f t="shared" si="110"/>
        <v>28844.866647987448</v>
      </c>
      <c r="J557" s="1">
        <f t="shared" si="110"/>
        <v>16674.718507939797</v>
      </c>
      <c r="K557" s="1">
        <f t="shared" si="110"/>
        <v>19884.03695984192</v>
      </c>
      <c r="L557" s="1">
        <f t="shared" si="114"/>
        <v>3.4142472472680555E-2</v>
      </c>
      <c r="M557" s="1">
        <f t="shared" si="115"/>
        <v>2.8020950342508191E-2</v>
      </c>
      <c r="N557" s="1">
        <f t="shared" si="116"/>
        <v>-9.0184373157695027E-5</v>
      </c>
      <c r="O557" s="1">
        <f t="shared" si="111"/>
        <v>-3.4142472472679828E-5</v>
      </c>
      <c r="P557" s="1">
        <f t="shared" si="112"/>
        <v>3.4142472472679828E-5</v>
      </c>
      <c r="Q557" s="1">
        <f t="shared" si="112"/>
        <v>2.8020950342507596E-5</v>
      </c>
    </row>
    <row r="558" spans="1:17" x14ac:dyDescent="0.25">
      <c r="A558">
        <f t="shared" si="117"/>
        <v>10.959999999999855</v>
      </c>
      <c r="B558">
        <f t="shared" si="113"/>
        <v>0.54799999999999283</v>
      </c>
      <c r="C558" s="1">
        <f t="shared" si="121"/>
        <v>2.5913095897787258E-2</v>
      </c>
      <c r="D558" s="1">
        <f t="shared" si="121"/>
        <v>6.3333892515498827E-2</v>
      </c>
      <c r="E558" s="1">
        <f t="shared" si="121"/>
        <v>3.6666107484501213E-2</v>
      </c>
      <c r="F558" s="1">
        <f t="shared" si="121"/>
        <v>4.3710398308855772E-2</v>
      </c>
      <c r="G558">
        <f t="shared" si="119"/>
        <v>0.21962349420664307</v>
      </c>
      <c r="H558" s="1">
        <f t="shared" si="110"/>
        <v>11798.8724254636</v>
      </c>
      <c r="I558" s="1">
        <f t="shared" si="110"/>
        <v>28837.485144420916</v>
      </c>
      <c r="J558" s="1">
        <f t="shared" si="110"/>
        <v>16694.984121326375</v>
      </c>
      <c r="K558" s="1">
        <f t="shared" si="110"/>
        <v>19902.42367591547</v>
      </c>
      <c r="L558" s="1">
        <f t="shared" si="114"/>
        <v>3.4024980829022416E-2</v>
      </c>
      <c r="M558" s="1">
        <f t="shared" si="115"/>
        <v>2.7842678102473057E-2</v>
      </c>
      <c r="N558" s="1">
        <f t="shared" si="116"/>
        <v>-8.9710337033966619E-5</v>
      </c>
      <c r="O558" s="1">
        <f t="shared" si="111"/>
        <v>-3.4024980829021692E-5</v>
      </c>
      <c r="P558" s="1">
        <f t="shared" si="112"/>
        <v>3.4024980829021692E-5</v>
      </c>
      <c r="Q558" s="1">
        <f t="shared" si="112"/>
        <v>2.7842678102472467E-5</v>
      </c>
    </row>
    <row r="559" spans="1:17" x14ac:dyDescent="0.25">
      <c r="A559">
        <f t="shared" si="117"/>
        <v>10.979999999999855</v>
      </c>
      <c r="B559">
        <f t="shared" si="113"/>
        <v>0.54899999999999272</v>
      </c>
      <c r="C559" s="1">
        <f t="shared" si="121"/>
        <v>2.5823385560753292E-2</v>
      </c>
      <c r="D559" s="1">
        <f t="shared" si="121"/>
        <v>6.3299867534669804E-2</v>
      </c>
      <c r="E559" s="1">
        <f t="shared" si="121"/>
        <v>3.6700132465330236E-2</v>
      </c>
      <c r="F559" s="1">
        <f t="shared" si="121"/>
        <v>4.3738240986958242E-2</v>
      </c>
      <c r="G559">
        <f t="shared" si="119"/>
        <v>0.21956162654771161</v>
      </c>
      <c r="H559" s="1">
        <f t="shared" si="110"/>
        <v>11761.338247848043</v>
      </c>
      <c r="I559" s="1">
        <f t="shared" si="110"/>
        <v>28830.114136959397</v>
      </c>
      <c r="J559" s="1">
        <f t="shared" si="110"/>
        <v>16715.18518166705</v>
      </c>
      <c r="K559" s="1">
        <f t="shared" si="110"/>
        <v>19920.712774212279</v>
      </c>
      <c r="L559" s="1">
        <f t="shared" si="114"/>
        <v>3.3908072408884514E-2</v>
      </c>
      <c r="M559" s="1">
        <f t="shared" si="115"/>
        <v>2.7665815476058658E-2</v>
      </c>
      <c r="N559" s="1">
        <f t="shared" si="116"/>
        <v>-8.923970336099994E-5</v>
      </c>
      <c r="O559" s="1">
        <f t="shared" si="111"/>
        <v>-3.3908072408883795E-5</v>
      </c>
      <c r="P559" s="1">
        <f t="shared" si="112"/>
        <v>3.3908072408883795E-5</v>
      </c>
      <c r="Q559" s="1">
        <f t="shared" si="112"/>
        <v>2.7665815476058069E-5</v>
      </c>
    </row>
    <row r="560" spans="1:17" x14ac:dyDescent="0.25">
      <c r="A560">
        <f t="shared" si="117"/>
        <v>10.999999999999854</v>
      </c>
      <c r="B560">
        <f t="shared" si="113"/>
        <v>0.54999999999999272</v>
      </c>
      <c r="C560" s="1">
        <f t="shared" si="121"/>
        <v>2.5734145857392293E-2</v>
      </c>
      <c r="D560" s="1">
        <f t="shared" si="121"/>
        <v>6.3265959462260921E-2</v>
      </c>
      <c r="E560" s="1">
        <f t="shared" si="121"/>
        <v>3.673404053773912E-2</v>
      </c>
      <c r="F560" s="1">
        <f t="shared" si="121"/>
        <v>4.37659068024343E-2</v>
      </c>
      <c r="G560">
        <f t="shared" si="119"/>
        <v>0.21950005265982664</v>
      </c>
      <c r="H560" s="1">
        <f t="shared" si="110"/>
        <v>11723.981632603138</v>
      </c>
      <c r="I560" s="1">
        <f t="shared" si="110"/>
        <v>28822.753660250026</v>
      </c>
      <c r="J560" s="1">
        <f t="shared" si="110"/>
        <v>16735.321970363362</v>
      </c>
      <c r="K560" s="1">
        <f t="shared" si="110"/>
        <v>19938.90492147678</v>
      </c>
      <c r="L560" s="1">
        <f t="shared" si="114"/>
        <v>3.3791743451381619E-2</v>
      </c>
      <c r="M560" s="1">
        <f t="shared" si="115"/>
        <v>2.7490349064323145E-2</v>
      </c>
      <c r="N560" s="1">
        <f t="shared" si="116"/>
        <v>-8.8772441580026027E-5</v>
      </c>
      <c r="O560" s="1">
        <f t="shared" si="111"/>
        <v>-3.3791743451380905E-5</v>
      </c>
      <c r="P560" s="1">
        <f t="shared" si="112"/>
        <v>3.3791743451380905E-5</v>
      </c>
      <c r="Q560" s="1">
        <f t="shared" si="112"/>
        <v>2.7490349064322561E-5</v>
      </c>
    </row>
    <row r="561" spans="1:17" x14ac:dyDescent="0.25">
      <c r="A561">
        <f t="shared" si="117"/>
        <v>11.019999999999854</v>
      </c>
      <c r="B561">
        <f t="shared" si="113"/>
        <v>0.55099999999999272</v>
      </c>
      <c r="C561" s="1">
        <f t="shared" si="121"/>
        <v>2.5645373415812266E-2</v>
      </c>
      <c r="D561" s="1">
        <f t="shared" si="121"/>
        <v>6.3232167718809545E-2</v>
      </c>
      <c r="E561" s="1">
        <f t="shared" si="121"/>
        <v>3.6767832281190502E-2</v>
      </c>
      <c r="F561" s="1">
        <f t="shared" si="121"/>
        <v>4.3793397151498624E-2</v>
      </c>
      <c r="G561">
        <f t="shared" si="119"/>
        <v>0.21943877056731098</v>
      </c>
      <c r="H561" s="1">
        <f t="shared" si="110"/>
        <v>11686.80144785343</v>
      </c>
      <c r="I561" s="1">
        <f t="shared" si="110"/>
        <v>28815.403748087265</v>
      </c>
      <c r="J561" s="1">
        <f t="shared" si="110"/>
        <v>16755.394767358252</v>
      </c>
      <c r="K561" s="1">
        <f t="shared" si="110"/>
        <v>19957.000778978283</v>
      </c>
      <c r="L561" s="1">
        <f t="shared" si="114"/>
        <v>3.367599022436274E-2</v>
      </c>
      <c r="M561" s="1">
        <f t="shared" si="115"/>
        <v>2.7316265616309805E-2</v>
      </c>
      <c r="N561" s="1">
        <f t="shared" si="116"/>
        <v>-8.8308521456980469E-5</v>
      </c>
      <c r="O561" s="1">
        <f t="shared" si="111"/>
        <v>-3.3675990224362026E-5</v>
      </c>
      <c r="P561" s="1">
        <f t="shared" si="112"/>
        <v>3.3675990224362026E-5</v>
      </c>
      <c r="Q561" s="1">
        <f t="shared" si="112"/>
        <v>2.7316265616309225E-5</v>
      </c>
    </row>
    <row r="562" spans="1:17" x14ac:dyDescent="0.25">
      <c r="A562">
        <f t="shared" si="117"/>
        <v>11.039999999999853</v>
      </c>
      <c r="B562">
        <f t="shared" si="113"/>
        <v>0.55199999999999272</v>
      </c>
      <c r="C562" s="1">
        <f t="shared" si="121"/>
        <v>2.5557064894355285E-2</v>
      </c>
      <c r="D562" s="1">
        <f t="shared" si="121"/>
        <v>6.3198491728585188E-2</v>
      </c>
      <c r="E562" s="1">
        <f t="shared" si="121"/>
        <v>3.6801508271414866E-2</v>
      </c>
      <c r="F562" s="1">
        <f t="shared" si="121"/>
        <v>4.382071341711493E-2</v>
      </c>
      <c r="G562">
        <f t="shared" si="119"/>
        <v>0.21937777831147026</v>
      </c>
      <c r="H562" s="1">
        <f t="shared" si="110"/>
        <v>11649.796570585027</v>
      </c>
      <c r="I562" s="1">
        <f t="shared" si="110"/>
        <v>28808.064433425265</v>
      </c>
      <c r="J562" s="1">
        <f t="shared" si="110"/>
        <v>16775.403851143245</v>
      </c>
      <c r="K562" s="1">
        <f t="shared" si="110"/>
        <v>19975.001002562229</v>
      </c>
      <c r="L562" s="1">
        <f t="shared" si="114"/>
        <v>3.3560809024171016E-2</v>
      </c>
      <c r="M562" s="1">
        <f t="shared" si="115"/>
        <v>2.7143552027202936E-2</v>
      </c>
      <c r="N562" s="1">
        <f t="shared" si="116"/>
        <v>-8.784791307857503E-5</v>
      </c>
      <c r="O562" s="1">
        <f t="shared" si="111"/>
        <v>-3.3560809024170306E-5</v>
      </c>
      <c r="P562" s="1">
        <f t="shared" si="112"/>
        <v>3.3560809024170306E-5</v>
      </c>
      <c r="Q562" s="1">
        <f t="shared" si="112"/>
        <v>2.7143552027202359E-5</v>
      </c>
    </row>
    <row r="563" spans="1:17" x14ac:dyDescent="0.25">
      <c r="A563">
        <f t="shared" si="117"/>
        <v>11.059999999999853</v>
      </c>
      <c r="B563">
        <f t="shared" si="113"/>
        <v>0.55299999999999272</v>
      </c>
      <c r="C563" s="1">
        <f t="shared" si="121"/>
        <v>2.5469216981276709E-2</v>
      </c>
      <c r="D563" s="1">
        <f t="shared" si="121"/>
        <v>6.3164930919561019E-2</v>
      </c>
      <c r="E563" s="1">
        <f t="shared" si="121"/>
        <v>3.6835069080439035E-2</v>
      </c>
      <c r="F563" s="1">
        <f t="shared" si="121"/>
        <v>4.3847856969142132E-2</v>
      </c>
      <c r="G563">
        <f t="shared" si="119"/>
        <v>0.21931707395041888</v>
      </c>
      <c r="H563" s="1">
        <f t="shared" si="110"/>
        <v>11612.965886565926</v>
      </c>
      <c r="I563" s="1">
        <f t="shared" si="110"/>
        <v>28800.735748389907</v>
      </c>
      <c r="J563" s="1">
        <f t="shared" si="110"/>
        <v>16795.34949876559</v>
      </c>
      <c r="K563" s="1">
        <f t="shared" si="110"/>
        <v>19992.906242700847</v>
      </c>
      <c r="L563" s="1">
        <f t="shared" si="114"/>
        <v>3.3446196175405174E-2</v>
      </c>
      <c r="M563" s="1">
        <f t="shared" si="115"/>
        <v>2.697219533650878E-2</v>
      </c>
      <c r="N563" s="1">
        <f t="shared" si="116"/>
        <v>-8.739058684842088E-5</v>
      </c>
      <c r="O563" s="1">
        <f t="shared" si="111"/>
        <v>-3.3446196175404464E-5</v>
      </c>
      <c r="P563" s="1">
        <f t="shared" si="112"/>
        <v>3.3446196175404464E-5</v>
      </c>
      <c r="Q563" s="1">
        <f t="shared" si="112"/>
        <v>2.6972195336508208E-5</v>
      </c>
    </row>
    <row r="564" spans="1:17" x14ac:dyDescent="0.25">
      <c r="A564">
        <f t="shared" si="117"/>
        <v>11.079999999999853</v>
      </c>
      <c r="B564">
        <f t="shared" si="113"/>
        <v>0.55399999999999261</v>
      </c>
      <c r="C564" s="1">
        <f t="shared" si="121"/>
        <v>2.5381826394428288E-2</v>
      </c>
      <c r="D564" s="1">
        <f t="shared" si="121"/>
        <v>6.3131484723385617E-2</v>
      </c>
      <c r="E564" s="1">
        <f t="shared" si="121"/>
        <v>3.6868515276614437E-2</v>
      </c>
      <c r="F564" s="1">
        <f t="shared" si="121"/>
        <v>4.3874829164478643E-2</v>
      </c>
      <c r="G564">
        <f t="shared" si="119"/>
        <v>0.219256655558907</v>
      </c>
      <c r="H564" s="1">
        <f t="shared" si="110"/>
        <v>11576.308290267172</v>
      </c>
      <c r="I564" s="1">
        <f t="shared" si="110"/>
        <v>28793.41772429083</v>
      </c>
      <c r="J564" s="1">
        <f t="shared" si="110"/>
        <v>16815.231985835471</v>
      </c>
      <c r="K564" s="1">
        <f t="shared" si="110"/>
        <v>20010.717144543385</v>
      </c>
      <c r="L564" s="1">
        <f t="shared" si="114"/>
        <v>3.3332148030683365E-2</v>
      </c>
      <c r="M564" s="1">
        <f t="shared" si="115"/>
        <v>2.6802182726261694E-2</v>
      </c>
      <c r="N564" s="1">
        <f t="shared" si="116"/>
        <v>-8.6936513483204899E-5</v>
      </c>
      <c r="O564" s="1">
        <f t="shared" si="111"/>
        <v>-3.3332148030682654E-5</v>
      </c>
      <c r="P564" s="1">
        <f t="shared" si="112"/>
        <v>3.3332148030682654E-5</v>
      </c>
      <c r="Q564" s="1">
        <f t="shared" si="112"/>
        <v>2.6802182726261126E-5</v>
      </c>
    </row>
    <row r="565" spans="1:17" x14ac:dyDescent="0.25">
      <c r="A565">
        <f t="shared" si="117"/>
        <v>11.099999999999852</v>
      </c>
      <c r="B565">
        <f t="shared" si="113"/>
        <v>0.55499999999999261</v>
      </c>
      <c r="C565" s="1">
        <f t="shared" si="121"/>
        <v>2.5294889880945082E-2</v>
      </c>
      <c r="D565" s="1">
        <f t="shared" si="121"/>
        <v>6.3098152575354935E-2</v>
      </c>
      <c r="E565" s="1">
        <f t="shared" si="121"/>
        <v>3.6901847424645119E-2</v>
      </c>
      <c r="F565" s="1">
        <f t="shared" si="121"/>
        <v>4.3901631347204907E-2</v>
      </c>
      <c r="G565">
        <f t="shared" si="119"/>
        <v>0.21919652122815003</v>
      </c>
      <c r="H565" s="1">
        <f t="shared" si="110"/>
        <v>11539.822684784753</v>
      </c>
      <c r="I565" s="1">
        <f t="shared" si="110"/>
        <v>28786.110391633185</v>
      </c>
      <c r="J565" s="1">
        <f t="shared" si="110"/>
        <v>16835.05158653314</v>
      </c>
      <c r="K565" s="1">
        <f t="shared" si="110"/>
        <v>20028.434347965784</v>
      </c>
      <c r="L565" s="1">
        <f t="shared" si="114"/>
        <v>3.3218660970408674E-2</v>
      </c>
      <c r="M565" s="1">
        <f t="shared" si="115"/>
        <v>2.6633501519254556E-2</v>
      </c>
      <c r="N565" s="1">
        <f t="shared" si="116"/>
        <v>-8.6485664008915949E-5</v>
      </c>
      <c r="O565" s="1">
        <f t="shared" si="111"/>
        <v>-3.321866097040797E-5</v>
      </c>
      <c r="P565" s="1">
        <f t="shared" si="112"/>
        <v>3.321866097040797E-5</v>
      </c>
      <c r="Q565" s="1">
        <f t="shared" si="112"/>
        <v>2.663350151925399E-5</v>
      </c>
    </row>
    <row r="566" spans="1:17" x14ac:dyDescent="0.25">
      <c r="A566">
        <f t="shared" si="117"/>
        <v>11.119999999999852</v>
      </c>
      <c r="B566">
        <f t="shared" si="113"/>
        <v>0.55599999999999261</v>
      </c>
      <c r="C566" s="1">
        <f t="shared" si="121"/>
        <v>2.5208404216936167E-2</v>
      </c>
      <c r="D566" s="1">
        <f t="shared" si="121"/>
        <v>6.306493391438453E-2</v>
      </c>
      <c r="E566" s="1">
        <f t="shared" si="121"/>
        <v>3.6935066085615524E-2</v>
      </c>
      <c r="F566" s="1">
        <f t="shared" si="121"/>
        <v>4.3928264848724162E-2</v>
      </c>
      <c r="G566">
        <f t="shared" si="119"/>
        <v>0.21913666906566037</v>
      </c>
      <c r="H566" s="1">
        <f t="shared" si="110"/>
        <v>11503.50798176225</v>
      </c>
      <c r="I566" s="1">
        <f t="shared" si="110"/>
        <v>28778.813780129265</v>
      </c>
      <c r="J566" s="1">
        <f t="shared" si="110"/>
        <v>16854.808573616036</v>
      </c>
      <c r="K566" s="1">
        <f t="shared" si="110"/>
        <v>20046.058487619819</v>
      </c>
      <c r="L566" s="1">
        <f t="shared" si="114"/>
        <v>3.3105731402536642E-2</v>
      </c>
      <c r="M566" s="1">
        <f t="shared" si="115"/>
        <v>2.6466139177293561E-2</v>
      </c>
      <c r="N566" s="1">
        <f t="shared" si="116"/>
        <v>-8.6038009757121941E-5</v>
      </c>
      <c r="O566" s="1">
        <f t="shared" si="111"/>
        <v>-3.3105731402535937E-5</v>
      </c>
      <c r="P566" s="1">
        <f t="shared" si="112"/>
        <v>3.3105731402535937E-5</v>
      </c>
      <c r="Q566" s="1">
        <f t="shared" si="112"/>
        <v>2.6466139177292999E-5</v>
      </c>
    </row>
    <row r="567" spans="1:17" x14ac:dyDescent="0.25">
      <c r="A567">
        <f t="shared" si="117"/>
        <v>11.139999999999851</v>
      </c>
      <c r="B567">
        <f t="shared" si="113"/>
        <v>0.55699999999999261</v>
      </c>
      <c r="C567" s="1">
        <f t="shared" si="121"/>
        <v>2.5122366207179045E-2</v>
      </c>
      <c r="D567" s="1">
        <f t="shared" si="121"/>
        <v>6.3031828182981989E-2</v>
      </c>
      <c r="E567" s="1">
        <f t="shared" si="121"/>
        <v>3.6968171817018058E-2</v>
      </c>
      <c r="F567" s="1">
        <f t="shared" si="121"/>
        <v>4.3954730987901452E-2</v>
      </c>
      <c r="G567">
        <f t="shared" si="119"/>
        <v>0.21907709719508056</v>
      </c>
      <c r="H567" s="1">
        <f t="shared" si="110"/>
        <v>11467.363101314259</v>
      </c>
      <c r="I567" s="1">
        <f t="shared" si="110"/>
        <v>28771.527918709973</v>
      </c>
      <c r="J567" s="1">
        <f t="shared" si="110"/>
        <v>16874.503218425969</v>
      </c>
      <c r="K567" s="1">
        <f t="shared" si="110"/>
        <v>20063.590192981828</v>
      </c>
      <c r="L567" s="1">
        <f t="shared" si="114"/>
        <v>3.2993355762344773E-2</v>
      </c>
      <c r="M567" s="1">
        <f t="shared" si="115"/>
        <v>2.6300083299476754E-2</v>
      </c>
      <c r="N567" s="1">
        <f t="shared" si="116"/>
        <v>-8.5593522361296462E-5</v>
      </c>
      <c r="O567" s="1">
        <f t="shared" si="111"/>
        <v>-3.2993355762344071E-5</v>
      </c>
      <c r="P567" s="1">
        <f t="shared" si="112"/>
        <v>3.2993355762344071E-5</v>
      </c>
      <c r="Q567" s="1">
        <f t="shared" si="112"/>
        <v>2.6300083299476196E-5</v>
      </c>
    </row>
    <row r="568" spans="1:17" x14ac:dyDescent="0.25">
      <c r="A568">
        <f t="shared" si="117"/>
        <v>11.159999999999851</v>
      </c>
      <c r="B568">
        <f t="shared" si="113"/>
        <v>0.55799999999999261</v>
      </c>
      <c r="C568" s="1">
        <f t="shared" si="121"/>
        <v>2.503677268481775E-2</v>
      </c>
      <c r="D568" s="1">
        <f t="shared" si="121"/>
        <v>6.2998834827219644E-2</v>
      </c>
      <c r="E568" s="1">
        <f t="shared" si="121"/>
        <v>3.7001165172780404E-2</v>
      </c>
      <c r="F568" s="1">
        <f t="shared" si="121"/>
        <v>4.3981031071200931E-2</v>
      </c>
      <c r="G568">
        <f t="shared" si="119"/>
        <v>0.21901780375601876</v>
      </c>
      <c r="H568" s="1">
        <f t="shared" si="110"/>
        <v>11431.386971950551</v>
      </c>
      <c r="I568" s="1">
        <f t="shared" si="110"/>
        <v>28764.252835536157</v>
      </c>
      <c r="J568" s="1">
        <f t="shared" si="110"/>
        <v>16894.135790896216</v>
      </c>
      <c r="K568" s="1">
        <f t="shared" si="110"/>
        <v>20081.030088400887</v>
      </c>
      <c r="L568" s="1">
        <f t="shared" si="114"/>
        <v>3.2881530512203973E-2</v>
      </c>
      <c r="M568" s="1">
        <f t="shared" si="115"/>
        <v>2.6135321620496157E-2</v>
      </c>
      <c r="N568" s="1">
        <f t="shared" si="116"/>
        <v>-8.5152173753194477E-5</v>
      </c>
      <c r="O568" s="1">
        <f t="shared" si="111"/>
        <v>-3.2881530512203272E-5</v>
      </c>
      <c r="P568" s="1">
        <f t="shared" si="112"/>
        <v>3.2881530512203272E-5</v>
      </c>
      <c r="Q568" s="1">
        <f t="shared" si="112"/>
        <v>2.6135321620495603E-5</v>
      </c>
    </row>
    <row r="569" spans="1:17" x14ac:dyDescent="0.25">
      <c r="A569">
        <f t="shared" si="117"/>
        <v>11.179999999999851</v>
      </c>
      <c r="B569">
        <f t="shared" si="113"/>
        <v>0.5589999999999925</v>
      </c>
      <c r="C569" s="1">
        <f t="shared" si="121"/>
        <v>2.4951620511064556E-2</v>
      </c>
      <c r="D569" s="1">
        <f t="shared" si="121"/>
        <v>6.2965953296707441E-2</v>
      </c>
      <c r="E569" s="1">
        <f t="shared" si="121"/>
        <v>3.7034046703292606E-2</v>
      </c>
      <c r="F569" s="1">
        <f t="shared" si="121"/>
        <v>4.4007166392821429E-2</v>
      </c>
      <c r="G569">
        <f t="shared" si="119"/>
        <v>0.21895878690388604</v>
      </c>
      <c r="H569" s="1">
        <f t="shared" si="110"/>
        <v>11395.578530500947</v>
      </c>
      <c r="I569" s="1">
        <f t="shared" si="110"/>
        <v>28756.98855800974</v>
      </c>
      <c r="J569" s="1">
        <f t="shared" si="110"/>
        <v>16913.706559558643</v>
      </c>
      <c r="K569" s="1">
        <f t="shared" si="110"/>
        <v>20098.378793146483</v>
      </c>
      <c r="L569" s="1">
        <f t="shared" si="114"/>
        <v>3.2770252141351722E-2</v>
      </c>
      <c r="M569" s="1">
        <f t="shared" si="115"/>
        <v>2.5971842008962822E-2</v>
      </c>
      <c r="N569" s="1">
        <f t="shared" si="116"/>
        <v>-8.4713936159275561E-5</v>
      </c>
      <c r="O569" s="1">
        <f t="shared" si="111"/>
        <v>-3.2770252141351024E-5</v>
      </c>
      <c r="P569" s="1">
        <f t="shared" si="112"/>
        <v>3.2770252141351024E-5</v>
      </c>
      <c r="Q569" s="1">
        <f t="shared" si="112"/>
        <v>2.5971842008962272E-5</v>
      </c>
    </row>
    <row r="570" spans="1:17" x14ac:dyDescent="0.25">
      <c r="A570">
        <f t="shared" si="117"/>
        <v>11.19999999999985</v>
      </c>
      <c r="B570">
        <f t="shared" si="113"/>
        <v>0.5599999999999925</v>
      </c>
      <c r="C570" s="1">
        <f t="shared" si="121"/>
        <v>2.4866906574905281E-2</v>
      </c>
      <c r="D570" s="1">
        <f t="shared" si="121"/>
        <v>6.2933183044566091E-2</v>
      </c>
      <c r="E570" s="1">
        <f t="shared" si="121"/>
        <v>3.7066816955433957E-2</v>
      </c>
      <c r="F570" s="1">
        <f t="shared" si="121"/>
        <v>4.4033138234830391E-2</v>
      </c>
      <c r="G570">
        <f t="shared" si="119"/>
        <v>0.21890004480973574</v>
      </c>
      <c r="H570" s="1">
        <f t="shared" si="110"/>
        <v>11359.936722040957</v>
      </c>
      <c r="I570" s="1">
        <f t="shared" si="110"/>
        <v>28749.735112784725</v>
      </c>
      <c r="J570" s="1">
        <f t="shared" si="110"/>
        <v>16933.215791550803</v>
      </c>
      <c r="K570" s="1">
        <f t="shared" si="110"/>
        <v>20115.636921455756</v>
      </c>
      <c r="L570" s="1">
        <f t="shared" si="114"/>
        <v>3.2659517165667354E-2</v>
      </c>
      <c r="M570" s="1">
        <f t="shared" si="115"/>
        <v>2.5809632465754927E-2</v>
      </c>
      <c r="N570" s="1">
        <f t="shared" si="116"/>
        <v>-8.4278782097175415E-5</v>
      </c>
      <c r="O570" s="1">
        <f t="shared" si="111"/>
        <v>-3.2659517165666662E-5</v>
      </c>
      <c r="P570" s="1">
        <f t="shared" si="112"/>
        <v>3.2659517165666662E-5</v>
      </c>
      <c r="Q570" s="1">
        <f t="shared" si="112"/>
        <v>2.580963246575438E-5</v>
      </c>
    </row>
    <row r="571" spans="1:17" x14ac:dyDescent="0.25">
      <c r="A571">
        <f t="shared" si="117"/>
        <v>11.21999999999985</v>
      </c>
      <c r="B571">
        <f t="shared" si="113"/>
        <v>0.5609999999999925</v>
      </c>
      <c r="C571" s="1">
        <f t="shared" si="121"/>
        <v>2.4782627792808105E-2</v>
      </c>
      <c r="D571" s="1">
        <f t="shared" si="121"/>
        <v>6.2900523527400429E-2</v>
      </c>
      <c r="E571" s="1">
        <f t="shared" si="121"/>
        <v>3.7099476472599625E-2</v>
      </c>
      <c r="F571" s="1">
        <f t="shared" si="121"/>
        <v>4.4058947867296146E-2</v>
      </c>
      <c r="G571">
        <f t="shared" si="119"/>
        <v>0.21884157566010431</v>
      </c>
      <c r="H571" s="1">
        <f t="shared" si="110"/>
        <v>11324.460499818124</v>
      </c>
      <c r="I571" s="1">
        <f t="shared" si="110"/>
        <v>28742.492525778063</v>
      </c>
      <c r="J571" s="1">
        <f t="shared" si="110"/>
        <v>16952.663752623037</v>
      </c>
      <c r="K571" s="1">
        <f t="shared" si="110"/>
        <v>20132.805082580231</v>
      </c>
      <c r="L571" s="1">
        <f t="shared" si="114"/>
        <v>3.2549322127449133E-2</v>
      </c>
      <c r="M571" s="1">
        <f t="shared" si="115"/>
        <v>2.5648681122388189E-2</v>
      </c>
      <c r="N571" s="1">
        <f t="shared" si="116"/>
        <v>-8.3846684372223724E-5</v>
      </c>
      <c r="O571" s="1">
        <f t="shared" si="111"/>
        <v>-3.2549322127448444E-5</v>
      </c>
      <c r="P571" s="1">
        <f t="shared" si="112"/>
        <v>3.2549322127448444E-5</v>
      </c>
      <c r="Q571" s="1">
        <f t="shared" si="112"/>
        <v>2.5648681122387643E-5</v>
      </c>
    </row>
    <row r="572" spans="1:17" x14ac:dyDescent="0.25">
      <c r="A572">
        <f t="shared" si="117"/>
        <v>11.239999999999849</v>
      </c>
      <c r="B572">
        <f t="shared" si="113"/>
        <v>0.56199999999999251</v>
      </c>
      <c r="C572" s="1">
        <f t="shared" ref="C572:F587" si="122">C571+N571</f>
        <v>2.4698781108435881E-2</v>
      </c>
      <c r="D572" s="1">
        <f t="shared" si="122"/>
        <v>6.2867974205272986E-2</v>
      </c>
      <c r="E572" s="1">
        <f t="shared" si="122"/>
        <v>3.7132025794727075E-2</v>
      </c>
      <c r="F572" s="1">
        <f t="shared" si="122"/>
        <v>4.4084596548418536E-2</v>
      </c>
      <c r="G572">
        <f t="shared" si="119"/>
        <v>0.21878337765685446</v>
      </c>
      <c r="H572" s="1">
        <f t="shared" si="110"/>
        <v>11289.148825179074</v>
      </c>
      <c r="I572" s="1">
        <f t="shared" si="110"/>
        <v>28735.260822180353</v>
      </c>
      <c r="J572" s="1">
        <f t="shared" si="110"/>
        <v>16972.050707145543</v>
      </c>
      <c r="K572" s="1">
        <f t="shared" si="110"/>
        <v>20149.883880832102</v>
      </c>
      <c r="L572" s="1">
        <f t="shared" si="114"/>
        <v>3.2439663595193159E-2</v>
      </c>
      <c r="M572" s="1">
        <f t="shared" si="115"/>
        <v>2.5488976239408417E-2</v>
      </c>
      <c r="N572" s="1">
        <f t="shared" si="116"/>
        <v>-8.3417616074008219E-5</v>
      </c>
      <c r="O572" s="1">
        <f t="shared" si="111"/>
        <v>-3.2439663595192474E-5</v>
      </c>
      <c r="P572" s="1">
        <f t="shared" si="112"/>
        <v>3.2439663595192474E-5</v>
      </c>
      <c r="Q572" s="1">
        <f t="shared" si="112"/>
        <v>2.5488976239407876E-5</v>
      </c>
    </row>
    <row r="573" spans="1:17" x14ac:dyDescent="0.25">
      <c r="A573">
        <f t="shared" si="117"/>
        <v>11.259999999999849</v>
      </c>
      <c r="B573">
        <f t="shared" si="113"/>
        <v>0.56299999999999251</v>
      </c>
      <c r="C573" s="1">
        <f t="shared" si="122"/>
        <v>2.4615363492361875E-2</v>
      </c>
      <c r="D573" s="1">
        <f t="shared" si="122"/>
        <v>6.2835534541677798E-2</v>
      </c>
      <c r="E573" s="1">
        <f t="shared" si="122"/>
        <v>3.716446545832227E-2</v>
      </c>
      <c r="F573" s="1">
        <f t="shared" si="122"/>
        <v>4.4110085524657942E-2</v>
      </c>
      <c r="G573">
        <f t="shared" si="119"/>
        <v>0.2187254490170199</v>
      </c>
      <c r="H573" s="1">
        <f t="shared" si="110"/>
        <v>11254.000667497296</v>
      </c>
      <c r="I573" s="1">
        <f t="shared" si="110"/>
        <v>28728.040026466384</v>
      </c>
      <c r="J573" s="1">
        <f t="shared" si="110"/>
        <v>16991.376918115438</v>
      </c>
      <c r="K573" s="1">
        <f t="shared" si="110"/>
        <v>20166.873915629982</v>
      </c>
      <c r="L573" s="1">
        <f t="shared" si="114"/>
        <v>3.2330538163374174E-2</v>
      </c>
      <c r="M573" s="1">
        <f t="shared" si="115"/>
        <v>2.5330506204805914E-2</v>
      </c>
      <c r="N573" s="1">
        <f t="shared" si="116"/>
        <v>-8.2991550572984236E-5</v>
      </c>
      <c r="O573" s="1">
        <f t="shared" si="111"/>
        <v>-3.2330538163373488E-5</v>
      </c>
      <c r="P573" s="1">
        <f t="shared" si="112"/>
        <v>3.2330538163373488E-5</v>
      </c>
      <c r="Q573" s="1">
        <f t="shared" si="112"/>
        <v>2.5330506204805378E-5</v>
      </c>
    </row>
    <row r="574" spans="1:17" x14ac:dyDescent="0.25">
      <c r="A574">
        <f t="shared" si="117"/>
        <v>11.279999999999848</v>
      </c>
      <c r="B574">
        <f t="shared" si="113"/>
        <v>0.5639999999999924</v>
      </c>
      <c r="C574" s="1">
        <f t="shared" si="122"/>
        <v>2.4532371941788891E-2</v>
      </c>
      <c r="D574" s="1">
        <f t="shared" si="122"/>
        <v>6.2803204003514426E-2</v>
      </c>
      <c r="E574" s="1">
        <f t="shared" si="122"/>
        <v>3.7196795996485642E-2</v>
      </c>
      <c r="F574" s="1">
        <f t="shared" si="122"/>
        <v>4.4135416030862747E-2</v>
      </c>
      <c r="G574">
        <f t="shared" si="119"/>
        <v>0.21866778797265168</v>
      </c>
      <c r="H574" s="1">
        <f t="shared" si="110"/>
        <v>11219.015004101611</v>
      </c>
      <c r="I574" s="1">
        <f t="shared" si="110"/>
        <v>28720.830162405582</v>
      </c>
      <c r="J574" s="1">
        <f t="shared" si="110"/>
        <v>17010.642647163819</v>
      </c>
      <c r="K574" s="1">
        <f t="shared" si="110"/>
        <v>20183.775781544315</v>
      </c>
      <c r="L574" s="1">
        <f t="shared" si="114"/>
        <v>3.2221942452228237E-2</v>
      </c>
      <c r="M574" s="1">
        <f t="shared" si="115"/>
        <v>2.5173259532451416E-2</v>
      </c>
      <c r="N574" s="1">
        <f t="shared" si="116"/>
        <v>-8.2568461517129322E-5</v>
      </c>
      <c r="O574" s="1">
        <f t="shared" si="111"/>
        <v>-3.2221942452227555E-5</v>
      </c>
      <c r="P574" s="1">
        <f t="shared" si="112"/>
        <v>3.2221942452227555E-5</v>
      </c>
      <c r="Q574" s="1">
        <f t="shared" si="112"/>
        <v>2.5173259532450883E-5</v>
      </c>
    </row>
    <row r="575" spans="1:17" x14ac:dyDescent="0.25">
      <c r="A575">
        <f t="shared" si="117"/>
        <v>11.299999999999848</v>
      </c>
      <c r="B575">
        <f t="shared" si="113"/>
        <v>0.5649999999999924</v>
      </c>
      <c r="C575" s="1">
        <f t="shared" si="122"/>
        <v>2.4449803480271762E-2</v>
      </c>
      <c r="D575" s="1">
        <f t="shared" si="122"/>
        <v>6.27709820610622E-2</v>
      </c>
      <c r="E575" s="1">
        <f t="shared" si="122"/>
        <v>3.7229017938937868E-2</v>
      </c>
      <c r="F575" s="1">
        <f t="shared" si="122"/>
        <v>4.4160589290395194E-2</v>
      </c>
      <c r="G575">
        <f t="shared" si="119"/>
        <v>0.21861039277066702</v>
      </c>
      <c r="H575" s="1">
        <f t="shared" si="110"/>
        <v>11184.190820205333</v>
      </c>
      <c r="I575" s="1">
        <f t="shared" si="110"/>
        <v>28713.631253072228</v>
      </c>
      <c r="J575" s="1">
        <f t="shared" si="110"/>
        <v>17029.848154562773</v>
      </c>
      <c r="K575" s="1">
        <f t="shared" si="110"/>
        <v>20200.590068342179</v>
      </c>
      <c r="L575" s="1">
        <f t="shared" si="114"/>
        <v>3.2113873107537133E-2</v>
      </c>
      <c r="M575" s="1">
        <f t="shared" si="115"/>
        <v>2.5017224860553047E-2</v>
      </c>
      <c r="N575" s="1">
        <f t="shared" si="116"/>
        <v>-8.2148322828641491E-5</v>
      </c>
      <c r="O575" s="1">
        <f t="shared" si="111"/>
        <v>-3.2113873107536454E-5</v>
      </c>
      <c r="P575" s="1">
        <f t="shared" si="112"/>
        <v>3.2113873107536454E-5</v>
      </c>
      <c r="Q575" s="1">
        <f t="shared" si="112"/>
        <v>2.5017224860552515E-5</v>
      </c>
    </row>
    <row r="576" spans="1:17" x14ac:dyDescent="0.25">
      <c r="A576">
        <f t="shared" si="117"/>
        <v>11.319999999999848</v>
      </c>
      <c r="B576">
        <f t="shared" si="113"/>
        <v>0.5659999999999924</v>
      </c>
      <c r="C576" s="1">
        <f t="shared" si="122"/>
        <v>2.436765515744312E-2</v>
      </c>
      <c r="D576" s="1">
        <f t="shared" si="122"/>
        <v>6.2738868187954669E-2</v>
      </c>
      <c r="E576" s="1">
        <f t="shared" si="122"/>
        <v>3.7261131812045406E-2</v>
      </c>
      <c r="F576" s="1">
        <f t="shared" si="122"/>
        <v>4.418560651525575E-2</v>
      </c>
      <c r="G576">
        <f t="shared" si="119"/>
        <v>0.21855326167269895</v>
      </c>
      <c r="H576" s="1">
        <f t="shared" si="110"/>
        <v>11149.527108836124</v>
      </c>
      <c r="I576" s="1">
        <f t="shared" si="110"/>
        <v>28706.443320855655</v>
      </c>
      <c r="J576" s="1">
        <f t="shared" si="110"/>
        <v>17048.993699232429</v>
      </c>
      <c r="K576" s="1">
        <f t="shared" si="110"/>
        <v>20217.317361031764</v>
      </c>
      <c r="L576" s="1">
        <f t="shared" si="114"/>
        <v>3.2006326800414778E-2</v>
      </c>
      <c r="M576" s="1">
        <f t="shared" si="115"/>
        <v>2.4862390950134327E-2</v>
      </c>
      <c r="N576" s="1">
        <f t="shared" si="116"/>
        <v>-8.1731108700681696E-5</v>
      </c>
      <c r="O576" s="1">
        <f t="shared" si="111"/>
        <v>-3.20063268004141E-5</v>
      </c>
      <c r="P576" s="1">
        <f t="shared" si="112"/>
        <v>3.20063268004141E-5</v>
      </c>
      <c r="Q576" s="1">
        <f t="shared" si="112"/>
        <v>2.4862390950133798E-5</v>
      </c>
    </row>
    <row r="577" spans="1:17" x14ac:dyDescent="0.25">
      <c r="A577">
        <f t="shared" si="117"/>
        <v>11.339999999999847</v>
      </c>
      <c r="B577">
        <f t="shared" si="113"/>
        <v>0.5669999999999924</v>
      </c>
      <c r="C577" s="1">
        <f t="shared" si="122"/>
        <v>2.4285924048742438E-2</v>
      </c>
      <c r="D577" s="1">
        <f t="shared" si="122"/>
        <v>6.2706861861154262E-2</v>
      </c>
      <c r="E577" s="1">
        <f t="shared" si="122"/>
        <v>3.729313813884582E-2</v>
      </c>
      <c r="F577" s="1">
        <f t="shared" si="122"/>
        <v>4.4210468906205884E-2</v>
      </c>
      <c r="G577">
        <f t="shared" si="119"/>
        <v>0.21849639295494844</v>
      </c>
      <c r="H577" s="1">
        <f t="shared" si="110"/>
        <v>11115.022870766534</v>
      </c>
      <c r="I577" s="1">
        <f t="shared" si="110"/>
        <v>28699.266387470176</v>
      </c>
      <c r="J577" s="1">
        <f t="shared" si="110"/>
        <v>17068.079538747927</v>
      </c>
      <c r="K577" s="1">
        <f t="shared" si="110"/>
        <v>20233.958239906322</v>
      </c>
      <c r="L577" s="1">
        <f t="shared" si="114"/>
        <v>3.1899300227095223E-2</v>
      </c>
      <c r="M577" s="1">
        <f t="shared" si="115"/>
        <v>2.4708746683532623E-2</v>
      </c>
      <c r="N577" s="1">
        <f t="shared" si="116"/>
        <v>-8.1316793594158736E-5</v>
      </c>
      <c r="O577" s="1">
        <f t="shared" si="111"/>
        <v>-3.1899300227094549E-5</v>
      </c>
      <c r="P577" s="1">
        <f t="shared" si="112"/>
        <v>3.1899300227094549E-5</v>
      </c>
      <c r="Q577" s="1">
        <f t="shared" si="112"/>
        <v>2.4708746683532097E-5</v>
      </c>
    </row>
    <row r="578" spans="1:17" x14ac:dyDescent="0.25">
      <c r="A578">
        <f t="shared" si="117"/>
        <v>11.359999999999847</v>
      </c>
      <c r="B578">
        <f t="shared" si="113"/>
        <v>0.5679999999999924</v>
      </c>
      <c r="C578" s="1">
        <f t="shared" si="122"/>
        <v>2.420460725514828E-2</v>
      </c>
      <c r="D578" s="1">
        <f t="shared" si="122"/>
        <v>6.2674962560927167E-2</v>
      </c>
      <c r="E578" s="1">
        <f t="shared" si="122"/>
        <v>3.7325037439072915E-2</v>
      </c>
      <c r="F578" s="1">
        <f t="shared" si="122"/>
        <v>4.4235177652889417E-2</v>
      </c>
      <c r="G578">
        <f t="shared" si="119"/>
        <v>0.21843978490803778</v>
      </c>
      <c r="H578" s="1">
        <f t="shared" si="110"/>
        <v>11080.677114445209</v>
      </c>
      <c r="I578" s="1">
        <f t="shared" si="110"/>
        <v>28692.100473964969</v>
      </c>
      <c r="J578" s="1">
        <f t="shared" si="110"/>
        <v>17087.105929346431</v>
      </c>
      <c r="K578" s="1">
        <f t="shared" si="110"/>
        <v>20250.513280587707</v>
      </c>
      <c r="L578" s="1">
        <f t="shared" si="114"/>
        <v>3.1792790108722616E-2</v>
      </c>
      <c r="M578" s="1">
        <f t="shared" si="115"/>
        <v>2.4556281062917962E-2</v>
      </c>
      <c r="N578" s="1">
        <f t="shared" si="116"/>
        <v>-8.0905352234556828E-5</v>
      </c>
      <c r="O578" s="1">
        <f t="shared" si="111"/>
        <v>-3.1792790108721941E-5</v>
      </c>
      <c r="P578" s="1">
        <f t="shared" si="112"/>
        <v>3.1792790108721941E-5</v>
      </c>
      <c r="Q578" s="1">
        <f t="shared" si="112"/>
        <v>2.455628106291744E-5</v>
      </c>
    </row>
    <row r="579" spans="1:17" x14ac:dyDescent="0.25">
      <c r="A579">
        <f t="shared" si="117"/>
        <v>11.379999999999846</v>
      </c>
      <c r="B579">
        <f t="shared" si="113"/>
        <v>0.56899999999999229</v>
      </c>
      <c r="C579" s="1">
        <f t="shared" si="122"/>
        <v>2.4123701902913724E-2</v>
      </c>
      <c r="D579" s="1">
        <f t="shared" si="122"/>
        <v>6.2643169770818449E-2</v>
      </c>
      <c r="E579" s="1">
        <f t="shared" si="122"/>
        <v>3.735683022918164E-2</v>
      </c>
      <c r="F579" s="1">
        <f t="shared" si="122"/>
        <v>4.4259733933952335E-2</v>
      </c>
      <c r="G579">
        <f t="shared" si="119"/>
        <v>0.21838343583686615</v>
      </c>
      <c r="H579" s="1">
        <f t="shared" si="110"/>
        <v>11046.488855928746</v>
      </c>
      <c r="I579" s="1">
        <f t="shared" si="110"/>
        <v>28684.945600733798</v>
      </c>
      <c r="J579" s="1">
        <f t="shared" si="110"/>
        <v>17106.073125934076</v>
      </c>
      <c r="K579" s="1">
        <f t="shared" si="110"/>
        <v>20266.983054069471</v>
      </c>
      <c r="L579" s="1">
        <f t="shared" si="114"/>
        <v>3.1686793191142822E-2</v>
      </c>
      <c r="M579" s="1">
        <f t="shared" si="115"/>
        <v>2.4404983208831596E-2</v>
      </c>
      <c r="N579" s="1">
        <f t="shared" si="116"/>
        <v>-8.0496759608804293E-5</v>
      </c>
      <c r="O579" s="1">
        <f t="shared" si="111"/>
        <v>-3.168679319114215E-5</v>
      </c>
      <c r="P579" s="1">
        <f t="shared" si="112"/>
        <v>3.168679319114215E-5</v>
      </c>
      <c r="Q579" s="1">
        <f t="shared" si="112"/>
        <v>2.4404983208831078E-5</v>
      </c>
    </row>
    <row r="580" spans="1:17" x14ac:dyDescent="0.25">
      <c r="A580">
        <f t="shared" si="117"/>
        <v>11.399999999999846</v>
      </c>
      <c r="B580">
        <f t="shared" si="113"/>
        <v>0.56999999999999229</v>
      </c>
      <c r="C580" s="1">
        <f t="shared" si="122"/>
        <v>2.4043205143304918E-2</v>
      </c>
      <c r="D580" s="1">
        <f t="shared" si="122"/>
        <v>6.2611482977627309E-2</v>
      </c>
      <c r="E580" s="1">
        <f t="shared" si="122"/>
        <v>3.738851702237278E-2</v>
      </c>
      <c r="F580" s="1">
        <f t="shared" si="122"/>
        <v>4.4284138917161167E-2</v>
      </c>
      <c r="G580">
        <f t="shared" si="119"/>
        <v>0.21832734406046617</v>
      </c>
      <c r="H580" s="1">
        <f t="shared" si="110"/>
        <v>11012.457118814264</v>
      </c>
      <c r="I580" s="1">
        <f t="shared" si="110"/>
        <v>28677.801787524582</v>
      </c>
      <c r="J580" s="1">
        <f t="shared" si="110"/>
        <v>17124.981382092919</v>
      </c>
      <c r="K580" s="1">
        <f t="shared" si="110"/>
        <v>20283.368126759509</v>
      </c>
      <c r="L580" s="1">
        <f t="shared" si="114"/>
        <v>3.1581306244696947E-2</v>
      </c>
      <c r="M580" s="1">
        <f t="shared" si="115"/>
        <v>2.4254842358744592E-2</v>
      </c>
      <c r="N580" s="1">
        <f t="shared" si="116"/>
        <v>-8.0090990962184436E-5</v>
      </c>
      <c r="O580" s="1">
        <f t="shared" si="111"/>
        <v>-3.1581306244696277E-5</v>
      </c>
      <c r="P580" s="1">
        <f t="shared" si="112"/>
        <v>3.1581306244696277E-5</v>
      </c>
      <c r="Q580" s="1">
        <f t="shared" si="112"/>
        <v>2.4254842358744076E-5</v>
      </c>
    </row>
    <row r="581" spans="1:17" x14ac:dyDescent="0.25">
      <c r="A581">
        <f t="shared" si="117"/>
        <v>11.419999999999845</v>
      </c>
      <c r="B581">
        <f t="shared" si="113"/>
        <v>0.57099999999999229</v>
      </c>
      <c r="C581" s="1">
        <f t="shared" si="122"/>
        <v>2.3963114152342733E-2</v>
      </c>
      <c r="D581" s="1">
        <f t="shared" si="122"/>
        <v>6.257990167138261E-2</v>
      </c>
      <c r="E581" s="1">
        <f t="shared" si="122"/>
        <v>3.7420098328617479E-2</v>
      </c>
      <c r="F581" s="1">
        <f t="shared" si="122"/>
        <v>4.4308393759519914E-2</v>
      </c>
      <c r="G581">
        <f t="shared" si="119"/>
        <v>0.21827150791186273</v>
      </c>
      <c r="H581" s="1">
        <f t="shared" si="110"/>
        <v>10978.580934172569</v>
      </c>
      <c r="I581" s="1">
        <f t="shared" si="110"/>
        <v>28670.669053448863</v>
      </c>
      <c r="J581" s="1">
        <f t="shared" si="110"/>
        <v>17143.830950087897</v>
      </c>
      <c r="K581" s="1">
        <f t="shared" si="110"/>
        <v>20299.669060522316</v>
      </c>
      <c r="L581" s="1">
        <f t="shared" si="114"/>
        <v>3.147632606401652E-2</v>
      </c>
      <c r="M581" s="1">
        <f t="shared" si="115"/>
        <v>2.4105847865635487E-2</v>
      </c>
      <c r="N581" s="1">
        <f t="shared" si="116"/>
        <v>-7.9688021795285805E-5</v>
      </c>
      <c r="O581" s="1">
        <f t="shared" si="111"/>
        <v>-3.147632606401585E-5</v>
      </c>
      <c r="P581" s="1">
        <f t="shared" si="112"/>
        <v>3.147632606401585E-5</v>
      </c>
      <c r="Q581" s="1">
        <f t="shared" si="112"/>
        <v>2.4105847865634974E-5</v>
      </c>
    </row>
    <row r="582" spans="1:17" x14ac:dyDescent="0.25">
      <c r="A582">
        <f t="shared" si="117"/>
        <v>11.439999999999845</v>
      </c>
      <c r="B582">
        <f t="shared" si="113"/>
        <v>0.57199999999999229</v>
      </c>
      <c r="C582" s="1">
        <f t="shared" si="122"/>
        <v>2.3883426130547447E-2</v>
      </c>
      <c r="D582" s="1">
        <f t="shared" si="122"/>
        <v>6.2548425345318598E-2</v>
      </c>
      <c r="E582" s="1">
        <f t="shared" si="122"/>
        <v>3.7451574654681498E-2</v>
      </c>
      <c r="F582" s="1">
        <f t="shared" si="122"/>
        <v>4.4332499607385549E-2</v>
      </c>
      <c r="G582">
        <f t="shared" si="119"/>
        <v>0.21821592573793308</v>
      </c>
      <c r="H582" s="1">
        <f t="shared" si="110"/>
        <v>10944.859340482006</v>
      </c>
      <c r="I582" s="1">
        <f t="shared" si="110"/>
        <v>28663.547416991132</v>
      </c>
      <c r="J582" s="1">
        <f t="shared" si="110"/>
        <v>17162.62208087372</v>
      </c>
      <c r="K582" s="1">
        <f t="shared" si="110"/>
        <v>20315.886412720753</v>
      </c>
      <c r="L582" s="1">
        <f t="shared" si="114"/>
        <v>3.1371849467820428E-2</v>
      </c>
      <c r="M582" s="1">
        <f t="shared" si="115"/>
        <v>2.3957989196587242E-2</v>
      </c>
      <c r="N582" s="1">
        <f t="shared" si="116"/>
        <v>-7.9287827860993233E-5</v>
      </c>
      <c r="O582" s="1">
        <f t="shared" si="111"/>
        <v>-3.1371849467819764E-5</v>
      </c>
      <c r="P582" s="1">
        <f t="shared" si="112"/>
        <v>3.1371849467819764E-5</v>
      </c>
      <c r="Q582" s="1">
        <f t="shared" si="112"/>
        <v>2.3957989196586735E-5</v>
      </c>
    </row>
    <row r="583" spans="1:17" x14ac:dyDescent="0.25">
      <c r="A583">
        <f t="shared" si="117"/>
        <v>11.459999999999845</v>
      </c>
      <c r="B583">
        <f t="shared" si="113"/>
        <v>0.57299999999999229</v>
      </c>
      <c r="C583" s="1">
        <f t="shared" si="122"/>
        <v>2.3804138302686455E-2</v>
      </c>
      <c r="D583" s="1">
        <f t="shared" si="122"/>
        <v>6.251705349585078E-2</v>
      </c>
      <c r="E583" s="1">
        <f t="shared" si="122"/>
        <v>3.7482946504149316E-2</v>
      </c>
      <c r="F583" s="1">
        <f t="shared" si="122"/>
        <v>4.4356457596582133E-2</v>
      </c>
      <c r="G583">
        <f t="shared" si="119"/>
        <v>0.21816059589926867</v>
      </c>
      <c r="H583" s="1">
        <f t="shared" si="110"/>
        <v>10911.291383562935</v>
      </c>
      <c r="I583" s="1">
        <f t="shared" si="110"/>
        <v>28656.436896018007</v>
      </c>
      <c r="J583" s="1">
        <f t="shared" si="110"/>
        <v>17181.355024101751</v>
      </c>
      <c r="K583" s="1">
        <f t="shared" si="110"/>
        <v>20332.020736257451</v>
      </c>
      <c r="L583" s="1">
        <f t="shared" si="114"/>
        <v>3.1267873298713625E-2</v>
      </c>
      <c r="M583" s="1">
        <f t="shared" si="115"/>
        <v>2.3811255931402951E-2</v>
      </c>
      <c r="N583" s="1">
        <f t="shared" si="116"/>
        <v>-7.8890385161517858E-5</v>
      </c>
      <c r="O583" s="1">
        <f t="shared" si="111"/>
        <v>-3.1267873298712964E-5</v>
      </c>
      <c r="P583" s="1">
        <f t="shared" si="112"/>
        <v>3.1267873298712964E-5</v>
      </c>
      <c r="Q583" s="1">
        <f t="shared" si="112"/>
        <v>2.3811255931402447E-5</v>
      </c>
    </row>
    <row r="584" spans="1:17" x14ac:dyDescent="0.25">
      <c r="A584">
        <f t="shared" si="117"/>
        <v>11.479999999999844</v>
      </c>
      <c r="B584">
        <f t="shared" si="113"/>
        <v>0.57399999999999218</v>
      </c>
      <c r="C584" s="1">
        <f t="shared" si="122"/>
        <v>2.3725247917524936E-2</v>
      </c>
      <c r="D584" s="1">
        <f t="shared" si="122"/>
        <v>6.2485785622552067E-2</v>
      </c>
      <c r="E584" s="1">
        <f t="shared" si="122"/>
        <v>3.7514214377448028E-2</v>
      </c>
      <c r="F584" s="1">
        <f t="shared" si="122"/>
        <v>4.4380268852513532E-2</v>
      </c>
      <c r="G584">
        <f t="shared" si="119"/>
        <v>0.21810551677003859</v>
      </c>
      <c r="H584" s="1">
        <f t="shared" si="110"/>
        <v>10877.87611651284</v>
      </c>
      <c r="I584" s="1">
        <f t="shared" si="110"/>
        <v>28649.337507787339</v>
      </c>
      <c r="J584" s="1">
        <f t="shared" si="110"/>
        <v>17200.030028126919</v>
      </c>
      <c r="K584" s="1">
        <f t="shared" si="110"/>
        <v>20348.072579615789</v>
      </c>
      <c r="L584" s="1">
        <f t="shared" si="114"/>
        <v>3.1164394422987542E-2</v>
      </c>
      <c r="M584" s="1">
        <f t="shared" si="115"/>
        <v>2.3665637761240092E-2</v>
      </c>
      <c r="N584" s="1">
        <f t="shared" si="116"/>
        <v>-7.849566994546606E-5</v>
      </c>
      <c r="O584" s="1">
        <f t="shared" si="111"/>
        <v>-3.1164394422986881E-5</v>
      </c>
      <c r="P584" s="1">
        <f t="shared" si="112"/>
        <v>3.1164394422986881E-5</v>
      </c>
      <c r="Q584" s="1">
        <f t="shared" si="112"/>
        <v>2.3665637761239589E-5</v>
      </c>
    </row>
    <row r="585" spans="1:17" x14ac:dyDescent="0.25">
      <c r="A585">
        <f t="shared" si="117"/>
        <v>11.499999999999844</v>
      </c>
      <c r="B585">
        <f t="shared" si="113"/>
        <v>0.57499999999999218</v>
      </c>
      <c r="C585" s="1">
        <f t="shared" si="122"/>
        <v>2.3646752247579471E-2</v>
      </c>
      <c r="D585" s="1">
        <f t="shared" si="122"/>
        <v>6.245462122812908E-2</v>
      </c>
      <c r="E585" s="1">
        <f t="shared" si="122"/>
        <v>3.7545378771871016E-2</v>
      </c>
      <c r="F585" s="1">
        <f t="shared" si="122"/>
        <v>4.4403934490274771E-2</v>
      </c>
      <c r="G585">
        <f t="shared" si="119"/>
        <v>0.21805068673785433</v>
      </c>
      <c r="H585" s="1">
        <f t="shared" si="110"/>
        <v>10844.612599642098</v>
      </c>
      <c r="I585" s="1">
        <f t="shared" si="110"/>
        <v>28642.24926895713</v>
      </c>
      <c r="J585" s="1">
        <f t="shared" si="110"/>
        <v>17218.647340014551</v>
      </c>
      <c r="K585" s="1">
        <f t="shared" ref="K585:K648" si="123">$F$4*F585/$G585</f>
        <v>20364.042486900409</v>
      </c>
      <c r="L585" s="1">
        <f t="shared" si="114"/>
        <v>3.1061409730422221E-2</v>
      </c>
      <c r="M585" s="1">
        <f t="shared" si="115"/>
        <v>2.3521124487263227E-2</v>
      </c>
      <c r="N585" s="1">
        <f t="shared" si="116"/>
        <v>-7.8103658704947013E-5</v>
      </c>
      <c r="O585" s="1">
        <f t="shared" si="111"/>
        <v>-3.1061409730421561E-5</v>
      </c>
      <c r="P585" s="1">
        <f t="shared" si="112"/>
        <v>3.1061409730421561E-5</v>
      </c>
      <c r="Q585" s="1">
        <f t="shared" si="112"/>
        <v>2.3521124487262726E-5</v>
      </c>
    </row>
    <row r="586" spans="1:17" x14ac:dyDescent="0.25">
      <c r="A586">
        <f t="shared" si="117"/>
        <v>11.519999999999843</v>
      </c>
      <c r="B586">
        <f t="shared" si="113"/>
        <v>0.57599999999999218</v>
      </c>
      <c r="C586" s="1">
        <f t="shared" si="122"/>
        <v>2.3568648588874523E-2</v>
      </c>
      <c r="D586" s="1">
        <f t="shared" si="122"/>
        <v>6.2423559818398658E-2</v>
      </c>
      <c r="E586" s="1">
        <f t="shared" si="122"/>
        <v>3.7576440181601438E-2</v>
      </c>
      <c r="F586" s="1">
        <f t="shared" si="122"/>
        <v>4.4427455614762031E-2</v>
      </c>
      <c r="G586">
        <f t="shared" si="119"/>
        <v>0.21799610420363663</v>
      </c>
      <c r="H586" s="1">
        <f t="shared" ref="H586:K649" si="124">$F$4*C586/$G586</f>
        <v>10811.499900410307</v>
      </c>
      <c r="I586" s="1">
        <f t="shared" si="124"/>
        <v>28635.172195594358</v>
      </c>
      <c r="J586" s="1">
        <f t="shared" si="124"/>
        <v>17237.207205547202</v>
      </c>
      <c r="K586" s="1">
        <f t="shared" si="123"/>
        <v>20379.930997877385</v>
      </c>
      <c r="L586" s="1">
        <f t="shared" si="114"/>
        <v>3.0958916134090037E-2</v>
      </c>
      <c r="M586" s="1">
        <f t="shared" si="115"/>
        <v>2.3377706019314416E-2</v>
      </c>
      <c r="N586" s="1">
        <f t="shared" si="116"/>
        <v>-7.7714328172717213E-5</v>
      </c>
      <c r="O586" s="1">
        <f t="shared" ref="O586:O649" si="125">($A587-$A586)*$F$6*(-L586)</f>
        <v>-3.0958916134089378E-5</v>
      </c>
      <c r="P586" s="1">
        <f t="shared" ref="P586:Q649" si="126">($A587-$A586)*$F$6*(L586)</f>
        <v>3.0958916134089378E-5</v>
      </c>
      <c r="Q586" s="1">
        <f t="shared" si="126"/>
        <v>2.3377706019313921E-5</v>
      </c>
    </row>
    <row r="587" spans="1:17" x14ac:dyDescent="0.25">
      <c r="A587">
        <f t="shared" si="117"/>
        <v>11.539999999999843</v>
      </c>
      <c r="B587">
        <f t="shared" ref="B587:B650" si="127">A587*$F$6</f>
        <v>0.57699999999999219</v>
      </c>
      <c r="C587" s="1">
        <f t="shared" si="122"/>
        <v>2.3490934260701805E-2</v>
      </c>
      <c r="D587" s="1">
        <f t="shared" si="122"/>
        <v>6.2392600902264568E-2</v>
      </c>
      <c r="E587" s="1">
        <f t="shared" si="122"/>
        <v>3.7607399097735528E-2</v>
      </c>
      <c r="F587" s="1">
        <f t="shared" si="122"/>
        <v>4.4450833320781341E-2</v>
      </c>
      <c r="G587">
        <f t="shared" si="119"/>
        <v>0.21794176758148326</v>
      </c>
      <c r="H587" s="1">
        <f t="shared" si="124"/>
        <v>10778.5370933633</v>
      </c>
      <c r="I587" s="1">
        <f t="shared" si="124"/>
        <v>28628.106303183693</v>
      </c>
      <c r="J587" s="1">
        <f t="shared" si="124"/>
        <v>17255.709869231476</v>
      </c>
      <c r="K587" s="1">
        <f t="shared" si="123"/>
        <v>20395.738648013961</v>
      </c>
      <c r="L587" s="1">
        <f t="shared" ref="L587:L650" si="128">$F$1*H587*I587</f>
        <v>3.0856910570161315E-2</v>
      </c>
      <c r="M587" s="1">
        <f t="shared" ref="M587:M650" si="129">$F$2*H587^2</f>
        <v>2.3235372374601718E-2</v>
      </c>
      <c r="N587" s="1">
        <f t="shared" ref="N587:N650" si="130">($A588-$A587)*$F$6*(-L587-2*M587)</f>
        <v>-7.7327655319363105E-5</v>
      </c>
      <c r="O587" s="1">
        <f t="shared" si="125"/>
        <v>-3.0856910570160659E-5</v>
      </c>
      <c r="P587" s="1">
        <f t="shared" si="126"/>
        <v>3.0856910570160659E-5</v>
      </c>
      <c r="Q587" s="1">
        <f t="shared" si="126"/>
        <v>2.3235372374601223E-5</v>
      </c>
    </row>
    <row r="588" spans="1:17" x14ac:dyDescent="0.25">
      <c r="A588">
        <f t="shared" ref="A588:A651" si="131">A587+$F$7/1000</f>
        <v>11.559999999999842</v>
      </c>
      <c r="B588">
        <f t="shared" si="127"/>
        <v>0.57799999999999219</v>
      </c>
      <c r="C588" s="1">
        <f t="shared" ref="C588:F603" si="132">C587+N587</f>
        <v>2.3413606605382442E-2</v>
      </c>
      <c r="D588" s="1">
        <f t="shared" si="132"/>
        <v>6.2361743991694404E-2</v>
      </c>
      <c r="E588" s="1">
        <f t="shared" si="132"/>
        <v>3.7638256008305691E-2</v>
      </c>
      <c r="F588" s="1">
        <f t="shared" si="132"/>
        <v>4.4474068693155941E-2</v>
      </c>
      <c r="G588">
        <f t="shared" si="119"/>
        <v>0.21788767529853847</v>
      </c>
      <c r="H588" s="1">
        <f t="shared" si="124"/>
        <v>10745.723260070734</v>
      </c>
      <c r="I588" s="1">
        <f t="shared" si="124"/>
        <v>28621.051606636105</v>
      </c>
      <c r="J588" s="1">
        <f t="shared" si="124"/>
        <v>17274.15557430483</v>
      </c>
      <c r="K588" s="1">
        <f t="shared" si="123"/>
        <v>20411.465968517889</v>
      </c>
      <c r="L588" s="1">
        <f t="shared" si="128"/>
        <v>3.0755389997711446E-2</v>
      </c>
      <c r="M588" s="1">
        <f t="shared" si="129"/>
        <v>2.3094113676405039E-2</v>
      </c>
      <c r="N588" s="1">
        <f t="shared" si="130"/>
        <v>-7.6943617350519892E-5</v>
      </c>
      <c r="O588" s="1">
        <f t="shared" si="125"/>
        <v>-3.0755389997710795E-5</v>
      </c>
      <c r="P588" s="1">
        <f t="shared" si="126"/>
        <v>3.0755389997710795E-5</v>
      </c>
      <c r="Q588" s="1">
        <f t="shared" si="126"/>
        <v>2.3094113676404549E-5</v>
      </c>
    </row>
    <row r="589" spans="1:17" x14ac:dyDescent="0.25">
      <c r="A589">
        <f t="shared" si="131"/>
        <v>11.579999999999842</v>
      </c>
      <c r="B589">
        <f t="shared" si="127"/>
        <v>0.57899999999999208</v>
      </c>
      <c r="C589" s="1">
        <f t="shared" si="132"/>
        <v>2.3336662988031921E-2</v>
      </c>
      <c r="D589" s="1">
        <f t="shared" si="132"/>
        <v>6.2330988601696696E-2</v>
      </c>
      <c r="E589" s="1">
        <f t="shared" si="132"/>
        <v>3.7669011398303399E-2</v>
      </c>
      <c r="F589" s="1">
        <f t="shared" si="132"/>
        <v>4.4497162806832344E-2</v>
      </c>
      <c r="G589">
        <f t="shared" si="119"/>
        <v>0.21783382579486432</v>
      </c>
      <c r="H589" s="1">
        <f t="shared" si="124"/>
        <v>10713.057489064267</v>
      </c>
      <c r="I589" s="1">
        <f t="shared" si="124"/>
        <v>28614.008120297276</v>
      </c>
      <c r="J589" s="1">
        <f t="shared" si="124"/>
        <v>17292.544562742325</v>
      </c>
      <c r="K589" s="1">
        <f t="shared" si="123"/>
        <v>20427.113486376376</v>
      </c>
      <c r="L589" s="1">
        <f t="shared" si="128"/>
        <v>3.065435139852965E-2</v>
      </c>
      <c r="M589" s="1">
        <f t="shared" si="129"/>
        <v>2.29539201527992E-2</v>
      </c>
      <c r="N589" s="1">
        <f t="shared" si="130"/>
        <v>-7.6562191704126426E-5</v>
      </c>
      <c r="O589" s="1">
        <f t="shared" si="125"/>
        <v>-3.0654351398528997E-5</v>
      </c>
      <c r="P589" s="1">
        <f t="shared" si="126"/>
        <v>3.0654351398528997E-5</v>
      </c>
      <c r="Q589" s="1">
        <f t="shared" si="126"/>
        <v>2.2953920152798711E-5</v>
      </c>
    </row>
    <row r="590" spans="1:17" x14ac:dyDescent="0.25">
      <c r="A590">
        <f t="shared" si="131"/>
        <v>11.599999999999842</v>
      </c>
      <c r="B590">
        <f t="shared" si="127"/>
        <v>0.57999999999999208</v>
      </c>
      <c r="C590" s="1">
        <f t="shared" si="132"/>
        <v>2.3260100796327794E-2</v>
      </c>
      <c r="D590" s="1">
        <f t="shared" si="132"/>
        <v>6.230033425029817E-2</v>
      </c>
      <c r="E590" s="1">
        <f t="shared" si="132"/>
        <v>3.7699665749701926E-2</v>
      </c>
      <c r="F590" s="1">
        <f t="shared" si="132"/>
        <v>4.4520116726985144E-2</v>
      </c>
      <c r="G590">
        <f t="shared" si="119"/>
        <v>0.21778021752331306</v>
      </c>
      <c r="H590" s="1">
        <f t="shared" si="124"/>
        <v>10680.53887577637</v>
      </c>
      <c r="I590" s="1">
        <f t="shared" si="124"/>
        <v>28606.975857955975</v>
      </c>
      <c r="J590" s="1">
        <f t="shared" si="124"/>
        <v>17310.877075263383</v>
      </c>
      <c r="K590" s="1">
        <f t="shared" si="123"/>
        <v>20442.68172439461</v>
      </c>
      <c r="L590" s="1">
        <f t="shared" si="128"/>
        <v>3.0553791776929486E-2</v>
      </c>
      <c r="M590" s="1">
        <f t="shared" si="129"/>
        <v>2.2814782135394077E-2</v>
      </c>
      <c r="N590" s="1">
        <f t="shared" si="130"/>
        <v>-7.6183356047716022E-5</v>
      </c>
      <c r="O590" s="1">
        <f t="shared" si="125"/>
        <v>-3.0553791776928835E-5</v>
      </c>
      <c r="P590" s="1">
        <f t="shared" si="126"/>
        <v>3.0553791776928835E-5</v>
      </c>
      <c r="Q590" s="1">
        <f t="shared" si="126"/>
        <v>2.2814782135393593E-5</v>
      </c>
    </row>
    <row r="591" spans="1:17" x14ac:dyDescent="0.25">
      <c r="A591">
        <f t="shared" si="131"/>
        <v>11.619999999999841</v>
      </c>
      <c r="B591">
        <f t="shared" si="127"/>
        <v>0.58099999999999208</v>
      </c>
      <c r="C591" s="1">
        <f t="shared" si="132"/>
        <v>2.3183917440280078E-2</v>
      </c>
      <c r="D591" s="1">
        <f t="shared" si="132"/>
        <v>6.2269780458521239E-2</v>
      </c>
      <c r="E591" s="1">
        <f t="shared" si="132"/>
        <v>3.7730219541478857E-2</v>
      </c>
      <c r="F591" s="1">
        <f t="shared" si="132"/>
        <v>4.4542931509120538E-2</v>
      </c>
      <c r="G591">
        <f t="shared" si="119"/>
        <v>0.2177268489494007</v>
      </c>
      <c r="H591" s="1">
        <f t="shared" si="124"/>
        <v>10648.166522479723</v>
      </c>
      <c r="I591" s="1">
        <f t="shared" si="124"/>
        <v>28599.954832852338</v>
      </c>
      <c r="J591" s="1">
        <f t="shared" si="124"/>
        <v>17329.153351338533</v>
      </c>
      <c r="K591" s="1">
        <f t="shared" si="123"/>
        <v>20458.171201233996</v>
      </c>
      <c r="L591" s="1">
        <f t="shared" si="128"/>
        <v>3.0453708159561041E-2</v>
      </c>
      <c r="M591" s="1">
        <f t="shared" si="129"/>
        <v>2.2676690058091583E-2</v>
      </c>
      <c r="N591" s="1">
        <f t="shared" si="130"/>
        <v>-7.5807088275742593E-5</v>
      </c>
      <c r="O591" s="1">
        <f t="shared" si="125"/>
        <v>-3.0453708159560395E-5</v>
      </c>
      <c r="P591" s="1">
        <f t="shared" si="126"/>
        <v>3.0453708159560395E-5</v>
      </c>
      <c r="Q591" s="1">
        <f t="shared" si="126"/>
        <v>2.26766900580911E-5</v>
      </c>
    </row>
    <row r="592" spans="1:17" x14ac:dyDescent="0.25">
      <c r="A592">
        <f t="shared" si="131"/>
        <v>11.639999999999841</v>
      </c>
      <c r="B592">
        <f t="shared" si="127"/>
        <v>0.58199999999999208</v>
      </c>
      <c r="C592" s="1">
        <f t="shared" si="132"/>
        <v>2.3108110352004337E-2</v>
      </c>
      <c r="D592" s="1">
        <f t="shared" si="132"/>
        <v>6.223932675036168E-2</v>
      </c>
      <c r="E592" s="1">
        <f t="shared" si="132"/>
        <v>3.7760673249638416E-2</v>
      </c>
      <c r="F592" s="1">
        <f t="shared" si="132"/>
        <v>4.4565608199178632E-2</v>
      </c>
      <c r="G592">
        <f t="shared" si="119"/>
        <v>0.21767371855118306</v>
      </c>
      <c r="H592" s="1">
        <f t="shared" si="124"/>
        <v>10615.939538227154</v>
      </c>
      <c r="I592" s="1">
        <f t="shared" si="124"/>
        <v>28592.945057685931</v>
      </c>
      <c r="J592" s="1">
        <f t="shared" si="124"/>
        <v>17347.373629196078</v>
      </c>
      <c r="K592" s="1">
        <f t="shared" si="123"/>
        <v>20473.58243144986</v>
      </c>
      <c r="L592" s="1">
        <f t="shared" si="128"/>
        <v>3.0354097595224477E-2</v>
      </c>
      <c r="M592" s="1">
        <f t="shared" si="129"/>
        <v>2.2539634455858912E-2</v>
      </c>
      <c r="N592" s="1">
        <f t="shared" si="130"/>
        <v>-7.543336650694069E-5</v>
      </c>
      <c r="O592" s="1">
        <f t="shared" si="125"/>
        <v>-3.0354097595223831E-5</v>
      </c>
      <c r="P592" s="1">
        <f t="shared" si="126"/>
        <v>3.0354097595223831E-5</v>
      </c>
      <c r="Q592" s="1">
        <f t="shared" si="126"/>
        <v>2.2539634455858434E-5</v>
      </c>
    </row>
    <row r="593" spans="1:17" x14ac:dyDescent="0.25">
      <c r="A593">
        <f t="shared" si="131"/>
        <v>11.65999999999984</v>
      </c>
      <c r="B593">
        <f t="shared" si="127"/>
        <v>0.58299999999999208</v>
      </c>
      <c r="C593" s="1">
        <f t="shared" si="132"/>
        <v>2.3032676985497397E-2</v>
      </c>
      <c r="D593" s="1">
        <f t="shared" si="132"/>
        <v>6.2208972652766453E-2</v>
      </c>
      <c r="E593" s="1">
        <f t="shared" si="132"/>
        <v>3.7791027347233642E-2</v>
      </c>
      <c r="F593" s="1">
        <f t="shared" si="132"/>
        <v>4.4588147833634489E-2</v>
      </c>
      <c r="G593">
        <f t="shared" si="119"/>
        <v>0.21762082481913197</v>
      </c>
      <c r="H593" s="1">
        <f t="shared" si="124"/>
        <v>10583.857038792225</v>
      </c>
      <c r="I593" s="1">
        <f t="shared" si="124"/>
        <v>28585.946544623792</v>
      </c>
      <c r="J593" s="1">
        <f t="shared" si="124"/>
        <v>17365.538145828807</v>
      </c>
      <c r="K593" s="1">
        <f t="shared" si="123"/>
        <v>20488.915925528905</v>
      </c>
      <c r="L593" s="1">
        <f t="shared" si="128"/>
        <v>3.0254957154685482E-2</v>
      </c>
      <c r="M593" s="1">
        <f t="shared" si="129"/>
        <v>2.2403605963518342E-2</v>
      </c>
      <c r="N593" s="1">
        <f t="shared" si="130"/>
        <v>-7.5062169081720569E-5</v>
      </c>
      <c r="O593" s="1">
        <f t="shared" si="125"/>
        <v>-3.0254957154684838E-5</v>
      </c>
      <c r="P593" s="1">
        <f t="shared" si="126"/>
        <v>3.0254957154684838E-5</v>
      </c>
      <c r="Q593" s="1">
        <f t="shared" si="126"/>
        <v>2.2403605963517867E-5</v>
      </c>
    </row>
    <row r="594" spans="1:17" x14ac:dyDescent="0.25">
      <c r="A594">
        <f t="shared" si="131"/>
        <v>11.67999999999984</v>
      </c>
      <c r="B594">
        <f t="shared" si="127"/>
        <v>0.58399999999999197</v>
      </c>
      <c r="C594" s="1">
        <f t="shared" si="132"/>
        <v>2.2957614816415676E-2</v>
      </c>
      <c r="D594" s="1">
        <f t="shared" si="132"/>
        <v>6.2178717695611771E-2</v>
      </c>
      <c r="E594" s="1">
        <f t="shared" si="132"/>
        <v>3.7821282304388325E-2</v>
      </c>
      <c r="F594" s="1">
        <f t="shared" si="132"/>
        <v>4.4610551439598009E-2</v>
      </c>
      <c r="G594">
        <f t="shared" si="119"/>
        <v>0.21756816625601377</v>
      </c>
      <c r="H594" s="1">
        <f t="shared" si="124"/>
        <v>10551.918146610342</v>
      </c>
      <c r="I594" s="1">
        <f t="shared" si="124"/>
        <v>28578.959305308341</v>
      </c>
      <c r="J594" s="1">
        <f t="shared" si="124"/>
        <v>17383.647137000637</v>
      </c>
      <c r="K594" s="1">
        <f t="shared" si="123"/>
        <v>20504.172189926216</v>
      </c>
      <c r="L594" s="1">
        <f t="shared" si="128"/>
        <v>3.0156283930492161E-2</v>
      </c>
      <c r="M594" s="1">
        <f t="shared" si="129"/>
        <v>2.2268595314552928E-2</v>
      </c>
      <c r="N594" s="1">
        <f t="shared" si="130"/>
        <v>-7.4693474559596424E-5</v>
      </c>
      <c r="O594" s="1">
        <f t="shared" si="125"/>
        <v>-3.0156283930491522E-5</v>
      </c>
      <c r="P594" s="1">
        <f t="shared" si="126"/>
        <v>3.0156283930491522E-5</v>
      </c>
      <c r="Q594" s="1">
        <f t="shared" si="126"/>
        <v>2.2268595314552456E-5</v>
      </c>
    </row>
    <row r="595" spans="1:17" x14ac:dyDescent="0.25">
      <c r="A595">
        <f t="shared" si="131"/>
        <v>11.699999999999839</v>
      </c>
      <c r="B595">
        <f t="shared" si="127"/>
        <v>0.58499999999999197</v>
      </c>
      <c r="C595" s="1">
        <f t="shared" si="132"/>
        <v>2.2882921341856079E-2</v>
      </c>
      <c r="D595" s="1">
        <f t="shared" si="132"/>
        <v>6.2148561411681277E-2</v>
      </c>
      <c r="E595" s="1">
        <f t="shared" si="132"/>
        <v>3.7851438588318818E-2</v>
      </c>
      <c r="F595" s="1">
        <f t="shared" si="132"/>
        <v>4.4632820034912563E-2</v>
      </c>
      <c r="G595">
        <f t="shared" si="119"/>
        <v>0.21751574137676877</v>
      </c>
      <c r="H595" s="1">
        <f t="shared" si="124"/>
        <v>10520.121990720452</v>
      </c>
      <c r="I595" s="1">
        <f t="shared" si="124"/>
        <v>28571.983350865154</v>
      </c>
      <c r="J595" s="1">
        <f t="shared" si="124"/>
        <v>17401.700837253265</v>
      </c>
      <c r="K595" s="1">
        <f t="shared" si="123"/>
        <v>20519.351727101926</v>
      </c>
      <c r="L595" s="1">
        <f t="shared" si="128"/>
        <v>3.0058075036793513E-2</v>
      </c>
      <c r="M595" s="1">
        <f t="shared" si="129"/>
        <v>2.213459333992801E-2</v>
      </c>
      <c r="N595" s="1">
        <f t="shared" si="130"/>
        <v>-7.4327261716647955E-5</v>
      </c>
      <c r="O595" s="1">
        <f t="shared" si="125"/>
        <v>-3.0058075036792876E-5</v>
      </c>
      <c r="P595" s="1">
        <f t="shared" si="126"/>
        <v>3.0058075036792876E-5</v>
      </c>
      <c r="Q595" s="1">
        <f t="shared" si="126"/>
        <v>2.213459333992754E-5</v>
      </c>
    </row>
    <row r="596" spans="1:17" x14ac:dyDescent="0.25">
      <c r="A596">
        <f t="shared" si="131"/>
        <v>11.719999999999839</v>
      </c>
      <c r="B596">
        <f t="shared" si="127"/>
        <v>0.58599999999999197</v>
      </c>
      <c r="C596" s="1">
        <f t="shared" si="132"/>
        <v>2.2808594080139431E-2</v>
      </c>
      <c r="D596" s="1">
        <f t="shared" si="132"/>
        <v>6.2118503336644482E-2</v>
      </c>
      <c r="E596" s="1">
        <f t="shared" si="132"/>
        <v>3.7881496663355614E-2</v>
      </c>
      <c r="F596" s="1">
        <f t="shared" si="132"/>
        <v>4.4654954628252488E-2</v>
      </c>
      <c r="G596">
        <f t="shared" si="119"/>
        <v>0.21746354870839202</v>
      </c>
      <c r="H596" s="1">
        <f t="shared" si="124"/>
        <v>10488.467706707317</v>
      </c>
      <c r="I596" s="1">
        <f t="shared" si="124"/>
        <v>28565.018691910685</v>
      </c>
      <c r="J596" s="1">
        <f t="shared" si="124"/>
        <v>17419.699479912768</v>
      </c>
      <c r="K596" s="1">
        <f t="shared" si="123"/>
        <v>20534.455035557523</v>
      </c>
      <c r="L596" s="1">
        <f t="shared" si="128"/>
        <v>2.9960327609159614E-2</v>
      </c>
      <c r="M596" s="1">
        <f t="shared" si="129"/>
        <v>2.2001590966928448E-2</v>
      </c>
      <c r="N596" s="1">
        <f t="shared" si="130"/>
        <v>-7.3963509543014929E-5</v>
      </c>
      <c r="O596" s="1">
        <f t="shared" si="125"/>
        <v>-2.9960327609158976E-5</v>
      </c>
      <c r="P596" s="1">
        <f t="shared" si="126"/>
        <v>2.9960327609158976E-5</v>
      </c>
      <c r="Q596" s="1">
        <f t="shared" si="126"/>
        <v>2.2001590966927983E-5</v>
      </c>
    </row>
    <row r="597" spans="1:17" x14ac:dyDescent="0.25">
      <c r="A597">
        <f t="shared" si="131"/>
        <v>11.739999999999839</v>
      </c>
      <c r="B597">
        <f t="shared" si="127"/>
        <v>0.58699999999999197</v>
      </c>
      <c r="C597" s="1">
        <f t="shared" si="132"/>
        <v>2.2734630570596416E-2</v>
      </c>
      <c r="D597" s="1">
        <f t="shared" si="132"/>
        <v>6.2088543009035324E-2</v>
      </c>
      <c r="E597" s="1">
        <f t="shared" si="132"/>
        <v>3.7911456990964772E-2</v>
      </c>
      <c r="F597" s="1">
        <f t="shared" si="132"/>
        <v>4.4676956219219417E-2</v>
      </c>
      <c r="G597">
        <f t="shared" ref="G597:G660" si="133">SUM(C597:F597)+$B$5</f>
        <v>0.21741158678981592</v>
      </c>
      <c r="H597" s="1">
        <f t="shared" si="124"/>
        <v>10456.954436644293</v>
      </c>
      <c r="I597" s="1">
        <f t="shared" si="124"/>
        <v>28558.06533855982</v>
      </c>
      <c r="J597" s="1">
        <f t="shared" si="124"/>
        <v>17437.643297096176</v>
      </c>
      <c r="K597" s="1">
        <f t="shared" si="123"/>
        <v>20549.482609871735</v>
      </c>
      <c r="L597" s="1">
        <f t="shared" si="128"/>
        <v>2.9863038804403077E-2</v>
      </c>
      <c r="M597" s="1">
        <f t="shared" si="129"/>
        <v>2.1869579218010953E-2</v>
      </c>
      <c r="N597" s="1">
        <f t="shared" si="130"/>
        <v>-7.3602197240423421E-5</v>
      </c>
      <c r="O597" s="1">
        <f t="shared" si="125"/>
        <v>-2.9863038804402442E-5</v>
      </c>
      <c r="P597" s="1">
        <f t="shared" si="126"/>
        <v>2.9863038804402442E-5</v>
      </c>
      <c r="Q597" s="1">
        <f t="shared" si="126"/>
        <v>2.1869579218010489E-5</v>
      </c>
    </row>
    <row r="598" spans="1:17" x14ac:dyDescent="0.25">
      <c r="A598">
        <f t="shared" si="131"/>
        <v>11.759999999999838</v>
      </c>
      <c r="B598">
        <f t="shared" si="127"/>
        <v>0.58799999999999197</v>
      </c>
      <c r="C598" s="1">
        <f t="shared" si="132"/>
        <v>2.2661028373355992E-2</v>
      </c>
      <c r="D598" s="1">
        <f t="shared" si="132"/>
        <v>6.2058679970230922E-2</v>
      </c>
      <c r="E598" s="1">
        <f t="shared" si="132"/>
        <v>3.7941320029769174E-2</v>
      </c>
      <c r="F598" s="1">
        <f t="shared" si="132"/>
        <v>4.4698825798437425E-2</v>
      </c>
      <c r="G598">
        <f t="shared" si="133"/>
        <v>0.21735985417179349</v>
      </c>
      <c r="H598" s="1">
        <f t="shared" si="124"/>
        <v>10425.581329036742</v>
      </c>
      <c r="I598" s="1">
        <f t="shared" si="124"/>
        <v>28551.12330043337</v>
      </c>
      <c r="J598" s="1">
        <f t="shared" si="124"/>
        <v>17455.532519718065</v>
      </c>
      <c r="K598" s="1">
        <f t="shared" si="123"/>
        <v>20564.434940736144</v>
      </c>
      <c r="L598" s="1">
        <f t="shared" si="128"/>
        <v>2.9766205800402401E-2</v>
      </c>
      <c r="M598" s="1">
        <f t="shared" si="129"/>
        <v>2.1738549209671908E-2</v>
      </c>
      <c r="N598" s="1">
        <f t="shared" si="130"/>
        <v>-7.3243304219744668E-5</v>
      </c>
      <c r="O598" s="1">
        <f t="shared" si="125"/>
        <v>-2.9766205800401768E-5</v>
      </c>
      <c r="P598" s="1">
        <f t="shared" si="126"/>
        <v>2.9766205800401768E-5</v>
      </c>
      <c r="Q598" s="1">
        <f t="shared" si="126"/>
        <v>2.1738549209671445E-5</v>
      </c>
    </row>
    <row r="599" spans="1:17" x14ac:dyDescent="0.25">
      <c r="A599">
        <f t="shared" si="131"/>
        <v>11.779999999999838</v>
      </c>
      <c r="B599">
        <f t="shared" si="127"/>
        <v>0.58899999999999186</v>
      </c>
      <c r="C599" s="1">
        <f t="shared" si="132"/>
        <v>2.2587785069136248E-2</v>
      </c>
      <c r="D599" s="1">
        <f t="shared" si="132"/>
        <v>6.2028913764430517E-2</v>
      </c>
      <c r="E599" s="1">
        <f t="shared" si="132"/>
        <v>3.7971086235569579E-2</v>
      </c>
      <c r="F599" s="1">
        <f t="shared" si="132"/>
        <v>4.4720564347647096E-2</v>
      </c>
      <c r="G599">
        <f t="shared" si="133"/>
        <v>0.21730834941678345</v>
      </c>
      <c r="H599" s="1">
        <f t="shared" si="124"/>
        <v>10394.347538765907</v>
      </c>
      <c r="I599" s="1">
        <f t="shared" si="124"/>
        <v>28544.192586665431</v>
      </c>
      <c r="J599" s="1">
        <f t="shared" si="124"/>
        <v>17473.367377497067</v>
      </c>
      <c r="K599" s="1">
        <f t="shared" si="123"/>
        <v>20579.312514990361</v>
      </c>
      <c r="L599" s="1">
        <f t="shared" si="128"/>
        <v>2.9669825795926589E-2</v>
      </c>
      <c r="M599" s="1">
        <f t="shared" si="129"/>
        <v>2.1608492151329775E-2</v>
      </c>
      <c r="N599" s="1">
        <f t="shared" si="130"/>
        <v>-7.2886810098584588E-5</v>
      </c>
      <c r="O599" s="1">
        <f t="shared" si="125"/>
        <v>-2.9669825795925958E-5</v>
      </c>
      <c r="P599" s="1">
        <f t="shared" si="126"/>
        <v>2.9669825795925958E-5</v>
      </c>
      <c r="Q599" s="1">
        <f t="shared" si="126"/>
        <v>2.1608492151329317E-5</v>
      </c>
    </row>
    <row r="600" spans="1:17" x14ac:dyDescent="0.25">
      <c r="A600">
        <f t="shared" si="131"/>
        <v>11.799999999999837</v>
      </c>
      <c r="B600">
        <f t="shared" si="127"/>
        <v>0.58999999999999186</v>
      </c>
      <c r="C600" s="1">
        <f t="shared" si="132"/>
        <v>2.2514898259037665E-2</v>
      </c>
      <c r="D600" s="1">
        <f t="shared" si="132"/>
        <v>6.1999243938634589E-2</v>
      </c>
      <c r="E600" s="1">
        <f t="shared" si="132"/>
        <v>3.8000756061365507E-2</v>
      </c>
      <c r="F600" s="1">
        <f t="shared" si="132"/>
        <v>4.4742172839798422E-2</v>
      </c>
      <c r="G600">
        <f t="shared" si="133"/>
        <v>0.21725707109883619</v>
      </c>
      <c r="H600" s="1">
        <f t="shared" si="124"/>
        <v>10363.252227033394</v>
      </c>
      <c r="I600" s="1">
        <f t="shared" si="124"/>
        <v>28537.273205910726</v>
      </c>
      <c r="J600" s="1">
        <f t="shared" si="124"/>
        <v>17491.148098962414</v>
      </c>
      <c r="K600" s="1">
        <f t="shared" si="123"/>
        <v>20594.115815656922</v>
      </c>
      <c r="L600" s="1">
        <f t="shared" si="128"/>
        <v>2.9573896010461474E-2</v>
      </c>
      <c r="M600" s="1">
        <f t="shared" si="129"/>
        <v>2.1479399344222518E-2</v>
      </c>
      <c r="N600" s="1">
        <f t="shared" si="130"/>
        <v>-7.2532694698904972E-5</v>
      </c>
      <c r="O600" s="1">
        <f t="shared" si="125"/>
        <v>-2.9573896010460847E-5</v>
      </c>
      <c r="P600" s="1">
        <f t="shared" si="126"/>
        <v>2.9573896010460847E-5</v>
      </c>
      <c r="Q600" s="1">
        <f t="shared" si="126"/>
        <v>2.1479399344222064E-5</v>
      </c>
    </row>
    <row r="601" spans="1:17" x14ac:dyDescent="0.25">
      <c r="A601">
        <f t="shared" si="131"/>
        <v>11.819999999999837</v>
      </c>
      <c r="B601">
        <f t="shared" si="127"/>
        <v>0.59099999999999187</v>
      </c>
      <c r="C601" s="1">
        <f t="shared" si="132"/>
        <v>2.2442365564338759E-2</v>
      </c>
      <c r="D601" s="1">
        <f t="shared" si="132"/>
        <v>6.1969670042624131E-2</v>
      </c>
      <c r="E601" s="1">
        <f t="shared" si="132"/>
        <v>3.8030329957375965E-2</v>
      </c>
      <c r="F601" s="1">
        <f t="shared" si="132"/>
        <v>4.4763652239142644E-2</v>
      </c>
      <c r="G601">
        <f t="shared" si="133"/>
        <v>0.21720601780348148</v>
      </c>
      <c r="H601" s="1">
        <f t="shared" si="124"/>
        <v>10332.294561306137</v>
      </c>
      <c r="I601" s="1">
        <f t="shared" si="124"/>
        <v>28530.36516635169</v>
      </c>
      <c r="J601" s="1">
        <f t="shared" si="124"/>
        <v>17508.874911460396</v>
      </c>
      <c r="K601" s="1">
        <f t="shared" si="123"/>
        <v>20608.845321975768</v>
      </c>
      <c r="L601" s="1">
        <f t="shared" si="128"/>
        <v>2.9478413684037367E-2</v>
      </c>
      <c r="M601" s="1">
        <f t="shared" si="129"/>
        <v>2.1351262180319273E-2</v>
      </c>
      <c r="N601" s="1">
        <f t="shared" si="130"/>
        <v>-7.2180938044674384E-5</v>
      </c>
      <c r="O601" s="1">
        <f t="shared" si="125"/>
        <v>-2.9478413684036742E-5</v>
      </c>
      <c r="P601" s="1">
        <f t="shared" si="126"/>
        <v>2.9478413684036742E-5</v>
      </c>
      <c r="Q601" s="1">
        <f t="shared" si="126"/>
        <v>2.1351262180318819E-5</v>
      </c>
    </row>
    <row r="602" spans="1:17" x14ac:dyDescent="0.25">
      <c r="A602">
        <f t="shared" si="131"/>
        <v>11.839999999999836</v>
      </c>
      <c r="B602">
        <f t="shared" si="127"/>
        <v>0.59199999999999187</v>
      </c>
      <c r="C602" s="1">
        <f t="shared" si="132"/>
        <v>2.2370184626294084E-2</v>
      </c>
      <c r="D602" s="1">
        <f t="shared" si="132"/>
        <v>6.1940191628940093E-2</v>
      </c>
      <c r="E602" s="1">
        <f t="shared" si="132"/>
        <v>3.8059808371060003E-2</v>
      </c>
      <c r="F602" s="1">
        <f t="shared" si="132"/>
        <v>4.4785003501322966E-2</v>
      </c>
      <c r="G602">
        <f t="shared" si="133"/>
        <v>0.21715518812761714</v>
      </c>
      <c r="H602" s="1">
        <f t="shared" si="124"/>
        <v>10301.473715261935</v>
      </c>
      <c r="I602" s="1">
        <f t="shared" si="124"/>
        <v>28523.468475705613</v>
      </c>
      <c r="J602" s="1">
        <f t="shared" si="124"/>
        <v>17526.548041160833</v>
      </c>
      <c r="K602" s="1">
        <f t="shared" si="123"/>
        <v>20623.501509438422</v>
      </c>
      <c r="L602" s="1">
        <f t="shared" si="128"/>
        <v>2.9383376077058376E-2</v>
      </c>
      <c r="M602" s="1">
        <f t="shared" si="129"/>
        <v>2.1224072141246504E-2</v>
      </c>
      <c r="N602" s="1">
        <f t="shared" si="130"/>
        <v>-7.1831520359549853E-5</v>
      </c>
      <c r="O602" s="1">
        <f t="shared" si="125"/>
        <v>-2.9383376077057753E-5</v>
      </c>
      <c r="P602" s="1">
        <f t="shared" si="126"/>
        <v>2.9383376077057753E-5</v>
      </c>
      <c r="Q602" s="1">
        <f t="shared" si="126"/>
        <v>2.1224072141246053E-5</v>
      </c>
    </row>
    <row r="603" spans="1:17" x14ac:dyDescent="0.25">
      <c r="A603">
        <f t="shared" si="131"/>
        <v>11.859999999999836</v>
      </c>
      <c r="B603">
        <f t="shared" si="127"/>
        <v>0.59299999999999187</v>
      </c>
      <c r="C603" s="1">
        <f t="shared" si="132"/>
        <v>2.2298353105934535E-2</v>
      </c>
      <c r="D603" s="1">
        <f t="shared" si="132"/>
        <v>6.1910808252863034E-2</v>
      </c>
      <c r="E603" s="1">
        <f t="shared" si="132"/>
        <v>3.8089191747137062E-2</v>
      </c>
      <c r="F603" s="1">
        <f t="shared" si="132"/>
        <v>4.4806227573464211E-2</v>
      </c>
      <c r="G603">
        <f t="shared" si="133"/>
        <v>0.21710458067939881</v>
      </c>
      <c r="H603" s="1">
        <f t="shared" si="124"/>
        <v>10270.788868735481</v>
      </c>
      <c r="I603" s="1">
        <f t="shared" si="124"/>
        <v>28516.583141231618</v>
      </c>
      <c r="J603" s="1">
        <f t="shared" si="124"/>
        <v>17544.167713063536</v>
      </c>
      <c r="K603" s="1">
        <f t="shared" si="123"/>
        <v>20638.084849821829</v>
      </c>
      <c r="L603" s="1">
        <f t="shared" si="128"/>
        <v>2.9288780470133162E-2</v>
      </c>
      <c r="M603" s="1">
        <f t="shared" si="129"/>
        <v>2.1097820797228131E-2</v>
      </c>
      <c r="N603" s="1">
        <f t="shared" si="130"/>
        <v>-7.1484422064587905E-5</v>
      </c>
      <c r="O603" s="1">
        <f t="shared" si="125"/>
        <v>-2.9288780470132541E-5</v>
      </c>
      <c r="P603" s="1">
        <f t="shared" si="126"/>
        <v>2.9288780470132541E-5</v>
      </c>
      <c r="Q603" s="1">
        <f t="shared" si="126"/>
        <v>2.1097820797227682E-5</v>
      </c>
    </row>
    <row r="604" spans="1:17" x14ac:dyDescent="0.25">
      <c r="A604">
        <f t="shared" si="131"/>
        <v>11.879999999999836</v>
      </c>
      <c r="B604">
        <f t="shared" si="127"/>
        <v>0.59399999999999176</v>
      </c>
      <c r="C604" s="1">
        <f t="shared" ref="C604:F619" si="134">C603+N603</f>
        <v>2.2226868683869947E-2</v>
      </c>
      <c r="D604" s="1">
        <f t="shared" si="134"/>
        <v>6.1881519472392899E-2</v>
      </c>
      <c r="E604" s="1">
        <f t="shared" si="134"/>
        <v>3.8118480527607197E-2</v>
      </c>
      <c r="F604" s="1">
        <f t="shared" si="134"/>
        <v>4.4827325394261437E-2</v>
      </c>
      <c r="G604">
        <f t="shared" si="133"/>
        <v>0.21705419407813148</v>
      </c>
      <c r="H604" s="1">
        <f t="shared" si="124"/>
        <v>10240.239207664928</v>
      </c>
      <c r="I604" s="1">
        <f t="shared" si="124"/>
        <v>28509.709169737511</v>
      </c>
      <c r="J604" s="1">
        <f t="shared" si="124"/>
        <v>17561.734151004683</v>
      </c>
      <c r="K604" s="1">
        <f t="shared" si="123"/>
        <v>20652.595811221807</v>
      </c>
      <c r="L604" s="1">
        <f t="shared" si="128"/>
        <v>2.919462416390704E-2</v>
      </c>
      <c r="M604" s="1">
        <f t="shared" si="129"/>
        <v>2.0972499806039609E-2</v>
      </c>
      <c r="N604" s="1">
        <f t="shared" si="130"/>
        <v>-7.1139623775984747E-5</v>
      </c>
      <c r="O604" s="1">
        <f t="shared" si="125"/>
        <v>-2.9194624163906421E-5</v>
      </c>
      <c r="P604" s="1">
        <f t="shared" si="126"/>
        <v>2.9194624163906421E-5</v>
      </c>
      <c r="Q604" s="1">
        <f t="shared" si="126"/>
        <v>2.0972499806039165E-5</v>
      </c>
    </row>
    <row r="605" spans="1:17" x14ac:dyDescent="0.25">
      <c r="A605">
        <f t="shared" si="131"/>
        <v>11.899999999999835</v>
      </c>
      <c r="B605">
        <f t="shared" si="127"/>
        <v>0.59499999999999176</v>
      </c>
      <c r="C605" s="1">
        <f t="shared" si="134"/>
        <v>2.2155729060093964E-2</v>
      </c>
      <c r="D605" s="1">
        <f t="shared" si="134"/>
        <v>6.1852324848228994E-2</v>
      </c>
      <c r="E605" s="1">
        <f t="shared" si="134"/>
        <v>3.8147675151771102E-2</v>
      </c>
      <c r="F605" s="1">
        <f t="shared" si="134"/>
        <v>4.4848297894067475E-2</v>
      </c>
      <c r="G605">
        <f t="shared" si="133"/>
        <v>0.21700402695416154</v>
      </c>
      <c r="H605" s="1">
        <f t="shared" si="124"/>
        <v>10209.823924038972</v>
      </c>
      <c r="I605" s="1">
        <f t="shared" si="124"/>
        <v>28502.846567586625</v>
      </c>
      <c r="J605" s="1">
        <f t="shared" si="124"/>
        <v>17579.247577663227</v>
      </c>
      <c r="K605" s="1">
        <f t="shared" si="123"/>
        <v>20667.034858086263</v>
      </c>
      <c r="L605" s="1">
        <f t="shared" si="128"/>
        <v>2.9100904478895802E-2</v>
      </c>
      <c r="M605" s="1">
        <f t="shared" si="129"/>
        <v>2.0848100911975712E-2</v>
      </c>
      <c r="N605" s="1">
        <f t="shared" si="130"/>
        <v>-7.079710630284571E-5</v>
      </c>
      <c r="O605" s="1">
        <f t="shared" si="125"/>
        <v>-2.9100904478895185E-5</v>
      </c>
      <c r="P605" s="1">
        <f t="shared" si="126"/>
        <v>2.9100904478895185E-5</v>
      </c>
      <c r="Q605" s="1">
        <f t="shared" si="126"/>
        <v>2.0848100911975269E-5</v>
      </c>
    </row>
    <row r="606" spans="1:17" x14ac:dyDescent="0.25">
      <c r="A606">
        <f t="shared" si="131"/>
        <v>11.919999999999835</v>
      </c>
      <c r="B606">
        <f t="shared" si="127"/>
        <v>0.59599999999999176</v>
      </c>
      <c r="C606" s="1">
        <f t="shared" si="134"/>
        <v>2.2084931953791118E-2</v>
      </c>
      <c r="D606" s="1">
        <f t="shared" si="134"/>
        <v>6.1823223943750102E-2</v>
      </c>
      <c r="E606" s="1">
        <f t="shared" si="134"/>
        <v>3.8176776056249993E-2</v>
      </c>
      <c r="F606" s="1">
        <f t="shared" si="134"/>
        <v>4.4869145994979452E-2</v>
      </c>
      <c r="G606">
        <f t="shared" si="133"/>
        <v>0.2169540779487707</v>
      </c>
      <c r="H606" s="1">
        <f t="shared" si="124"/>
        <v>10179.542215844418</v>
      </c>
      <c r="I606" s="1">
        <f t="shared" si="124"/>
        <v>28495.995340704496</v>
      </c>
      <c r="J606" s="1">
        <f t="shared" si="124"/>
        <v>17596.708214567261</v>
      </c>
      <c r="K606" s="1">
        <f t="shared" si="123"/>
        <v>20681.402451247952</v>
      </c>
      <c r="L606" s="1">
        <f t="shared" si="128"/>
        <v>2.9007618755320725E-2</v>
      </c>
      <c r="M606" s="1">
        <f t="shared" si="129"/>
        <v>2.0724615944831739E-2</v>
      </c>
      <c r="N606" s="1">
        <f t="shared" si="130"/>
        <v>-7.0456850644982707E-5</v>
      </c>
      <c r="O606" s="1">
        <f t="shared" si="125"/>
        <v>-2.9007618755320108E-5</v>
      </c>
      <c r="P606" s="1">
        <f t="shared" si="126"/>
        <v>2.9007618755320108E-5</v>
      </c>
      <c r="Q606" s="1">
        <f t="shared" si="126"/>
        <v>2.0724615944831299E-5</v>
      </c>
    </row>
    <row r="607" spans="1:17" x14ac:dyDescent="0.25">
      <c r="A607">
        <f t="shared" si="131"/>
        <v>11.939999999999834</v>
      </c>
      <c r="B607">
        <f t="shared" si="127"/>
        <v>0.59699999999999176</v>
      </c>
      <c r="C607" s="1">
        <f t="shared" si="134"/>
        <v>2.2014475103146136E-2</v>
      </c>
      <c r="D607" s="1">
        <f t="shared" si="134"/>
        <v>6.179421632499478E-2</v>
      </c>
      <c r="E607" s="1">
        <f t="shared" si="134"/>
        <v>3.8205783675005316E-2</v>
      </c>
      <c r="F607" s="1">
        <f t="shared" si="134"/>
        <v>4.4889870610924282E-2</v>
      </c>
      <c r="G607">
        <f t="shared" si="133"/>
        <v>0.21690434571407052</v>
      </c>
      <c r="H607" s="1">
        <f t="shared" si="124"/>
        <v>10149.393287014289</v>
      </c>
      <c r="I607" s="1">
        <f t="shared" si="124"/>
        <v>28489.155494585466</v>
      </c>
      <c r="J607" s="1">
        <f t="shared" si="124"/>
        <v>17614.116282100342</v>
      </c>
      <c r="K607" s="1">
        <f t="shared" si="123"/>
        <v>20695.699047957012</v>
      </c>
      <c r="L607" s="1">
        <f t="shared" si="128"/>
        <v>2.89147643529452E-2</v>
      </c>
      <c r="M607" s="1">
        <f t="shared" si="129"/>
        <v>2.0602036818898141E-2</v>
      </c>
      <c r="N607" s="1">
        <f t="shared" si="130"/>
        <v>-7.0118837990739986E-5</v>
      </c>
      <c r="O607" s="1">
        <f t="shared" si="125"/>
        <v>-2.8914764352944587E-5</v>
      </c>
      <c r="P607" s="1">
        <f t="shared" si="126"/>
        <v>2.8914764352944587E-5</v>
      </c>
      <c r="Q607" s="1">
        <f t="shared" si="126"/>
        <v>2.0602036818897703E-5</v>
      </c>
    </row>
    <row r="608" spans="1:17" x14ac:dyDescent="0.25">
      <c r="A608">
        <f t="shared" si="131"/>
        <v>11.959999999999834</v>
      </c>
      <c r="B608">
        <f t="shared" si="127"/>
        <v>0.59799999999999176</v>
      </c>
      <c r="C608" s="1">
        <f t="shared" si="134"/>
        <v>2.1944356265155396E-2</v>
      </c>
      <c r="D608" s="1">
        <f t="shared" si="134"/>
        <v>6.1765301560641833E-2</v>
      </c>
      <c r="E608" s="1">
        <f t="shared" si="134"/>
        <v>3.8234698439358263E-2</v>
      </c>
      <c r="F608" s="1">
        <f t="shared" si="134"/>
        <v>4.4910472647743178E-2</v>
      </c>
      <c r="G608">
        <f t="shared" si="133"/>
        <v>0.21685482891289865</v>
      </c>
      <c r="H608" s="1">
        <f t="shared" si="124"/>
        <v>10119.376347376388</v>
      </c>
      <c r="I608" s="1">
        <f t="shared" si="124"/>
        <v>28482.327034299215</v>
      </c>
      <c r="J608" s="1">
        <f t="shared" si="124"/>
        <v>17631.471999507798</v>
      </c>
      <c r="K608" s="1">
        <f t="shared" si="123"/>
        <v>20709.925101913137</v>
      </c>
      <c r="L608" s="1">
        <f t="shared" si="128"/>
        <v>2.8822338650912653E-2</v>
      </c>
      <c r="M608" s="1">
        <f t="shared" si="129"/>
        <v>2.0480355531968138E-2</v>
      </c>
      <c r="N608" s="1">
        <f t="shared" si="130"/>
        <v>-6.9783049714847452E-5</v>
      </c>
      <c r="O608" s="1">
        <f t="shared" si="125"/>
        <v>-2.8822338650912041E-5</v>
      </c>
      <c r="P608" s="1">
        <f t="shared" si="126"/>
        <v>2.8822338650912041E-5</v>
      </c>
      <c r="Q608" s="1">
        <f t="shared" si="126"/>
        <v>2.0480355531967704E-5</v>
      </c>
    </row>
    <row r="609" spans="1:17" x14ac:dyDescent="0.25">
      <c r="A609">
        <f t="shared" si="131"/>
        <v>11.979999999999833</v>
      </c>
      <c r="B609">
        <f t="shared" si="127"/>
        <v>0.59899999999999165</v>
      </c>
      <c r="C609" s="1">
        <f t="shared" si="134"/>
        <v>2.1874573215440549E-2</v>
      </c>
      <c r="D609" s="1">
        <f t="shared" si="134"/>
        <v>6.1736479221990923E-2</v>
      </c>
      <c r="E609" s="1">
        <f t="shared" si="134"/>
        <v>3.8263520778009173E-2</v>
      </c>
      <c r="F609" s="1">
        <f t="shared" si="134"/>
        <v>4.4930953003275147E-2</v>
      </c>
      <c r="G609">
        <f t="shared" si="133"/>
        <v>0.21680552621871579</v>
      </c>
      <c r="H609" s="1">
        <f t="shared" si="124"/>
        <v>10089.490612602393</v>
      </c>
      <c r="I609" s="1">
        <f t="shared" si="124"/>
        <v>28475.50996449716</v>
      </c>
      <c r="J609" s="1">
        <f t="shared" si="124"/>
        <v>17648.775584902996</v>
      </c>
      <c r="K609" s="1">
        <f t="shared" si="123"/>
        <v>20724.081063297392</v>
      </c>
      <c r="L609" s="1">
        <f t="shared" si="128"/>
        <v>2.8730339047585998E-2</v>
      </c>
      <c r="M609" s="1">
        <f t="shared" si="129"/>
        <v>2.035956416435836E-2</v>
      </c>
      <c r="N609" s="1">
        <f t="shared" si="130"/>
        <v>-6.9449467376301254E-5</v>
      </c>
      <c r="O609" s="1">
        <f t="shared" si="125"/>
        <v>-2.8730339047585388E-5</v>
      </c>
      <c r="P609" s="1">
        <f t="shared" si="126"/>
        <v>2.8730339047585388E-5</v>
      </c>
      <c r="Q609" s="1">
        <f t="shared" si="126"/>
        <v>2.035956416435793E-5</v>
      </c>
    </row>
    <row r="610" spans="1:17" x14ac:dyDescent="0.25">
      <c r="A610">
        <f t="shared" si="131"/>
        <v>11.999999999999833</v>
      </c>
      <c r="B610">
        <f t="shared" si="127"/>
        <v>0.59999999999999165</v>
      </c>
      <c r="C610" s="1">
        <f t="shared" si="134"/>
        <v>2.1805123748064249E-2</v>
      </c>
      <c r="D610" s="1">
        <f t="shared" si="134"/>
        <v>6.1707748882943336E-2</v>
      </c>
      <c r="E610" s="1">
        <f t="shared" si="134"/>
        <v>3.8292251117056759E-2</v>
      </c>
      <c r="F610" s="1">
        <f t="shared" si="134"/>
        <v>4.4951312567439505E-2</v>
      </c>
      <c r="G610">
        <f t="shared" si="133"/>
        <v>0.21675643631550384</v>
      </c>
      <c r="H610" s="1">
        <f t="shared" si="124"/>
        <v>10059.735304157426</v>
      </c>
      <c r="I610" s="1">
        <f t="shared" si="124"/>
        <v>28468.704289418874</v>
      </c>
      <c r="J610" s="1">
        <f t="shared" si="124"/>
        <v>17666.027255273639</v>
      </c>
      <c r="K610" s="1">
        <f t="shared" si="123"/>
        <v>20738.167378803828</v>
      </c>
      <c r="L610" s="1">
        <f t="shared" si="128"/>
        <v>2.8638762960388503E-2</v>
      </c>
      <c r="M610" s="1">
        <f t="shared" si="129"/>
        <v>2.0239654877942263E-2</v>
      </c>
      <c r="N610" s="1">
        <f t="shared" si="130"/>
        <v>-6.911807271627156E-5</v>
      </c>
      <c r="O610" s="1">
        <f t="shared" si="125"/>
        <v>-2.8638762960387894E-5</v>
      </c>
      <c r="P610" s="1">
        <f t="shared" si="126"/>
        <v>2.8638762960387894E-5</v>
      </c>
      <c r="Q610" s="1">
        <f t="shared" si="126"/>
        <v>2.0239654877941833E-5</v>
      </c>
    </row>
    <row r="611" spans="1:17" x14ac:dyDescent="0.25">
      <c r="A611">
        <f t="shared" si="131"/>
        <v>12.019999999999833</v>
      </c>
      <c r="B611">
        <f t="shared" si="127"/>
        <v>0.60099999999999165</v>
      </c>
      <c r="C611" s="1">
        <f t="shared" si="134"/>
        <v>2.1736005675347978E-2</v>
      </c>
      <c r="D611" s="1">
        <f t="shared" si="134"/>
        <v>6.1679110119982949E-2</v>
      </c>
      <c r="E611" s="1">
        <f t="shared" si="134"/>
        <v>3.8320889880017146E-2</v>
      </c>
      <c r="F611" s="1">
        <f t="shared" si="134"/>
        <v>4.4971552222317447E-2</v>
      </c>
      <c r="G611">
        <f t="shared" si="133"/>
        <v>0.21670755789766549</v>
      </c>
      <c r="H611" s="1">
        <f t="shared" si="124"/>
        <v>10030.109649250093</v>
      </c>
      <c r="I611" s="1">
        <f t="shared" si="124"/>
        <v>28461.910012898261</v>
      </c>
      <c r="J611" s="1">
        <f t="shared" si="124"/>
        <v>17683.227226487961</v>
      </c>
      <c r="K611" s="1">
        <f t="shared" si="123"/>
        <v>20752.18449167061</v>
      </c>
      <c r="L611" s="1">
        <f t="shared" si="128"/>
        <v>2.8547607825645867E-2</v>
      </c>
      <c r="M611" s="1">
        <f t="shared" si="129"/>
        <v>2.0120619915195963E-2</v>
      </c>
      <c r="N611" s="1">
        <f t="shared" si="130"/>
        <v>-6.8788847656036338E-5</v>
      </c>
      <c r="O611" s="1">
        <f t="shared" si="125"/>
        <v>-2.854760782564526E-5</v>
      </c>
      <c r="P611" s="1">
        <f t="shared" si="126"/>
        <v>2.854760782564526E-5</v>
      </c>
      <c r="Q611" s="1">
        <f t="shared" si="126"/>
        <v>2.0120619915195535E-5</v>
      </c>
    </row>
    <row r="612" spans="1:17" x14ac:dyDescent="0.25">
      <c r="A612">
        <f t="shared" si="131"/>
        <v>12.039999999999832</v>
      </c>
      <c r="B612">
        <f t="shared" si="127"/>
        <v>0.60199999999999165</v>
      </c>
      <c r="C612" s="1">
        <f t="shared" si="134"/>
        <v>2.1667216827691942E-2</v>
      </c>
      <c r="D612" s="1">
        <f t="shared" si="134"/>
        <v>6.1650562512157302E-2</v>
      </c>
      <c r="E612" s="1">
        <f t="shared" si="134"/>
        <v>3.8349437487842794E-2</v>
      </c>
      <c r="F612" s="1">
        <f t="shared" si="134"/>
        <v>4.4991672842232641E-2</v>
      </c>
      <c r="G612">
        <f t="shared" si="133"/>
        <v>0.21665888966992469</v>
      </c>
      <c r="H612" s="1">
        <f t="shared" si="124"/>
        <v>10000.61288078301</v>
      </c>
      <c r="I612" s="1">
        <f t="shared" si="124"/>
        <v>28455.127138369742</v>
      </c>
      <c r="J612" s="1">
        <f t="shared" si="124"/>
        <v>17700.375713300924</v>
      </c>
      <c r="K612" s="1">
        <f t="shared" si="123"/>
        <v>20766.132841711002</v>
      </c>
      <c r="L612" s="1">
        <f t="shared" si="128"/>
        <v>2.8456871098429867E-2</v>
      </c>
      <c r="M612" s="1">
        <f t="shared" si="129"/>
        <v>2.0002451598256612E-2</v>
      </c>
      <c r="N612" s="1">
        <f t="shared" si="130"/>
        <v>-6.8461774294941634E-5</v>
      </c>
      <c r="O612" s="1">
        <f t="shared" si="125"/>
        <v>-2.8456871098429263E-5</v>
      </c>
      <c r="P612" s="1">
        <f t="shared" si="126"/>
        <v>2.8456871098429263E-5</v>
      </c>
      <c r="Q612" s="1">
        <f t="shared" si="126"/>
        <v>2.0002451598256189E-5</v>
      </c>
    </row>
    <row r="613" spans="1:17" x14ac:dyDescent="0.25">
      <c r="A613">
        <f t="shared" si="131"/>
        <v>12.059999999999832</v>
      </c>
      <c r="B613">
        <f t="shared" si="127"/>
        <v>0.60299999999999165</v>
      </c>
      <c r="C613" s="1">
        <f t="shared" si="134"/>
        <v>2.1598755053396999E-2</v>
      </c>
      <c r="D613" s="1">
        <f t="shared" si="134"/>
        <v>6.1622105641058869E-2</v>
      </c>
      <c r="E613" s="1">
        <f t="shared" si="134"/>
        <v>3.8377894358941227E-2</v>
      </c>
      <c r="F613" s="1">
        <f t="shared" si="134"/>
        <v>4.5011675293830898E-2</v>
      </c>
      <c r="G613">
        <f t="shared" si="133"/>
        <v>0.21661043034722799</v>
      </c>
      <c r="H613" s="1">
        <f t="shared" si="124"/>
        <v>9971.2442373038302</v>
      </c>
      <c r="I613" s="1">
        <f t="shared" si="124"/>
        <v>28448.355668874403</v>
      </c>
      <c r="J613" s="1">
        <f t="shared" si="124"/>
        <v>17717.472929360418</v>
      </c>
      <c r="K613" s="1">
        <f t="shared" si="123"/>
        <v>20780.012865343961</v>
      </c>
      <c r="L613" s="1">
        <f t="shared" si="128"/>
        <v>2.8366550252403366E-2</v>
      </c>
      <c r="M613" s="1">
        <f t="shared" si="129"/>
        <v>1.9885142327992971E-2</v>
      </c>
      <c r="N613" s="1">
        <f t="shared" si="130"/>
        <v>-6.8136834908387868E-5</v>
      </c>
      <c r="O613" s="1">
        <f t="shared" si="125"/>
        <v>-2.8366550252402764E-5</v>
      </c>
      <c r="P613" s="1">
        <f t="shared" si="126"/>
        <v>2.8366550252402764E-5</v>
      </c>
      <c r="Q613" s="1">
        <f t="shared" si="126"/>
        <v>1.9885142327992548E-5</v>
      </c>
    </row>
    <row r="614" spans="1:17" x14ac:dyDescent="0.25">
      <c r="A614">
        <f t="shared" si="131"/>
        <v>12.079999999999831</v>
      </c>
      <c r="B614">
        <f t="shared" si="127"/>
        <v>0.60399999999999165</v>
      </c>
      <c r="C614" s="1">
        <f t="shared" si="134"/>
        <v>2.1530618218488611E-2</v>
      </c>
      <c r="D614" s="1">
        <f t="shared" si="134"/>
        <v>6.1593739090806468E-2</v>
      </c>
      <c r="E614" s="1">
        <f t="shared" si="134"/>
        <v>3.8406260909193628E-2</v>
      </c>
      <c r="F614" s="1">
        <f t="shared" si="134"/>
        <v>4.5031560436158892E-2</v>
      </c>
      <c r="G614">
        <f t="shared" si="133"/>
        <v>0.21656217865464761</v>
      </c>
      <c r="H614" s="1">
        <f t="shared" si="124"/>
        <v>9942.0029629566834</v>
      </c>
      <c r="I614" s="1">
        <f t="shared" si="124"/>
        <v>28441.595607065901</v>
      </c>
      <c r="J614" s="1">
        <f t="shared" si="124"/>
        <v>17734.519087213383</v>
      </c>
      <c r="K614" s="1">
        <f t="shared" si="123"/>
        <v>20793.824995624404</v>
      </c>
      <c r="L614" s="1">
        <f t="shared" si="128"/>
        <v>2.8276642779666503E-2</v>
      </c>
      <c r="M614" s="1">
        <f t="shared" si="129"/>
        <v>1.9768684583087896E-2</v>
      </c>
      <c r="N614" s="1">
        <f t="shared" si="130"/>
        <v>-6.7814011945840867E-5</v>
      </c>
      <c r="O614" s="1">
        <f t="shared" si="125"/>
        <v>-2.8276642779665901E-5</v>
      </c>
      <c r="P614" s="1">
        <f t="shared" si="126"/>
        <v>2.8276642779665901E-5</v>
      </c>
      <c r="Q614" s="1">
        <f t="shared" si="126"/>
        <v>1.9768684583087475E-5</v>
      </c>
    </row>
    <row r="615" spans="1:17" x14ac:dyDescent="0.25">
      <c r="A615">
        <f t="shared" si="131"/>
        <v>12.099999999999831</v>
      </c>
      <c r="B615">
        <f t="shared" si="127"/>
        <v>0.60499999999999154</v>
      </c>
      <c r="C615" s="1">
        <f t="shared" si="134"/>
        <v>2.1462804206542771E-2</v>
      </c>
      <c r="D615" s="1">
        <f t="shared" si="134"/>
        <v>6.1565462448026805E-2</v>
      </c>
      <c r="E615" s="1">
        <f t="shared" si="134"/>
        <v>3.8434537551973291E-2</v>
      </c>
      <c r="F615" s="1">
        <f t="shared" si="134"/>
        <v>4.505132912074198E-2</v>
      </c>
      <c r="G615">
        <f t="shared" si="133"/>
        <v>0.21651413332728486</v>
      </c>
      <c r="H615" s="1">
        <f t="shared" si="124"/>
        <v>9912.888307434132</v>
      </c>
      <c r="I615" s="1">
        <f t="shared" si="124"/>
        <v>28434.846955216475</v>
      </c>
      <c r="J615" s="1">
        <f t="shared" si="124"/>
        <v>17751.514398311941</v>
      </c>
      <c r="K615" s="1">
        <f t="shared" si="123"/>
        <v>20807.56966227325</v>
      </c>
      <c r="L615" s="1">
        <f t="shared" si="128"/>
        <v>2.8187146190604442E-2</v>
      </c>
      <c r="M615" s="1">
        <f t="shared" si="129"/>
        <v>1.9653070919132869E-2</v>
      </c>
      <c r="N615" s="1">
        <f t="shared" si="130"/>
        <v>-6.7493288028868753E-5</v>
      </c>
      <c r="O615" s="1">
        <f t="shared" si="125"/>
        <v>-2.8187146190603842E-5</v>
      </c>
      <c r="P615" s="1">
        <f t="shared" si="126"/>
        <v>2.8187146190603842E-5</v>
      </c>
      <c r="Q615" s="1">
        <f t="shared" si="126"/>
        <v>1.9653070919132451E-5</v>
      </c>
    </row>
    <row r="616" spans="1:17" x14ac:dyDescent="0.25">
      <c r="A616">
        <f t="shared" si="131"/>
        <v>12.11999999999983</v>
      </c>
      <c r="B616">
        <f t="shared" si="127"/>
        <v>0.60599999999999155</v>
      </c>
      <c r="C616" s="1">
        <f t="shared" si="134"/>
        <v>2.1395310918513901E-2</v>
      </c>
      <c r="D616" s="1">
        <f t="shared" si="134"/>
        <v>6.1537275301836197E-2</v>
      </c>
      <c r="E616" s="1">
        <f t="shared" si="134"/>
        <v>3.8462724698163898E-2</v>
      </c>
      <c r="F616" s="1">
        <f t="shared" si="134"/>
        <v>4.5070982191661113E-2</v>
      </c>
      <c r="G616">
        <f t="shared" si="133"/>
        <v>0.21646629311017512</v>
      </c>
      <c r="H616" s="1">
        <f t="shared" si="124"/>
        <v>9883.8995259295643</v>
      </c>
      <c r="I616" s="1">
        <f t="shared" si="124"/>
        <v>28428.109715222727</v>
      </c>
      <c r="J616" s="1">
        <f t="shared" si="124"/>
        <v>17768.459073019501</v>
      </c>
      <c r="K616" s="1">
        <f t="shared" si="123"/>
        <v>20821.24729170711</v>
      </c>
      <c r="L616" s="1">
        <f t="shared" si="128"/>
        <v>2.8098058013736354E-2</v>
      </c>
      <c r="M616" s="1">
        <f t="shared" si="129"/>
        <v>1.9538293967734134E-2</v>
      </c>
      <c r="N616" s="1">
        <f t="shared" si="130"/>
        <v>-6.7174645949203202E-5</v>
      </c>
      <c r="O616" s="1">
        <f t="shared" si="125"/>
        <v>-2.8098058013735757E-5</v>
      </c>
      <c r="P616" s="1">
        <f t="shared" si="126"/>
        <v>2.8098058013735757E-5</v>
      </c>
      <c r="Q616" s="1">
        <f t="shared" si="126"/>
        <v>1.9538293967733719E-5</v>
      </c>
    </row>
    <row r="617" spans="1:17" x14ac:dyDescent="0.25">
      <c r="A617">
        <f t="shared" si="131"/>
        <v>12.13999999999983</v>
      </c>
      <c r="B617">
        <f t="shared" si="127"/>
        <v>0.60699999999999155</v>
      </c>
      <c r="C617" s="1">
        <f t="shared" si="134"/>
        <v>2.1328136272564698E-2</v>
      </c>
      <c r="D617" s="1">
        <f t="shared" si="134"/>
        <v>6.150917724382246E-2</v>
      </c>
      <c r="E617" s="1">
        <f t="shared" si="134"/>
        <v>3.8490822756177635E-2</v>
      </c>
      <c r="F617" s="1">
        <f t="shared" si="134"/>
        <v>4.5090520485628845E-2</v>
      </c>
      <c r="G617">
        <f t="shared" si="133"/>
        <v>0.21641865675819361</v>
      </c>
      <c r="H617" s="1">
        <f t="shared" si="124"/>
        <v>9855.0358790900391</v>
      </c>
      <c r="I617" s="1">
        <f t="shared" si="124"/>
        <v>28421.383888611406</v>
      </c>
      <c r="J617" s="1">
        <f t="shared" si="124"/>
        <v>17785.353320616789</v>
      </c>
      <c r="K617" s="1">
        <f t="shared" si="123"/>
        <v>20834.858307067709</v>
      </c>
      <c r="L617" s="1">
        <f t="shared" si="128"/>
        <v>2.80093757955657E-2</v>
      </c>
      <c r="M617" s="1">
        <f t="shared" si="129"/>
        <v>1.9424346435630398E-2</v>
      </c>
      <c r="N617" s="1">
        <f t="shared" si="130"/>
        <v>-6.685806866682509E-5</v>
      </c>
      <c r="O617" s="1">
        <f t="shared" si="125"/>
        <v>-2.8009375795565106E-5</v>
      </c>
      <c r="P617" s="1">
        <f t="shared" si="126"/>
        <v>2.8009375795565106E-5</v>
      </c>
      <c r="Q617" s="1">
        <f t="shared" si="126"/>
        <v>1.9424346435629986E-5</v>
      </c>
    </row>
    <row r="618" spans="1:17" x14ac:dyDescent="0.25">
      <c r="A618">
        <f t="shared" si="131"/>
        <v>12.15999999999983</v>
      </c>
      <c r="B618">
        <f t="shared" si="127"/>
        <v>0.60799999999999155</v>
      </c>
      <c r="C618" s="1">
        <f t="shared" si="134"/>
        <v>2.1261278203897872E-2</v>
      </c>
      <c r="D618" s="1">
        <f t="shared" si="134"/>
        <v>6.1481167868026897E-2</v>
      </c>
      <c r="E618" s="1">
        <f t="shared" si="134"/>
        <v>3.8518832131973199E-2</v>
      </c>
      <c r="F618" s="1">
        <f t="shared" si="134"/>
        <v>4.5109944832064472E-2</v>
      </c>
      <c r="G618">
        <f t="shared" si="133"/>
        <v>0.21637122303596246</v>
      </c>
      <c r="H618" s="1">
        <f t="shared" si="124"/>
        <v>9826.2966329695773</v>
      </c>
      <c r="I618" s="1">
        <f t="shared" si="124"/>
        <v>28414.669476545077</v>
      </c>
      <c r="J618" s="1">
        <f t="shared" si="124"/>
        <v>17802.197349307902</v>
      </c>
      <c r="K618" s="1">
        <f t="shared" si="123"/>
        <v>20848.403128250968</v>
      </c>
      <c r="L618" s="1">
        <f t="shared" si="128"/>
        <v>2.7921097100431832E-2</v>
      </c>
      <c r="M618" s="1">
        <f t="shared" si="129"/>
        <v>1.931122110382185E-2</v>
      </c>
      <c r="N618" s="1">
        <f t="shared" si="130"/>
        <v>-6.6543539308074127E-5</v>
      </c>
      <c r="O618" s="1">
        <f t="shared" si="125"/>
        <v>-2.7921097100431237E-5</v>
      </c>
      <c r="P618" s="1">
        <f t="shared" si="126"/>
        <v>2.7921097100431237E-5</v>
      </c>
      <c r="Q618" s="1">
        <f t="shared" si="126"/>
        <v>1.9311221103821441E-5</v>
      </c>
    </row>
    <row r="619" spans="1:17" x14ac:dyDescent="0.25">
      <c r="A619">
        <f t="shared" si="131"/>
        <v>12.179999999999829</v>
      </c>
      <c r="B619">
        <f t="shared" si="127"/>
        <v>0.60899999999999155</v>
      </c>
      <c r="C619" s="1">
        <f t="shared" si="134"/>
        <v>2.11947346645898E-2</v>
      </c>
      <c r="D619" s="1">
        <f t="shared" si="134"/>
        <v>6.1453246770926465E-2</v>
      </c>
      <c r="E619" s="1">
        <f t="shared" si="134"/>
        <v>3.8546753229073631E-2</v>
      </c>
      <c r="F619" s="1">
        <f t="shared" si="134"/>
        <v>4.5129256053168296E-2</v>
      </c>
      <c r="G619">
        <f t="shared" si="133"/>
        <v>0.21632399071775821</v>
      </c>
      <c r="H619" s="1">
        <f t="shared" si="124"/>
        <v>9797.6810589829365</v>
      </c>
      <c r="I619" s="1">
        <f t="shared" si="124"/>
        <v>28407.966479827759</v>
      </c>
      <c r="J619" s="1">
        <f t="shared" si="124"/>
        <v>17818.99136622635</v>
      </c>
      <c r="K619" s="1">
        <f t="shared" si="123"/>
        <v>20861.882171935911</v>
      </c>
      <c r="L619" s="1">
        <f t="shared" si="128"/>
        <v>2.783321951036306E-2</v>
      </c>
      <c r="M619" s="1">
        <f t="shared" si="129"/>
        <v>1.9198910826710599E-2</v>
      </c>
      <c r="N619" s="1">
        <f t="shared" si="130"/>
        <v>-6.6231041163782842E-5</v>
      </c>
      <c r="O619" s="1">
        <f t="shared" si="125"/>
        <v>-2.7833219510362469E-5</v>
      </c>
      <c r="P619" s="1">
        <f t="shared" si="126"/>
        <v>2.7833219510362469E-5</v>
      </c>
      <c r="Q619" s="1">
        <f t="shared" si="126"/>
        <v>1.9198910826710192E-5</v>
      </c>
    </row>
    <row r="620" spans="1:17" x14ac:dyDescent="0.25">
      <c r="A620">
        <f t="shared" si="131"/>
        <v>12.199999999999829</v>
      </c>
      <c r="B620">
        <f t="shared" si="127"/>
        <v>0.60999999999999144</v>
      </c>
      <c r="C620" s="1">
        <f t="shared" ref="C620:F635" si="135">C619+N619</f>
        <v>2.1128503623426016E-2</v>
      </c>
      <c r="D620" s="1">
        <f t="shared" si="135"/>
        <v>6.1425413551416105E-2</v>
      </c>
      <c r="E620" s="1">
        <f t="shared" si="135"/>
        <v>3.857458644858399E-2</v>
      </c>
      <c r="F620" s="1">
        <f t="shared" si="135"/>
        <v>4.5148454963995006E-2</v>
      </c>
      <c r="G620">
        <f t="shared" si="133"/>
        <v>0.21627695858742113</v>
      </c>
      <c r="H620" s="1">
        <f t="shared" si="124"/>
        <v>9769.1884338597629</v>
      </c>
      <c r="I620" s="1">
        <f t="shared" si="124"/>
        <v>28401.274898910411</v>
      </c>
      <c r="J620" s="1">
        <f t="shared" si="124"/>
        <v>17835.735577440992</v>
      </c>
      <c r="K620" s="1">
        <f t="shared" si="123"/>
        <v>20875.295851613148</v>
      </c>
      <c r="L620" s="1">
        <f t="shared" si="128"/>
        <v>2.7745740624930723E-2</v>
      </c>
      <c r="M620" s="1">
        <f t="shared" si="129"/>
        <v>1.9087408531251876E-2</v>
      </c>
      <c r="N620" s="1">
        <f t="shared" si="130"/>
        <v>-6.5920557687433078E-5</v>
      </c>
      <c r="O620" s="1">
        <f t="shared" si="125"/>
        <v>-2.7745740624930135E-5</v>
      </c>
      <c r="P620" s="1">
        <f t="shared" si="126"/>
        <v>2.7745740624930135E-5</v>
      </c>
      <c r="Q620" s="1">
        <f t="shared" si="126"/>
        <v>1.908740853125147E-5</v>
      </c>
    </row>
    <row r="621" spans="1:17" x14ac:dyDescent="0.25">
      <c r="A621">
        <f t="shared" si="131"/>
        <v>12.219999999999828</v>
      </c>
      <c r="B621">
        <f t="shared" si="127"/>
        <v>0.61099999999999144</v>
      </c>
      <c r="C621" s="1">
        <f t="shared" si="135"/>
        <v>2.1062583065738584E-2</v>
      </c>
      <c r="D621" s="1">
        <f t="shared" si="135"/>
        <v>6.1397667810791173E-2</v>
      </c>
      <c r="E621" s="1">
        <f t="shared" si="135"/>
        <v>3.8602332189208922E-2</v>
      </c>
      <c r="F621" s="1">
        <f t="shared" si="135"/>
        <v>4.5167542372526258E-2</v>
      </c>
      <c r="G621">
        <f t="shared" si="133"/>
        <v>0.21623012543826492</v>
      </c>
      <c r="H621" s="1">
        <f t="shared" si="124"/>
        <v>9740.8180395992458</v>
      </c>
      <c r="I621" s="1">
        <f t="shared" si="124"/>
        <v>28394.594733896411</v>
      </c>
      <c r="J621" s="1">
        <f t="shared" si="124"/>
        <v>17852.430187962007</v>
      </c>
      <c r="K621" s="1">
        <f t="shared" si="123"/>
        <v>20888.644577613159</v>
      </c>
      <c r="L621" s="1">
        <f t="shared" si="128"/>
        <v>2.7658658061104787E-2</v>
      </c>
      <c r="M621" s="1">
        <f t="shared" si="129"/>
        <v>1.8976707216116419E-2</v>
      </c>
      <c r="N621" s="1">
        <f t="shared" si="130"/>
        <v>-6.5612072493336239E-5</v>
      </c>
      <c r="O621" s="1">
        <f t="shared" si="125"/>
        <v>-2.76586580611042E-5</v>
      </c>
      <c r="P621" s="1">
        <f t="shared" si="126"/>
        <v>2.76586580611042E-5</v>
      </c>
      <c r="Q621" s="1">
        <f t="shared" si="126"/>
        <v>1.8976707216116015E-5</v>
      </c>
    </row>
    <row r="622" spans="1:17" x14ac:dyDescent="0.25">
      <c r="A622">
        <f t="shared" si="131"/>
        <v>12.239999999999828</v>
      </c>
      <c r="B622">
        <f t="shared" si="127"/>
        <v>0.61199999999999144</v>
      </c>
      <c r="C622" s="1">
        <f t="shared" si="135"/>
        <v>2.0996970993245247E-2</v>
      </c>
      <c r="D622" s="1">
        <f t="shared" si="135"/>
        <v>6.1370009152730068E-2</v>
      </c>
      <c r="E622" s="1">
        <f t="shared" si="135"/>
        <v>3.8629990847270028E-2</v>
      </c>
      <c r="F622" s="1">
        <f t="shared" si="135"/>
        <v>4.5186519079742374E-2</v>
      </c>
      <c r="G622">
        <f t="shared" si="133"/>
        <v>0.21618349007298771</v>
      </c>
      <c r="H622" s="1">
        <f t="shared" si="124"/>
        <v>9712.5691634251361</v>
      </c>
      <c r="I622" s="1">
        <f t="shared" si="124"/>
        <v>28387.925984546913</v>
      </c>
      <c r="J622" s="1">
        <f t="shared" si="124"/>
        <v>17869.075401746821</v>
      </c>
      <c r="K622" s="1">
        <f t="shared" si="123"/>
        <v>20901.928757134294</v>
      </c>
      <c r="L622" s="1">
        <f t="shared" si="128"/>
        <v>2.7571969453110547E-2</v>
      </c>
      <c r="M622" s="1">
        <f t="shared" si="129"/>
        <v>1.8866799950863371E-2</v>
      </c>
      <c r="N622" s="1">
        <f t="shared" si="130"/>
        <v>-6.53055693548359E-5</v>
      </c>
      <c r="O622" s="1">
        <f t="shared" si="125"/>
        <v>-2.7571969453109963E-5</v>
      </c>
      <c r="P622" s="1">
        <f t="shared" si="126"/>
        <v>2.7571969453109963E-5</v>
      </c>
      <c r="Q622" s="1">
        <f t="shared" si="126"/>
        <v>1.8866799950862969E-5</v>
      </c>
    </row>
    <row r="623" spans="1:17" x14ac:dyDescent="0.25">
      <c r="A623">
        <f t="shared" si="131"/>
        <v>12.259999999999827</v>
      </c>
      <c r="B623">
        <f t="shared" si="127"/>
        <v>0.61299999999999144</v>
      </c>
      <c r="C623" s="1">
        <f t="shared" si="135"/>
        <v>2.0931665423890411E-2</v>
      </c>
      <c r="D623" s="1">
        <f t="shared" si="135"/>
        <v>6.1342437183276956E-2</v>
      </c>
      <c r="E623" s="1">
        <f t="shared" si="135"/>
        <v>3.865756281672314E-2</v>
      </c>
      <c r="F623" s="1">
        <f t="shared" si="135"/>
        <v>4.5205385879693236E-2</v>
      </c>
      <c r="G623">
        <f t="shared" si="133"/>
        <v>0.21613705130358374</v>
      </c>
      <c r="H623" s="1">
        <f t="shared" si="124"/>
        <v>9684.4410977412772</v>
      </c>
      <c r="I623" s="1">
        <f t="shared" si="124"/>
        <v>28381.268650286172</v>
      </c>
      <c r="J623" s="1">
        <f t="shared" si="124"/>
        <v>17885.671421706011</v>
      </c>
      <c r="K623" s="1">
        <f t="shared" si="123"/>
        <v>20915.14879427047</v>
      </c>
      <c r="L623" s="1">
        <f t="shared" si="128"/>
        <v>2.7485672452286752E-2</v>
      </c>
      <c r="M623" s="1">
        <f t="shared" si="129"/>
        <v>1.8757679875124056E-2</v>
      </c>
      <c r="N623" s="1">
        <f t="shared" si="130"/>
        <v>-6.5001032202533483E-5</v>
      </c>
      <c r="O623" s="1">
        <f t="shared" si="125"/>
        <v>-2.7485672452286168E-5</v>
      </c>
      <c r="P623" s="1">
        <f t="shared" si="126"/>
        <v>2.7485672452286168E-5</v>
      </c>
      <c r="Q623" s="1">
        <f t="shared" si="126"/>
        <v>1.8757679875123657E-5</v>
      </c>
    </row>
    <row r="624" spans="1:17" x14ac:dyDescent="0.25">
      <c r="A624">
        <f t="shared" si="131"/>
        <v>12.279999999999827</v>
      </c>
      <c r="B624">
        <f t="shared" si="127"/>
        <v>0.61399999999999144</v>
      </c>
      <c r="C624" s="1">
        <f t="shared" si="135"/>
        <v>2.0866664391687877E-2</v>
      </c>
      <c r="D624" s="1">
        <f t="shared" si="135"/>
        <v>6.1314951510824667E-2</v>
      </c>
      <c r="E624" s="1">
        <f t="shared" si="135"/>
        <v>3.8685048489175429E-2</v>
      </c>
      <c r="F624" s="1">
        <f t="shared" si="135"/>
        <v>4.5224143559568358E-2</v>
      </c>
      <c r="G624">
        <f t="shared" si="133"/>
        <v>0.21609080795125635</v>
      </c>
      <c r="H624" s="1">
        <f t="shared" si="124"/>
        <v>9656.4331400874653</v>
      </c>
      <c r="I624" s="1">
        <f t="shared" si="124"/>
        <v>28374.622730206782</v>
      </c>
      <c r="J624" s="1">
        <f t="shared" si="124"/>
        <v>17902.218449709173</v>
      </c>
      <c r="K624" s="1">
        <f t="shared" si="123"/>
        <v>20928.305090038619</v>
      </c>
      <c r="L624" s="1">
        <f t="shared" si="128"/>
        <v>2.7399764726944786E-2</v>
      </c>
      <c r="M624" s="1">
        <f t="shared" si="129"/>
        <v>1.8649340197795891E-2</v>
      </c>
      <c r="N624" s="1">
        <f t="shared" si="130"/>
        <v>-6.4698445122535195E-5</v>
      </c>
      <c r="O624" s="1">
        <f t="shared" si="125"/>
        <v>-2.7399764726944204E-5</v>
      </c>
      <c r="P624" s="1">
        <f t="shared" si="126"/>
        <v>2.7399764726944204E-5</v>
      </c>
      <c r="Q624" s="1">
        <f t="shared" si="126"/>
        <v>1.8649340197795496E-5</v>
      </c>
    </row>
    <row r="625" spans="1:17" x14ac:dyDescent="0.25">
      <c r="A625">
        <f t="shared" si="131"/>
        <v>12.299999999999827</v>
      </c>
      <c r="B625">
        <f t="shared" si="127"/>
        <v>0.61499999999999133</v>
      </c>
      <c r="C625" s="1">
        <f t="shared" si="135"/>
        <v>2.0801965946565342E-2</v>
      </c>
      <c r="D625" s="1">
        <f t="shared" si="135"/>
        <v>6.1287551746097721E-2</v>
      </c>
      <c r="E625" s="1">
        <f t="shared" si="135"/>
        <v>3.8712448253902375E-2</v>
      </c>
      <c r="F625" s="1">
        <f t="shared" si="135"/>
        <v>4.5242792899766154E-2</v>
      </c>
      <c r="G625">
        <f t="shared" si="133"/>
        <v>0.21604475884633162</v>
      </c>
      <c r="H625" s="1">
        <f t="shared" si="124"/>
        <v>9628.5445930958085</v>
      </c>
      <c r="I625" s="1">
        <f t="shared" si="124"/>
        <v>28367.988223074808</v>
      </c>
      <c r="J625" s="1">
        <f t="shared" si="124"/>
        <v>17918.716686590753</v>
      </c>
      <c r="K625" s="1">
        <f t="shared" si="123"/>
        <v>20941.398042405861</v>
      </c>
      <c r="L625" s="1">
        <f t="shared" si="128"/>
        <v>2.731424396222925E-2</v>
      </c>
      <c r="M625" s="1">
        <f t="shared" si="129"/>
        <v>1.8541774196246908E-2</v>
      </c>
      <c r="N625" s="1">
        <f t="shared" si="130"/>
        <v>-6.4397792354721698E-5</v>
      </c>
      <c r="O625" s="1">
        <f t="shared" si="125"/>
        <v>-2.731424396222867E-5</v>
      </c>
      <c r="P625" s="1">
        <f t="shared" si="126"/>
        <v>2.731424396222867E-5</v>
      </c>
      <c r="Q625" s="1">
        <f t="shared" si="126"/>
        <v>1.8541774196246514E-5</v>
      </c>
    </row>
    <row r="626" spans="1:17" x14ac:dyDescent="0.25">
      <c r="A626">
        <f t="shared" si="131"/>
        <v>12.319999999999826</v>
      </c>
      <c r="B626">
        <f t="shared" si="127"/>
        <v>0.61599999999999133</v>
      </c>
      <c r="C626" s="1">
        <f t="shared" si="135"/>
        <v>2.0737568154210621E-2</v>
      </c>
      <c r="D626" s="1">
        <f t="shared" si="135"/>
        <v>6.1260237502135495E-2</v>
      </c>
      <c r="E626" s="1">
        <f t="shared" si="135"/>
        <v>3.8739762497864601E-2</v>
      </c>
      <c r="F626" s="1">
        <f t="shared" si="135"/>
        <v>4.52613346739624E-2</v>
      </c>
      <c r="G626">
        <f t="shared" si="133"/>
        <v>0.21599890282817313</v>
      </c>
      <c r="H626" s="1">
        <f t="shared" si="124"/>
        <v>9600.774764447453</v>
      </c>
      <c r="I626" s="1">
        <f t="shared" si="124"/>
        <v>28361.365127334902</v>
      </c>
      <c r="J626" s="1">
        <f t="shared" si="124"/>
        <v>17935.166332155877</v>
      </c>
      <c r="K626" s="1">
        <f t="shared" si="123"/>
        <v>20954.428046316392</v>
      </c>
      <c r="L626" s="1">
        <f t="shared" si="128"/>
        <v>2.7229107859979697E-2</v>
      </c>
      <c r="M626" s="1">
        <f t="shared" si="129"/>
        <v>1.8434975215530211E-2</v>
      </c>
      <c r="N626" s="1">
        <f t="shared" si="130"/>
        <v>-6.4099058291038768E-5</v>
      </c>
      <c r="O626" s="1">
        <f t="shared" si="125"/>
        <v>-2.722910785997912E-5</v>
      </c>
      <c r="P626" s="1">
        <f t="shared" si="126"/>
        <v>2.722910785997912E-5</v>
      </c>
      <c r="Q626" s="1">
        <f t="shared" si="126"/>
        <v>1.8434975215529821E-5</v>
      </c>
    </row>
    <row r="627" spans="1:17" x14ac:dyDescent="0.25">
      <c r="A627">
        <f t="shared" si="131"/>
        <v>12.339999999999826</v>
      </c>
      <c r="B627">
        <f t="shared" si="127"/>
        <v>0.61699999999999133</v>
      </c>
      <c r="C627" s="1">
        <f t="shared" si="135"/>
        <v>2.0673469095919581E-2</v>
      </c>
      <c r="D627" s="1">
        <f t="shared" si="135"/>
        <v>6.1233008394275514E-2</v>
      </c>
      <c r="E627" s="1">
        <f t="shared" si="135"/>
        <v>3.8766991605724582E-2</v>
      </c>
      <c r="F627" s="1">
        <f t="shared" si="135"/>
        <v>4.5279769649177931E-2</v>
      </c>
      <c r="G627">
        <f t="shared" si="133"/>
        <v>0.21595323874509759</v>
      </c>
      <c r="H627" s="1">
        <f t="shared" si="124"/>
        <v>9573.1229668297328</v>
      </c>
      <c r="I627" s="1">
        <f t="shared" si="124"/>
        <v>28354.753441115306</v>
      </c>
      <c r="J627" s="1">
        <f t="shared" si="124"/>
        <v>17951.567585186145</v>
      </c>
      <c r="K627" s="1">
        <f t="shared" si="123"/>
        <v>20967.395493718122</v>
      </c>
      <c r="L627" s="1">
        <f t="shared" si="128"/>
        <v>2.7144354138593535E-2</v>
      </c>
      <c r="M627" s="1">
        <f t="shared" si="129"/>
        <v>1.832893666760858E-2</v>
      </c>
      <c r="N627" s="1">
        <f t="shared" si="130"/>
        <v>-6.3802227473809344E-5</v>
      </c>
      <c r="O627" s="1">
        <f t="shared" si="125"/>
        <v>-2.7144354138592959E-5</v>
      </c>
      <c r="P627" s="1">
        <f t="shared" si="126"/>
        <v>2.7144354138592959E-5</v>
      </c>
      <c r="Q627" s="1">
        <f t="shared" si="126"/>
        <v>1.8328936667608193E-5</v>
      </c>
    </row>
    <row r="628" spans="1:17" x14ac:dyDescent="0.25">
      <c r="A628">
        <f t="shared" si="131"/>
        <v>12.359999999999825</v>
      </c>
      <c r="B628">
        <f t="shared" si="127"/>
        <v>0.61799999999999133</v>
      </c>
      <c r="C628" s="1">
        <f t="shared" si="135"/>
        <v>2.0609666868445772E-2</v>
      </c>
      <c r="D628" s="1">
        <f t="shared" si="135"/>
        <v>6.120586404013692E-2</v>
      </c>
      <c r="E628" s="1">
        <f t="shared" si="135"/>
        <v>3.8794135959863175E-2</v>
      </c>
      <c r="F628" s="1">
        <f t="shared" si="135"/>
        <v>4.5298098585845541E-2</v>
      </c>
      <c r="G628">
        <f t="shared" si="133"/>
        <v>0.21590776545429141</v>
      </c>
      <c r="H628" s="1">
        <f t="shared" si="124"/>
        <v>9545.5885178937333</v>
      </c>
      <c r="I628" s="1">
        <f t="shared" si="124"/>
        <v>28348.153162232815</v>
      </c>
      <c r="J628" s="1">
        <f t="shared" si="124"/>
        <v>17967.920643445341</v>
      </c>
      <c r="K628" s="1">
        <f t="shared" si="123"/>
        <v>20980.300773589053</v>
      </c>
      <c r="L628" s="1">
        <f t="shared" si="128"/>
        <v>2.705998053289025E-2</v>
      </c>
      <c r="M628" s="1">
        <f t="shared" si="129"/>
        <v>1.8223652030588938E-2</v>
      </c>
      <c r="N628" s="1">
        <f t="shared" si="130"/>
        <v>-6.3507284594066778E-5</v>
      </c>
      <c r="O628" s="1">
        <f t="shared" si="125"/>
        <v>-2.7059980532889674E-5</v>
      </c>
      <c r="P628" s="1">
        <f t="shared" si="126"/>
        <v>2.7059980532889674E-5</v>
      </c>
      <c r="Q628" s="1">
        <f t="shared" si="126"/>
        <v>1.822365203058855E-5</v>
      </c>
    </row>
    <row r="629" spans="1:17" x14ac:dyDescent="0.25">
      <c r="A629">
        <f t="shared" si="131"/>
        <v>12.379999999999825</v>
      </c>
      <c r="B629">
        <f t="shared" si="127"/>
        <v>0.61899999999999133</v>
      </c>
      <c r="C629" s="1">
        <f t="shared" si="135"/>
        <v>2.0546159583851704E-2</v>
      </c>
      <c r="D629" s="1">
        <f t="shared" si="135"/>
        <v>6.1178804059604033E-2</v>
      </c>
      <c r="E629" s="1">
        <f t="shared" si="135"/>
        <v>3.8821195940396062E-2</v>
      </c>
      <c r="F629" s="1">
        <f t="shared" si="135"/>
        <v>4.5316322237876128E-2</v>
      </c>
      <c r="G629">
        <f t="shared" si="133"/>
        <v>0.21586248182172796</v>
      </c>
      <c r="H629" s="1">
        <f t="shared" si="124"/>
        <v>9518.1707402122538</v>
      </c>
      <c r="I629" s="1">
        <f t="shared" si="124"/>
        <v>28341.564288197667</v>
      </c>
      <c r="J629" s="1">
        <f t="shared" si="124"/>
        <v>17984.225703685235</v>
      </c>
      <c r="K629" s="1">
        <f t="shared" si="123"/>
        <v>20993.144271963403</v>
      </c>
      <c r="L629" s="1">
        <f t="shared" si="128"/>
        <v>2.6975984793976757E-2</v>
      </c>
      <c r="M629" s="1">
        <f t="shared" si="129"/>
        <v>1.8119114847966536E-2</v>
      </c>
      <c r="N629" s="1">
        <f t="shared" si="130"/>
        <v>-6.3214214489908482E-5</v>
      </c>
      <c r="O629" s="1">
        <f t="shared" si="125"/>
        <v>-2.6975984793976186E-5</v>
      </c>
      <c r="P629" s="1">
        <f t="shared" si="126"/>
        <v>2.6975984793976186E-5</v>
      </c>
      <c r="Q629" s="1">
        <f t="shared" si="126"/>
        <v>1.8119114847966153E-5</v>
      </c>
    </row>
    <row r="630" spans="1:17" x14ac:dyDescent="0.25">
      <c r="A630">
        <f t="shared" si="131"/>
        <v>12.399999999999824</v>
      </c>
      <c r="B630">
        <f t="shared" si="127"/>
        <v>0.61999999999999122</v>
      </c>
      <c r="C630" s="1">
        <f t="shared" si="135"/>
        <v>2.0482945369361797E-2</v>
      </c>
      <c r="D630" s="1">
        <f t="shared" si="135"/>
        <v>6.1151828074810059E-2</v>
      </c>
      <c r="E630" s="1">
        <f t="shared" si="135"/>
        <v>3.8848171925190036E-2</v>
      </c>
      <c r="F630" s="1">
        <f t="shared" si="135"/>
        <v>4.5334441352724096E-2</v>
      </c>
      <c r="G630">
        <f t="shared" si="133"/>
        <v>0.215817386722086</v>
      </c>
      <c r="H630" s="1">
        <f t="shared" si="124"/>
        <v>9490.868961238164</v>
      </c>
      <c r="I630" s="1">
        <f t="shared" si="124"/>
        <v>28334.986816218356</v>
      </c>
      <c r="J630" s="1">
        <f t="shared" si="124"/>
        <v>18000.482961651229</v>
      </c>
      <c r="K630" s="1">
        <f t="shared" si="123"/>
        <v>21005.926371957466</v>
      </c>
      <c r="L630" s="1">
        <f t="shared" si="128"/>
        <v>2.6892364689113938E-2</v>
      </c>
      <c r="M630" s="1">
        <f t="shared" si="129"/>
        <v>1.8015318727878798E-2</v>
      </c>
      <c r="N630" s="1">
        <f t="shared" si="130"/>
        <v>-6.2923002144870199E-5</v>
      </c>
      <c r="O630" s="1">
        <f t="shared" si="125"/>
        <v>-2.6892364689113366E-5</v>
      </c>
      <c r="P630" s="1">
        <f t="shared" si="126"/>
        <v>2.6892364689113366E-5</v>
      </c>
      <c r="Q630" s="1">
        <f t="shared" si="126"/>
        <v>1.8015318727878416E-5</v>
      </c>
    </row>
    <row r="631" spans="1:17" x14ac:dyDescent="0.25">
      <c r="A631">
        <f t="shared" si="131"/>
        <v>12.419999999999824</v>
      </c>
      <c r="B631">
        <f t="shared" si="127"/>
        <v>0.62099999999999123</v>
      </c>
      <c r="C631" s="1">
        <f t="shared" si="135"/>
        <v>2.0420022367216926E-2</v>
      </c>
      <c r="D631" s="1">
        <f t="shared" si="135"/>
        <v>6.1124935710120946E-2</v>
      </c>
      <c r="E631" s="1">
        <f t="shared" si="135"/>
        <v>3.8875064289879149E-2</v>
      </c>
      <c r="F631" s="1">
        <f t="shared" si="135"/>
        <v>4.5352456671451977E-2</v>
      </c>
      <c r="G631">
        <f t="shared" si="133"/>
        <v>0.21577247903866897</v>
      </c>
      <c r="H631" s="1">
        <f t="shared" si="124"/>
        <v>9463.6825132631566</v>
      </c>
      <c r="I631" s="1">
        <f t="shared" si="124"/>
        <v>28328.420743206381</v>
      </c>
      <c r="J631" s="1">
        <f t="shared" si="124"/>
        <v>18016.692612088071</v>
      </c>
      <c r="K631" s="1">
        <f t="shared" si="123"/>
        <v>21018.647453795198</v>
      </c>
      <c r="L631" s="1">
        <f t="shared" si="128"/>
        <v>2.6809118001584351E-2</v>
      </c>
      <c r="M631" s="1">
        <f t="shared" si="129"/>
        <v>1.7912257342368572E-2</v>
      </c>
      <c r="N631" s="1">
        <f t="shared" si="130"/>
        <v>-6.2633632686320159E-5</v>
      </c>
      <c r="O631" s="1">
        <f t="shared" si="125"/>
        <v>-2.6809118001583782E-5</v>
      </c>
      <c r="P631" s="1">
        <f t="shared" si="126"/>
        <v>2.6809118001583782E-5</v>
      </c>
      <c r="Q631" s="1">
        <f t="shared" si="126"/>
        <v>1.791225734236819E-5</v>
      </c>
    </row>
    <row r="632" spans="1:17" x14ac:dyDescent="0.25">
      <c r="A632">
        <f t="shared" si="131"/>
        <v>12.439999999999824</v>
      </c>
      <c r="B632">
        <f t="shared" si="127"/>
        <v>0.62199999999999123</v>
      </c>
      <c r="C632" s="1">
        <f t="shared" si="135"/>
        <v>2.0357388734530607E-2</v>
      </c>
      <c r="D632" s="1">
        <f t="shared" si="135"/>
        <v>6.1098126592119363E-2</v>
      </c>
      <c r="E632" s="1">
        <f t="shared" si="135"/>
        <v>3.8901873407880733E-2</v>
      </c>
      <c r="F632" s="1">
        <f t="shared" si="135"/>
        <v>4.5370368928794348E-2</v>
      </c>
      <c r="G632">
        <f t="shared" si="133"/>
        <v>0.21572775766332503</v>
      </c>
      <c r="H632" s="1">
        <f t="shared" si="124"/>
        <v>9436.6107333768869</v>
      </c>
      <c r="I632" s="1">
        <f t="shared" si="124"/>
        <v>28321.866065780927</v>
      </c>
      <c r="J632" s="1">
        <f t="shared" si="124"/>
        <v>18032.854848745446</v>
      </c>
      <c r="K632" s="1">
        <f t="shared" si="123"/>
        <v>21031.30789483359</v>
      </c>
      <c r="L632" s="1">
        <f t="shared" si="128"/>
        <v>2.6726242530561092E-2</v>
      </c>
      <c r="M632" s="1">
        <f t="shared" si="129"/>
        <v>1.7809924426656774E-2</v>
      </c>
      <c r="N632" s="1">
        <f t="shared" si="130"/>
        <v>-6.2346091383873317E-5</v>
      </c>
      <c r="O632" s="1">
        <f t="shared" si="125"/>
        <v>-2.6726242530560527E-5</v>
      </c>
      <c r="P632" s="1">
        <f t="shared" si="126"/>
        <v>2.6726242530560527E-5</v>
      </c>
      <c r="Q632" s="1">
        <f t="shared" si="126"/>
        <v>1.7809924426656397E-5</v>
      </c>
    </row>
    <row r="633" spans="1:17" x14ac:dyDescent="0.25">
      <c r="A633">
        <f t="shared" si="131"/>
        <v>12.459999999999823</v>
      </c>
      <c r="B633">
        <f t="shared" si="127"/>
        <v>0.62299999999999123</v>
      </c>
      <c r="C633" s="1">
        <f t="shared" si="135"/>
        <v>2.0295042643146733E-2</v>
      </c>
      <c r="D633" s="1">
        <f t="shared" si="135"/>
        <v>6.10714003495888E-2</v>
      </c>
      <c r="E633" s="1">
        <f t="shared" si="135"/>
        <v>3.8928599650411295E-2</v>
      </c>
      <c r="F633" s="1">
        <f t="shared" si="135"/>
        <v>4.5388178853221002E-2</v>
      </c>
      <c r="G633">
        <f t="shared" si="133"/>
        <v>0.21568322149636782</v>
      </c>
      <c r="H633" s="1">
        <f t="shared" si="124"/>
        <v>9409.652963426508</v>
      </c>
      <c r="I633" s="1">
        <f t="shared" si="124"/>
        <v>28315.322780273509</v>
      </c>
      <c r="J633" s="1">
        <f t="shared" si="124"/>
        <v>18048.969864383664</v>
      </c>
      <c r="K633" s="1">
        <f t="shared" si="123"/>
        <v>21043.908069587764</v>
      </c>
      <c r="L633" s="1">
        <f t="shared" si="128"/>
        <v>2.6643736090977876E-2</v>
      </c>
      <c r="M633" s="1">
        <f t="shared" si="129"/>
        <v>1.7708313778424255E-2</v>
      </c>
      <c r="N633" s="1">
        <f t="shared" si="130"/>
        <v>-6.2060363647825067E-5</v>
      </c>
      <c r="O633" s="1">
        <f t="shared" si="125"/>
        <v>-2.6643736090977311E-5</v>
      </c>
      <c r="P633" s="1">
        <f t="shared" si="126"/>
        <v>2.6643736090977311E-5</v>
      </c>
      <c r="Q633" s="1">
        <f t="shared" si="126"/>
        <v>1.7708313778423878E-5</v>
      </c>
    </row>
    <row r="634" spans="1:17" x14ac:dyDescent="0.25">
      <c r="A634">
        <f t="shared" si="131"/>
        <v>12.479999999999823</v>
      </c>
      <c r="B634">
        <f t="shared" si="127"/>
        <v>0.62399999999999123</v>
      </c>
      <c r="C634" s="1">
        <f t="shared" si="135"/>
        <v>2.0232982279498907E-2</v>
      </c>
      <c r="D634" s="1">
        <f t="shared" si="135"/>
        <v>6.1044756613497821E-2</v>
      </c>
      <c r="E634" s="1">
        <f t="shared" si="135"/>
        <v>3.8955243386502275E-2</v>
      </c>
      <c r="F634" s="1">
        <f t="shared" si="135"/>
        <v>4.5405887166999427E-2</v>
      </c>
      <c r="G634">
        <f t="shared" si="133"/>
        <v>0.2156388694464984</v>
      </c>
      <c r="H634" s="1">
        <f t="shared" si="124"/>
        <v>9382.8085499765893</v>
      </c>
      <c r="I634" s="1">
        <f t="shared" si="124"/>
        <v>28308.790882732519</v>
      </c>
      <c r="J634" s="1">
        <f t="shared" si="124"/>
        <v>18065.037850779197</v>
      </c>
      <c r="K634" s="1">
        <f t="shared" si="123"/>
        <v>21056.448349755869</v>
      </c>
      <c r="L634" s="1">
        <f t="shared" si="128"/>
        <v>2.6561596513400201E-2</v>
      </c>
      <c r="M634" s="1">
        <f t="shared" si="129"/>
        <v>1.7607419257102758E-2</v>
      </c>
      <c r="N634" s="1">
        <f t="shared" si="130"/>
        <v>-6.1776435027604407E-5</v>
      </c>
      <c r="O634" s="1">
        <f t="shared" si="125"/>
        <v>-2.6561596513399638E-5</v>
      </c>
      <c r="P634" s="1">
        <f t="shared" si="126"/>
        <v>2.6561596513399638E-5</v>
      </c>
      <c r="Q634" s="1">
        <f t="shared" si="126"/>
        <v>1.7607419257102386E-5</v>
      </c>
    </row>
    <row r="635" spans="1:17" x14ac:dyDescent="0.25">
      <c r="A635">
        <f t="shared" si="131"/>
        <v>12.499999999999822</v>
      </c>
      <c r="B635">
        <f t="shared" si="127"/>
        <v>0.62499999999999112</v>
      </c>
      <c r="C635" s="1">
        <f t="shared" si="135"/>
        <v>2.0171205844471303E-2</v>
      </c>
      <c r="D635" s="1">
        <f t="shared" si="135"/>
        <v>6.1018195016984418E-2</v>
      </c>
      <c r="E635" s="1">
        <f t="shared" si="135"/>
        <v>3.8981804983015678E-2</v>
      </c>
      <c r="F635" s="1">
        <f t="shared" si="135"/>
        <v>4.5423494586256531E-2</v>
      </c>
      <c r="G635">
        <f t="shared" si="133"/>
        <v>0.21559470043072793</v>
      </c>
      <c r="H635" s="1">
        <f t="shared" si="124"/>
        <v>9356.0768442693934</v>
      </c>
      <c r="I635" s="1">
        <f t="shared" si="124"/>
        <v>28302.270368927733</v>
      </c>
      <c r="J635" s="1">
        <f t="shared" si="124"/>
        <v>18081.058998730259</v>
      </c>
      <c r="K635" s="1">
        <f t="shared" si="123"/>
        <v>21068.929104243642</v>
      </c>
      <c r="L635" s="1">
        <f t="shared" si="128"/>
        <v>2.6479821643897655E-2</v>
      </c>
      <c r="M635" s="1">
        <f t="shared" si="129"/>
        <v>1.7507234783174785E-2</v>
      </c>
      <c r="N635" s="1">
        <f t="shared" si="130"/>
        <v>-6.1494291210245918E-5</v>
      </c>
      <c r="O635" s="1">
        <f t="shared" si="125"/>
        <v>-2.6479821643897093E-5</v>
      </c>
      <c r="P635" s="1">
        <f t="shared" si="126"/>
        <v>2.6479821643897093E-5</v>
      </c>
      <c r="Q635" s="1">
        <f t="shared" si="126"/>
        <v>1.7507234783174415E-5</v>
      </c>
    </row>
    <row r="636" spans="1:17" x14ac:dyDescent="0.25">
      <c r="A636">
        <f t="shared" si="131"/>
        <v>12.519999999999822</v>
      </c>
      <c r="B636">
        <f t="shared" si="127"/>
        <v>0.62599999999999112</v>
      </c>
      <c r="C636" s="1">
        <f t="shared" ref="C636:F651" si="136">C635+N635</f>
        <v>2.0109711553261057E-2</v>
      </c>
      <c r="D636" s="1">
        <f t="shared" si="136"/>
        <v>6.0991715195340523E-2</v>
      </c>
      <c r="E636" s="1">
        <f t="shared" si="136"/>
        <v>3.9008284804659572E-2</v>
      </c>
      <c r="F636" s="1">
        <f t="shared" si="136"/>
        <v>4.5441001821039703E-2</v>
      </c>
      <c r="G636">
        <f t="shared" si="133"/>
        <v>0.21555071337430082</v>
      </c>
      <c r="H636" s="1">
        <f t="shared" si="124"/>
        <v>9329.4572021855583</v>
      </c>
      <c r="I636" s="1">
        <f t="shared" si="124"/>
        <v>28295.761234354744</v>
      </c>
      <c r="J636" s="1">
        <f t="shared" si="124"/>
        <v>18097.033498062348</v>
      </c>
      <c r="K636" s="1">
        <f t="shared" si="123"/>
        <v>21081.350699188839</v>
      </c>
      <c r="L636" s="1">
        <f t="shared" si="128"/>
        <v>2.6398409343917378E-2</v>
      </c>
      <c r="M636" s="1">
        <f t="shared" si="129"/>
        <v>1.7407754337482397E-2</v>
      </c>
      <c r="N636" s="1">
        <f t="shared" si="130"/>
        <v>-6.1213918018880869E-5</v>
      </c>
      <c r="O636" s="1">
        <f t="shared" si="125"/>
        <v>-2.6398409343916819E-5</v>
      </c>
      <c r="P636" s="1">
        <f t="shared" si="126"/>
        <v>2.6398409343916819E-5</v>
      </c>
      <c r="Q636" s="1">
        <f t="shared" si="126"/>
        <v>1.7407754337482026E-5</v>
      </c>
    </row>
    <row r="637" spans="1:17" x14ac:dyDescent="0.25">
      <c r="A637">
        <f t="shared" si="131"/>
        <v>12.539999999999822</v>
      </c>
      <c r="B637">
        <f t="shared" si="127"/>
        <v>0.62699999999999112</v>
      </c>
      <c r="C637" s="1">
        <f t="shared" si="136"/>
        <v>2.0048497635242177E-2</v>
      </c>
      <c r="D637" s="1">
        <f t="shared" si="136"/>
        <v>6.0965316785996607E-2</v>
      </c>
      <c r="E637" s="1">
        <f t="shared" si="136"/>
        <v>3.9034683214003489E-2</v>
      </c>
      <c r="F637" s="1">
        <f t="shared" si="136"/>
        <v>4.5458409575377189E-2</v>
      </c>
      <c r="G637">
        <f t="shared" si="133"/>
        <v>0.21550690721061949</v>
      </c>
      <c r="H637" s="1">
        <f t="shared" si="124"/>
        <v>9302.9489842051116</v>
      </c>
      <c r="I637" s="1">
        <f t="shared" si="124"/>
        <v>28289.263474239324</v>
      </c>
      <c r="J637" s="1">
        <f t="shared" si="124"/>
        <v>18112.961537633717</v>
      </c>
      <c r="K637" s="1">
        <f t="shared" si="123"/>
        <v>21093.713497985344</v>
      </c>
      <c r="L637" s="1">
        <f t="shared" si="128"/>
        <v>2.6317357490158552E-2</v>
      </c>
      <c r="M637" s="1">
        <f t="shared" si="129"/>
        <v>1.7308971960544584E-2</v>
      </c>
      <c r="N637" s="1">
        <f t="shared" si="130"/>
        <v>-6.0935301411246424E-5</v>
      </c>
      <c r="O637" s="1">
        <f t="shared" si="125"/>
        <v>-2.6317357490157992E-5</v>
      </c>
      <c r="P637" s="1">
        <f t="shared" si="126"/>
        <v>2.6317357490157992E-5</v>
      </c>
      <c r="Q637" s="1">
        <f t="shared" si="126"/>
        <v>1.7308971960544216E-5</v>
      </c>
    </row>
    <row r="638" spans="1:17" x14ac:dyDescent="0.25">
      <c r="A638">
        <f t="shared" si="131"/>
        <v>12.559999999999821</v>
      </c>
      <c r="B638">
        <f t="shared" si="127"/>
        <v>0.62799999999999112</v>
      </c>
      <c r="C638" s="1">
        <f t="shared" si="136"/>
        <v>1.9987562333830932E-2</v>
      </c>
      <c r="D638" s="1">
        <f t="shared" si="136"/>
        <v>6.0938999428506446E-2</v>
      </c>
      <c r="E638" s="1">
        <f t="shared" si="136"/>
        <v>3.906100057149365E-2</v>
      </c>
      <c r="F638" s="1">
        <f t="shared" si="136"/>
        <v>4.5475718547337736E-2</v>
      </c>
      <c r="G638">
        <f t="shared" si="133"/>
        <v>0.21546328088116878</v>
      </c>
      <c r="H638" s="1">
        <f t="shared" si="124"/>
        <v>9276.5515553689038</v>
      </c>
      <c r="I638" s="1">
        <f t="shared" si="124"/>
        <v>28282.777083541772</v>
      </c>
      <c r="J638" s="1">
        <f t="shared" si="124"/>
        <v>18128.84330534091</v>
      </c>
      <c r="K638" s="1">
        <f t="shared" si="123"/>
        <v>21106.017861307086</v>
      </c>
      <c r="L638" s="1">
        <f t="shared" si="128"/>
        <v>2.6236663974448144E-2</v>
      </c>
      <c r="M638" s="1">
        <f t="shared" si="129"/>
        <v>1.7210881751883445E-2</v>
      </c>
      <c r="N638" s="1">
        <f t="shared" si="130"/>
        <v>-6.0658427478213751E-5</v>
      </c>
      <c r="O638" s="1">
        <f t="shared" si="125"/>
        <v>-2.6236663974447588E-5</v>
      </c>
      <c r="P638" s="1">
        <f t="shared" si="126"/>
        <v>2.6236663974447588E-5</v>
      </c>
      <c r="Q638" s="1">
        <f t="shared" si="126"/>
        <v>1.721088175188308E-5</v>
      </c>
    </row>
    <row r="639" spans="1:17" x14ac:dyDescent="0.25">
      <c r="A639">
        <f t="shared" si="131"/>
        <v>12.579999999999821</v>
      </c>
      <c r="B639">
        <f t="shared" si="127"/>
        <v>0.62899999999999112</v>
      </c>
      <c r="C639" s="1">
        <f t="shared" si="136"/>
        <v>1.9926903906352718E-2</v>
      </c>
      <c r="D639" s="1">
        <f t="shared" si="136"/>
        <v>6.0912762764531996E-2</v>
      </c>
      <c r="E639" s="1">
        <f t="shared" si="136"/>
        <v>3.90872372354681E-2</v>
      </c>
      <c r="F639" s="1">
        <f t="shared" si="136"/>
        <v>4.5492929429089619E-2</v>
      </c>
      <c r="G639">
        <f t="shared" si="133"/>
        <v>0.21541983333544246</v>
      </c>
      <c r="H639" s="1">
        <f t="shared" si="124"/>
        <v>9250.2642852403496</v>
      </c>
      <c r="I639" s="1">
        <f t="shared" si="124"/>
        <v>28276.302056961151</v>
      </c>
      <c r="J639" s="1">
        <f t="shared" si="124"/>
        <v>18144.678988124157</v>
      </c>
      <c r="K639" s="1">
        <f t="shared" si="123"/>
        <v>21118.264147131704</v>
      </c>
      <c r="L639" s="1">
        <f t="shared" si="128"/>
        <v>2.6156326703617599E-2</v>
      </c>
      <c r="M639" s="1">
        <f t="shared" si="129"/>
        <v>1.7113477869358632E-2</v>
      </c>
      <c r="N639" s="1">
        <f t="shared" si="130"/>
        <v>-6.0383282442333581E-5</v>
      </c>
      <c r="O639" s="1">
        <f t="shared" si="125"/>
        <v>-2.6156326703617042E-5</v>
      </c>
      <c r="P639" s="1">
        <f t="shared" si="126"/>
        <v>2.6156326703617042E-5</v>
      </c>
      <c r="Q639" s="1">
        <f t="shared" si="126"/>
        <v>1.7113477869358268E-5</v>
      </c>
    </row>
    <row r="640" spans="1:17" x14ac:dyDescent="0.25">
      <c r="A640">
        <f t="shared" si="131"/>
        <v>12.59999999999982</v>
      </c>
      <c r="B640">
        <f t="shared" si="127"/>
        <v>0.62999999999999101</v>
      </c>
      <c r="C640" s="1">
        <f t="shared" si="136"/>
        <v>1.9866520623910384E-2</v>
      </c>
      <c r="D640" s="1">
        <f t="shared" si="136"/>
        <v>6.0886606437828381E-2</v>
      </c>
      <c r="E640" s="1">
        <f t="shared" si="136"/>
        <v>3.9113393562171715E-2</v>
      </c>
      <c r="F640" s="1">
        <f t="shared" si="136"/>
        <v>4.5510042906958981E-2</v>
      </c>
      <c r="G640">
        <f t="shared" si="133"/>
        <v>0.21537656353086948</v>
      </c>
      <c r="H640" s="1">
        <f t="shared" si="124"/>
        <v>9224.0865478675696</v>
      </c>
      <c r="I640" s="1">
        <f t="shared" si="124"/>
        <v>28269.838388939483</v>
      </c>
      <c r="J640" s="1">
        <f t="shared" si="124"/>
        <v>18160.468771972803</v>
      </c>
      <c r="K640" s="1">
        <f t="shared" si="123"/>
        <v>21130.45271076401</v>
      </c>
      <c r="L640" s="1">
        <f t="shared" si="128"/>
        <v>2.6076343599380689E-2</v>
      </c>
      <c r="M640" s="1">
        <f t="shared" si="129"/>
        <v>1.701675452851029E-2</v>
      </c>
      <c r="N640" s="1">
        <f t="shared" si="130"/>
        <v>-6.0109852656399997E-5</v>
      </c>
      <c r="O640" s="1">
        <f t="shared" si="125"/>
        <v>-2.6076343599380135E-5</v>
      </c>
      <c r="P640" s="1">
        <f t="shared" si="126"/>
        <v>2.6076343599380135E-5</v>
      </c>
      <c r="Q640" s="1">
        <f t="shared" si="126"/>
        <v>1.7016754528509928E-5</v>
      </c>
    </row>
    <row r="641" spans="1:17" x14ac:dyDescent="0.25">
      <c r="A641">
        <f t="shared" si="131"/>
        <v>12.61999999999982</v>
      </c>
      <c r="B641">
        <f t="shared" si="127"/>
        <v>0.63099999999999101</v>
      </c>
      <c r="C641" s="1">
        <f t="shared" si="136"/>
        <v>1.9806410771253984E-2</v>
      </c>
      <c r="D641" s="1">
        <f t="shared" si="136"/>
        <v>6.0860530094229003E-2</v>
      </c>
      <c r="E641" s="1">
        <f t="shared" si="136"/>
        <v>3.9139469905771093E-2</v>
      </c>
      <c r="F641" s="1">
        <f t="shared" si="136"/>
        <v>4.5527059661487491E-2</v>
      </c>
      <c r="G641">
        <f t="shared" si="133"/>
        <v>0.21533347043274159</v>
      </c>
      <c r="H641" s="1">
        <f t="shared" si="124"/>
        <v>9198.017721745875</v>
      </c>
      <c r="I641" s="1">
        <f t="shared" si="124"/>
        <v>28263.386073665919</v>
      </c>
      <c r="J641" s="1">
        <f t="shared" si="124"/>
        <v>18176.212841930734</v>
      </c>
      <c r="K641" s="1">
        <f t="shared" si="123"/>
        <v>21142.583904859166</v>
      </c>
      <c r="L641" s="1">
        <f t="shared" si="128"/>
        <v>2.5996712598212467E-2</v>
      </c>
      <c r="M641" s="1">
        <f t="shared" si="129"/>
        <v>1.6920706001910236E-2</v>
      </c>
      <c r="N641" s="1">
        <f t="shared" si="130"/>
        <v>-5.9838124602031674E-5</v>
      </c>
      <c r="O641" s="1">
        <f t="shared" si="125"/>
        <v>-2.5996712598211914E-5</v>
      </c>
      <c r="P641" s="1">
        <f t="shared" si="126"/>
        <v>2.5996712598211914E-5</v>
      </c>
      <c r="Q641" s="1">
        <f t="shared" si="126"/>
        <v>1.6920706001909878E-5</v>
      </c>
    </row>
    <row r="642" spans="1:17" x14ac:dyDescent="0.25">
      <c r="A642">
        <f t="shared" si="131"/>
        <v>12.639999999999819</v>
      </c>
      <c r="B642">
        <f t="shared" si="127"/>
        <v>0.63199999999999101</v>
      </c>
      <c r="C642" s="1">
        <f t="shared" si="136"/>
        <v>1.9746572646651951E-2</v>
      </c>
      <c r="D642" s="1">
        <f t="shared" si="136"/>
        <v>6.0834533381630793E-2</v>
      </c>
      <c r="E642" s="1">
        <f t="shared" si="136"/>
        <v>3.9165466618369303E-2</v>
      </c>
      <c r="F642" s="1">
        <f t="shared" si="136"/>
        <v>4.5543980367489405E-2</v>
      </c>
      <c r="G642">
        <f t="shared" si="133"/>
        <v>0.21529055301414146</v>
      </c>
      <c r="H642" s="1">
        <f t="shared" si="124"/>
        <v>9172.0571897805876</v>
      </c>
      <c r="I642" s="1">
        <f t="shared" si="124"/>
        <v>28256.94510508078</v>
      </c>
      <c r="J642" s="1">
        <f t="shared" si="124"/>
        <v>18191.911382101705</v>
      </c>
      <c r="K642" s="1">
        <f t="shared" si="123"/>
        <v>21154.6580794457</v>
      </c>
      <c r="L642" s="1">
        <f t="shared" si="128"/>
        <v>2.5917431651229155E-2</v>
      </c>
      <c r="M642" s="1">
        <f t="shared" si="129"/>
        <v>1.6825326618521156E-2</v>
      </c>
      <c r="N642" s="1">
        <f t="shared" si="130"/>
        <v>-5.9568084888270197E-5</v>
      </c>
      <c r="O642" s="1">
        <f t="shared" si="125"/>
        <v>-2.5917431651228605E-5</v>
      </c>
      <c r="P642" s="1">
        <f t="shared" si="126"/>
        <v>2.5917431651228605E-5</v>
      </c>
      <c r="Q642" s="1">
        <f t="shared" si="126"/>
        <v>1.6825326618520799E-5</v>
      </c>
    </row>
    <row r="643" spans="1:17" x14ac:dyDescent="0.25">
      <c r="A643">
        <f t="shared" si="131"/>
        <v>12.659999999999819</v>
      </c>
      <c r="B643">
        <f t="shared" si="127"/>
        <v>0.63299999999999101</v>
      </c>
      <c r="C643" s="1">
        <f t="shared" si="136"/>
        <v>1.9687004561763682E-2</v>
      </c>
      <c r="D643" s="1">
        <f t="shared" si="136"/>
        <v>6.0808615949979564E-2</v>
      </c>
      <c r="E643" s="1">
        <f t="shared" si="136"/>
        <v>3.9191384050020532E-2</v>
      </c>
      <c r="F643" s="1">
        <f t="shared" si="136"/>
        <v>4.5560805694107927E-2</v>
      </c>
      <c r="G643">
        <f t="shared" si="133"/>
        <v>0.2152478102558717</v>
      </c>
      <c r="H643" s="1">
        <f t="shared" si="124"/>
        <v>9146.2043392502492</v>
      </c>
      <c r="I643" s="1">
        <f t="shared" si="124"/>
        <v>28250.515476879646</v>
      </c>
      <c r="J643" s="1">
        <f t="shared" si="124"/>
        <v>18207.564575654698</v>
      </c>
      <c r="K643" s="1">
        <f t="shared" si="123"/>
        <v>21166.675581948268</v>
      </c>
      <c r="L643" s="1">
        <f t="shared" si="128"/>
        <v>2.5838498724069296E-2</v>
      </c>
      <c r="M643" s="1">
        <f t="shared" si="129"/>
        <v>1.6730610763064018E-2</v>
      </c>
      <c r="N643" s="1">
        <f t="shared" si="130"/>
        <v>-5.9299720250196076E-5</v>
      </c>
      <c r="O643" s="1">
        <f t="shared" si="125"/>
        <v>-2.5838498724068749E-5</v>
      </c>
      <c r="P643" s="1">
        <f t="shared" si="126"/>
        <v>2.5838498724068749E-5</v>
      </c>
      <c r="Q643" s="1">
        <f t="shared" si="126"/>
        <v>1.6730610763063664E-5</v>
      </c>
    </row>
    <row r="644" spans="1:17" x14ac:dyDescent="0.25">
      <c r="A644">
        <f t="shared" si="131"/>
        <v>12.679999999999819</v>
      </c>
      <c r="B644">
        <f t="shared" si="127"/>
        <v>0.63399999999999102</v>
      </c>
      <c r="C644" s="1">
        <f t="shared" si="136"/>
        <v>1.9627704841513487E-2</v>
      </c>
      <c r="D644" s="1">
        <f t="shared" si="136"/>
        <v>6.0782777451255494E-2</v>
      </c>
      <c r="E644" s="1">
        <f t="shared" si="136"/>
        <v>3.9217222548744601E-2</v>
      </c>
      <c r="F644" s="1">
        <f t="shared" si="136"/>
        <v>4.5577536304870991E-2</v>
      </c>
      <c r="G644">
        <f t="shared" si="133"/>
        <v>0.21520524114638456</v>
      </c>
      <c r="H644" s="1">
        <f t="shared" si="124"/>
        <v>9120.4585617701305</v>
      </c>
      <c r="I644" s="1">
        <f t="shared" si="124"/>
        <v>28244.097182517267</v>
      </c>
      <c r="J644" s="1">
        <f t="shared" si="124"/>
        <v>18223.172604829215</v>
      </c>
      <c r="K644" s="1">
        <f t="shared" si="123"/>
        <v>21178.636757210174</v>
      </c>
      <c r="L644" s="1">
        <f t="shared" si="128"/>
        <v>2.5759911796775725E-2</v>
      </c>
      <c r="M644" s="1">
        <f t="shared" si="129"/>
        <v>1.6636552875393215E-2</v>
      </c>
      <c r="N644" s="1">
        <f t="shared" si="130"/>
        <v>-5.90330175475609E-5</v>
      </c>
      <c r="O644" s="1">
        <f t="shared" si="125"/>
        <v>-2.575991179677518E-5</v>
      </c>
      <c r="P644" s="1">
        <f t="shared" si="126"/>
        <v>2.575991179677518E-5</v>
      </c>
      <c r="Q644" s="1">
        <f t="shared" si="126"/>
        <v>1.6636552875392862E-5</v>
      </c>
    </row>
    <row r="645" spans="1:17" x14ac:dyDescent="0.25">
      <c r="A645">
        <f t="shared" si="131"/>
        <v>12.699999999999818</v>
      </c>
      <c r="B645">
        <f t="shared" si="127"/>
        <v>0.63499999999999091</v>
      </c>
      <c r="C645" s="1">
        <f t="shared" si="136"/>
        <v>1.9568671823965926E-2</v>
      </c>
      <c r="D645" s="1">
        <f t="shared" si="136"/>
        <v>6.0757017539458717E-2</v>
      </c>
      <c r="E645" s="1">
        <f t="shared" si="136"/>
        <v>3.9242982460541379E-2</v>
      </c>
      <c r="F645" s="1">
        <f t="shared" si="136"/>
        <v>4.5594172857746383E-2</v>
      </c>
      <c r="G645">
        <f t="shared" si="133"/>
        <v>0.21516284468171243</v>
      </c>
      <c r="H645" s="1">
        <f t="shared" si="124"/>
        <v>9094.8192532561116</v>
      </c>
      <c r="I645" s="1">
        <f t="shared" si="124"/>
        <v>28237.690215211544</v>
      </c>
      <c r="J645" s="1">
        <f t="shared" si="124"/>
        <v>18238.735650940573</v>
      </c>
      <c r="K645" s="1">
        <f t="shared" si="123"/>
        <v>21190.541947515725</v>
      </c>
      <c r="L645" s="1">
        <f t="shared" si="128"/>
        <v>2.5681668863678769E-2</v>
      </c>
      <c r="M645" s="1">
        <f t="shared" si="129"/>
        <v>1.654314744987961E-2</v>
      </c>
      <c r="N645" s="1">
        <f t="shared" si="130"/>
        <v>-5.8767963763436741E-5</v>
      </c>
      <c r="O645" s="1">
        <f t="shared" si="125"/>
        <v>-2.5681668863678223E-5</v>
      </c>
      <c r="P645" s="1">
        <f t="shared" si="126"/>
        <v>2.5681668863678223E-5</v>
      </c>
      <c r="Q645" s="1">
        <f t="shared" si="126"/>
        <v>1.6543147449879259E-5</v>
      </c>
    </row>
    <row r="646" spans="1:17" x14ac:dyDescent="0.25">
      <c r="A646">
        <f t="shared" si="131"/>
        <v>12.719999999999818</v>
      </c>
      <c r="B646">
        <f t="shared" si="127"/>
        <v>0.63599999999999091</v>
      </c>
      <c r="C646" s="1">
        <f t="shared" si="136"/>
        <v>1.9509903860202488E-2</v>
      </c>
      <c r="D646" s="1">
        <f t="shared" si="136"/>
        <v>6.0731335870595038E-2</v>
      </c>
      <c r="E646" s="1">
        <f t="shared" si="136"/>
        <v>3.9268664129405058E-2</v>
      </c>
      <c r="F646" s="1">
        <f t="shared" si="136"/>
        <v>4.5610716005196263E-2</v>
      </c>
      <c r="G646">
        <f t="shared" si="133"/>
        <v>0.21512061986539882</v>
      </c>
      <c r="H646" s="1">
        <f t="shared" si="124"/>
        <v>9069.2858138889023</v>
      </c>
      <c r="I646" s="1">
        <f t="shared" si="124"/>
        <v>28231.294567947367</v>
      </c>
      <c r="J646" s="1">
        <f t="shared" si="124"/>
        <v>18254.253894385158</v>
      </c>
      <c r="K646" s="1">
        <f t="shared" si="123"/>
        <v>21202.391492612347</v>
      </c>
      <c r="L646" s="1">
        <f t="shared" si="128"/>
        <v>2.560376793328039E-2</v>
      </c>
      <c r="M646" s="1">
        <f t="shared" si="129"/>
        <v>1.64503890348013E-2</v>
      </c>
      <c r="N646" s="1">
        <f t="shared" si="130"/>
        <v>-5.850454600288175E-5</v>
      </c>
      <c r="O646" s="1">
        <f t="shared" si="125"/>
        <v>-2.5603767933279848E-5</v>
      </c>
      <c r="P646" s="1">
        <f t="shared" si="126"/>
        <v>2.5603767933279848E-5</v>
      </c>
      <c r="Q646" s="1">
        <f t="shared" si="126"/>
        <v>1.6450389034800949E-5</v>
      </c>
    </row>
    <row r="647" spans="1:17" x14ac:dyDescent="0.25">
      <c r="A647">
        <f t="shared" si="131"/>
        <v>12.739999999999817</v>
      </c>
      <c r="B647">
        <f t="shared" si="127"/>
        <v>0.63699999999999091</v>
      </c>
      <c r="C647" s="1">
        <f t="shared" si="136"/>
        <v>1.9451399314199605E-2</v>
      </c>
      <c r="D647" s="1">
        <f t="shared" si="136"/>
        <v>6.0705732102661759E-2</v>
      </c>
      <c r="E647" s="1">
        <f t="shared" si="136"/>
        <v>3.9294267897338336E-2</v>
      </c>
      <c r="F647" s="1">
        <f t="shared" si="136"/>
        <v>4.5627166394231061E-2</v>
      </c>
      <c r="G647">
        <f t="shared" si="133"/>
        <v>0.21507856570843076</v>
      </c>
      <c r="H647" s="1">
        <f t="shared" si="124"/>
        <v>9043.8576480785687</v>
      </c>
      <c r="I647" s="1">
        <f t="shared" si="124"/>
        <v>28224.910233480408</v>
      </c>
      <c r="J647" s="1">
        <f t="shared" si="124"/>
        <v>18269.72751464562</v>
      </c>
      <c r="K647" s="1">
        <f t="shared" si="123"/>
        <v>21214.18572973241</v>
      </c>
      <c r="L647" s="1">
        <f t="shared" si="128"/>
        <v>2.5526207028139288E-2</v>
      </c>
      <c r="M647" s="1">
        <f t="shared" si="129"/>
        <v>1.6358272231741845E-2</v>
      </c>
      <c r="N647" s="1">
        <f t="shared" si="130"/>
        <v>-5.8242751491621734E-5</v>
      </c>
      <c r="O647" s="1">
        <f t="shared" si="125"/>
        <v>-2.5526207028138745E-5</v>
      </c>
      <c r="P647" s="1">
        <f t="shared" si="126"/>
        <v>2.5526207028138745E-5</v>
      </c>
      <c r="Q647" s="1">
        <f t="shared" si="126"/>
        <v>1.6358272231741498E-5</v>
      </c>
    </row>
    <row r="648" spans="1:17" x14ac:dyDescent="0.25">
      <c r="A648">
        <f t="shared" si="131"/>
        <v>12.759999999999817</v>
      </c>
      <c r="B648">
        <f t="shared" si="127"/>
        <v>0.63799999999999091</v>
      </c>
      <c r="C648" s="1">
        <f t="shared" si="136"/>
        <v>1.9393156562707983E-2</v>
      </c>
      <c r="D648" s="1">
        <f t="shared" si="136"/>
        <v>6.0680205895633624E-2</v>
      </c>
      <c r="E648" s="1">
        <f t="shared" si="136"/>
        <v>3.9319794104366472E-2</v>
      </c>
      <c r="F648" s="1">
        <f t="shared" si="136"/>
        <v>4.5643524666462799E-2</v>
      </c>
      <c r="G648">
        <f t="shared" si="133"/>
        <v>0.21503668122917086</v>
      </c>
      <c r="H648" s="1">
        <f t="shared" si="124"/>
        <v>9018.5341644294313</v>
      </c>
      <c r="I648" s="1">
        <f t="shared" si="124"/>
        <v>28218.537204340948</v>
      </c>
      <c r="J648" s="1">
        <f t="shared" si="124"/>
        <v>18285.15669029612</v>
      </c>
      <c r="K648" s="1">
        <f t="shared" si="123"/>
        <v>21225.924993615004</v>
      </c>
      <c r="L648" s="1">
        <f t="shared" si="128"/>
        <v>2.5448984184757183E-2</v>
      </c>
      <c r="M648" s="1">
        <f t="shared" si="129"/>
        <v>1.6266791694996174E-2</v>
      </c>
      <c r="N648" s="1">
        <f t="shared" si="130"/>
        <v>-5.7982567574748303E-5</v>
      </c>
      <c r="O648" s="1">
        <f t="shared" si="125"/>
        <v>-2.5448984184756642E-5</v>
      </c>
      <c r="P648" s="1">
        <f t="shared" si="126"/>
        <v>2.5448984184756642E-5</v>
      </c>
      <c r="Q648" s="1">
        <f t="shared" si="126"/>
        <v>1.6266791694995829E-5</v>
      </c>
    </row>
    <row r="649" spans="1:17" x14ac:dyDescent="0.25">
      <c r="A649">
        <f t="shared" si="131"/>
        <v>12.779999999999816</v>
      </c>
      <c r="B649">
        <f t="shared" si="127"/>
        <v>0.63899999999999091</v>
      </c>
      <c r="C649" s="1">
        <f t="shared" si="136"/>
        <v>1.9335173995133233E-2</v>
      </c>
      <c r="D649" s="1">
        <f t="shared" si="136"/>
        <v>6.0654756911448865E-2</v>
      </c>
      <c r="E649" s="1">
        <f t="shared" si="136"/>
        <v>3.9345243088551231E-2</v>
      </c>
      <c r="F649" s="1">
        <f t="shared" si="136"/>
        <v>4.5659791458157795E-2</v>
      </c>
      <c r="G649">
        <f t="shared" si="133"/>
        <v>0.21499496545329111</v>
      </c>
      <c r="H649" s="1">
        <f t="shared" si="124"/>
        <v>8993.3147757052539</v>
      </c>
      <c r="I649" s="1">
        <f t="shared" si="124"/>
        <v>28212.175472837509</v>
      </c>
      <c r="J649" s="1">
        <f t="shared" si="124"/>
        <v>18300.541599007447</v>
      </c>
      <c r="K649" s="1">
        <f t="shared" si="124"/>
        <v>21237.609616527345</v>
      </c>
      <c r="L649" s="1">
        <f t="shared" si="128"/>
        <v>2.5372097453465893E-2</v>
      </c>
      <c r="M649" s="1">
        <f t="shared" si="129"/>
        <v>1.6175942130983691E-2</v>
      </c>
      <c r="N649" s="1">
        <f t="shared" si="130"/>
        <v>-5.7723981715432053E-5</v>
      </c>
      <c r="O649" s="1">
        <f t="shared" si="125"/>
        <v>-2.5372097453465355E-5</v>
      </c>
      <c r="P649" s="1">
        <f t="shared" si="126"/>
        <v>2.5372097453465355E-5</v>
      </c>
      <c r="Q649" s="1">
        <f t="shared" si="126"/>
        <v>1.6175942130983349E-5</v>
      </c>
    </row>
    <row r="650" spans="1:17" x14ac:dyDescent="0.25">
      <c r="A650">
        <f t="shared" si="131"/>
        <v>12.799999999999816</v>
      </c>
      <c r="B650">
        <f t="shared" si="127"/>
        <v>0.6399999999999908</v>
      </c>
      <c r="C650" s="1">
        <f t="shared" si="136"/>
        <v>1.92774500134178E-2</v>
      </c>
      <c r="D650" s="1">
        <f t="shared" si="136"/>
        <v>6.06293848139954E-2</v>
      </c>
      <c r="E650" s="1">
        <f t="shared" si="136"/>
        <v>3.9370615186004695E-2</v>
      </c>
      <c r="F650" s="1">
        <f t="shared" si="136"/>
        <v>4.5675967400288779E-2</v>
      </c>
      <c r="G650">
        <f t="shared" si="133"/>
        <v>0.21495341741370666</v>
      </c>
      <c r="H650" s="1">
        <f t="shared" ref="H650:K713" si="137">$F$4*C650/$G650</f>
        <v>8968.1988987947861</v>
      </c>
      <c r="I650" s="1">
        <f t="shared" si="137"/>
        <v>28205.82503106058</v>
      </c>
      <c r="J650" s="1">
        <f t="shared" si="137"/>
        <v>18315.882417552206</v>
      </c>
      <c r="K650" s="1">
        <f t="shared" si="137"/>
        <v>21249.239928286072</v>
      </c>
      <c r="L650" s="1">
        <f t="shared" si="128"/>
        <v>2.5295544898315592E-2</v>
      </c>
      <c r="M650" s="1">
        <f t="shared" si="129"/>
        <v>1.6085718297668802E-2</v>
      </c>
      <c r="N650" s="1">
        <f t="shared" si="130"/>
        <v>-5.7466981493651972E-5</v>
      </c>
      <c r="O650" s="1">
        <f t="shared" ref="O650:O713" si="138">($A651-$A650)*$F$6*(-L650)</f>
        <v>-2.5295544898315055E-5</v>
      </c>
      <c r="P650" s="1">
        <f t="shared" ref="P650:Q713" si="139">($A651-$A650)*$F$6*(L650)</f>
        <v>2.5295544898315055E-5</v>
      </c>
      <c r="Q650" s="1">
        <f t="shared" si="139"/>
        <v>1.6085718297668459E-5</v>
      </c>
    </row>
    <row r="651" spans="1:17" x14ac:dyDescent="0.25">
      <c r="A651">
        <f t="shared" si="131"/>
        <v>12.819999999999816</v>
      </c>
      <c r="B651">
        <f t="shared" ref="B651:B714" si="140">A651*$F$6</f>
        <v>0.6409999999999908</v>
      </c>
      <c r="C651" s="1">
        <f t="shared" si="136"/>
        <v>1.9219983031924147E-2</v>
      </c>
      <c r="D651" s="1">
        <f t="shared" si="136"/>
        <v>6.0604089269097085E-2</v>
      </c>
      <c r="E651" s="1">
        <f t="shared" si="136"/>
        <v>3.9395910730903011E-2</v>
      </c>
      <c r="F651" s="1">
        <f t="shared" si="136"/>
        <v>4.569205311858645E-2</v>
      </c>
      <c r="G651">
        <f t="shared" si="133"/>
        <v>0.21491203615051069</v>
      </c>
      <c r="H651" s="1">
        <f t="shared" si="137"/>
        <v>8943.1859546776122</v>
      </c>
      <c r="I651" s="1">
        <f t="shared" si="137"/>
        <v>28199.48587088619</v>
      </c>
      <c r="J651" s="1">
        <f t="shared" si="137"/>
        <v>18331.17932180989</v>
      </c>
      <c r="K651" s="1">
        <f t="shared" si="137"/>
        <v>21260.816256278285</v>
      </c>
      <c r="L651" s="1">
        <f t="shared" ref="L651:L714" si="141">$F$1*H651*I651</f>
        <v>2.5219324596963917E-2</v>
      </c>
      <c r="M651" s="1">
        <f t="shared" ref="M651:M714" si="142">$F$2*H651^2</f>
        <v>1.5996115003988582E-2</v>
      </c>
      <c r="N651" s="1">
        <f t="shared" ref="N651:N714" si="143">($A652-$A651)*$F$6*(-L651-2*M651)</f>
        <v>-5.7211554604939866E-5</v>
      </c>
      <c r="O651" s="1">
        <f t="shared" si="138"/>
        <v>-2.5219324596963383E-5</v>
      </c>
      <c r="P651" s="1">
        <f t="shared" si="139"/>
        <v>2.5219324596963383E-5</v>
      </c>
      <c r="Q651" s="1">
        <f t="shared" si="139"/>
        <v>1.5996115003988243E-5</v>
      </c>
    </row>
    <row r="652" spans="1:17" x14ac:dyDescent="0.25">
      <c r="A652">
        <f t="shared" ref="A652:A715" si="144">A651+$F$7/1000</f>
        <v>12.839999999999815</v>
      </c>
      <c r="B652">
        <f t="shared" si="140"/>
        <v>0.6419999999999908</v>
      </c>
      <c r="C652" s="1">
        <f t="shared" ref="C652:F667" si="145">C651+N651</f>
        <v>1.9162771477319207E-2</v>
      </c>
      <c r="D652" s="1">
        <f t="shared" si="145"/>
        <v>6.0578869944500124E-2</v>
      </c>
      <c r="E652" s="1">
        <f t="shared" si="145"/>
        <v>3.9421130055499971E-2</v>
      </c>
      <c r="F652" s="1">
        <f t="shared" si="145"/>
        <v>4.5708049233590439E-2</v>
      </c>
      <c r="G652">
        <f t="shared" si="133"/>
        <v>0.21487082071090974</v>
      </c>
      <c r="H652" s="1">
        <f t="shared" si="137"/>
        <v>8918.2753683903284</v>
      </c>
      <c r="I652" s="1">
        <f t="shared" si="137"/>
        <v>28193.157983979498</v>
      </c>
      <c r="J652" s="1">
        <f t="shared" si="137"/>
        <v>18346.432486772002</v>
      </c>
      <c r="K652" s="1">
        <f t="shared" si="137"/>
        <v>21272.33892548244</v>
      </c>
      <c r="L652" s="1">
        <f t="shared" si="141"/>
        <v>2.5143434640566148E-2</v>
      </c>
      <c r="M652" s="1">
        <f t="shared" si="142"/>
        <v>1.590712710928753E-2</v>
      </c>
      <c r="N652" s="1">
        <f t="shared" si="143"/>
        <v>-5.6957688859140002E-5</v>
      </c>
      <c r="O652" s="1">
        <f t="shared" si="138"/>
        <v>-2.5143434640565614E-5</v>
      </c>
      <c r="P652" s="1">
        <f t="shared" si="139"/>
        <v>2.5143434640565614E-5</v>
      </c>
      <c r="Q652" s="1">
        <f t="shared" si="139"/>
        <v>1.5907127109287192E-5</v>
      </c>
    </row>
    <row r="653" spans="1:17" x14ac:dyDescent="0.25">
      <c r="A653">
        <f t="shared" si="144"/>
        <v>12.859999999999815</v>
      </c>
      <c r="B653">
        <f t="shared" si="140"/>
        <v>0.6429999999999908</v>
      </c>
      <c r="C653" s="1">
        <f t="shared" si="145"/>
        <v>1.9105813788460067E-2</v>
      </c>
      <c r="D653" s="1">
        <f t="shared" si="145"/>
        <v>6.055372650985956E-2</v>
      </c>
      <c r="E653" s="1">
        <f t="shared" si="145"/>
        <v>3.9446273490140536E-2</v>
      </c>
      <c r="F653" s="1">
        <f t="shared" si="145"/>
        <v>4.5723956360699723E-2</v>
      </c>
      <c r="G653">
        <f t="shared" si="133"/>
        <v>0.21482977014915988</v>
      </c>
      <c r="H653" s="1">
        <f t="shared" si="137"/>
        <v>8893.4665689930152</v>
      </c>
      <c r="I653" s="1">
        <f t="shared" si="137"/>
        <v>28186.841361798277</v>
      </c>
      <c r="J653" s="1">
        <f t="shared" si="137"/>
        <v>18361.642086547101</v>
      </c>
      <c r="K653" s="1">
        <f t="shared" si="137"/>
        <v>21283.808258488953</v>
      </c>
      <c r="L653" s="1">
        <f t="shared" si="141"/>
        <v>2.5067873133666256E-2</v>
      </c>
      <c r="M653" s="1">
        <f t="shared" si="142"/>
        <v>1.581874952275928E-2</v>
      </c>
      <c r="N653" s="1">
        <f t="shared" si="143"/>
        <v>-5.6705372179183611E-5</v>
      </c>
      <c r="O653" s="1">
        <f t="shared" si="138"/>
        <v>-2.5067873133665723E-5</v>
      </c>
      <c r="P653" s="1">
        <f t="shared" si="139"/>
        <v>2.5067873133665723E-5</v>
      </c>
      <c r="Q653" s="1">
        <f t="shared" si="139"/>
        <v>1.5818749522758945E-5</v>
      </c>
    </row>
    <row r="654" spans="1:17" x14ac:dyDescent="0.25">
      <c r="A654">
        <f t="shared" si="144"/>
        <v>12.879999999999814</v>
      </c>
      <c r="B654">
        <f t="shared" si="140"/>
        <v>0.6439999999999908</v>
      </c>
      <c r="C654" s="1">
        <f t="shared" si="145"/>
        <v>1.9049108416280883E-2</v>
      </c>
      <c r="D654" s="1">
        <f t="shared" si="145"/>
        <v>6.0528658636725893E-2</v>
      </c>
      <c r="E654" s="1">
        <f t="shared" si="145"/>
        <v>3.9471341363274202E-2</v>
      </c>
      <c r="F654" s="1">
        <f t="shared" si="145"/>
        <v>4.573977511022248E-2</v>
      </c>
      <c r="G654">
        <f t="shared" si="133"/>
        <v>0.21478888352650344</v>
      </c>
      <c r="H654" s="1">
        <f t="shared" si="137"/>
        <v>8868.758989536047</v>
      </c>
      <c r="I654" s="1">
        <f t="shared" si="137"/>
        <v>28180.535995596383</v>
      </c>
      <c r="J654" s="1">
        <f t="shared" si="137"/>
        <v>18376.808294365808</v>
      </c>
      <c r="K654" s="1">
        <f t="shared" si="137"/>
        <v>21295.224575520693</v>
      </c>
      <c r="L654" s="1">
        <f t="shared" si="141"/>
        <v>2.4992638194088958E-2</v>
      </c>
      <c r="M654" s="1">
        <f t="shared" si="142"/>
        <v>1.5730977202895291E-2</v>
      </c>
      <c r="N654" s="1">
        <f t="shared" si="143"/>
        <v>-5.645459259987834E-5</v>
      </c>
      <c r="O654" s="1">
        <f t="shared" si="138"/>
        <v>-2.4992638194088427E-5</v>
      </c>
      <c r="P654" s="1">
        <f t="shared" si="139"/>
        <v>2.4992638194088427E-5</v>
      </c>
      <c r="Q654" s="1">
        <f t="shared" si="139"/>
        <v>1.5730977202894958E-5</v>
      </c>
    </row>
    <row r="655" spans="1:17" x14ac:dyDescent="0.25">
      <c r="A655">
        <f t="shared" si="144"/>
        <v>12.899999999999814</v>
      </c>
      <c r="B655">
        <f t="shared" si="140"/>
        <v>0.64499999999999069</v>
      </c>
      <c r="C655" s="1">
        <f t="shared" si="145"/>
        <v>1.8992653823681004E-2</v>
      </c>
      <c r="D655" s="1">
        <f t="shared" si="145"/>
        <v>6.0503665998531804E-2</v>
      </c>
      <c r="E655" s="1">
        <f t="shared" si="145"/>
        <v>3.9496334001468292E-2</v>
      </c>
      <c r="F655" s="1">
        <f t="shared" si="145"/>
        <v>4.5755506087425374E-2</v>
      </c>
      <c r="G655">
        <f t="shared" si="133"/>
        <v>0.21474815991110646</v>
      </c>
      <c r="H655" s="1">
        <f t="shared" si="137"/>
        <v>8844.1520670272021</v>
      </c>
      <c r="I655" s="1">
        <f t="shared" si="137"/>
        <v>28174.241876427201</v>
      </c>
      <c r="J655" s="1">
        <f t="shared" si="137"/>
        <v>18391.931282585858</v>
      </c>
      <c r="K655" s="1">
        <f t="shared" si="137"/>
        <v>21306.588194453241</v>
      </c>
      <c r="L655" s="1">
        <f t="shared" si="141"/>
        <v>2.4917727952832799E-2</v>
      </c>
      <c r="M655" s="1">
        <f t="shared" si="142"/>
        <v>1.5643805156940305E-2</v>
      </c>
      <c r="N655" s="1">
        <f t="shared" si="143"/>
        <v>-5.6205338266712216E-5</v>
      </c>
      <c r="O655" s="1">
        <f t="shared" si="138"/>
        <v>-2.4917727952832269E-5</v>
      </c>
      <c r="P655" s="1">
        <f t="shared" si="139"/>
        <v>2.4917727952832269E-5</v>
      </c>
      <c r="Q655" s="1">
        <f t="shared" si="139"/>
        <v>1.5643805156939973E-5</v>
      </c>
    </row>
    <row r="656" spans="1:17" x14ac:dyDescent="0.25">
      <c r="A656">
        <f t="shared" si="144"/>
        <v>12.919999999999813</v>
      </c>
      <c r="B656">
        <f t="shared" si="140"/>
        <v>0.64599999999999069</v>
      </c>
      <c r="C656" s="1">
        <f t="shared" si="145"/>
        <v>1.893644848541429E-2</v>
      </c>
      <c r="D656" s="1">
        <f t="shared" si="145"/>
        <v>6.0478748270578975E-2</v>
      </c>
      <c r="E656" s="1">
        <f t="shared" si="145"/>
        <v>3.9521251729421121E-2</v>
      </c>
      <c r="F656" s="1">
        <f t="shared" si="145"/>
        <v>4.5771149892582311E-2</v>
      </c>
      <c r="G656">
        <f t="shared" si="133"/>
        <v>0.21470759837799669</v>
      </c>
      <c r="H656" s="1">
        <f t="shared" si="137"/>
        <v>8819.6452423990704</v>
      </c>
      <c r="I656" s="1">
        <f t="shared" si="137"/>
        <v>28167.958995146982</v>
      </c>
      <c r="J656" s="1">
        <f t="shared" si="137"/>
        <v>18407.01122269703</v>
      </c>
      <c r="K656" s="1">
        <f t="shared" si="137"/>
        <v>21317.899430834932</v>
      </c>
      <c r="L656" s="1">
        <f t="shared" si="141"/>
        <v>2.484314055396402E-2</v>
      </c>
      <c r="M656" s="1">
        <f t="shared" si="142"/>
        <v>1.5557228440354511E-2</v>
      </c>
      <c r="N656" s="1">
        <f t="shared" si="143"/>
        <v>-5.5957597434671856E-5</v>
      </c>
      <c r="O656" s="1">
        <f t="shared" si="138"/>
        <v>-2.4843140553963493E-5</v>
      </c>
      <c r="P656" s="1">
        <f t="shared" si="139"/>
        <v>2.4843140553963493E-5</v>
      </c>
      <c r="Q656" s="1">
        <f t="shared" si="139"/>
        <v>1.5557228440354181E-5</v>
      </c>
    </row>
    <row r="657" spans="1:17" x14ac:dyDescent="0.25">
      <c r="A657">
        <f t="shared" si="144"/>
        <v>12.939999999999813</v>
      </c>
      <c r="B657">
        <f t="shared" si="140"/>
        <v>0.64699999999999069</v>
      </c>
      <c r="C657" s="1">
        <f t="shared" si="145"/>
        <v>1.8880490887979617E-2</v>
      </c>
      <c r="D657" s="1">
        <f t="shared" si="145"/>
        <v>6.0453905130025014E-2</v>
      </c>
      <c r="E657" s="1">
        <f t="shared" si="145"/>
        <v>3.9546094869975082E-2</v>
      </c>
      <c r="F657" s="1">
        <f t="shared" si="145"/>
        <v>4.5786707121022667E-2</v>
      </c>
      <c r="G657">
        <f t="shared" si="133"/>
        <v>0.21466719800900236</v>
      </c>
      <c r="H657" s="1">
        <f t="shared" si="137"/>
        <v>8795.2379604767739</v>
      </c>
      <c r="I657" s="1">
        <f t="shared" si="137"/>
        <v>28161.68734241819</v>
      </c>
      <c r="J657" s="1">
        <f t="shared" si="137"/>
        <v>18422.048285326138</v>
      </c>
      <c r="K657" s="1">
        <f t="shared" si="137"/>
        <v>21329.158597906764</v>
      </c>
      <c r="L657" s="1">
        <f t="shared" si="141"/>
        <v>2.4768874154511476E-2</v>
      </c>
      <c r="M657" s="1">
        <f t="shared" si="142"/>
        <v>1.547124215628233E-2</v>
      </c>
      <c r="N657" s="1">
        <f t="shared" si="143"/>
        <v>-5.5711358467074955E-5</v>
      </c>
      <c r="O657" s="1">
        <f t="shared" si="138"/>
        <v>-2.4768874154510951E-5</v>
      </c>
      <c r="P657" s="1">
        <f t="shared" si="139"/>
        <v>2.4768874154510951E-5</v>
      </c>
      <c r="Q657" s="1">
        <f t="shared" si="139"/>
        <v>1.5471242156282E-5</v>
      </c>
    </row>
    <row r="658" spans="1:17" x14ac:dyDescent="0.25">
      <c r="A658">
        <f t="shared" si="144"/>
        <v>12.959999999999813</v>
      </c>
      <c r="B658">
        <f t="shared" si="140"/>
        <v>0.64799999999999069</v>
      </c>
      <c r="C658" s="1">
        <f t="shared" si="145"/>
        <v>1.8824779529512541E-2</v>
      </c>
      <c r="D658" s="1">
        <f t="shared" si="145"/>
        <v>6.04291362558705E-2</v>
      </c>
      <c r="E658" s="1">
        <f t="shared" si="145"/>
        <v>3.9570863744129596E-2</v>
      </c>
      <c r="F658" s="1">
        <f t="shared" si="145"/>
        <v>4.5802178363178951E-2</v>
      </c>
      <c r="G658">
        <f t="shared" si="133"/>
        <v>0.21462695789269159</v>
      </c>
      <c r="H658" s="1">
        <f t="shared" si="137"/>
        <v>8770.9296699459755</v>
      </c>
      <c r="I658" s="1">
        <f t="shared" si="137"/>
        <v>28155.426908712761</v>
      </c>
      <c r="J658" s="1">
        <f t="shared" si="137"/>
        <v>18437.042640241911</v>
      </c>
      <c r="K658" s="1">
        <f t="shared" si="137"/>
        <v>21340.36600662204</v>
      </c>
      <c r="L658" s="1">
        <f t="shared" si="141"/>
        <v>2.4694926924362405E-2</v>
      </c>
      <c r="M658" s="1">
        <f t="shared" si="142"/>
        <v>1.5385841455027725E-2</v>
      </c>
      <c r="N658" s="1">
        <f t="shared" si="143"/>
        <v>-5.5466609834416676E-5</v>
      </c>
      <c r="O658" s="1">
        <f t="shared" si="138"/>
        <v>-2.4694926924361882E-5</v>
      </c>
      <c r="P658" s="1">
        <f t="shared" si="139"/>
        <v>2.4694926924361882E-5</v>
      </c>
      <c r="Q658" s="1">
        <f t="shared" si="139"/>
        <v>1.5385841455027397E-5</v>
      </c>
    </row>
    <row r="659" spans="1:17" x14ac:dyDescent="0.25">
      <c r="A659">
        <f t="shared" si="144"/>
        <v>12.979999999999812</v>
      </c>
      <c r="B659">
        <f t="shared" si="140"/>
        <v>0.6489999999999907</v>
      </c>
      <c r="C659" s="1">
        <f t="shared" si="145"/>
        <v>1.8769312919678125E-2</v>
      </c>
      <c r="D659" s="1">
        <f t="shared" si="145"/>
        <v>6.0404441328946137E-2</v>
      </c>
      <c r="E659" s="1">
        <f t="shared" si="145"/>
        <v>3.9595558671053958E-2</v>
      </c>
      <c r="F659" s="1">
        <f t="shared" si="145"/>
        <v>4.5817564204633981E-2</v>
      </c>
      <c r="G659">
        <f t="shared" si="133"/>
        <v>0.21458687712431218</v>
      </c>
      <c r="H659" s="1">
        <f t="shared" si="137"/>
        <v>8746.7198233212021</v>
      </c>
      <c r="I659" s="1">
        <f t="shared" si="137"/>
        <v>28149.177684315375</v>
      </c>
      <c r="J659" s="1">
        <f t="shared" si="137"/>
        <v>18451.99445635992</v>
      </c>
      <c r="K659" s="1">
        <f t="shared" si="137"/>
        <v>21351.521965665888</v>
      </c>
      <c r="L659" s="1">
        <f t="shared" si="141"/>
        <v>2.4621297046159209E-2</v>
      </c>
      <c r="M659" s="1">
        <f t="shared" si="142"/>
        <v>1.5301021533536017E-2</v>
      </c>
      <c r="N659" s="1">
        <f t="shared" si="143"/>
        <v>-5.522334011323007E-5</v>
      </c>
      <c r="O659" s="1">
        <f t="shared" si="138"/>
        <v>-2.4621297046158687E-5</v>
      </c>
      <c r="P659" s="1">
        <f t="shared" si="139"/>
        <v>2.4621297046158687E-5</v>
      </c>
      <c r="Q659" s="1">
        <f t="shared" si="139"/>
        <v>1.5301021533535691E-5</v>
      </c>
    </row>
    <row r="660" spans="1:17" x14ac:dyDescent="0.25">
      <c r="A660">
        <f t="shared" si="144"/>
        <v>12.999999999999812</v>
      </c>
      <c r="B660">
        <f t="shared" si="140"/>
        <v>0.64999999999999059</v>
      </c>
      <c r="C660" s="1">
        <f t="shared" si="145"/>
        <v>1.8714089579564896E-2</v>
      </c>
      <c r="D660" s="1">
        <f t="shared" si="145"/>
        <v>6.0379820031899976E-2</v>
      </c>
      <c r="E660" s="1">
        <f t="shared" si="145"/>
        <v>3.9620179968100119E-2</v>
      </c>
      <c r="F660" s="1">
        <f t="shared" si="145"/>
        <v>4.5832865226167516E-2</v>
      </c>
      <c r="G660">
        <f t="shared" si="133"/>
        <v>0.21454695480573249</v>
      </c>
      <c r="H660" s="1">
        <f t="shared" si="137"/>
        <v>8722.6078769144442</v>
      </c>
      <c r="I660" s="1">
        <f t="shared" si="137"/>
        <v>28142.939659326588</v>
      </c>
      <c r="J660" s="1">
        <f t="shared" si="137"/>
        <v>18466.903901747435</v>
      </c>
      <c r="K660" s="1">
        <f t="shared" si="137"/>
        <v>21362.626781474552</v>
      </c>
      <c r="L660" s="1">
        <f t="shared" si="141"/>
        <v>2.4547982715197002E-2</v>
      </c>
      <c r="M660" s="1">
        <f t="shared" si="142"/>
        <v>1.5216777634881983E-2</v>
      </c>
      <c r="N660" s="1">
        <f t="shared" si="143"/>
        <v>-5.4981537984959804E-5</v>
      </c>
      <c r="O660" s="1">
        <f t="shared" si="138"/>
        <v>-2.4547982715196481E-5</v>
      </c>
      <c r="P660" s="1">
        <f t="shared" si="139"/>
        <v>2.4547982715196481E-5</v>
      </c>
      <c r="Q660" s="1">
        <f t="shared" si="139"/>
        <v>1.521677763488166E-5</v>
      </c>
    </row>
    <row r="661" spans="1:17" x14ac:dyDescent="0.25">
      <c r="A661">
        <f t="shared" si="144"/>
        <v>13.019999999999811</v>
      </c>
      <c r="B661">
        <f t="shared" si="140"/>
        <v>0.65099999999999059</v>
      </c>
      <c r="C661" s="1">
        <f t="shared" si="145"/>
        <v>1.8659108041579935E-2</v>
      </c>
      <c r="D661" s="1">
        <f t="shared" si="145"/>
        <v>6.0355272049184783E-2</v>
      </c>
      <c r="E661" s="1">
        <f t="shared" si="145"/>
        <v>3.9644727950815313E-2</v>
      </c>
      <c r="F661" s="1">
        <f t="shared" si="145"/>
        <v>4.5848082003802394E-2</v>
      </c>
      <c r="G661">
        <f t="shared" ref="G661:G724" si="146">SUM(C661:F661)+$B$5</f>
        <v>0.21450719004538243</v>
      </c>
      <c r="H661" s="1">
        <f t="shared" si="137"/>
        <v>8698.5932908040522</v>
      </c>
      <c r="I661" s="1">
        <f t="shared" si="137"/>
        <v>28136.712823666032</v>
      </c>
      <c r="J661" s="1">
        <f t="shared" si="137"/>
        <v>18481.771143628255</v>
      </c>
      <c r="K661" s="1">
        <f t="shared" si="137"/>
        <v>21373.680758254533</v>
      </c>
      <c r="L661" s="1">
        <f t="shared" si="141"/>
        <v>2.4474982139322168E-2</v>
      </c>
      <c r="M661" s="1">
        <f t="shared" si="142"/>
        <v>1.5133105047764253E-2</v>
      </c>
      <c r="N661" s="1">
        <f t="shared" si="143"/>
        <v>-5.4741192234849515E-5</v>
      </c>
      <c r="O661" s="1">
        <f t="shared" si="138"/>
        <v>-2.4474982139321649E-5</v>
      </c>
      <c r="P661" s="1">
        <f t="shared" si="139"/>
        <v>2.4474982139321649E-5</v>
      </c>
      <c r="Q661" s="1">
        <f t="shared" si="139"/>
        <v>1.5133105047763932E-5</v>
      </c>
    </row>
    <row r="662" spans="1:17" x14ac:dyDescent="0.25">
      <c r="A662">
        <f t="shared" si="144"/>
        <v>13.039999999999811</v>
      </c>
      <c r="B662">
        <f t="shared" si="140"/>
        <v>0.65199999999999059</v>
      </c>
      <c r="C662" s="1">
        <f t="shared" si="145"/>
        <v>1.8604366849345085E-2</v>
      </c>
      <c r="D662" s="1">
        <f t="shared" si="145"/>
        <v>6.0330797067045458E-2</v>
      </c>
      <c r="E662" s="1">
        <f t="shared" si="145"/>
        <v>3.9669202932954638E-2</v>
      </c>
      <c r="F662" s="1">
        <f t="shared" si="145"/>
        <v>4.5863215108850157E-2</v>
      </c>
      <c r="G662">
        <f t="shared" si="146"/>
        <v>0.21446758195819537</v>
      </c>
      <c r="H662" s="1">
        <f t="shared" si="137"/>
        <v>8674.6755288039294</v>
      </c>
      <c r="I662" s="1">
        <f t="shared" si="137"/>
        <v>28130.497167075493</v>
      </c>
      <c r="J662" s="1">
        <f t="shared" si="137"/>
        <v>18496.596348387546</v>
      </c>
      <c r="K662" s="1">
        <f t="shared" si="137"/>
        <v>21384.684198001516</v>
      </c>
      <c r="L662" s="1">
        <f t="shared" si="141"/>
        <v>2.4402293538831808E-2</v>
      </c>
      <c r="M662" s="1">
        <f t="shared" si="142"/>
        <v>1.5049999106005947E-2</v>
      </c>
      <c r="N662" s="1">
        <f t="shared" si="143"/>
        <v>-5.4502291750842541E-5</v>
      </c>
      <c r="O662" s="1">
        <f t="shared" si="138"/>
        <v>-2.4402293538831291E-5</v>
      </c>
      <c r="P662" s="1">
        <f t="shared" si="139"/>
        <v>2.4402293538831291E-5</v>
      </c>
      <c r="Q662" s="1">
        <f t="shared" si="139"/>
        <v>1.5049999106005627E-5</v>
      </c>
    </row>
    <row r="663" spans="1:17" x14ac:dyDescent="0.25">
      <c r="A663">
        <f t="shared" si="144"/>
        <v>13.05999999999981</v>
      </c>
      <c r="B663">
        <f t="shared" si="140"/>
        <v>0.65299999999999059</v>
      </c>
      <c r="C663" s="1">
        <f t="shared" si="145"/>
        <v>1.8549864557594241E-2</v>
      </c>
      <c r="D663" s="1">
        <f t="shared" si="145"/>
        <v>6.0306394773506626E-2</v>
      </c>
      <c r="E663" s="1">
        <f t="shared" si="145"/>
        <v>3.969360522649347E-2</v>
      </c>
      <c r="F663" s="1">
        <f t="shared" si="145"/>
        <v>4.5878265107956159E-2</v>
      </c>
      <c r="G663">
        <f t="shared" si="146"/>
        <v>0.21442812966555047</v>
      </c>
      <c r="H663" s="1">
        <f t="shared" si="137"/>
        <v>8650.8540584329967</v>
      </c>
      <c r="I663" s="1">
        <f t="shared" si="137"/>
        <v>28124.292679121994</v>
      </c>
      <c r="J663" s="1">
        <f t="shared" si="137"/>
        <v>18511.379681576615</v>
      </c>
      <c r="K663" s="1">
        <f t="shared" si="137"/>
        <v>21395.637400519125</v>
      </c>
      <c r="L663" s="1">
        <f t="shared" si="141"/>
        <v>2.4329915146373993E-2</v>
      </c>
      <c r="M663" s="1">
        <f t="shared" si="142"/>
        <v>1.496745518806133E-2</v>
      </c>
      <c r="N663" s="1">
        <f t="shared" si="143"/>
        <v>-5.4264825522495503E-5</v>
      </c>
      <c r="O663" s="1">
        <f t="shared" si="138"/>
        <v>-2.4329915146373477E-5</v>
      </c>
      <c r="P663" s="1">
        <f t="shared" si="139"/>
        <v>2.4329915146373477E-5</v>
      </c>
      <c r="Q663" s="1">
        <f t="shared" si="139"/>
        <v>1.4967455188061012E-5</v>
      </c>
    </row>
    <row r="664" spans="1:17" x14ac:dyDescent="0.25">
      <c r="A664">
        <f t="shared" si="144"/>
        <v>13.07999999999981</v>
      </c>
      <c r="B664">
        <f t="shared" si="140"/>
        <v>0.65399999999999059</v>
      </c>
      <c r="C664" s="1">
        <f t="shared" si="145"/>
        <v>1.8495599732071745E-2</v>
      </c>
      <c r="D664" s="1">
        <f t="shared" si="145"/>
        <v>6.0282064858360254E-2</v>
      </c>
      <c r="E664" s="1">
        <f t="shared" si="145"/>
        <v>3.9717935141639842E-2</v>
      </c>
      <c r="F664" s="1">
        <f t="shared" si="145"/>
        <v>4.5893232563144218E-2</v>
      </c>
      <c r="G664">
        <f t="shared" si="146"/>
        <v>0.21438883229521605</v>
      </c>
      <c r="H664" s="1">
        <f t="shared" si="137"/>
        <v>8627.1283508849374</v>
      </c>
      <c r="I664" s="1">
        <f t="shared" si="137"/>
        <v>28118.099349200762</v>
      </c>
      <c r="J664" s="1">
        <f t="shared" si="137"/>
        <v>18526.121307917641</v>
      </c>
      <c r="K664" s="1">
        <f t="shared" si="137"/>
        <v>21406.540663437485</v>
      </c>
      <c r="L664" s="1">
        <f t="shared" si="141"/>
        <v>2.425784520684892E-2</v>
      </c>
      <c r="M664" s="1">
        <f t="shared" si="142"/>
        <v>1.4885468716528532E-2</v>
      </c>
      <c r="N664" s="1">
        <f t="shared" si="143"/>
        <v>-5.4028782639904841E-5</v>
      </c>
      <c r="O664" s="1">
        <f t="shared" si="138"/>
        <v>-2.4257845206848403E-5</v>
      </c>
      <c r="P664" s="1">
        <f t="shared" si="139"/>
        <v>2.4257845206848403E-5</v>
      </c>
      <c r="Q664" s="1">
        <f t="shared" si="139"/>
        <v>1.4885468716528215E-5</v>
      </c>
    </row>
    <row r="665" spans="1:17" x14ac:dyDescent="0.25">
      <c r="A665">
        <f t="shared" si="144"/>
        <v>13.09999999999981</v>
      </c>
      <c r="B665">
        <f t="shared" si="140"/>
        <v>0.65499999999999048</v>
      </c>
      <c r="C665" s="1">
        <f t="shared" si="145"/>
        <v>1.844157094943184E-2</v>
      </c>
      <c r="D665" s="1">
        <f t="shared" si="145"/>
        <v>6.0257807013153405E-2</v>
      </c>
      <c r="E665" s="1">
        <f t="shared" si="145"/>
        <v>3.974219298684669E-2</v>
      </c>
      <c r="F665" s="1">
        <f t="shared" si="145"/>
        <v>4.5908118031860748E-2</v>
      </c>
      <c r="G665">
        <f t="shared" si="146"/>
        <v>0.2143496889812927</v>
      </c>
      <c r="H665" s="1">
        <f t="shared" si="137"/>
        <v>8603.4978809982422</v>
      </c>
      <c r="I665" s="1">
        <f t="shared" si="137"/>
        <v>28111.917166538267</v>
      </c>
      <c r="J665" s="1">
        <f t="shared" si="137"/>
        <v>18540.821391308469</v>
      </c>
      <c r="K665" s="1">
        <f t="shared" si="137"/>
        <v>21417.394282231671</v>
      </c>
      <c r="L665" s="1">
        <f t="shared" si="141"/>
        <v>2.4186081977311008E-2</v>
      </c>
      <c r="M665" s="1">
        <f t="shared" si="142"/>
        <v>1.4804035157668248E-2</v>
      </c>
      <c r="N665" s="1">
        <f t="shared" si="143"/>
        <v>-5.3794152292646362E-5</v>
      </c>
      <c r="O665" s="1">
        <f t="shared" si="138"/>
        <v>-2.4186081977310494E-5</v>
      </c>
      <c r="P665" s="1">
        <f t="shared" si="139"/>
        <v>2.4186081977310494E-5</v>
      </c>
      <c r="Q665" s="1">
        <f t="shared" si="139"/>
        <v>1.4804035157667934E-5</v>
      </c>
    </row>
    <row r="666" spans="1:17" x14ac:dyDescent="0.25">
      <c r="A666">
        <f t="shared" si="144"/>
        <v>13.119999999999809</v>
      </c>
      <c r="B666">
        <f t="shared" si="140"/>
        <v>0.65599999999999048</v>
      </c>
      <c r="C666" s="1">
        <f t="shared" si="145"/>
        <v>1.8387776797139193E-2</v>
      </c>
      <c r="D666" s="1">
        <f t="shared" si="145"/>
        <v>6.0233620931176096E-2</v>
      </c>
      <c r="E666" s="1">
        <f t="shared" si="145"/>
        <v>3.9766379068824E-2</v>
      </c>
      <c r="F666" s="1">
        <f t="shared" si="145"/>
        <v>4.5922922067018417E-2</v>
      </c>
      <c r="G666">
        <f t="shared" si="146"/>
        <v>0.21431069886415771</v>
      </c>
      <c r="H666" s="1">
        <f t="shared" si="137"/>
        <v>8579.962127226514</v>
      </c>
      <c r="I666" s="1">
        <f t="shared" si="137"/>
        <v>28105.746120195137</v>
      </c>
      <c r="J666" s="1">
        <f t="shared" si="137"/>
        <v>18555.480094827271</v>
      </c>
      <c r="K666" s="1">
        <f t="shared" si="137"/>
        <v>21428.198550239889</v>
      </c>
      <c r="L666" s="1">
        <f t="shared" si="141"/>
        <v>2.4114623726871783E-2</v>
      </c>
      <c r="M666" s="1">
        <f t="shared" si="142"/>
        <v>1.4723150020928267E-2</v>
      </c>
      <c r="N666" s="1">
        <f t="shared" si="143"/>
        <v>-5.3560923768727178E-5</v>
      </c>
      <c r="O666" s="1">
        <f t="shared" si="138"/>
        <v>-2.4114623726871272E-5</v>
      </c>
      <c r="P666" s="1">
        <f t="shared" si="139"/>
        <v>2.4114623726871272E-5</v>
      </c>
      <c r="Q666" s="1">
        <f t="shared" si="139"/>
        <v>1.4723150020927955E-5</v>
      </c>
    </row>
    <row r="667" spans="1:17" x14ac:dyDescent="0.25">
      <c r="A667">
        <f t="shared" si="144"/>
        <v>13.139999999999809</v>
      </c>
      <c r="B667">
        <f t="shared" si="140"/>
        <v>0.65699999999999048</v>
      </c>
      <c r="C667" s="1">
        <f t="shared" si="145"/>
        <v>1.8334215873370467E-2</v>
      </c>
      <c r="D667" s="1">
        <f t="shared" si="145"/>
        <v>6.0209506307449222E-2</v>
      </c>
      <c r="E667" s="1">
        <f t="shared" si="145"/>
        <v>3.9790493692550874E-2</v>
      </c>
      <c r="F667" s="1">
        <f t="shared" si="145"/>
        <v>4.5937645217039344E-2</v>
      </c>
      <c r="G667">
        <f t="shared" si="146"/>
        <v>0.21427186109040991</v>
      </c>
      <c r="H667" s="1">
        <f t="shared" si="137"/>
        <v>8556.5205716090386</v>
      </c>
      <c r="I667" s="1">
        <f t="shared" si="137"/>
        <v>28099.586199069046</v>
      </c>
      <c r="J667" s="1">
        <f t="shared" si="137"/>
        <v>18570.097580737242</v>
      </c>
      <c r="K667" s="1">
        <f t="shared" si="137"/>
        <v>21438.95375868155</v>
      </c>
      <c r="L667" s="1">
        <f t="shared" si="141"/>
        <v>2.4043468736603575E-2</v>
      </c>
      <c r="M667" s="1">
        <f t="shared" si="142"/>
        <v>1.4642808858473733E-2</v>
      </c>
      <c r="N667" s="1">
        <f t="shared" si="143"/>
        <v>-5.332908645354991E-5</v>
      </c>
      <c r="O667" s="1">
        <f t="shared" si="138"/>
        <v>-2.4043468736603063E-5</v>
      </c>
      <c r="P667" s="1">
        <f t="shared" si="139"/>
        <v>2.4043468736603063E-5</v>
      </c>
      <c r="Q667" s="1">
        <f t="shared" si="139"/>
        <v>1.4642808858473423E-5</v>
      </c>
    </row>
    <row r="668" spans="1:17" x14ac:dyDescent="0.25">
      <c r="A668">
        <f t="shared" si="144"/>
        <v>13.159999999999808</v>
      </c>
      <c r="B668">
        <f t="shared" si="140"/>
        <v>0.65799999999999048</v>
      </c>
      <c r="C668" s="1">
        <f t="shared" ref="C668:F683" si="147">C667+N667</f>
        <v>1.8280886786916917E-2</v>
      </c>
      <c r="D668" s="1">
        <f t="shared" si="147"/>
        <v>6.0185462838712615E-2</v>
      </c>
      <c r="E668" s="1">
        <f t="shared" si="147"/>
        <v>3.981453716128748E-2</v>
      </c>
      <c r="F668" s="1">
        <f t="shared" si="147"/>
        <v>4.5952288025897819E-2</v>
      </c>
      <c r="G668">
        <f t="shared" si="146"/>
        <v>0.21423317481281484</v>
      </c>
      <c r="H668" s="1">
        <f t="shared" si="137"/>
        <v>8533.1726997416481</v>
      </c>
      <c r="I668" s="1">
        <f t="shared" si="137"/>
        <v>28093.437391897573</v>
      </c>
      <c r="J668" s="1">
        <f t="shared" si="137"/>
        <v>18584.674010491246</v>
      </c>
      <c r="K668" s="1">
        <f t="shared" si="137"/>
        <v>21449.660196675144</v>
      </c>
      <c r="L668" s="1">
        <f t="shared" si="141"/>
        <v>2.397261529944416E-2</v>
      </c>
      <c r="M668" s="1">
        <f t="shared" si="142"/>
        <v>1.4563007264723232E-2</v>
      </c>
      <c r="N668" s="1">
        <f t="shared" si="143"/>
        <v>-5.3098629828889494E-5</v>
      </c>
      <c r="O668" s="1">
        <f t="shared" si="138"/>
        <v>-2.3972615299443649E-5</v>
      </c>
      <c r="P668" s="1">
        <f t="shared" si="139"/>
        <v>2.3972615299443649E-5</v>
      </c>
      <c r="Q668" s="1">
        <f t="shared" si="139"/>
        <v>1.4563007264722923E-5</v>
      </c>
    </row>
    <row r="669" spans="1:17" x14ac:dyDescent="0.25">
      <c r="A669">
        <f t="shared" si="144"/>
        <v>13.179999999999808</v>
      </c>
      <c r="B669">
        <f t="shared" si="140"/>
        <v>0.65899999999999048</v>
      </c>
      <c r="C669" s="1">
        <f t="shared" si="147"/>
        <v>1.8227788157088028E-2</v>
      </c>
      <c r="D669" s="1">
        <f t="shared" si="147"/>
        <v>6.0161490223413175E-2</v>
      </c>
      <c r="E669" s="1">
        <f t="shared" si="147"/>
        <v>3.9838509776586921E-2</v>
      </c>
      <c r="F669" s="1">
        <f t="shared" si="147"/>
        <v>4.5966851033162545E-2</v>
      </c>
      <c r="G669">
        <f t="shared" si="146"/>
        <v>0.21419463919025067</v>
      </c>
      <c r="H669" s="1">
        <f t="shared" si="137"/>
        <v>8509.918000747839</v>
      </c>
      <c r="I669" s="1">
        <f t="shared" si="137"/>
        <v>28087.299687261035</v>
      </c>
      <c r="J669" s="1">
        <f t="shared" si="137"/>
        <v>18599.209544736459</v>
      </c>
      <c r="K669" s="1">
        <f t="shared" si="137"/>
        <v>21460.318151255946</v>
      </c>
      <c r="L669" s="1">
        <f t="shared" si="141"/>
        <v>2.3902061720102181E-2</v>
      </c>
      <c r="M669" s="1">
        <f t="shared" si="142"/>
        <v>1.4483740875890419E-2</v>
      </c>
      <c r="N669" s="1">
        <f t="shared" si="143"/>
        <v>-5.2869543471881903E-5</v>
      </c>
      <c r="O669" s="1">
        <f t="shared" si="138"/>
        <v>-2.3902061720101675E-5</v>
      </c>
      <c r="P669" s="1">
        <f t="shared" si="139"/>
        <v>2.3902061720101675E-5</v>
      </c>
      <c r="Q669" s="1">
        <f t="shared" si="139"/>
        <v>1.4483740875890112E-5</v>
      </c>
    </row>
    <row r="670" spans="1:17" x14ac:dyDescent="0.25">
      <c r="A670">
        <f t="shared" si="144"/>
        <v>13.199999999999807</v>
      </c>
      <c r="B670">
        <f t="shared" si="140"/>
        <v>0.65999999999999037</v>
      </c>
      <c r="C670" s="1">
        <f t="shared" si="147"/>
        <v>1.8174918613616146E-2</v>
      </c>
      <c r="D670" s="1">
        <f t="shared" si="147"/>
        <v>6.0137588161693074E-2</v>
      </c>
      <c r="E670" s="1">
        <f t="shared" si="147"/>
        <v>3.9862411838307021E-2</v>
      </c>
      <c r="F670" s="1">
        <f t="shared" si="147"/>
        <v>4.5981334774038436E-2</v>
      </c>
      <c r="G670">
        <f t="shared" si="146"/>
        <v>0.2141562533876547</v>
      </c>
      <c r="H670" s="1">
        <f t="shared" si="137"/>
        <v>8486.7559672501538</v>
      </c>
      <c r="I670" s="1">
        <f t="shared" si="137"/>
        <v>28081.17307358524</v>
      </c>
      <c r="J670" s="1">
        <f t="shared" si="137"/>
        <v>18613.70434331895</v>
      </c>
      <c r="K670" s="1">
        <f t="shared" si="137"/>
        <v>21470.927907393565</v>
      </c>
      <c r="L670" s="1">
        <f t="shared" si="141"/>
        <v>2.3831806314963389E-2</v>
      </c>
      <c r="M670" s="1">
        <f t="shared" si="142"/>
        <v>1.440500536953122E-2</v>
      </c>
      <c r="N670" s="1">
        <f t="shared" si="143"/>
        <v>-5.2641817054024718E-5</v>
      </c>
      <c r="O670" s="1">
        <f t="shared" si="138"/>
        <v>-2.3831806314962883E-5</v>
      </c>
      <c r="P670" s="1">
        <f t="shared" si="139"/>
        <v>2.3831806314962883E-5</v>
      </c>
      <c r="Q670" s="1">
        <f t="shared" si="139"/>
        <v>1.4405005369530914E-5</v>
      </c>
    </row>
    <row r="671" spans="1:17" x14ac:dyDescent="0.25">
      <c r="A671">
        <f t="shared" si="144"/>
        <v>13.219999999999807</v>
      </c>
      <c r="B671">
        <f t="shared" si="140"/>
        <v>0.66099999999999037</v>
      </c>
      <c r="C671" s="1">
        <f t="shared" si="147"/>
        <v>1.8122276796562121E-2</v>
      </c>
      <c r="D671" s="1">
        <f t="shared" si="147"/>
        <v>6.0113756355378113E-2</v>
      </c>
      <c r="E671" s="1">
        <f t="shared" si="147"/>
        <v>3.9886243644621983E-2</v>
      </c>
      <c r="F671" s="1">
        <f t="shared" si="147"/>
        <v>4.5995739779407969E-2</v>
      </c>
      <c r="G671">
        <f t="shared" si="146"/>
        <v>0.21411801657597018</v>
      </c>
      <c r="H671" s="1">
        <f t="shared" si="137"/>
        <v>8463.6860953418382</v>
      </c>
      <c r="I671" s="1">
        <f t="shared" si="137"/>
        <v>28075.057539144276</v>
      </c>
      <c r="J671" s="1">
        <f t="shared" si="137"/>
        <v>18628.158565288286</v>
      </c>
      <c r="K671" s="1">
        <f t="shared" si="137"/>
        <v>21481.489748009339</v>
      </c>
      <c r="L671" s="1">
        <f t="shared" si="141"/>
        <v>2.3761847411997748E-2</v>
      </c>
      <c r="M671" s="1">
        <f t="shared" si="142"/>
        <v>1.4326796464096556E-2</v>
      </c>
      <c r="N671" s="1">
        <f t="shared" si="143"/>
        <v>-5.2415440340189745E-5</v>
      </c>
      <c r="O671" s="1">
        <f t="shared" si="138"/>
        <v>-2.3761847411997244E-5</v>
      </c>
      <c r="P671" s="1">
        <f t="shared" si="139"/>
        <v>2.3761847411997244E-5</v>
      </c>
      <c r="Q671" s="1">
        <f t="shared" si="139"/>
        <v>1.4326796464096252E-5</v>
      </c>
    </row>
    <row r="672" spans="1:17" x14ac:dyDescent="0.25">
      <c r="A672">
        <f t="shared" si="144"/>
        <v>13.239999999999807</v>
      </c>
      <c r="B672">
        <f t="shared" si="140"/>
        <v>0.66199999999999037</v>
      </c>
      <c r="C672" s="1">
        <f t="shared" si="147"/>
        <v>1.8069861356221933E-2</v>
      </c>
      <c r="D672" s="1">
        <f t="shared" si="147"/>
        <v>6.0089994507966114E-2</v>
      </c>
      <c r="E672" s="1">
        <f t="shared" si="147"/>
        <v>3.9910005492033981E-2</v>
      </c>
      <c r="F672" s="1">
        <f t="shared" si="147"/>
        <v>4.6010066575872068E-2</v>
      </c>
      <c r="G672">
        <f t="shared" si="146"/>
        <v>0.21407992793209413</v>
      </c>
      <c r="H672" s="1">
        <f t="shared" si="137"/>
        <v>8440.7078845587384</v>
      </c>
      <c r="I672" s="1">
        <f t="shared" si="137"/>
        <v>28068.953072063148</v>
      </c>
      <c r="J672" s="1">
        <f t="shared" si="137"/>
        <v>18642.572368902041</v>
      </c>
      <c r="K672" s="1">
        <f t="shared" si="137"/>
        <v>21492.003953993484</v>
      </c>
      <c r="L672" s="1">
        <f t="shared" si="141"/>
        <v>2.3692183350667265E-2</v>
      </c>
      <c r="M672" s="1">
        <f t="shared" si="142"/>
        <v>1.424910991849041E-2</v>
      </c>
      <c r="N672" s="1">
        <f t="shared" si="143"/>
        <v>-5.2190403187646979E-5</v>
      </c>
      <c r="O672" s="1">
        <f t="shared" si="138"/>
        <v>-2.3692183350666761E-5</v>
      </c>
      <c r="P672" s="1">
        <f t="shared" si="139"/>
        <v>2.3692183350666761E-5</v>
      </c>
      <c r="Q672" s="1">
        <f t="shared" si="139"/>
        <v>1.4249109918490107E-5</v>
      </c>
    </row>
    <row r="673" spans="1:17" x14ac:dyDescent="0.25">
      <c r="A673">
        <f t="shared" si="144"/>
        <v>13.259999999999806</v>
      </c>
      <c r="B673">
        <f t="shared" si="140"/>
        <v>0.66299999999999037</v>
      </c>
      <c r="C673" s="1">
        <f t="shared" si="147"/>
        <v>1.8017670953034286E-2</v>
      </c>
      <c r="D673" s="1">
        <f t="shared" si="147"/>
        <v>6.0066302324615448E-2</v>
      </c>
      <c r="E673" s="1">
        <f t="shared" si="147"/>
        <v>3.9933697675384648E-2</v>
      </c>
      <c r="F673" s="1">
        <f t="shared" si="147"/>
        <v>4.6024315685790559E-2</v>
      </c>
      <c r="G673">
        <f t="shared" si="146"/>
        <v>0.21404198663882495</v>
      </c>
      <c r="H673" s="1">
        <f t="shared" si="137"/>
        <v>8417.8208378514792</v>
      </c>
      <c r="I673" s="1">
        <f t="shared" si="137"/>
        <v>28062.859660320519</v>
      </c>
      <c r="J673" s="1">
        <f t="shared" si="137"/>
        <v>18656.945911630355</v>
      </c>
      <c r="K673" s="1">
        <f t="shared" si="137"/>
        <v>21502.470804222219</v>
      </c>
      <c r="L673" s="1">
        <f t="shared" si="141"/>
        <v>2.3622812481834773E-2</v>
      </c>
      <c r="M673" s="1">
        <f t="shared" si="142"/>
        <v>1.4171941531633314E-2</v>
      </c>
      <c r="N673" s="1">
        <f t="shared" si="143"/>
        <v>-5.1966695545100299E-5</v>
      </c>
      <c r="O673" s="1">
        <f t="shared" si="138"/>
        <v>-2.3622812481834272E-5</v>
      </c>
      <c r="P673" s="1">
        <f t="shared" si="139"/>
        <v>2.3622812481834272E-5</v>
      </c>
      <c r="Q673" s="1">
        <f t="shared" si="139"/>
        <v>1.4171941531633014E-5</v>
      </c>
    </row>
    <row r="674" spans="1:17" x14ac:dyDescent="0.25">
      <c r="A674">
        <f t="shared" si="144"/>
        <v>13.279999999999806</v>
      </c>
      <c r="B674">
        <f t="shared" si="140"/>
        <v>0.66399999999999038</v>
      </c>
      <c r="C674" s="1">
        <f t="shared" si="147"/>
        <v>1.7965704257489185E-2</v>
      </c>
      <c r="D674" s="1">
        <f t="shared" si="147"/>
        <v>6.0042679512133615E-2</v>
      </c>
      <c r="E674" s="1">
        <f t="shared" si="147"/>
        <v>3.9957320487866481E-2</v>
      </c>
      <c r="F674" s="1">
        <f t="shared" si="147"/>
        <v>4.603848762732219E-2</v>
      </c>
      <c r="G674">
        <f t="shared" si="146"/>
        <v>0.21400419188481146</v>
      </c>
      <c r="H674" s="1">
        <f t="shared" si="137"/>
        <v>8395.0244615578795</v>
      </c>
      <c r="I674" s="1">
        <f t="shared" si="137"/>
        <v>28056.777291751281</v>
      </c>
      <c r="J674" s="1">
        <f t="shared" si="137"/>
        <v>18671.279350160421</v>
      </c>
      <c r="K674" s="1">
        <f t="shared" si="137"/>
        <v>21512.890575574602</v>
      </c>
      <c r="L674" s="1">
        <f t="shared" si="141"/>
        <v>2.3553733167673365E-2</v>
      </c>
      <c r="M674" s="1">
        <f t="shared" si="142"/>
        <v>1.4095287142031033E-2</v>
      </c>
      <c r="N674" s="1">
        <f t="shared" si="143"/>
        <v>-5.174430745173433E-5</v>
      </c>
      <c r="O674" s="1">
        <f t="shared" si="138"/>
        <v>-2.3553733167672864E-5</v>
      </c>
      <c r="P674" s="1">
        <f t="shared" si="139"/>
        <v>2.3553733167672864E-5</v>
      </c>
      <c r="Q674" s="1">
        <f t="shared" si="139"/>
        <v>1.4095287142030733E-5</v>
      </c>
    </row>
    <row r="675" spans="1:17" x14ac:dyDescent="0.25">
      <c r="A675">
        <f t="shared" si="144"/>
        <v>13.299999999999805</v>
      </c>
      <c r="B675">
        <f t="shared" si="140"/>
        <v>0.66499999999999027</v>
      </c>
      <c r="C675" s="1">
        <f t="shared" si="147"/>
        <v>1.7913959950037452E-2</v>
      </c>
      <c r="D675" s="1">
        <f t="shared" si="147"/>
        <v>6.001912577896594E-2</v>
      </c>
      <c r="E675" s="1">
        <f t="shared" si="147"/>
        <v>3.9980874221034156E-2</v>
      </c>
      <c r="F675" s="1">
        <f t="shared" si="147"/>
        <v>4.6052582914464221E-2</v>
      </c>
      <c r="G675">
        <f t="shared" si="146"/>
        <v>0.21396654286450179</v>
      </c>
      <c r="H675" s="1">
        <f t="shared" si="137"/>
        <v>8372.3182653756267</v>
      </c>
      <c r="I675" s="1">
        <f t="shared" si="137"/>
        <v>28050.705954049154</v>
      </c>
      <c r="J675" s="1">
        <f t="shared" si="137"/>
        <v>18685.572840400928</v>
      </c>
      <c r="K675" s="1">
        <f t="shared" si="137"/>
        <v>21523.263542949262</v>
      </c>
      <c r="L675" s="1">
        <f t="shared" si="141"/>
        <v>2.3484943781576659E-2</v>
      </c>
      <c r="M675" s="1">
        <f t="shared" si="142"/>
        <v>1.4019142627348468E-2</v>
      </c>
      <c r="N675" s="1">
        <f t="shared" si="143"/>
        <v>-5.1523229036272506E-5</v>
      </c>
      <c r="O675" s="1">
        <f t="shared" si="138"/>
        <v>-2.3484943781576159E-5</v>
      </c>
      <c r="P675" s="1">
        <f t="shared" si="139"/>
        <v>2.3484943781576159E-5</v>
      </c>
      <c r="Q675" s="1">
        <f t="shared" si="139"/>
        <v>1.401914262734817E-5</v>
      </c>
    </row>
    <row r="676" spans="1:17" x14ac:dyDescent="0.25">
      <c r="A676">
        <f t="shared" si="144"/>
        <v>13.319999999999805</v>
      </c>
      <c r="B676">
        <f t="shared" si="140"/>
        <v>0.66599999999999027</v>
      </c>
      <c r="C676" s="1">
        <f>C675+N675+B7</f>
        <v>6.7862436721001174E-2</v>
      </c>
      <c r="D676" s="1">
        <f t="shared" si="147"/>
        <v>5.9995640835184362E-2</v>
      </c>
      <c r="E676" s="1">
        <f t="shared" si="147"/>
        <v>4.0004359164815734E-2</v>
      </c>
      <c r="F676" s="1">
        <f t="shared" si="147"/>
        <v>4.6066602057091573E-2</v>
      </c>
      <c r="G676">
        <f t="shared" si="146"/>
        <v>0.26392903877809282</v>
      </c>
      <c r="H676" s="1">
        <f t="shared" si="137"/>
        <v>25712.379749944375</v>
      </c>
      <c r="I676" s="1">
        <f t="shared" si="137"/>
        <v>22731.731647622037</v>
      </c>
      <c r="J676" s="1">
        <f t="shared" si="137"/>
        <v>15157.240502986388</v>
      </c>
      <c r="K676" s="1">
        <f t="shared" si="137"/>
        <v>17454.162024143017</v>
      </c>
      <c r="L676" s="1">
        <f t="shared" si="141"/>
        <v>5.8448691649748662E-2</v>
      </c>
      <c r="M676" s="1">
        <f t="shared" si="142"/>
        <v>0.13222529448106993</v>
      </c>
      <c r="N676" s="1">
        <f t="shared" si="143"/>
        <v>-3.2289928061188163E-4</v>
      </c>
      <c r="O676" s="1">
        <f t="shared" si="138"/>
        <v>-5.8448691649747424E-5</v>
      </c>
      <c r="P676" s="1">
        <f t="shared" si="139"/>
        <v>5.8448691649747424E-5</v>
      </c>
      <c r="Q676" s="1">
        <f t="shared" si="139"/>
        <v>1.3222529448106711E-4</v>
      </c>
    </row>
    <row r="677" spans="1:17" x14ac:dyDescent="0.25">
      <c r="A677">
        <f t="shared" si="144"/>
        <v>13.339999999999804</v>
      </c>
      <c r="B677">
        <f t="shared" si="140"/>
        <v>0.66699999999999027</v>
      </c>
      <c r="C677" s="1">
        <f t="shared" si="147"/>
        <v>6.7539537440389291E-2</v>
      </c>
      <c r="D677" s="1">
        <f t="shared" si="147"/>
        <v>5.9937192143534615E-2</v>
      </c>
      <c r="E677" s="1">
        <f t="shared" si="147"/>
        <v>4.0062807856465481E-2</v>
      </c>
      <c r="F677" s="1">
        <f t="shared" si="147"/>
        <v>4.6198827351572637E-2</v>
      </c>
      <c r="G677">
        <f t="shared" si="146"/>
        <v>0.26373836479196205</v>
      </c>
      <c r="H677" s="1">
        <f t="shared" si="137"/>
        <v>25608.537268995646</v>
      </c>
      <c r="I677" s="1">
        <f t="shared" si="137"/>
        <v>22726.004307645315</v>
      </c>
      <c r="J677" s="1">
        <f t="shared" si="137"/>
        <v>15190.36029819446</v>
      </c>
      <c r="K677" s="1">
        <f t="shared" si="137"/>
        <v>17516.915822244697</v>
      </c>
      <c r="L677" s="1">
        <f t="shared" si="141"/>
        <v>5.8197972828769068E-2</v>
      </c>
      <c r="M677" s="1">
        <f t="shared" si="142"/>
        <v>0.1311594362115078</v>
      </c>
      <c r="N677" s="1">
        <f t="shared" si="143"/>
        <v>-3.2051684525177788E-4</v>
      </c>
      <c r="O677" s="1">
        <f t="shared" si="138"/>
        <v>-5.8197972828767831E-5</v>
      </c>
      <c r="P677" s="1">
        <f t="shared" si="139"/>
        <v>5.8197972828767831E-5</v>
      </c>
      <c r="Q677" s="1">
        <f t="shared" si="139"/>
        <v>1.3115943621150501E-4</v>
      </c>
    </row>
    <row r="678" spans="1:17" x14ac:dyDescent="0.25">
      <c r="A678">
        <f t="shared" si="144"/>
        <v>13.359999999999804</v>
      </c>
      <c r="B678">
        <f t="shared" si="140"/>
        <v>0.66799999999999027</v>
      </c>
      <c r="C678" s="1">
        <f t="shared" si="147"/>
        <v>6.7219020595137513E-2</v>
      </c>
      <c r="D678" s="1">
        <f t="shared" si="147"/>
        <v>5.987899417070585E-2</v>
      </c>
      <c r="E678" s="1">
        <f t="shared" si="147"/>
        <v>4.0121005829294246E-2</v>
      </c>
      <c r="F678" s="1">
        <f t="shared" si="147"/>
        <v>4.632998678778414E-2</v>
      </c>
      <c r="G678">
        <f t="shared" si="146"/>
        <v>0.26354900738292175</v>
      </c>
      <c r="H678" s="1">
        <f t="shared" si="137"/>
        <v>25505.321102375503</v>
      </c>
      <c r="I678" s="1">
        <f t="shared" si="137"/>
        <v>22720.250311436408</v>
      </c>
      <c r="J678" s="1">
        <f t="shared" si="137"/>
        <v>15223.356835110633</v>
      </c>
      <c r="K678" s="1">
        <f t="shared" si="137"/>
        <v>17579.268177803948</v>
      </c>
      <c r="L678" s="1">
        <f t="shared" si="141"/>
        <v>5.7948727971953266E-2</v>
      </c>
      <c r="M678" s="1">
        <f t="shared" si="142"/>
        <v>0.13010428090705625</v>
      </c>
      <c r="N678" s="1">
        <f t="shared" si="143"/>
        <v>-3.1815728978605904E-4</v>
      </c>
      <c r="O678" s="1">
        <f t="shared" si="138"/>
        <v>-5.7948727971952035E-5</v>
      </c>
      <c r="P678" s="1">
        <f t="shared" si="139"/>
        <v>5.7948727971952035E-5</v>
      </c>
      <c r="Q678" s="1">
        <f t="shared" si="139"/>
        <v>1.3010428090705348E-4</v>
      </c>
    </row>
    <row r="679" spans="1:17" x14ac:dyDescent="0.25">
      <c r="A679">
        <f t="shared" si="144"/>
        <v>13.379999999999804</v>
      </c>
      <c r="B679">
        <f t="shared" si="140"/>
        <v>0.66899999999999027</v>
      </c>
      <c r="C679" s="1">
        <f t="shared" si="147"/>
        <v>6.6900863305351457E-2</v>
      </c>
      <c r="D679" s="1">
        <f t="shared" si="147"/>
        <v>5.9821045442733901E-2</v>
      </c>
      <c r="E679" s="1">
        <f t="shared" si="147"/>
        <v>4.0178954557266194E-2</v>
      </c>
      <c r="F679" s="1">
        <f t="shared" si="147"/>
        <v>4.6460091068691194E-2</v>
      </c>
      <c r="G679">
        <f t="shared" si="146"/>
        <v>0.26336095437404278</v>
      </c>
      <c r="H679" s="1">
        <f t="shared" si="137"/>
        <v>25402.726635906092</v>
      </c>
      <c r="I679" s="1">
        <f t="shared" si="137"/>
        <v>22714.470178359115</v>
      </c>
      <c r="J679" s="1">
        <f t="shared" si="137"/>
        <v>15256.2306180746</v>
      </c>
      <c r="K679" s="1">
        <f t="shared" si="137"/>
        <v>17641.222169443339</v>
      </c>
      <c r="L679" s="1">
        <f t="shared" si="141"/>
        <v>5.7700947662029774E-2</v>
      </c>
      <c r="M679" s="1">
        <f t="shared" si="142"/>
        <v>0.12905970410771458</v>
      </c>
      <c r="N679" s="1">
        <f t="shared" si="143"/>
        <v>-3.1582035587745226E-4</v>
      </c>
      <c r="O679" s="1">
        <f t="shared" si="138"/>
        <v>-5.7700947662028548E-5</v>
      </c>
      <c r="P679" s="1">
        <f t="shared" si="139"/>
        <v>5.7700947662028548E-5</v>
      </c>
      <c r="Q679" s="1">
        <f t="shared" si="139"/>
        <v>1.2905970410771183E-4</v>
      </c>
    </row>
    <row r="680" spans="1:17" x14ac:dyDescent="0.25">
      <c r="A680">
        <f t="shared" si="144"/>
        <v>13.399999999999803</v>
      </c>
      <c r="B680">
        <f t="shared" si="140"/>
        <v>0.66999999999999016</v>
      </c>
      <c r="C680" s="1">
        <f t="shared" si="147"/>
        <v>6.658504294947401E-2</v>
      </c>
      <c r="D680" s="1">
        <f t="shared" si="147"/>
        <v>5.9763344495071875E-2</v>
      </c>
      <c r="E680" s="1">
        <f t="shared" si="147"/>
        <v>4.023665550492822E-2</v>
      </c>
      <c r="F680" s="1">
        <f t="shared" si="147"/>
        <v>4.6589150772798904E-2</v>
      </c>
      <c r="G680">
        <f t="shared" si="146"/>
        <v>0.26317419372227302</v>
      </c>
      <c r="H680" s="1">
        <f t="shared" si="137"/>
        <v>25300.749289932664</v>
      </c>
      <c r="I680" s="1">
        <f t="shared" si="137"/>
        <v>22708.66442100321</v>
      </c>
      <c r="J680" s="1">
        <f t="shared" si="137"/>
        <v>15288.982151262844</v>
      </c>
      <c r="K680" s="1">
        <f t="shared" si="137"/>
        <v>17702.780851668267</v>
      </c>
      <c r="L680" s="1">
        <f t="shared" si="141"/>
        <v>5.7454622522501615E-2</v>
      </c>
      <c r="M680" s="1">
        <f t="shared" si="142"/>
        <v>0.12802558292640565</v>
      </c>
      <c r="N680" s="1">
        <f t="shared" si="143"/>
        <v>-3.1350578837530623E-4</v>
      </c>
      <c r="O680" s="1">
        <f t="shared" si="138"/>
        <v>-5.7454622522500395E-5</v>
      </c>
      <c r="P680" s="1">
        <f t="shared" si="139"/>
        <v>5.7454622522500395E-5</v>
      </c>
      <c r="Q680" s="1">
        <f t="shared" si="139"/>
        <v>1.2802558292640293E-4</v>
      </c>
    </row>
    <row r="681" spans="1:17" x14ac:dyDescent="0.25">
      <c r="A681">
        <f t="shared" si="144"/>
        <v>13.419999999999803</v>
      </c>
      <c r="B681">
        <f t="shared" si="140"/>
        <v>0.67099999999999016</v>
      </c>
      <c r="C681" s="1">
        <f t="shared" si="147"/>
        <v>6.6271537161098709E-2</v>
      </c>
      <c r="D681" s="1">
        <f t="shared" si="147"/>
        <v>5.9705889872549378E-2</v>
      </c>
      <c r="E681" s="1">
        <f t="shared" si="147"/>
        <v>4.0294110127450718E-2</v>
      </c>
      <c r="F681" s="1">
        <f t="shared" si="147"/>
        <v>4.6717176355725309E-2</v>
      </c>
      <c r="G681">
        <f t="shared" si="146"/>
        <v>0.26298871351682412</v>
      </c>
      <c r="H681" s="1">
        <f t="shared" si="137"/>
        <v>25199.384519160794</v>
      </c>
      <c r="I681" s="1">
        <f t="shared" si="137"/>
        <v>22702.833545261565</v>
      </c>
      <c r="J681" s="1">
        <f t="shared" si="137"/>
        <v>15321.611938632868</v>
      </c>
      <c r="K681" s="1">
        <f t="shared" si="137"/>
        <v>17763.947254997573</v>
      </c>
      <c r="L681" s="1">
        <f t="shared" si="141"/>
        <v>5.720974321815487E-2</v>
      </c>
      <c r="M681" s="1">
        <f t="shared" si="142"/>
        <v>0.12700179602890413</v>
      </c>
      <c r="N681" s="1">
        <f t="shared" si="143"/>
        <v>-3.1121333527595654E-4</v>
      </c>
      <c r="O681" s="1">
        <f t="shared" si="138"/>
        <v>-5.7209743218153654E-5</v>
      </c>
      <c r="P681" s="1">
        <f t="shared" si="139"/>
        <v>5.7209743218153654E-5</v>
      </c>
      <c r="Q681" s="1">
        <f t="shared" si="139"/>
        <v>1.2700179602890145E-4</v>
      </c>
    </row>
    <row r="682" spans="1:17" x14ac:dyDescent="0.25">
      <c r="A682">
        <f t="shared" si="144"/>
        <v>13.439999999999802</v>
      </c>
      <c r="B682">
        <f t="shared" si="140"/>
        <v>0.67199999999999016</v>
      </c>
      <c r="C682" s="1">
        <f t="shared" si="147"/>
        <v>6.5960323825822759E-2</v>
      </c>
      <c r="D682" s="1">
        <f t="shared" si="147"/>
        <v>5.9648680129331222E-2</v>
      </c>
      <c r="E682" s="1">
        <f t="shared" si="147"/>
        <v>4.0351319870668874E-2</v>
      </c>
      <c r="F682" s="1">
        <f t="shared" si="147"/>
        <v>4.6844178151754214E-2</v>
      </c>
      <c r="G682">
        <f t="shared" si="146"/>
        <v>0.26280450197757704</v>
      </c>
      <c r="H682" s="1">
        <f t="shared" si="137"/>
        <v>25098.627812491057</v>
      </c>
      <c r="I682" s="1">
        <f t="shared" si="137"/>
        <v>22696.978050406669</v>
      </c>
      <c r="J682" s="1">
        <f t="shared" si="137"/>
        <v>15354.120483868925</v>
      </c>
      <c r="K682" s="1">
        <f t="shared" si="137"/>
        <v>17824.724386095579</v>
      </c>
      <c r="L682" s="1">
        <f t="shared" si="141"/>
        <v>5.6966300455543593E-2</v>
      </c>
      <c r="M682" s="1">
        <f t="shared" si="142"/>
        <v>0.12598822361398992</v>
      </c>
      <c r="N682" s="1">
        <f t="shared" si="143"/>
        <v>-3.0894274768351686E-4</v>
      </c>
      <c r="O682" s="1">
        <f t="shared" si="138"/>
        <v>-5.6966300455542387E-5</v>
      </c>
      <c r="P682" s="1">
        <f t="shared" si="139"/>
        <v>5.6966300455542387E-5</v>
      </c>
      <c r="Q682" s="1">
        <f t="shared" si="139"/>
        <v>1.2598822361398725E-4</v>
      </c>
    </row>
    <row r="683" spans="1:17" x14ac:dyDescent="0.25">
      <c r="A683">
        <f t="shared" si="144"/>
        <v>13.459999999999802</v>
      </c>
      <c r="B683">
        <f t="shared" si="140"/>
        <v>0.67299999999999016</v>
      </c>
      <c r="C683" s="1">
        <f t="shared" si="147"/>
        <v>6.565138107813924E-2</v>
      </c>
      <c r="D683" s="1">
        <f t="shared" si="147"/>
        <v>5.9591713828875681E-2</v>
      </c>
      <c r="E683" s="1">
        <f t="shared" si="147"/>
        <v>4.0408286171124415E-2</v>
      </c>
      <c r="F683" s="1">
        <f t="shared" si="147"/>
        <v>4.6970166375368202E-2</v>
      </c>
      <c r="G683">
        <f t="shared" si="146"/>
        <v>0.26262154745350752</v>
      </c>
      <c r="H683" s="1">
        <f t="shared" si="137"/>
        <v>24998.474692851185</v>
      </c>
      <c r="I683" s="1">
        <f t="shared" si="137"/>
        <v>22691.09842916653</v>
      </c>
      <c r="J683" s="1">
        <f t="shared" si="137"/>
        <v>15386.508290329066</v>
      </c>
      <c r="K683" s="1">
        <f t="shared" si="137"/>
        <v>17885.115227905444</v>
      </c>
      <c r="L683" s="1">
        <f t="shared" si="141"/>
        <v>5.6724284983451473E-2</v>
      </c>
      <c r="M683" s="1">
        <f t="shared" si="142"/>
        <v>0.12498474739382423</v>
      </c>
      <c r="N683" s="1">
        <f t="shared" si="143"/>
        <v>-3.0669377977109337E-4</v>
      </c>
      <c r="O683" s="1">
        <f t="shared" si="138"/>
        <v>-5.6724284983450271E-5</v>
      </c>
      <c r="P683" s="1">
        <f t="shared" si="139"/>
        <v>5.6724284983450271E-5</v>
      </c>
      <c r="Q683" s="1">
        <f t="shared" si="139"/>
        <v>1.2498474739382158E-4</v>
      </c>
    </row>
    <row r="684" spans="1:17" x14ac:dyDescent="0.25">
      <c r="A684">
        <f t="shared" si="144"/>
        <v>13.479999999999801</v>
      </c>
      <c r="B684">
        <f t="shared" si="140"/>
        <v>0.67399999999999016</v>
      </c>
      <c r="C684" s="1">
        <f t="shared" ref="C684:F699" si="148">C683+N683</f>
        <v>6.5344687298368148E-2</v>
      </c>
      <c r="D684" s="1">
        <f t="shared" si="148"/>
        <v>5.9534989543892233E-2</v>
      </c>
      <c r="E684" s="1">
        <f t="shared" si="148"/>
        <v>4.0465010456107862E-2</v>
      </c>
      <c r="F684" s="1">
        <f t="shared" si="148"/>
        <v>4.7095151122762025E-2</v>
      </c>
      <c r="G684">
        <f t="shared" si="146"/>
        <v>0.26243983842113028</v>
      </c>
      <c r="H684" s="1">
        <f t="shared" si="137"/>
        <v>24898.920717025914</v>
      </c>
      <c r="I684" s="1">
        <f t="shared" si="137"/>
        <v>22685.195167799946</v>
      </c>
      <c r="J684" s="1">
        <f t="shared" si="137"/>
        <v>15418.775860993606</v>
      </c>
      <c r="K684" s="1">
        <f t="shared" si="137"/>
        <v>17945.122739783768</v>
      </c>
      <c r="L684" s="1">
        <f t="shared" si="141"/>
        <v>5.6483687593331028E-2</v>
      </c>
      <c r="M684" s="1">
        <f t="shared" si="142"/>
        <v>0.12399125057454846</v>
      </c>
      <c r="N684" s="1">
        <f t="shared" si="143"/>
        <v>-3.0446618874242147E-4</v>
      </c>
      <c r="O684" s="1">
        <f t="shared" si="138"/>
        <v>-5.6483687593329829E-5</v>
      </c>
      <c r="P684" s="1">
        <f t="shared" si="139"/>
        <v>5.6483687593329829E-5</v>
      </c>
      <c r="Q684" s="1">
        <f t="shared" si="139"/>
        <v>1.2399125057454584E-4</v>
      </c>
    </row>
    <row r="685" spans="1:17" x14ac:dyDescent="0.25">
      <c r="A685">
        <f t="shared" si="144"/>
        <v>13.499999999999801</v>
      </c>
      <c r="B685">
        <f t="shared" si="140"/>
        <v>0.67499999999999005</v>
      </c>
      <c r="C685" s="1">
        <f t="shared" si="148"/>
        <v>6.504022110962572E-2</v>
      </c>
      <c r="D685" s="1">
        <f t="shared" si="148"/>
        <v>5.9478505856298901E-2</v>
      </c>
      <c r="E685" s="1">
        <f t="shared" si="148"/>
        <v>4.0521494143701195E-2</v>
      </c>
      <c r="F685" s="1">
        <f t="shared" si="148"/>
        <v>4.7219142373336569E-2</v>
      </c>
      <c r="G685">
        <f t="shared" si="146"/>
        <v>0.26225936348296236</v>
      </c>
      <c r="H685" s="1">
        <f t="shared" si="137"/>
        <v>24799.961475484572</v>
      </c>
      <c r="I685" s="1">
        <f t="shared" si="137"/>
        <v>22679.268746171158</v>
      </c>
      <c r="J685" s="1">
        <f t="shared" si="137"/>
        <v>15450.923698414934</v>
      </c>
      <c r="K685" s="1">
        <f t="shared" si="137"/>
        <v>18004.749857636314</v>
      </c>
      <c r="L685" s="1">
        <f t="shared" si="141"/>
        <v>5.6244499119720605E-2</v>
      </c>
      <c r="M685" s="1">
        <f t="shared" si="142"/>
        <v>0.12300761783710377</v>
      </c>
      <c r="N685" s="1">
        <f t="shared" si="143"/>
        <v>-3.0225973479392171E-4</v>
      </c>
      <c r="O685" s="1">
        <f t="shared" si="138"/>
        <v>-5.624449911971941E-5</v>
      </c>
      <c r="P685" s="1">
        <f t="shared" si="139"/>
        <v>5.624449911971941E-5</v>
      </c>
      <c r="Q685" s="1">
        <f t="shared" si="139"/>
        <v>1.2300761783710115E-4</v>
      </c>
    </row>
    <row r="686" spans="1:17" x14ac:dyDescent="0.25">
      <c r="A686">
        <f t="shared" si="144"/>
        <v>13.519999999999801</v>
      </c>
      <c r="B686">
        <f t="shared" si="140"/>
        <v>0.67599999999999005</v>
      </c>
      <c r="C686" s="1">
        <f t="shared" si="148"/>
        <v>6.4737961374831801E-2</v>
      </c>
      <c r="D686" s="1">
        <f t="shared" si="148"/>
        <v>5.9422261357179179E-2</v>
      </c>
      <c r="E686" s="1">
        <f t="shared" si="148"/>
        <v>4.0577738642820917E-2</v>
      </c>
      <c r="F686" s="1">
        <f t="shared" si="148"/>
        <v>4.7342149991173671E-2</v>
      </c>
      <c r="G686">
        <f t="shared" si="146"/>
        <v>0.26208011136600556</v>
      </c>
      <c r="H686" s="1">
        <f t="shared" si="137"/>
        <v>24701.592592206511</v>
      </c>
      <c r="I686" s="1">
        <f t="shared" si="137"/>
        <v>22673.319637823857</v>
      </c>
      <c r="J686" s="1">
        <f t="shared" si="137"/>
        <v>15482.952304668572</v>
      </c>
      <c r="K686" s="1">
        <f t="shared" si="137"/>
        <v>18063.999494054864</v>
      </c>
      <c r="L686" s="1">
        <f t="shared" si="141"/>
        <v>5.6006710440640019E-2</v>
      </c>
      <c r="M686" s="1">
        <f t="shared" si="142"/>
        <v>0.1220337353182703</v>
      </c>
      <c r="N686" s="1">
        <f t="shared" si="143"/>
        <v>-3.0007418107717425E-4</v>
      </c>
      <c r="O686" s="1">
        <f t="shared" si="138"/>
        <v>-5.6006710440638832E-5</v>
      </c>
      <c r="P686" s="1">
        <f t="shared" si="139"/>
        <v>5.6006710440638832E-5</v>
      </c>
      <c r="Q686" s="1">
        <f t="shared" si="139"/>
        <v>1.2203373531826772E-4</v>
      </c>
    </row>
    <row r="687" spans="1:17" x14ac:dyDescent="0.25">
      <c r="A687">
        <f t="shared" si="144"/>
        <v>13.5399999999998</v>
      </c>
      <c r="B687">
        <f t="shared" si="140"/>
        <v>0.67699999999999005</v>
      </c>
      <c r="C687" s="1">
        <f t="shared" si="148"/>
        <v>6.4437887193754623E-2</v>
      </c>
      <c r="D687" s="1">
        <f t="shared" si="148"/>
        <v>5.9366254646738538E-2</v>
      </c>
      <c r="E687" s="1">
        <f t="shared" si="148"/>
        <v>4.0633745353261558E-2</v>
      </c>
      <c r="F687" s="1">
        <f t="shared" si="148"/>
        <v>4.7464183726491936E-2</v>
      </c>
      <c r="G687">
        <f t="shared" si="146"/>
        <v>0.26190207092024664</v>
      </c>
      <c r="H687" s="1">
        <f t="shared" si="137"/>
        <v>24603.809724504616</v>
      </c>
      <c r="I687" s="1">
        <f t="shared" si="137"/>
        <v>22667.348310054604</v>
      </c>
      <c r="J687" s="1">
        <f t="shared" si="137"/>
        <v>15514.862181305614</v>
      </c>
      <c r="K687" s="1">
        <f t="shared" si="137"/>
        <v>18122.874538455078</v>
      </c>
      <c r="L687" s="1">
        <f t="shared" si="141"/>
        <v>5.5770312477965475E-2</v>
      </c>
      <c r="M687" s="1">
        <f t="shared" si="142"/>
        <v>0.12106949059192558</v>
      </c>
      <c r="N687" s="1">
        <f t="shared" si="143"/>
        <v>-2.9790929366181032E-4</v>
      </c>
      <c r="O687" s="1">
        <f t="shared" si="138"/>
        <v>-5.577031247796429E-5</v>
      </c>
      <c r="P687" s="1">
        <f t="shared" si="139"/>
        <v>5.577031247796429E-5</v>
      </c>
      <c r="Q687" s="1">
        <f t="shared" si="139"/>
        <v>1.21069490591923E-4</v>
      </c>
    </row>
    <row r="688" spans="1:17" x14ac:dyDescent="0.25">
      <c r="A688">
        <f t="shared" si="144"/>
        <v>13.5599999999998</v>
      </c>
      <c r="B688">
        <f t="shared" si="140"/>
        <v>0.67799999999999006</v>
      </c>
      <c r="C688" s="1">
        <f t="shared" si="148"/>
        <v>6.4139977900092807E-2</v>
      </c>
      <c r="D688" s="1">
        <f t="shared" si="148"/>
        <v>5.9310484334260574E-2</v>
      </c>
      <c r="E688" s="1">
        <f t="shared" si="148"/>
        <v>4.0689515665739522E-2</v>
      </c>
      <c r="F688" s="1">
        <f t="shared" si="148"/>
        <v>4.7585253217083859E-2</v>
      </c>
      <c r="G688">
        <f t="shared" si="146"/>
        <v>0.26172523111717677</v>
      </c>
      <c r="H688" s="1">
        <f t="shared" si="137"/>
        <v>24506.608562846872</v>
      </c>
      <c r="I688" s="1">
        <f t="shared" si="137"/>
        <v>22661.355223985542</v>
      </c>
      <c r="J688" s="1">
        <f t="shared" si="137"/>
        <v>15546.653829306375</v>
      </c>
      <c r="K688" s="1">
        <f t="shared" si="137"/>
        <v>18181.377857215266</v>
      </c>
      <c r="L688" s="1">
        <f t="shared" si="141"/>
        <v>5.5535296197783877E-2</v>
      </c>
      <c r="M688" s="1">
        <f t="shared" si="142"/>
        <v>0.12011477265051992</v>
      </c>
      <c r="N688" s="1">
        <f t="shared" si="143"/>
        <v>-2.9576484149881741E-4</v>
      </c>
      <c r="O688" s="1">
        <f t="shared" si="138"/>
        <v>-5.55352961977827E-5</v>
      </c>
      <c r="P688" s="1">
        <f t="shared" si="139"/>
        <v>5.55352961977827E-5</v>
      </c>
      <c r="Q688" s="1">
        <f t="shared" si="139"/>
        <v>1.2011477265051737E-4</v>
      </c>
    </row>
    <row r="689" spans="1:17" x14ac:dyDescent="0.25">
      <c r="A689">
        <f t="shared" si="144"/>
        <v>13.579999999999799</v>
      </c>
      <c r="B689">
        <f t="shared" si="140"/>
        <v>0.67899999999999006</v>
      </c>
      <c r="C689" s="1">
        <f t="shared" si="148"/>
        <v>6.3844213058593988E-2</v>
      </c>
      <c r="D689" s="1">
        <f t="shared" si="148"/>
        <v>5.925494903806279E-2</v>
      </c>
      <c r="E689" s="1">
        <f t="shared" si="148"/>
        <v>4.0745050961937306E-2</v>
      </c>
      <c r="F689" s="1">
        <f t="shared" si="148"/>
        <v>4.7705367989734376E-2</v>
      </c>
      <c r="G689">
        <f t="shared" si="146"/>
        <v>0.26154958104832848</v>
      </c>
      <c r="H689" s="1">
        <f t="shared" si="137"/>
        <v>24409.984830676141</v>
      </c>
      <c r="I689" s="1">
        <f t="shared" si="137"/>
        <v>22655.34083463655</v>
      </c>
      <c r="J689" s="1">
        <f t="shared" si="137"/>
        <v>15578.32774903529</v>
      </c>
      <c r="K689" s="1">
        <f t="shared" si="137"/>
        <v>18239.5122938161</v>
      </c>
      <c r="L689" s="1">
        <f t="shared" si="141"/>
        <v>5.5301652610727593E-2</v>
      </c>
      <c r="M689" s="1">
        <f t="shared" si="142"/>
        <v>0.11916947188676787</v>
      </c>
      <c r="N689" s="1">
        <f t="shared" si="143"/>
        <v>-2.936405963842571E-4</v>
      </c>
      <c r="O689" s="1">
        <f t="shared" si="138"/>
        <v>-5.5301652610726416E-5</v>
      </c>
      <c r="P689" s="1">
        <f t="shared" si="139"/>
        <v>5.5301652610726416E-5</v>
      </c>
      <c r="Q689" s="1">
        <f t="shared" si="139"/>
        <v>1.1916947188676534E-4</v>
      </c>
    </row>
    <row r="690" spans="1:17" x14ac:dyDescent="0.25">
      <c r="A690">
        <f t="shared" si="144"/>
        <v>13.599999999999799</v>
      </c>
      <c r="B690">
        <f t="shared" si="140"/>
        <v>0.67999999999998995</v>
      </c>
      <c r="C690" s="1">
        <f t="shared" si="148"/>
        <v>6.3550572462209728E-2</v>
      </c>
      <c r="D690" s="1">
        <f t="shared" si="148"/>
        <v>5.9199647385452067E-2</v>
      </c>
      <c r="E690" s="1">
        <f t="shared" si="148"/>
        <v>4.0800352614548029E-2</v>
      </c>
      <c r="F690" s="1">
        <f t="shared" si="148"/>
        <v>4.7824537461621144E-2</v>
      </c>
      <c r="G690">
        <f t="shared" si="146"/>
        <v>0.26137510992383095</v>
      </c>
      <c r="H690" s="1">
        <f t="shared" si="137"/>
        <v>24313.934284228297</v>
      </c>
      <c r="I690" s="1">
        <f t="shared" si="137"/>
        <v>22649.305590996719</v>
      </c>
      <c r="J690" s="1">
        <f t="shared" si="137"/>
        <v>15609.884440197053</v>
      </c>
      <c r="K690" s="1">
        <f t="shared" si="137"/>
        <v>18297.280668981071</v>
      </c>
      <c r="L690" s="1">
        <f t="shared" si="141"/>
        <v>5.5069372772289883E-2</v>
      </c>
      <c r="M690" s="1">
        <f t="shared" si="142"/>
        <v>0.11823348007555445</v>
      </c>
      <c r="N690" s="1">
        <f t="shared" si="143"/>
        <v>-2.9153633292339264E-4</v>
      </c>
      <c r="O690" s="1">
        <f t="shared" si="138"/>
        <v>-5.5069372772288715E-5</v>
      </c>
      <c r="P690" s="1">
        <f t="shared" si="139"/>
        <v>5.5069372772288715E-5</v>
      </c>
      <c r="Q690" s="1">
        <f t="shared" si="139"/>
        <v>1.1823348007555195E-4</v>
      </c>
    </row>
    <row r="691" spans="1:17" x14ac:dyDescent="0.25">
      <c r="A691">
        <f t="shared" si="144"/>
        <v>13.619999999999798</v>
      </c>
      <c r="B691">
        <f t="shared" si="140"/>
        <v>0.68099999999998995</v>
      </c>
      <c r="C691" s="1">
        <f t="shared" si="148"/>
        <v>6.3259036129286336E-2</v>
      </c>
      <c r="D691" s="1">
        <f t="shared" si="148"/>
        <v>5.9144578012679777E-2</v>
      </c>
      <c r="E691" s="1">
        <f t="shared" si="148"/>
        <v>4.0855421987320319E-2</v>
      </c>
      <c r="F691" s="1">
        <f t="shared" si="148"/>
        <v>4.7942770941696695E-2</v>
      </c>
      <c r="G691">
        <f t="shared" si="146"/>
        <v>0.26120180707098312</v>
      </c>
      <c r="H691" s="1">
        <f t="shared" si="137"/>
        <v>24218.452712348702</v>
      </c>
      <c r="I691" s="1">
        <f t="shared" si="137"/>
        <v>22643.249936095155</v>
      </c>
      <c r="J691" s="1">
        <f t="shared" si="137"/>
        <v>15641.324401793905</v>
      </c>
      <c r="K691" s="1">
        <f t="shared" si="137"/>
        <v>18354.68578081773</v>
      </c>
      <c r="L691" s="1">
        <f t="shared" si="141"/>
        <v>5.483844778312133E-2</v>
      </c>
      <c r="M691" s="1">
        <f t="shared" si="142"/>
        <v>0.11730669035605405</v>
      </c>
      <c r="N691" s="1">
        <f t="shared" si="143"/>
        <v>-2.894518284952233E-4</v>
      </c>
      <c r="O691" s="1">
        <f t="shared" si="138"/>
        <v>-5.4838447783120166E-5</v>
      </c>
      <c r="P691" s="1">
        <f t="shared" si="139"/>
        <v>5.4838447783120166E-5</v>
      </c>
      <c r="Q691" s="1">
        <f t="shared" si="139"/>
        <v>1.1730669035605156E-4</v>
      </c>
    </row>
    <row r="692" spans="1:17" x14ac:dyDescent="0.25">
      <c r="A692">
        <f t="shared" si="144"/>
        <v>13.639999999999798</v>
      </c>
      <c r="B692">
        <f t="shared" si="140"/>
        <v>0.68199999999998995</v>
      </c>
      <c r="C692" s="1">
        <f t="shared" si="148"/>
        <v>6.2969584300791109E-2</v>
      </c>
      <c r="D692" s="1">
        <f t="shared" si="148"/>
        <v>5.9089739564896659E-2</v>
      </c>
      <c r="E692" s="1">
        <f t="shared" si="148"/>
        <v>4.0910260435103436E-2</v>
      </c>
      <c r="F692" s="1">
        <f t="shared" si="148"/>
        <v>4.806007763205275E-2</v>
      </c>
      <c r="G692">
        <f t="shared" si="146"/>
        <v>0.26102966193284394</v>
      </c>
      <c r="H692" s="1">
        <f t="shared" si="137"/>
        <v>24123.535936307318</v>
      </c>
      <c r="I692" s="1">
        <f t="shared" si="137"/>
        <v>22637.17430707124</v>
      </c>
      <c r="J692" s="1">
        <f t="shared" si="137"/>
        <v>15672.64813208415</v>
      </c>
      <c r="K692" s="1">
        <f t="shared" si="137"/>
        <v>18411.730404959628</v>
      </c>
      <c r="L692" s="1">
        <f t="shared" si="141"/>
        <v>5.4608868789308575E-2</v>
      </c>
      <c r="M692" s="1">
        <f t="shared" si="142"/>
        <v>0.11638899721406212</v>
      </c>
      <c r="N692" s="1">
        <f t="shared" si="143"/>
        <v>-2.8738686321742673E-4</v>
      </c>
      <c r="O692" s="1">
        <f t="shared" si="138"/>
        <v>-5.4608868789307412E-5</v>
      </c>
      <c r="P692" s="1">
        <f t="shared" si="139"/>
        <v>5.4608868789307412E-5</v>
      </c>
      <c r="Q692" s="1">
        <f t="shared" si="139"/>
        <v>1.1638899721405966E-4</v>
      </c>
    </row>
    <row r="693" spans="1:17" x14ac:dyDescent="0.25">
      <c r="A693">
        <f t="shared" si="144"/>
        <v>13.659999999999798</v>
      </c>
      <c r="B693">
        <f t="shared" si="140"/>
        <v>0.68299999999998995</v>
      </c>
      <c r="C693" s="1">
        <f t="shared" si="148"/>
        <v>6.2682197437573681E-2</v>
      </c>
      <c r="D693" s="1">
        <f t="shared" si="148"/>
        <v>5.903513069610735E-2</v>
      </c>
      <c r="E693" s="1">
        <f t="shared" si="148"/>
        <v>4.0964869303892745E-2</v>
      </c>
      <c r="F693" s="1">
        <f t="shared" si="148"/>
        <v>4.8176466629266806E-2</v>
      </c>
      <c r="G693">
        <f t="shared" si="146"/>
        <v>0.26085866406684061</v>
      </c>
      <c r="H693" s="1">
        <f t="shared" si="137"/>
        <v>24029.179809612313</v>
      </c>
      <c r="I693" s="1">
        <f t="shared" si="137"/>
        <v>22631.079135244134</v>
      </c>
      <c r="J693" s="1">
        <f t="shared" si="137"/>
        <v>15703.856128541775</v>
      </c>
      <c r="K693" s="1">
        <f t="shared" si="137"/>
        <v>18468.417294708834</v>
      </c>
      <c r="L693" s="1">
        <f t="shared" si="141"/>
        <v>5.438062698263469E-2</v>
      </c>
      <c r="M693" s="1">
        <f t="shared" si="142"/>
        <v>0.115480296464536</v>
      </c>
      <c r="N693" s="1">
        <f t="shared" si="143"/>
        <v>-2.8534121991170066E-4</v>
      </c>
      <c r="O693" s="1">
        <f t="shared" si="138"/>
        <v>-5.4380626982633534E-5</v>
      </c>
      <c r="P693" s="1">
        <f t="shared" si="139"/>
        <v>5.4380626982633534E-5</v>
      </c>
      <c r="Q693" s="1">
        <f t="shared" si="139"/>
        <v>1.1548029646453356E-4</v>
      </c>
    </row>
    <row r="694" spans="1:17" x14ac:dyDescent="0.25">
      <c r="A694">
        <f t="shared" si="144"/>
        <v>13.679999999999797</v>
      </c>
      <c r="B694">
        <f t="shared" si="140"/>
        <v>0.68399999999998995</v>
      </c>
      <c r="C694" s="1">
        <f t="shared" si="148"/>
        <v>6.2396856217661979E-2</v>
      </c>
      <c r="D694" s="1">
        <f t="shared" si="148"/>
        <v>5.8980750069124718E-2</v>
      </c>
      <c r="E694" s="1">
        <f t="shared" si="148"/>
        <v>4.1019249930875377E-2</v>
      </c>
      <c r="F694" s="1">
        <f t="shared" si="148"/>
        <v>4.8291946925731341E-2</v>
      </c>
      <c r="G694">
        <f t="shared" si="146"/>
        <v>0.26068880314339343</v>
      </c>
      <c r="H694" s="1">
        <f t="shared" si="137"/>
        <v>23935.38021782248</v>
      </c>
      <c r="I694" s="1">
        <f t="shared" si="137"/>
        <v>22624.964846181752</v>
      </c>
      <c r="J694" s="1">
        <f t="shared" si="137"/>
        <v>15734.948887817209</v>
      </c>
      <c r="K694" s="1">
        <f t="shared" si="137"/>
        <v>18524.74918117909</v>
      </c>
      <c r="L694" s="1">
        <f t="shared" si="141"/>
        <v>5.4153713600822773E-2</v>
      </c>
      <c r="M694" s="1">
        <f t="shared" si="142"/>
        <v>0.11458048523434554</v>
      </c>
      <c r="N694" s="1">
        <f t="shared" si="143"/>
        <v>-2.8331468406950786E-4</v>
      </c>
      <c r="O694" s="1">
        <f t="shared" si="138"/>
        <v>-5.4153713600821623E-5</v>
      </c>
      <c r="P694" s="1">
        <f t="shared" si="139"/>
        <v>5.4153713600821623E-5</v>
      </c>
      <c r="Q694" s="1">
        <f t="shared" si="139"/>
        <v>1.1458048523434311E-4</v>
      </c>
    </row>
    <row r="695" spans="1:17" x14ac:dyDescent="0.25">
      <c r="A695">
        <f t="shared" si="144"/>
        <v>13.699999999999797</v>
      </c>
      <c r="B695">
        <f t="shared" si="140"/>
        <v>0.68499999999998984</v>
      </c>
      <c r="C695" s="1">
        <f t="shared" si="148"/>
        <v>6.211354153359247E-2</v>
      </c>
      <c r="D695" s="1">
        <f t="shared" si="148"/>
        <v>5.89265963555239E-2</v>
      </c>
      <c r="E695" s="1">
        <f t="shared" si="148"/>
        <v>4.1073403644476196E-2</v>
      </c>
      <c r="F695" s="1">
        <f t="shared" si="148"/>
        <v>4.8406527410965683E-2</v>
      </c>
      <c r="G695">
        <f t="shared" si="146"/>
        <v>0.26052006894455826</v>
      </c>
      <c r="H695" s="1">
        <f t="shared" si="137"/>
        <v>23842.133078358336</v>
      </c>
      <c r="I695" s="1">
        <f t="shared" si="137"/>
        <v>22618.831859768998</v>
      </c>
      <c r="J695" s="1">
        <f t="shared" si="137"/>
        <v>15765.926905699191</v>
      </c>
      <c r="K695" s="1">
        <f t="shared" si="137"/>
        <v>18580.728773439394</v>
      </c>
      <c r="L695" s="1">
        <f t="shared" si="141"/>
        <v>5.3928119927762377E-2</v>
      </c>
      <c r="M695" s="1">
        <f t="shared" si="142"/>
        <v>0.11368946194522975</v>
      </c>
      <c r="N695" s="1">
        <f t="shared" si="143"/>
        <v>-2.8130704381821588E-4</v>
      </c>
      <c r="O695" s="1">
        <f t="shared" si="138"/>
        <v>-5.3928119927761233E-5</v>
      </c>
      <c r="P695" s="1">
        <f t="shared" si="139"/>
        <v>5.3928119927761233E-5</v>
      </c>
      <c r="Q695" s="1">
        <f t="shared" si="139"/>
        <v>1.1368946194522734E-4</v>
      </c>
    </row>
    <row r="696" spans="1:17" x14ac:dyDescent="0.25">
      <c r="A696">
        <f t="shared" si="144"/>
        <v>13.719999999999796</v>
      </c>
      <c r="B696">
        <f t="shared" si="140"/>
        <v>0.68599999999998984</v>
      </c>
      <c r="C696" s="1">
        <f t="shared" si="148"/>
        <v>6.1832234489774256E-2</v>
      </c>
      <c r="D696" s="1">
        <f t="shared" si="148"/>
        <v>5.8872668235596136E-2</v>
      </c>
      <c r="E696" s="1">
        <f t="shared" si="148"/>
        <v>4.112733176440396E-2</v>
      </c>
      <c r="F696" s="1">
        <f t="shared" si="148"/>
        <v>4.8520216872910908E-2</v>
      </c>
      <c r="G696">
        <f t="shared" si="146"/>
        <v>0.26035245136268526</v>
      </c>
      <c r="H696" s="1">
        <f t="shared" si="137"/>
        <v>23749.434340312226</v>
      </c>
      <c r="I696" s="1">
        <f t="shared" si="137"/>
        <v>22612.680590275402</v>
      </c>
      <c r="J696" s="1">
        <f t="shared" si="137"/>
        <v>15796.790677077717</v>
      </c>
      <c r="K696" s="1">
        <f t="shared" si="137"/>
        <v>18636.358758658116</v>
      </c>
      <c r="L696" s="1">
        <f t="shared" si="141"/>
        <v>5.3703837293719837E-2</v>
      </c>
      <c r="M696" s="1">
        <f t="shared" si="142"/>
        <v>0.11280712629696034</v>
      </c>
      <c r="N696" s="1">
        <f t="shared" si="143"/>
        <v>-2.7931808988763458E-4</v>
      </c>
      <c r="O696" s="1">
        <f t="shared" si="138"/>
        <v>-5.3703837293718697E-5</v>
      </c>
      <c r="P696" s="1">
        <f t="shared" si="139"/>
        <v>5.3703837293718697E-5</v>
      </c>
      <c r="Q696" s="1">
        <f t="shared" si="139"/>
        <v>1.1280712629695794E-4</v>
      </c>
    </row>
    <row r="697" spans="1:17" x14ac:dyDescent="0.25">
      <c r="A697">
        <f t="shared" si="144"/>
        <v>13.739999999999796</v>
      </c>
      <c r="B697">
        <f t="shared" si="140"/>
        <v>0.68699999999998984</v>
      </c>
      <c r="C697" s="1">
        <f t="shared" si="148"/>
        <v>6.1552916399886623E-2</v>
      </c>
      <c r="D697" s="1">
        <f t="shared" si="148"/>
        <v>5.881896439830242E-2</v>
      </c>
      <c r="E697" s="1">
        <f t="shared" si="148"/>
        <v>4.1181035601697676E-2</v>
      </c>
      <c r="F697" s="1">
        <f t="shared" si="148"/>
        <v>4.8633023999207867E-2</v>
      </c>
      <c r="G697">
        <f t="shared" si="146"/>
        <v>0.2601859403990946</v>
      </c>
      <c r="H697" s="1">
        <f t="shared" si="137"/>
        <v>23657.279984257297</v>
      </c>
      <c r="I697" s="1">
        <f t="shared" si="137"/>
        <v>22606.511446422148</v>
      </c>
      <c r="J697" s="1">
        <f t="shared" si="137"/>
        <v>15827.540695908017</v>
      </c>
      <c r="K697" s="1">
        <f t="shared" si="137"/>
        <v>18691.641802247472</v>
      </c>
      <c r="L697" s="1">
        <f t="shared" si="141"/>
        <v>5.3480857075532622E-2</v>
      </c>
      <c r="M697" s="1">
        <f t="shared" si="142"/>
        <v>0.11193337925070818</v>
      </c>
      <c r="N697" s="1">
        <f t="shared" si="143"/>
        <v>-2.773476155769431E-4</v>
      </c>
      <c r="O697" s="1">
        <f t="shared" si="138"/>
        <v>-5.3480857075531487E-5</v>
      </c>
      <c r="P697" s="1">
        <f t="shared" si="139"/>
        <v>5.3480857075531487E-5</v>
      </c>
      <c r="Q697" s="1">
        <f t="shared" si="139"/>
        <v>1.1193337925070581E-4</v>
      </c>
    </row>
    <row r="698" spans="1:17" x14ac:dyDescent="0.25">
      <c r="A698">
        <f t="shared" si="144"/>
        <v>13.759999999999796</v>
      </c>
      <c r="B698">
        <f t="shared" si="140"/>
        <v>0.68799999999998984</v>
      </c>
      <c r="C698" s="1">
        <f t="shared" si="148"/>
        <v>6.1275568784309682E-2</v>
      </c>
      <c r="D698" s="1">
        <f t="shared" si="148"/>
        <v>5.876548354122689E-2</v>
      </c>
      <c r="E698" s="1">
        <f t="shared" si="148"/>
        <v>4.1234516458773206E-2</v>
      </c>
      <c r="F698" s="1">
        <f t="shared" si="148"/>
        <v>4.8744957378458575E-2</v>
      </c>
      <c r="G698">
        <f t="shared" si="146"/>
        <v>0.26002052616276838</v>
      </c>
      <c r="H698" s="1">
        <f t="shared" si="137"/>
        <v>23565.666022055593</v>
      </c>
      <c r="I698" s="1">
        <f t="shared" si="137"/>
        <v>22600.324831448383</v>
      </c>
      <c r="J698" s="1">
        <f t="shared" si="137"/>
        <v>15858.177455175637</v>
      </c>
      <c r="K698" s="1">
        <f t="shared" si="137"/>
        <v>18746.58054800838</v>
      </c>
      <c r="L698" s="1">
        <f t="shared" si="141"/>
        <v>5.3259170696788247E-2</v>
      </c>
      <c r="M698" s="1">
        <f t="shared" si="142"/>
        <v>0.11106812301261311</v>
      </c>
      <c r="N698" s="1">
        <f t="shared" si="143"/>
        <v>-2.7539541672200863E-4</v>
      </c>
      <c r="O698" s="1">
        <f t="shared" si="138"/>
        <v>-5.3259170696787115E-5</v>
      </c>
      <c r="P698" s="1">
        <f t="shared" si="139"/>
        <v>5.3259170696787115E-5</v>
      </c>
      <c r="Q698" s="1">
        <f t="shared" si="139"/>
        <v>1.1106812301261075E-4</v>
      </c>
    </row>
    <row r="699" spans="1:17" x14ac:dyDescent="0.25">
      <c r="A699">
        <f t="shared" si="144"/>
        <v>13.779999999999795</v>
      </c>
      <c r="B699">
        <f t="shared" si="140"/>
        <v>0.68899999999998984</v>
      </c>
      <c r="C699" s="1">
        <f t="shared" si="148"/>
        <v>6.1000173367587673E-2</v>
      </c>
      <c r="D699" s="1">
        <f t="shared" si="148"/>
        <v>5.87122243705301E-2</v>
      </c>
      <c r="E699" s="1">
        <f t="shared" si="148"/>
        <v>4.1287775629469996E-2</v>
      </c>
      <c r="F699" s="1">
        <f t="shared" si="148"/>
        <v>4.8856025501471188E-2</v>
      </c>
      <c r="G699">
        <f t="shared" si="146"/>
        <v>0.25985619886905897</v>
      </c>
      <c r="H699" s="1">
        <f t="shared" si="137"/>
        <v>23474.588496665245</v>
      </c>
      <c r="I699" s="1">
        <f t="shared" si="137"/>
        <v>22594.121143176992</v>
      </c>
      <c r="J699" s="1">
        <f t="shared" si="137"/>
        <v>15888.701446862473</v>
      </c>
      <c r="K699" s="1">
        <f t="shared" si="137"/>
        <v>18801.177618275575</v>
      </c>
      <c r="L699" s="1">
        <f t="shared" si="141"/>
        <v>5.3038769627988355E-2</v>
      </c>
      <c r="M699" s="1">
        <f t="shared" si="142"/>
        <v>0.11021126101755364</v>
      </c>
      <c r="N699" s="1">
        <f t="shared" si="143"/>
        <v>-2.734612916630898E-4</v>
      </c>
      <c r="O699" s="1">
        <f t="shared" si="138"/>
        <v>-5.3038769627987232E-5</v>
      </c>
      <c r="P699" s="1">
        <f t="shared" si="139"/>
        <v>5.3038769627987232E-5</v>
      </c>
      <c r="Q699" s="1">
        <f t="shared" si="139"/>
        <v>1.102112610175513E-4</v>
      </c>
    </row>
    <row r="700" spans="1:17" x14ac:dyDescent="0.25">
      <c r="A700">
        <f t="shared" si="144"/>
        <v>13.799999999999795</v>
      </c>
      <c r="B700">
        <f t="shared" si="140"/>
        <v>0.68999999999998973</v>
      </c>
      <c r="C700" s="1">
        <f t="shared" ref="C700:F715" si="149">C699+N699</f>
        <v>6.0726712075924581E-2</v>
      </c>
      <c r="D700" s="1">
        <f t="shared" si="149"/>
        <v>5.8659185600902115E-2</v>
      </c>
      <c r="E700" s="1">
        <f t="shared" si="149"/>
        <v>4.134081439909798E-2</v>
      </c>
      <c r="F700" s="1">
        <f t="shared" si="149"/>
        <v>4.8966236762488742E-2</v>
      </c>
      <c r="G700">
        <f t="shared" si="146"/>
        <v>0.25969294883841343</v>
      </c>
      <c r="H700" s="1">
        <f t="shared" si="137"/>
        <v>23384.04348194685</v>
      </c>
      <c r="I700" s="1">
        <f t="shared" si="137"/>
        <v>22587.900774079597</v>
      </c>
      <c r="J700" s="1">
        <f t="shared" si="137"/>
        <v>15919.113161913814</v>
      </c>
      <c r="K700" s="1">
        <f t="shared" si="137"/>
        <v>18855.435614063052</v>
      </c>
      <c r="L700" s="1">
        <f t="shared" si="141"/>
        <v>5.2819645386697818E-2</v>
      </c>
      <c r="M700" s="1">
        <f t="shared" si="142"/>
        <v>0.1093626979131162</v>
      </c>
      <c r="N700" s="1">
        <f t="shared" si="143"/>
        <v>-2.7154504121292445E-4</v>
      </c>
      <c r="O700" s="1">
        <f t="shared" si="138"/>
        <v>-5.2819645386696698E-5</v>
      </c>
      <c r="P700" s="1">
        <f t="shared" si="139"/>
        <v>5.2819645386696698E-5</v>
      </c>
      <c r="Q700" s="1">
        <f t="shared" si="139"/>
        <v>1.0936269791311388E-4</v>
      </c>
    </row>
    <row r="701" spans="1:17" x14ac:dyDescent="0.25">
      <c r="A701">
        <f t="shared" si="144"/>
        <v>13.819999999999794</v>
      </c>
      <c r="B701">
        <f t="shared" si="140"/>
        <v>0.69099999999998973</v>
      </c>
      <c r="C701" s="1">
        <f t="shared" si="149"/>
        <v>6.0455167034711654E-2</v>
      </c>
      <c r="D701" s="1">
        <f t="shared" si="149"/>
        <v>5.8606365955515417E-2</v>
      </c>
      <c r="E701" s="1">
        <f t="shared" si="149"/>
        <v>4.1393634044484678E-2</v>
      </c>
      <c r="F701" s="1">
        <f t="shared" si="149"/>
        <v>4.9075599460401853E-2</v>
      </c>
      <c r="G701">
        <f t="shared" si="146"/>
        <v>0.25953076649511359</v>
      </c>
      <c r="H701" s="1">
        <f t="shared" si="137"/>
        <v>23294.027082469198</v>
      </c>
      <c r="I701" s="1">
        <f t="shared" si="137"/>
        <v>22581.664111341055</v>
      </c>
      <c r="J701" s="1">
        <f t="shared" si="137"/>
        <v>15949.41309020641</v>
      </c>
      <c r="K701" s="1">
        <f t="shared" si="137"/>
        <v>18909.35711520963</v>
      </c>
      <c r="L701" s="1">
        <f t="shared" si="141"/>
        <v>5.2601789537680133E-2</v>
      </c>
      <c r="M701" s="1">
        <f t="shared" si="142"/>
        <v>0.10852233954376168</v>
      </c>
      <c r="N701" s="1">
        <f t="shared" si="143"/>
        <v>-2.6964646862519774E-4</v>
      </c>
      <c r="O701" s="1">
        <f t="shared" si="138"/>
        <v>-5.2601789537679017E-5</v>
      </c>
      <c r="P701" s="1">
        <f t="shared" si="139"/>
        <v>5.2601789537679017E-5</v>
      </c>
      <c r="Q701" s="1">
        <f t="shared" si="139"/>
        <v>1.0852233954375938E-4</v>
      </c>
    </row>
    <row r="702" spans="1:17" x14ac:dyDescent="0.25">
      <c r="A702">
        <f t="shared" si="144"/>
        <v>13.839999999999794</v>
      </c>
      <c r="B702">
        <f t="shared" si="140"/>
        <v>0.69199999999998973</v>
      </c>
      <c r="C702" s="1">
        <f t="shared" si="149"/>
        <v>6.0185520566086455E-2</v>
      </c>
      <c r="D702" s="1">
        <f t="shared" si="149"/>
        <v>5.855376416597774E-2</v>
      </c>
      <c r="E702" s="1">
        <f t="shared" si="149"/>
        <v>4.1446235834022356E-2</v>
      </c>
      <c r="F702" s="1">
        <f t="shared" si="149"/>
        <v>4.9184121799945614E-2</v>
      </c>
      <c r="G702">
        <f t="shared" si="146"/>
        <v>0.25936964236603216</v>
      </c>
      <c r="H702" s="1">
        <f t="shared" si="137"/>
        <v>23204.535433314279</v>
      </c>
      <c r="I702" s="1">
        <f t="shared" si="137"/>
        <v>22575.411536923228</v>
      </c>
      <c r="J702" s="1">
        <f t="shared" si="137"/>
        <v>15979.601720517419</v>
      </c>
      <c r="K702" s="1">
        <f t="shared" si="137"/>
        <v>18962.944680524768</v>
      </c>
      <c r="L702" s="1">
        <f t="shared" si="141"/>
        <v>5.2385193693018701E-2</v>
      </c>
      <c r="M702" s="1">
        <f t="shared" si="142"/>
        <v>0.10769009293518758</v>
      </c>
      <c r="N702" s="1">
        <f t="shared" si="143"/>
        <v>-2.6776537956338815E-4</v>
      </c>
      <c r="O702" s="1">
        <f t="shared" si="138"/>
        <v>-5.2385193693017592E-5</v>
      </c>
      <c r="P702" s="1">
        <f t="shared" si="139"/>
        <v>5.2385193693017592E-5</v>
      </c>
      <c r="Q702" s="1">
        <f t="shared" si="139"/>
        <v>1.076900929351853E-4</v>
      </c>
    </row>
    <row r="703" spans="1:17" x14ac:dyDescent="0.25">
      <c r="A703">
        <f t="shared" si="144"/>
        <v>13.859999999999793</v>
      </c>
      <c r="B703">
        <f t="shared" si="140"/>
        <v>0.69299999999998974</v>
      </c>
      <c r="C703" s="1">
        <f t="shared" si="149"/>
        <v>5.9917755186523064E-2</v>
      </c>
      <c r="D703" s="1">
        <f t="shared" si="149"/>
        <v>5.8501378972284725E-2</v>
      </c>
      <c r="E703" s="1">
        <f t="shared" si="149"/>
        <v>4.1498621027715371E-2</v>
      </c>
      <c r="F703" s="1">
        <f t="shared" si="149"/>
        <v>4.9291811892880802E-2</v>
      </c>
      <c r="G703">
        <f t="shared" si="146"/>
        <v>0.25920956707940396</v>
      </c>
      <c r="H703" s="1">
        <f t="shared" si="137"/>
        <v>23115.564699881772</v>
      </c>
      <c r="I703" s="1">
        <f t="shared" si="137"/>
        <v>22569.143427628169</v>
      </c>
      <c r="J703" s="1">
        <f t="shared" si="137"/>
        <v>16009.679540494373</v>
      </c>
      <c r="K703" s="1">
        <f t="shared" si="137"/>
        <v>19016.20084793444</v>
      </c>
      <c r="L703" s="1">
        <f t="shared" si="141"/>
        <v>5.2169849512225044E-2</v>
      </c>
      <c r="M703" s="1">
        <f t="shared" si="142"/>
        <v>0.10686586627888406</v>
      </c>
      <c r="N703" s="1">
        <f t="shared" si="143"/>
        <v>-2.6590158206998751E-4</v>
      </c>
      <c r="O703" s="1">
        <f t="shared" si="138"/>
        <v>-5.2169849512223934E-5</v>
      </c>
      <c r="P703" s="1">
        <f t="shared" si="139"/>
        <v>5.2169849512223934E-5</v>
      </c>
      <c r="Q703" s="1">
        <f t="shared" si="139"/>
        <v>1.0686586627888179E-4</v>
      </c>
    </row>
    <row r="704" spans="1:17" x14ac:dyDescent="0.25">
      <c r="A704">
        <f t="shared" si="144"/>
        <v>13.879999999999793</v>
      </c>
      <c r="B704">
        <f t="shared" si="140"/>
        <v>0.69399999999998974</v>
      </c>
      <c r="C704" s="1">
        <f t="shared" si="149"/>
        <v>5.9651853604453076E-2</v>
      </c>
      <c r="D704" s="1">
        <f t="shared" si="149"/>
        <v>5.8449209122772502E-2</v>
      </c>
      <c r="E704" s="1">
        <f t="shared" si="149"/>
        <v>4.1550790877227593E-2</v>
      </c>
      <c r="F704" s="1">
        <f t="shared" si="149"/>
        <v>4.9398677759159682E-2</v>
      </c>
      <c r="G704">
        <f t="shared" si="146"/>
        <v>0.25905053136361283</v>
      </c>
      <c r="H704" s="1">
        <f t="shared" si="137"/>
        <v>23027.111077693</v>
      </c>
      <c r="I704" s="1">
        <f t="shared" si="137"/>
        <v>22562.860155160633</v>
      </c>
      <c r="J704" s="1">
        <f t="shared" si="137"/>
        <v>16039.647036625984</v>
      </c>
      <c r="K704" s="1">
        <f t="shared" si="137"/>
        <v>19069.128134627095</v>
      </c>
      <c r="L704" s="1">
        <f t="shared" si="141"/>
        <v>5.1955748702333743E-2</v>
      </c>
      <c r="M704" s="1">
        <f t="shared" si="142"/>
        <v>0.10604956891688234</v>
      </c>
      <c r="N704" s="1">
        <f t="shared" si="143"/>
        <v>-2.640548865360928E-4</v>
      </c>
      <c r="O704" s="1">
        <f t="shared" si="138"/>
        <v>-5.1955748702332641E-5</v>
      </c>
      <c r="P704" s="1">
        <f t="shared" si="139"/>
        <v>5.1955748702332641E-5</v>
      </c>
      <c r="Q704" s="1">
        <f t="shared" si="139"/>
        <v>1.0604956891688009E-4</v>
      </c>
    </row>
    <row r="705" spans="1:17" x14ac:dyDescent="0.25">
      <c r="A705">
        <f t="shared" si="144"/>
        <v>13.899999999999793</v>
      </c>
      <c r="B705">
        <f t="shared" si="140"/>
        <v>0.69499999999998963</v>
      </c>
      <c r="C705" s="1">
        <f t="shared" si="149"/>
        <v>5.9387798717916981E-2</v>
      </c>
      <c r="D705" s="1">
        <f t="shared" si="149"/>
        <v>5.8397253374070167E-2</v>
      </c>
      <c r="E705" s="1">
        <f t="shared" si="149"/>
        <v>4.1602746625929929E-2</v>
      </c>
      <c r="F705" s="1">
        <f t="shared" si="149"/>
        <v>4.9504727328076564E-2</v>
      </c>
      <c r="G705">
        <f t="shared" si="146"/>
        <v>0.25889252604599367</v>
      </c>
      <c r="H705" s="1">
        <f t="shared" si="137"/>
        <v>22939.170792194447</v>
      </c>
      <c r="I705" s="1">
        <f t="shared" si="137"/>
        <v>22556.562086189995</v>
      </c>
      <c r="J705" s="1">
        <f t="shared" si="137"/>
        <v>16069.504694213914</v>
      </c>
      <c r="K705" s="1">
        <f t="shared" si="137"/>
        <v>19121.729037199697</v>
      </c>
      <c r="L705" s="1">
        <f t="shared" si="141"/>
        <v>5.1742883017985013E-2</v>
      </c>
      <c r="M705" s="1">
        <f t="shared" si="142"/>
        <v>0.10524111132669337</v>
      </c>
      <c r="N705" s="1">
        <f t="shared" si="143"/>
        <v>-2.6222510567136618E-4</v>
      </c>
      <c r="O705" s="1">
        <f t="shared" si="138"/>
        <v>-5.1742883017983915E-5</v>
      </c>
      <c r="P705" s="1">
        <f t="shared" si="139"/>
        <v>5.1742883017983915E-5</v>
      </c>
      <c r="Q705" s="1">
        <f t="shared" si="139"/>
        <v>1.0524111132669113E-4</v>
      </c>
    </row>
    <row r="706" spans="1:17" x14ac:dyDescent="0.25">
      <c r="A706">
        <f t="shared" si="144"/>
        <v>13.919999999999792</v>
      </c>
      <c r="B706">
        <f t="shared" si="140"/>
        <v>0.69599999999998963</v>
      </c>
      <c r="C706" s="1">
        <f t="shared" si="149"/>
        <v>5.9125573612245616E-2</v>
      </c>
      <c r="D706" s="1">
        <f t="shared" si="149"/>
        <v>5.8345510491052181E-2</v>
      </c>
      <c r="E706" s="1">
        <f t="shared" si="149"/>
        <v>4.1654489508947914E-2</v>
      </c>
      <c r="F706" s="1">
        <f t="shared" si="149"/>
        <v>4.9609968439403254E-2</v>
      </c>
      <c r="G706">
        <f t="shared" si="146"/>
        <v>0.25873554205164895</v>
      </c>
      <c r="H706" s="1">
        <f t="shared" si="137"/>
        <v>22851.74009856092</v>
      </c>
      <c r="I706" s="1">
        <f t="shared" si="137"/>
        <v>22550.249582411532</v>
      </c>
      <c r="J706" s="1">
        <f t="shared" si="137"/>
        <v>16099.252997345384</v>
      </c>
      <c r="K706" s="1">
        <f t="shared" si="137"/>
        <v>19174.006031803732</v>
      </c>
      <c r="L706" s="1">
        <f t="shared" si="141"/>
        <v>5.1531244261495031E-2</v>
      </c>
      <c r="M706" s="1">
        <f t="shared" si="142"/>
        <v>0.10444040510643542</v>
      </c>
      <c r="N706" s="1">
        <f t="shared" si="143"/>
        <v>-2.6041205447436037E-4</v>
      </c>
      <c r="O706" s="1">
        <f t="shared" si="138"/>
        <v>-5.1531244261493937E-5</v>
      </c>
      <c r="P706" s="1">
        <f t="shared" si="139"/>
        <v>5.1531244261493937E-5</v>
      </c>
      <c r="Q706" s="1">
        <f t="shared" si="139"/>
        <v>1.044404051064332E-4</v>
      </c>
    </row>
    <row r="707" spans="1:17" x14ac:dyDescent="0.25">
      <c r="A707">
        <f t="shared" si="144"/>
        <v>13.939999999999792</v>
      </c>
      <c r="B707">
        <f t="shared" si="140"/>
        <v>0.69699999999998963</v>
      </c>
      <c r="C707" s="1">
        <f t="shared" si="149"/>
        <v>5.8865161557771259E-2</v>
      </c>
      <c r="D707" s="1">
        <f t="shared" si="149"/>
        <v>5.8293979246790688E-2</v>
      </c>
      <c r="E707" s="1">
        <f t="shared" si="149"/>
        <v>4.1706020753209408E-2</v>
      </c>
      <c r="F707" s="1">
        <f t="shared" si="149"/>
        <v>4.9714408844509686E-2</v>
      </c>
      <c r="G707">
        <f t="shared" si="146"/>
        <v>0.25857957040228102</v>
      </c>
      <c r="H707" s="1">
        <f t="shared" si="137"/>
        <v>22764.815281498351</v>
      </c>
      <c r="I707" s="1">
        <f t="shared" si="137"/>
        <v>22543.923000607032</v>
      </c>
      <c r="J707" s="1">
        <f t="shared" si="137"/>
        <v>16128.892428866648</v>
      </c>
      <c r="K707" s="1">
        <f t="shared" si="137"/>
        <v>19225.961574291152</v>
      </c>
      <c r="L707" s="1">
        <f t="shared" si="141"/>
        <v>5.132082428291411E-2</v>
      </c>
      <c r="M707" s="1">
        <f t="shared" si="142"/>
        <v>0.10364736296014818</v>
      </c>
      <c r="N707" s="1">
        <f t="shared" si="143"/>
        <v>-2.5861555020320501E-4</v>
      </c>
      <c r="O707" s="1">
        <f t="shared" si="138"/>
        <v>-5.132082428291302E-5</v>
      </c>
      <c r="P707" s="1">
        <f t="shared" si="139"/>
        <v>5.132082428291302E-5</v>
      </c>
      <c r="Q707" s="1">
        <f t="shared" si="139"/>
        <v>1.0364736296014598E-4</v>
      </c>
    </row>
    <row r="708" spans="1:17" x14ac:dyDescent="0.25">
      <c r="A708">
        <f t="shared" si="144"/>
        <v>13.959999999999791</v>
      </c>
      <c r="B708">
        <f t="shared" si="140"/>
        <v>0.69799999999998963</v>
      </c>
      <c r="C708" s="1">
        <f t="shared" si="149"/>
        <v>5.8606546007568053E-2</v>
      </c>
      <c r="D708" s="1">
        <f t="shared" si="149"/>
        <v>5.8242658422507775E-2</v>
      </c>
      <c r="E708" s="1">
        <f t="shared" si="149"/>
        <v>4.1757341577492321E-2</v>
      </c>
      <c r="F708" s="1">
        <f t="shared" si="149"/>
        <v>4.9818056207469832E-2</v>
      </c>
      <c r="G708">
        <f t="shared" si="146"/>
        <v>0.25842460221503794</v>
      </c>
      <c r="H708" s="1">
        <f t="shared" si="137"/>
        <v>22678.392655046402</v>
      </c>
      <c r="I708" s="1">
        <f t="shared" si="137"/>
        <v>22537.582692704862</v>
      </c>
      <c r="J708" s="1">
        <f t="shared" si="137"/>
        <v>16158.423470357357</v>
      </c>
      <c r="K708" s="1">
        <f t="shared" si="137"/>
        <v>19277.598100360308</v>
      </c>
      <c r="L708" s="1">
        <f t="shared" si="141"/>
        <v>5.111161498007389E-2</v>
      </c>
      <c r="M708" s="1">
        <f t="shared" si="142"/>
        <v>0.10286189868329253</v>
      </c>
      <c r="N708" s="1">
        <f t="shared" si="143"/>
        <v>-2.5683541234665353E-4</v>
      </c>
      <c r="O708" s="1">
        <f t="shared" si="138"/>
        <v>-5.1111614980072806E-5</v>
      </c>
      <c r="P708" s="1">
        <f t="shared" si="139"/>
        <v>5.1111614980072806E-5</v>
      </c>
      <c r="Q708" s="1">
        <f t="shared" si="139"/>
        <v>1.0286189868329034E-4</v>
      </c>
    </row>
    <row r="709" spans="1:17" x14ac:dyDescent="0.25">
      <c r="A709">
        <f t="shared" si="144"/>
        <v>13.979999999999791</v>
      </c>
      <c r="B709">
        <f t="shared" si="140"/>
        <v>0.69899999999998963</v>
      </c>
      <c r="C709" s="1">
        <f t="shared" si="149"/>
        <v>5.8349710595221399E-2</v>
      </c>
      <c r="D709" s="1">
        <f t="shared" si="149"/>
        <v>5.8191546807527701E-2</v>
      </c>
      <c r="E709" s="1">
        <f t="shared" si="149"/>
        <v>4.1808453192472395E-2</v>
      </c>
      <c r="F709" s="1">
        <f t="shared" si="149"/>
        <v>4.9920918106153123E-2</v>
      </c>
      <c r="G709">
        <f t="shared" si="146"/>
        <v>0.25827062870137463</v>
      </c>
      <c r="H709" s="1">
        <f t="shared" si="137"/>
        <v>22592.468562380833</v>
      </c>
      <c r="I709" s="1">
        <f t="shared" si="137"/>
        <v>22531.229005839323</v>
      </c>
      <c r="J709" s="1">
        <f t="shared" si="137"/>
        <v>16187.846602105659</v>
      </c>
      <c r="K709" s="1">
        <f t="shared" si="137"/>
        <v>19328.918025701703</v>
      </c>
      <c r="L709" s="1">
        <f t="shared" si="141"/>
        <v>5.0903608298622803E-2</v>
      </c>
      <c r="M709" s="1">
        <f t="shared" si="142"/>
        <v>0.10208392714843326</v>
      </c>
      <c r="N709" s="1">
        <f t="shared" si="143"/>
        <v>-2.5507146259548389E-4</v>
      </c>
      <c r="O709" s="1">
        <f t="shared" si="138"/>
        <v>-5.0903608298621723E-5</v>
      </c>
      <c r="P709" s="1">
        <f t="shared" si="139"/>
        <v>5.0903608298621723E-5</v>
      </c>
      <c r="Q709" s="1">
        <f t="shared" si="139"/>
        <v>1.0208392714843109E-4</v>
      </c>
    </row>
    <row r="710" spans="1:17" x14ac:dyDescent="0.25">
      <c r="A710">
        <f t="shared" si="144"/>
        <v>13.99999999999979</v>
      </c>
      <c r="B710">
        <f t="shared" si="140"/>
        <v>0.69999999999998952</v>
      </c>
      <c r="C710" s="1">
        <f t="shared" si="149"/>
        <v>5.8094639132625914E-2</v>
      </c>
      <c r="D710" s="1">
        <f t="shared" si="149"/>
        <v>5.8140643199229076E-2</v>
      </c>
      <c r="E710" s="1">
        <f t="shared" si="149"/>
        <v>4.1859356800771019E-2</v>
      </c>
      <c r="F710" s="1">
        <f t="shared" si="149"/>
        <v>5.0023002033301553E-2</v>
      </c>
      <c r="G710">
        <f t="shared" si="146"/>
        <v>0.25811764116592756</v>
      </c>
      <c r="H710" s="1">
        <f t="shared" si="137"/>
        <v>22507.039375615761</v>
      </c>
      <c r="I710" s="1">
        <f t="shared" si="137"/>
        <v>22524.862282409485</v>
      </c>
      <c r="J710" s="1">
        <f t="shared" si="137"/>
        <v>16217.162303084227</v>
      </c>
      <c r="K710" s="1">
        <f t="shared" si="137"/>
        <v>19379.92374614369</v>
      </c>
      <c r="L710" s="1">
        <f t="shared" si="141"/>
        <v>5.0696796232051262E-2</v>
      </c>
      <c r="M710" s="1">
        <f t="shared" si="142"/>
        <v>0.10131336429110366</v>
      </c>
      <c r="N710" s="1">
        <f t="shared" si="143"/>
        <v>-2.5332352481425321E-4</v>
      </c>
      <c r="O710" s="1">
        <f t="shared" si="138"/>
        <v>-5.0696796232050186E-5</v>
      </c>
      <c r="P710" s="1">
        <f t="shared" si="139"/>
        <v>5.0696796232050186E-5</v>
      </c>
      <c r="Q710" s="1">
        <f t="shared" si="139"/>
        <v>1.0131336429110151E-4</v>
      </c>
    </row>
    <row r="711" spans="1:17" x14ac:dyDescent="0.25">
      <c r="A711">
        <f t="shared" si="144"/>
        <v>14.01999999999979</v>
      </c>
      <c r="B711">
        <f t="shared" si="140"/>
        <v>0.70099999999998952</v>
      </c>
      <c r="C711" s="1">
        <f t="shared" si="149"/>
        <v>5.7841315607811659E-2</v>
      </c>
      <c r="D711" s="1">
        <f t="shared" si="149"/>
        <v>5.8089946402997028E-2</v>
      </c>
      <c r="E711" s="1">
        <f t="shared" si="149"/>
        <v>4.1910053597003068E-2</v>
      </c>
      <c r="F711" s="1">
        <f t="shared" si="149"/>
        <v>5.0124315397592656E-2</v>
      </c>
      <c r="G711">
        <f t="shared" si="146"/>
        <v>0.25796563100540443</v>
      </c>
      <c r="H711" s="1">
        <f t="shared" si="137"/>
        <v>22422.101495605773</v>
      </c>
      <c r="I711" s="1">
        <f t="shared" si="137"/>
        <v>22518.482860137301</v>
      </c>
      <c r="J711" s="1">
        <f t="shared" si="137"/>
        <v>16246.371050926953</v>
      </c>
      <c r="K711" s="1">
        <f t="shared" si="137"/>
        <v>19430.617637797859</v>
      </c>
      <c r="L711" s="1">
        <f t="shared" si="141"/>
        <v>5.0491170821705761E-2</v>
      </c>
      <c r="M711" s="1">
        <f t="shared" si="142"/>
        <v>0.10055012709584935</v>
      </c>
      <c r="N711" s="1">
        <f t="shared" si="143"/>
        <v>-2.5159142501339916E-4</v>
      </c>
      <c r="O711" s="1">
        <f t="shared" si="138"/>
        <v>-5.049117082170469E-5</v>
      </c>
      <c r="P711" s="1">
        <f t="shared" si="139"/>
        <v>5.049117082170469E-5</v>
      </c>
      <c r="Q711" s="1">
        <f t="shared" si="139"/>
        <v>1.0055012709584721E-4</v>
      </c>
    </row>
    <row r="712" spans="1:17" x14ac:dyDescent="0.25">
      <c r="A712">
        <f t="shared" si="144"/>
        <v>14.03999999999979</v>
      </c>
      <c r="B712">
        <f t="shared" si="140"/>
        <v>0.70199999999998952</v>
      </c>
      <c r="C712" s="1">
        <f t="shared" si="149"/>
        <v>5.7589724182798258E-2</v>
      </c>
      <c r="D712" s="1">
        <f t="shared" si="149"/>
        <v>5.8039455232175324E-2</v>
      </c>
      <c r="E712" s="1">
        <f t="shared" si="149"/>
        <v>4.1960544767824771E-2</v>
      </c>
      <c r="F712" s="1">
        <f t="shared" si="149"/>
        <v>5.0224865524688501E-2</v>
      </c>
      <c r="G712">
        <f t="shared" si="146"/>
        <v>0.25781458970748683</v>
      </c>
      <c r="H712" s="1">
        <f t="shared" si="137"/>
        <v>22337.651351748103</v>
      </c>
      <c r="I712" s="1">
        <f t="shared" si="137"/>
        <v>22512.091072125186</v>
      </c>
      <c r="J712" s="1">
        <f t="shared" si="137"/>
        <v>16275.473321906518</v>
      </c>
      <c r="K712" s="1">
        <f t="shared" si="137"/>
        <v>19481.002057204365</v>
      </c>
      <c r="L712" s="1">
        <f t="shared" si="141"/>
        <v>5.0286724156793361E-2</v>
      </c>
      <c r="M712" s="1">
        <f t="shared" si="142"/>
        <v>9.9794133582450775E-2</v>
      </c>
      <c r="N712" s="1">
        <f t="shared" si="143"/>
        <v>-2.4987499132168959E-4</v>
      </c>
      <c r="O712" s="1">
        <f t="shared" si="138"/>
        <v>-5.028672415679229E-5</v>
      </c>
      <c r="P712" s="1">
        <f t="shared" si="139"/>
        <v>5.028672415679229E-5</v>
      </c>
      <c r="Q712" s="1">
        <f t="shared" si="139"/>
        <v>9.9794133582448651E-5</v>
      </c>
    </row>
    <row r="713" spans="1:17" x14ac:dyDescent="0.25">
      <c r="A713">
        <f t="shared" si="144"/>
        <v>14.059999999999789</v>
      </c>
      <c r="B713">
        <f t="shared" si="140"/>
        <v>0.70299999999998952</v>
      </c>
      <c r="C713" s="1">
        <f t="shared" si="149"/>
        <v>5.7339849191476569E-2</v>
      </c>
      <c r="D713" s="1">
        <f t="shared" si="149"/>
        <v>5.7989168508018531E-2</v>
      </c>
      <c r="E713" s="1">
        <f t="shared" si="149"/>
        <v>4.2010831491981565E-2</v>
      </c>
      <c r="F713" s="1">
        <f t="shared" si="149"/>
        <v>5.0324659658270952E-2</v>
      </c>
      <c r="G713">
        <f t="shared" si="146"/>
        <v>0.25766450884974762</v>
      </c>
      <c r="H713" s="1">
        <f t="shared" si="137"/>
        <v>22253.685401784714</v>
      </c>
      <c r="I713" s="1">
        <f t="shared" si="137"/>
        <v>22505.687246912945</v>
      </c>
      <c r="J713" s="1">
        <f t="shared" si="137"/>
        <v>16304.46959091266</v>
      </c>
      <c r="K713" s="1">
        <f t="shared" ref="K713:K776" si="150">$F$4*F713/$G713</f>
        <v>19531.079341476889</v>
      </c>
      <c r="L713" s="1">
        <f t="shared" si="141"/>
        <v>5.0083448374375908E-2</v>
      </c>
      <c r="M713" s="1">
        <f t="shared" si="142"/>
        <v>9.9045302792321224E-2</v>
      </c>
      <c r="N713" s="1">
        <f t="shared" si="143"/>
        <v>-2.4817405395901308E-4</v>
      </c>
      <c r="O713" s="1">
        <f t="shared" si="138"/>
        <v>-5.0083448374374848E-5</v>
      </c>
      <c r="P713" s="1">
        <f t="shared" si="139"/>
        <v>5.0083448374374848E-5</v>
      </c>
      <c r="Q713" s="1">
        <f t="shared" si="139"/>
        <v>9.9045302792319116E-5</v>
      </c>
    </row>
    <row r="714" spans="1:17" x14ac:dyDescent="0.25">
      <c r="A714">
        <f t="shared" si="144"/>
        <v>14.079999999999789</v>
      </c>
      <c r="B714">
        <f t="shared" si="140"/>
        <v>0.70399999999998952</v>
      </c>
      <c r="C714" s="1">
        <f t="shared" si="149"/>
        <v>5.7091675137517554E-2</v>
      </c>
      <c r="D714" s="1">
        <f t="shared" si="149"/>
        <v>5.7939085059644159E-2</v>
      </c>
      <c r="E714" s="1">
        <f t="shared" si="149"/>
        <v>4.2060914940355937E-2</v>
      </c>
      <c r="F714" s="1">
        <f t="shared" si="149"/>
        <v>5.042370496106327E-2</v>
      </c>
      <c r="G714">
        <f t="shared" si="146"/>
        <v>0.25751538009858094</v>
      </c>
      <c r="H714" s="1">
        <f t="shared" ref="H714:K777" si="151">$F$4*C714/$G714</f>
        <v>22170.20013160455</v>
      </c>
      <c r="I714" s="1">
        <f t="shared" si="151"/>
        <v>22499.271708534132</v>
      </c>
      <c r="J714" s="1">
        <f t="shared" si="151"/>
        <v>16333.360331431215</v>
      </c>
      <c r="K714" s="1">
        <f t="shared" si="150"/>
        <v>19580.851808447434</v>
      </c>
      <c r="L714" s="1">
        <f t="shared" si="141"/>
        <v>4.9881335659354993E-2</v>
      </c>
      <c r="M714" s="1">
        <f t="shared" si="142"/>
        <v>9.8303554775079682E-2</v>
      </c>
      <c r="N714" s="1">
        <f t="shared" si="143"/>
        <v>-2.4648844520950913E-4</v>
      </c>
      <c r="O714" s="1">
        <f t="shared" ref="O714:O777" si="152">($A715-$A714)*$F$6*(-L714)</f>
        <v>-4.9881335659353935E-5</v>
      </c>
      <c r="P714" s="1">
        <f t="shared" ref="P714:Q777" si="153">($A715-$A714)*$F$6*(L714)</f>
        <v>4.9881335659353935E-5</v>
      </c>
      <c r="Q714" s="1">
        <f t="shared" si="153"/>
        <v>9.8303554775077599E-5</v>
      </c>
    </row>
    <row r="715" spans="1:17" x14ac:dyDescent="0.25">
      <c r="A715">
        <f t="shared" si="144"/>
        <v>14.099999999999788</v>
      </c>
      <c r="B715">
        <f t="shared" ref="B715:B778" si="154">A715*$F$6</f>
        <v>0.70499999999998941</v>
      </c>
      <c r="C715" s="1">
        <f t="shared" si="149"/>
        <v>5.6845186692308043E-2</v>
      </c>
      <c r="D715" s="1">
        <f t="shared" si="149"/>
        <v>5.7889203723984803E-2</v>
      </c>
      <c r="E715" s="1">
        <f t="shared" si="149"/>
        <v>4.2110796276015293E-2</v>
      </c>
      <c r="F715" s="1">
        <f t="shared" si="149"/>
        <v>5.0522008515838351E-2</v>
      </c>
      <c r="G715">
        <f t="shared" si="146"/>
        <v>0.25736719520814649</v>
      </c>
      <c r="H715" s="1">
        <f t="shared" si="151"/>
        <v>22087.192055045838</v>
      </c>
      <c r="I715" s="1">
        <f t="shared" si="151"/>
        <v>22492.84477657175</v>
      </c>
      <c r="J715" s="1">
        <f t="shared" si="151"/>
        <v>16362.146015523873</v>
      </c>
      <c r="K715" s="1">
        <f t="shared" si="150"/>
        <v>19630.321756810739</v>
      </c>
      <c r="L715" s="1">
        <f t="shared" ref="L715:L778" si="155">$F$1*H715*I715</f>
        <v>4.968037824444748E-2</v>
      </c>
      <c r="M715" s="1">
        <f t="shared" ref="M715:M778" si="156">$F$2*H715^2</f>
        <v>9.7568810575295997E-2</v>
      </c>
      <c r="N715" s="1">
        <f t="shared" ref="N715:N778" si="157">($A716-$A715)*$F$6*(-L715-2*M715)</f>
        <v>-2.4481799939503427E-4</v>
      </c>
      <c r="O715" s="1">
        <f t="shared" si="152"/>
        <v>-4.9680378244446423E-5</v>
      </c>
      <c r="P715" s="1">
        <f t="shared" si="153"/>
        <v>4.9680378244446423E-5</v>
      </c>
      <c r="Q715" s="1">
        <f t="shared" si="153"/>
        <v>9.7568810575293923E-5</v>
      </c>
    </row>
    <row r="716" spans="1:17" x14ac:dyDescent="0.25">
      <c r="A716">
        <f t="shared" ref="A716:A779" si="158">A715+$F$7/1000</f>
        <v>14.119999999999788</v>
      </c>
      <c r="B716">
        <f t="shared" si="154"/>
        <v>0.70599999999998941</v>
      </c>
      <c r="C716" s="1">
        <f t="shared" ref="C716:F731" si="159">C715+N715</f>
        <v>5.660036869291301E-2</v>
      </c>
      <c r="D716" s="1">
        <f t="shared" si="159"/>
        <v>5.7839523345740357E-2</v>
      </c>
      <c r="E716" s="1">
        <f t="shared" si="159"/>
        <v>4.2160476654259739E-2</v>
      </c>
      <c r="F716" s="1">
        <f t="shared" si="159"/>
        <v>5.0619577326413645E-2</v>
      </c>
      <c r="G716">
        <f t="shared" si="146"/>
        <v>0.25721994601932674</v>
      </c>
      <c r="H716" s="1">
        <f t="shared" si="151"/>
        <v>22004.657713698543</v>
      </c>
      <c r="I716" s="1">
        <f t="shared" si="151"/>
        <v>22486.406766213404</v>
      </c>
      <c r="J716" s="1">
        <f t="shared" si="151"/>
        <v>16390.827113808635</v>
      </c>
      <c r="K716" s="1">
        <f t="shared" si="150"/>
        <v>19679.49146626842</v>
      </c>
      <c r="L716" s="1">
        <f t="shared" si="155"/>
        <v>4.9480568410152088E-2</v>
      </c>
      <c r="M716" s="1">
        <f t="shared" si="156"/>
        <v>9.6840992219406563E-2</v>
      </c>
      <c r="N716" s="1">
        <f t="shared" si="157"/>
        <v>-2.4316255284896005E-4</v>
      </c>
      <c r="O716" s="1">
        <f t="shared" si="152"/>
        <v>-4.948056841015104E-5</v>
      </c>
      <c r="P716" s="1">
        <f t="shared" si="153"/>
        <v>4.948056841015104E-5</v>
      </c>
      <c r="Q716" s="1">
        <f t="shared" si="153"/>
        <v>9.6840992219404513E-5</v>
      </c>
    </row>
    <row r="717" spans="1:17" x14ac:dyDescent="0.25">
      <c r="A717">
        <f t="shared" si="158"/>
        <v>14.139999999999787</v>
      </c>
      <c r="B717">
        <f t="shared" si="154"/>
        <v>0.70699999999998941</v>
      </c>
      <c r="C717" s="1">
        <f t="shared" si="159"/>
        <v>5.6357206140064051E-2</v>
      </c>
      <c r="D717" s="1">
        <f t="shared" si="159"/>
        <v>5.7790042777330207E-2</v>
      </c>
      <c r="E717" s="1">
        <f t="shared" si="159"/>
        <v>4.2209957222669889E-2</v>
      </c>
      <c r="F717" s="1">
        <f t="shared" si="159"/>
        <v>5.071641831863305E-2</v>
      </c>
      <c r="G717">
        <f t="shared" si="146"/>
        <v>0.25707362445869719</v>
      </c>
      <c r="H717" s="1">
        <f t="shared" si="151"/>
        <v>21922.593676707078</v>
      </c>
      <c r="I717" s="1">
        <f t="shared" si="151"/>
        <v>22479.957988305821</v>
      </c>
      <c r="J717" s="1">
        <f t="shared" si="151"/>
        <v>16419.404095440979</v>
      </c>
      <c r="K717" s="1">
        <f t="shared" si="150"/>
        <v>19728.363197672741</v>
      </c>
      <c r="L717" s="1">
        <f t="shared" si="155"/>
        <v>4.9281898484707404E-2</v>
      </c>
      <c r="M717" s="1">
        <f t="shared" si="156"/>
        <v>9.6120022702799429E-2</v>
      </c>
      <c r="N717" s="1">
        <f t="shared" si="157"/>
        <v>-2.4152194389030115E-4</v>
      </c>
      <c r="O717" s="1">
        <f t="shared" si="152"/>
        <v>-4.9281898484706358E-5</v>
      </c>
      <c r="P717" s="1">
        <f t="shared" si="153"/>
        <v>4.9281898484706358E-5</v>
      </c>
      <c r="Q717" s="1">
        <f t="shared" si="153"/>
        <v>9.6120022702797387E-5</v>
      </c>
    </row>
    <row r="718" spans="1:17" x14ac:dyDescent="0.25">
      <c r="A718">
        <f t="shared" si="158"/>
        <v>14.159999999999787</v>
      </c>
      <c r="B718">
        <f t="shared" si="154"/>
        <v>0.70799999999998942</v>
      </c>
      <c r="C718" s="1">
        <f t="shared" si="159"/>
        <v>5.611568419617375E-2</v>
      </c>
      <c r="D718" s="1">
        <f t="shared" si="159"/>
        <v>5.7740760878845498E-2</v>
      </c>
      <c r="E718" s="1">
        <f t="shared" si="159"/>
        <v>4.2259239121154597E-2</v>
      </c>
      <c r="F718" s="1">
        <f t="shared" si="159"/>
        <v>5.0812538341335846E-2</v>
      </c>
      <c r="G718">
        <f t="shared" si="146"/>
        <v>0.25692822253750969</v>
      </c>
      <c r="H718" s="1">
        <f t="shared" si="151"/>
        <v>21840.996540573218</v>
      </c>
      <c r="I718" s="1">
        <f t="shared" si="151"/>
        <v>22473.498749408798</v>
      </c>
      <c r="J718" s="1">
        <f t="shared" si="151"/>
        <v>16447.877428095719</v>
      </c>
      <c r="K718" s="1">
        <f t="shared" si="150"/>
        <v>19776.939193170023</v>
      </c>
      <c r="L718" s="1">
        <f t="shared" si="155"/>
        <v>4.9084360844041414E-2</v>
      </c>
      <c r="M718" s="1">
        <f t="shared" si="156"/>
        <v>9.5405825977066261E-2</v>
      </c>
      <c r="N718" s="1">
        <f t="shared" si="157"/>
        <v>-2.3989601279816885E-4</v>
      </c>
      <c r="O718" s="1">
        <f t="shared" si="152"/>
        <v>-4.9084360844040371E-5</v>
      </c>
      <c r="P718" s="1">
        <f t="shared" si="153"/>
        <v>4.9084360844040371E-5</v>
      </c>
      <c r="Q718" s="1">
        <f t="shared" si="153"/>
        <v>9.5405825977064237E-5</v>
      </c>
    </row>
    <row r="719" spans="1:17" x14ac:dyDescent="0.25">
      <c r="A719">
        <f t="shared" si="158"/>
        <v>14.179999999999787</v>
      </c>
      <c r="B719">
        <f t="shared" si="154"/>
        <v>0.70899999999998942</v>
      </c>
      <c r="C719" s="1">
        <f t="shared" si="159"/>
        <v>5.5875788183375581E-2</v>
      </c>
      <c r="D719" s="1">
        <f t="shared" si="159"/>
        <v>5.7691676518001458E-2</v>
      </c>
      <c r="E719" s="1">
        <f t="shared" si="159"/>
        <v>4.2308323481998637E-2</v>
      </c>
      <c r="F719" s="1">
        <f t="shared" si="159"/>
        <v>5.090794416731291E-2</v>
      </c>
      <c r="G719">
        <f t="shared" si="146"/>
        <v>0.25678373235068858</v>
      </c>
      <c r="H719" s="1">
        <f t="shared" si="151"/>
        <v>21759.862928959312</v>
      </c>
      <c r="I719" s="1">
        <f t="shared" si="151"/>
        <v>22467.029351848563</v>
      </c>
      <c r="J719" s="1">
        <f t="shared" si="151"/>
        <v>16476.247577949496</v>
      </c>
      <c r="K719" s="1">
        <f t="shared" si="150"/>
        <v>19825.221676343623</v>
      </c>
      <c r="L719" s="1">
        <f t="shared" si="155"/>
        <v>4.8887947911713033E-2</v>
      </c>
      <c r="M719" s="1">
        <f t="shared" si="156"/>
        <v>9.4698326937419544E-2</v>
      </c>
      <c r="N719" s="1">
        <f t="shared" si="157"/>
        <v>-2.3828460178654706E-4</v>
      </c>
      <c r="O719" s="1">
        <f t="shared" si="152"/>
        <v>-4.8887947911711995E-5</v>
      </c>
      <c r="P719" s="1">
        <f t="shared" si="153"/>
        <v>4.8887947911711995E-5</v>
      </c>
      <c r="Q719" s="1">
        <f t="shared" si="153"/>
        <v>9.4698326937417535E-5</v>
      </c>
    </row>
    <row r="720" spans="1:17" x14ac:dyDescent="0.25">
      <c r="A720">
        <f t="shared" si="158"/>
        <v>14.199999999999786</v>
      </c>
      <c r="B720">
        <f t="shared" si="154"/>
        <v>0.70999999999998931</v>
      </c>
      <c r="C720" s="1">
        <f t="shared" si="159"/>
        <v>5.5637503581589032E-2</v>
      </c>
      <c r="D720" s="1">
        <f t="shared" si="159"/>
        <v>5.7642788570089747E-2</v>
      </c>
      <c r="E720" s="1">
        <f t="shared" si="159"/>
        <v>4.2357211429910349E-2</v>
      </c>
      <c r="F720" s="1">
        <f t="shared" si="159"/>
        <v>5.1002642494250329E-2</v>
      </c>
      <c r="G720">
        <f t="shared" si="146"/>
        <v>0.25664014607583946</v>
      </c>
      <c r="H720" s="1">
        <f t="shared" si="151"/>
        <v>21679.189492491816</v>
      </c>
      <c r="I720" s="1">
        <f t="shared" si="151"/>
        <v>22460.550093770515</v>
      </c>
      <c r="J720" s="1">
        <f t="shared" si="151"/>
        <v>16504.515009663926</v>
      </c>
      <c r="K720" s="1">
        <f t="shared" si="150"/>
        <v>19873.212852356541</v>
      </c>
      <c r="L720" s="1">
        <f t="shared" si="155"/>
        <v>4.8692652158845579E-2</v>
      </c>
      <c r="M720" s="1">
        <f t="shared" si="156"/>
        <v>9.3997451410273519E-2</v>
      </c>
      <c r="N720" s="1">
        <f t="shared" si="157"/>
        <v>-2.3668755497938758E-4</v>
      </c>
      <c r="O720" s="1">
        <f t="shared" si="152"/>
        <v>-4.8692652158844547E-5</v>
      </c>
      <c r="P720" s="1">
        <f t="shared" si="153"/>
        <v>4.8692652158844547E-5</v>
      </c>
      <c r="Q720" s="1">
        <f t="shared" si="153"/>
        <v>9.3997451410271523E-5</v>
      </c>
    </row>
    <row r="721" spans="1:17" x14ac:dyDescent="0.25">
      <c r="A721">
        <f t="shared" si="158"/>
        <v>14.219999999999786</v>
      </c>
      <c r="B721">
        <f t="shared" si="154"/>
        <v>0.71099999999998931</v>
      </c>
      <c r="C721" s="1">
        <f t="shared" si="159"/>
        <v>5.5400816026609644E-2</v>
      </c>
      <c r="D721" s="1">
        <f t="shared" si="159"/>
        <v>5.7594095917930903E-2</v>
      </c>
      <c r="E721" s="1">
        <f t="shared" si="159"/>
        <v>4.2405904082069193E-2</v>
      </c>
      <c r="F721" s="1">
        <f t="shared" si="159"/>
        <v>5.1096639945660598E-2</v>
      </c>
      <c r="G721">
        <f t="shared" si="146"/>
        <v>0.25649745597227036</v>
      </c>
      <c r="H721" s="1">
        <f t="shared" si="151"/>
        <v>21598.972908565207</v>
      </c>
      <c r="I721" s="1">
        <f t="shared" si="151"/>
        <v>22454.061269191428</v>
      </c>
      <c r="J721" s="1">
        <f t="shared" si="151"/>
        <v>16532.680186369427</v>
      </c>
      <c r="K721" s="1">
        <f t="shared" si="150"/>
        <v>19920.914908093513</v>
      </c>
      <c r="L721" s="1">
        <f t="shared" si="155"/>
        <v>4.8498466104052902E-2</v>
      </c>
      <c r="M721" s="1">
        <f t="shared" si="156"/>
        <v>9.330312614098675E-2</v>
      </c>
      <c r="N721" s="1">
        <f t="shared" si="157"/>
        <v>-2.3510471838602141E-4</v>
      </c>
      <c r="O721" s="1">
        <f t="shared" si="152"/>
        <v>-4.8498466104051875E-5</v>
      </c>
      <c r="P721" s="1">
        <f t="shared" si="153"/>
        <v>4.8498466104051875E-5</v>
      </c>
      <c r="Q721" s="1">
        <f t="shared" si="153"/>
        <v>9.3303126140984767E-5</v>
      </c>
    </row>
    <row r="722" spans="1:17" x14ac:dyDescent="0.25">
      <c r="A722">
        <f t="shared" si="158"/>
        <v>14.239999999999785</v>
      </c>
      <c r="B722">
        <f t="shared" si="154"/>
        <v>0.71199999999998931</v>
      </c>
      <c r="C722" s="1">
        <f t="shared" si="159"/>
        <v>5.5165711308223619E-2</v>
      </c>
      <c r="D722" s="1">
        <f t="shared" si="159"/>
        <v>5.7545597451826851E-2</v>
      </c>
      <c r="E722" s="1">
        <f t="shared" si="159"/>
        <v>4.2454402548173245E-2</v>
      </c>
      <c r="F722" s="1">
        <f t="shared" si="159"/>
        <v>5.118994307180158E-2</v>
      </c>
      <c r="G722">
        <f t="shared" si="146"/>
        <v>0.25635565438002528</v>
      </c>
      <c r="H722" s="1">
        <f t="shared" si="151"/>
        <v>21519.209881146286</v>
      </c>
      <c r="I722" s="1">
        <f t="shared" si="151"/>
        <v>22447.563168051071</v>
      </c>
      <c r="J722" s="1">
        <f t="shared" si="151"/>
        <v>16560.743569649621</v>
      </c>
      <c r="K722" s="1">
        <f t="shared" si="150"/>
        <v>19968.330012302704</v>
      </c>
      <c r="L722" s="1">
        <f t="shared" si="155"/>
        <v>4.8305382313358E-2</v>
      </c>
      <c r="M722" s="1">
        <f t="shared" si="156"/>
        <v>9.2615278781764787E-2</v>
      </c>
      <c r="N722" s="1">
        <f t="shared" si="157"/>
        <v>-2.3353593987688264E-4</v>
      </c>
      <c r="O722" s="1">
        <f t="shared" si="152"/>
        <v>-4.8305382313356977E-5</v>
      </c>
      <c r="P722" s="1">
        <f t="shared" si="153"/>
        <v>4.8305382313356977E-5</v>
      </c>
      <c r="Q722" s="1">
        <f t="shared" si="153"/>
        <v>9.2615278781762818E-5</v>
      </c>
    </row>
    <row r="723" spans="1:17" x14ac:dyDescent="0.25">
      <c r="A723">
        <f t="shared" si="158"/>
        <v>14.259999999999785</v>
      </c>
      <c r="B723">
        <f t="shared" si="154"/>
        <v>0.71299999999998931</v>
      </c>
      <c r="C723" s="1">
        <f t="shared" si="159"/>
        <v>5.4932175368346735E-2</v>
      </c>
      <c r="D723" s="1">
        <f t="shared" si="159"/>
        <v>5.7497292069513491E-2</v>
      </c>
      <c r="E723" s="1">
        <f t="shared" si="159"/>
        <v>4.2502707930486605E-2</v>
      </c>
      <c r="F723" s="1">
        <f t="shared" si="159"/>
        <v>5.1282558350583346E-2</v>
      </c>
      <c r="G723">
        <f t="shared" si="146"/>
        <v>0.25621473371893017</v>
      </c>
      <c r="H723" s="1">
        <f t="shared" si="151"/>
        <v>21439.897140578894</v>
      </c>
      <c r="I723" s="1">
        <f t="shared" si="151"/>
        <v>22441.056076263172</v>
      </c>
      <c r="J723" s="1">
        <f t="shared" si="151"/>
        <v>16588.705619526336</v>
      </c>
      <c r="K723" s="1">
        <f t="shared" si="150"/>
        <v>20015.460315736866</v>
      </c>
      <c r="L723" s="1">
        <f t="shared" si="155"/>
        <v>4.8113393400104544E-2</v>
      </c>
      <c r="M723" s="1">
        <f t="shared" si="156"/>
        <v>9.1933837879720606E-2</v>
      </c>
      <c r="N723" s="1">
        <f t="shared" si="157"/>
        <v>-2.3198106915954083E-4</v>
      </c>
      <c r="O723" s="1">
        <f t="shared" si="152"/>
        <v>-4.8113393400103521E-5</v>
      </c>
      <c r="P723" s="1">
        <f t="shared" si="153"/>
        <v>4.8113393400103521E-5</v>
      </c>
      <c r="Q723" s="1">
        <f t="shared" si="153"/>
        <v>9.1933837879718653E-5</v>
      </c>
    </row>
    <row r="724" spans="1:17" x14ac:dyDescent="0.25">
      <c r="A724">
        <f t="shared" si="158"/>
        <v>14.279999999999784</v>
      </c>
      <c r="B724">
        <f t="shared" si="154"/>
        <v>0.71399999999998931</v>
      </c>
      <c r="C724" s="1">
        <f t="shared" si="159"/>
        <v>5.4700194299187196E-2</v>
      </c>
      <c r="D724" s="1">
        <f t="shared" si="159"/>
        <v>5.7449178676113384E-2</v>
      </c>
      <c r="E724" s="1">
        <f t="shared" si="159"/>
        <v>4.2550821323886712E-2</v>
      </c>
      <c r="F724" s="1">
        <f t="shared" si="159"/>
        <v>5.1374492188463065E-2</v>
      </c>
      <c r="G724">
        <f t="shared" si="146"/>
        <v>0.25607468648765036</v>
      </c>
      <c r="H724" s="1">
        <f t="shared" si="151"/>
        <v>21361.031443389158</v>
      </c>
      <c r="I724" s="1">
        <f t="shared" si="151"/>
        <v>22434.540275765983</v>
      </c>
      <c r="J724" s="1">
        <f t="shared" si="151"/>
        <v>16616.566794445258</v>
      </c>
      <c r="K724" s="1">
        <f t="shared" si="150"/>
        <v>20062.307951294002</v>
      </c>
      <c r="L724" s="1">
        <f t="shared" si="155"/>
        <v>4.7922492024861763E-2</v>
      </c>
      <c r="M724" s="1">
        <f t="shared" si="156"/>
        <v>9.1258732865092063E-2</v>
      </c>
      <c r="N724" s="1">
        <f t="shared" si="157"/>
        <v>-2.30439957755041E-4</v>
      </c>
      <c r="O724" s="1">
        <f t="shared" si="152"/>
        <v>-4.7922492024860748E-5</v>
      </c>
      <c r="P724" s="1">
        <f t="shared" si="153"/>
        <v>4.7922492024860748E-5</v>
      </c>
      <c r="Q724" s="1">
        <f t="shared" si="153"/>
        <v>9.1258732865090119E-5</v>
      </c>
    </row>
    <row r="725" spans="1:17" x14ac:dyDescent="0.25">
      <c r="A725">
        <f t="shared" si="158"/>
        <v>14.299999999999784</v>
      </c>
      <c r="B725">
        <f t="shared" si="154"/>
        <v>0.7149999999999892</v>
      </c>
      <c r="C725" s="1">
        <f t="shared" si="159"/>
        <v>5.4469754341432156E-2</v>
      </c>
      <c r="D725" s="1">
        <f t="shared" si="159"/>
        <v>5.740125618408852E-2</v>
      </c>
      <c r="E725" s="1">
        <f t="shared" si="159"/>
        <v>4.2598743815911576E-2</v>
      </c>
      <c r="F725" s="1">
        <f t="shared" si="159"/>
        <v>5.1465750921328157E-2</v>
      </c>
      <c r="G725">
        <f t="shared" ref="G725:G788" si="160">SUM(C725:F725)+$B$5</f>
        <v>0.25593550526276043</v>
      </c>
      <c r="H725" s="1">
        <f t="shared" si="151"/>
        <v>21282.609572091169</v>
      </c>
      <c r="I725" s="1">
        <f t="shared" si="151"/>
        <v>22428.016044572076</v>
      </c>
      <c r="J725" s="1">
        <f t="shared" si="151"/>
        <v>16644.327551262129</v>
      </c>
      <c r="K725" s="1">
        <f t="shared" si="150"/>
        <v>20108.875034157525</v>
      </c>
      <c r="L725" s="1">
        <f t="shared" si="155"/>
        <v>4.7732670895322397E-2</v>
      </c>
      <c r="M725" s="1">
        <f t="shared" si="156"/>
        <v>9.0589894039613331E-2</v>
      </c>
      <c r="N725" s="1">
        <f t="shared" si="157"/>
        <v>-2.289124589745442E-4</v>
      </c>
      <c r="O725" s="1">
        <f t="shared" si="152"/>
        <v>-4.7732670895321383E-5</v>
      </c>
      <c r="P725" s="1">
        <f t="shared" si="153"/>
        <v>4.7732670895321383E-5</v>
      </c>
      <c r="Q725" s="1">
        <f t="shared" si="153"/>
        <v>9.0589894039611409E-5</v>
      </c>
    </row>
    <row r="726" spans="1:17" x14ac:dyDescent="0.25">
      <c r="A726">
        <f t="shared" si="158"/>
        <v>14.319999999999784</v>
      </c>
      <c r="B726">
        <f t="shared" si="154"/>
        <v>0.7159999999999892</v>
      </c>
      <c r="C726" s="1">
        <f t="shared" si="159"/>
        <v>5.4240841882457612E-2</v>
      </c>
      <c r="D726" s="1">
        <f t="shared" si="159"/>
        <v>5.73535235131932E-2</v>
      </c>
      <c r="E726" s="1">
        <f t="shared" si="159"/>
        <v>4.2646476486806896E-2</v>
      </c>
      <c r="F726" s="1">
        <f t="shared" si="159"/>
        <v>5.1556340815367765E-2</v>
      </c>
      <c r="G726">
        <f t="shared" si="160"/>
        <v>0.25579718269782548</v>
      </c>
      <c r="H726" s="1">
        <f t="shared" si="151"/>
        <v>21204.628334993271</v>
      </c>
      <c r="I726" s="1">
        <f t="shared" si="151"/>
        <v>22421.48365681776</v>
      </c>
      <c r="J726" s="1">
        <f t="shared" si="151"/>
        <v>16671.988345229507</v>
      </c>
      <c r="K726" s="1">
        <f t="shared" si="150"/>
        <v>20155.163661935847</v>
      </c>
      <c r="L726" s="1">
        <f t="shared" si="155"/>
        <v>4.7543922766194645E-2</v>
      </c>
      <c r="M726" s="1">
        <f t="shared" si="156"/>
        <v>8.9927252565039903E-2</v>
      </c>
      <c r="N726" s="1">
        <f t="shared" si="157"/>
        <v>-2.2739842789626963E-4</v>
      </c>
      <c r="O726" s="1">
        <f t="shared" si="152"/>
        <v>-4.7543922766193638E-5</v>
      </c>
      <c r="P726" s="1">
        <f t="shared" si="153"/>
        <v>4.7543922766193638E-5</v>
      </c>
      <c r="Q726" s="1">
        <f t="shared" si="153"/>
        <v>8.9927252565037997E-5</v>
      </c>
    </row>
    <row r="727" spans="1:17" x14ac:dyDescent="0.25">
      <c r="A727">
        <f t="shared" si="158"/>
        <v>14.339999999999783</v>
      </c>
      <c r="B727">
        <f t="shared" si="154"/>
        <v>0.7169999999999892</v>
      </c>
      <c r="C727" s="1">
        <f t="shared" si="159"/>
        <v>5.4013443454561341E-2</v>
      </c>
      <c r="D727" s="1">
        <f t="shared" si="159"/>
        <v>5.7305979590427006E-2</v>
      </c>
      <c r="E727" s="1">
        <f t="shared" si="159"/>
        <v>4.269402040957309E-2</v>
      </c>
      <c r="F727" s="1">
        <f t="shared" si="159"/>
        <v>5.16462680679328E-2</v>
      </c>
      <c r="G727">
        <f t="shared" si="160"/>
        <v>0.25565971152249423</v>
      </c>
      <c r="H727" s="1">
        <f t="shared" si="151"/>
        <v>21127.084566004825</v>
      </c>
      <c r="I727" s="1">
        <f t="shared" si="151"/>
        <v>22414.94338281178</v>
      </c>
      <c r="J727" s="1">
        <f t="shared" si="151"/>
        <v>16699.549629984092</v>
      </c>
      <c r="K727" s="1">
        <f t="shared" si="150"/>
        <v>20201.175914801381</v>
      </c>
      <c r="L727" s="1">
        <f t="shared" si="155"/>
        <v>4.7356240439087476E-2</v>
      </c>
      <c r="M727" s="1">
        <f t="shared" si="156"/>
        <v>8.9270740451823857E-2</v>
      </c>
      <c r="N727" s="1">
        <f t="shared" si="157"/>
        <v>-2.2589772134273039E-4</v>
      </c>
      <c r="O727" s="1">
        <f t="shared" si="152"/>
        <v>-4.7356240439086472E-5</v>
      </c>
      <c r="P727" s="1">
        <f t="shared" si="153"/>
        <v>4.7356240439086472E-5</v>
      </c>
      <c r="Q727" s="1">
        <f t="shared" si="153"/>
        <v>8.9270740451821958E-5</v>
      </c>
    </row>
    <row r="728" spans="1:17" x14ac:dyDescent="0.25">
      <c r="A728">
        <f t="shared" si="158"/>
        <v>14.359999999999783</v>
      </c>
      <c r="B728">
        <f t="shared" si="154"/>
        <v>0.7179999999999892</v>
      </c>
      <c r="C728" s="1">
        <f t="shared" si="159"/>
        <v>5.378754573321861E-2</v>
      </c>
      <c r="D728" s="1">
        <f t="shared" si="159"/>
        <v>5.7258623349987922E-2</v>
      </c>
      <c r="E728" s="1">
        <f t="shared" si="159"/>
        <v>4.2741376650012174E-2</v>
      </c>
      <c r="F728" s="1">
        <f t="shared" si="159"/>
        <v>5.1735538808384621E-2</v>
      </c>
      <c r="G728">
        <f t="shared" si="160"/>
        <v>0.25552308454160333</v>
      </c>
      <c r="H728" s="1">
        <f t="shared" si="151"/>
        <v>21049.975124443648</v>
      </c>
      <c r="I728" s="1">
        <f t="shared" si="151"/>
        <v>22408.395489083603</v>
      </c>
      <c r="J728" s="1">
        <f t="shared" si="151"/>
        <v>16727.01185753461</v>
      </c>
      <c r="K728" s="1">
        <f t="shared" si="150"/>
        <v>20246.913855629049</v>
      </c>
      <c r="L728" s="1">
        <f t="shared" si="155"/>
        <v>4.7169616762390516E-2</v>
      </c>
      <c r="M728" s="1">
        <f t="shared" si="156"/>
        <v>8.8620290547939282E-2</v>
      </c>
      <c r="N728" s="1">
        <f t="shared" si="157"/>
        <v>-2.2441019785826431E-4</v>
      </c>
      <c r="O728" s="1">
        <f t="shared" si="152"/>
        <v>-4.7169616762389514E-5</v>
      </c>
      <c r="P728" s="1">
        <f t="shared" si="153"/>
        <v>4.7169616762389514E-5</v>
      </c>
      <c r="Q728" s="1">
        <f t="shared" si="153"/>
        <v>8.8620290547937396E-5</v>
      </c>
    </row>
    <row r="729" spans="1:17" x14ac:dyDescent="0.25">
      <c r="A729">
        <f t="shared" si="158"/>
        <v>14.379999999999782</v>
      </c>
      <c r="B729">
        <f t="shared" si="154"/>
        <v>0.7189999999999892</v>
      </c>
      <c r="C729" s="1">
        <f t="shared" si="159"/>
        <v>5.3563135535360344E-2</v>
      </c>
      <c r="D729" s="1">
        <f t="shared" si="159"/>
        <v>5.7211453733225531E-2</v>
      </c>
      <c r="E729" s="1">
        <f t="shared" si="159"/>
        <v>4.2788546266774564E-2</v>
      </c>
      <c r="F729" s="1">
        <f t="shared" si="159"/>
        <v>5.1824159098932558E-2</v>
      </c>
      <c r="G729">
        <f t="shared" si="160"/>
        <v>0.25538729463429299</v>
      </c>
      <c r="H729" s="1">
        <f t="shared" si="151"/>
        <v>20973.296894844028</v>
      </c>
      <c r="I729" s="1">
        <f t="shared" si="151"/>
        <v>22401.840238431061</v>
      </c>
      <c r="J729" s="1">
        <f t="shared" si="151"/>
        <v>16754.375478250196</v>
      </c>
      <c r="K729" s="1">
        <f t="shared" si="150"/>
        <v>20292.379530134109</v>
      </c>
      <c r="L729" s="1">
        <f t="shared" si="155"/>
        <v>4.6984044631147817E-2</v>
      </c>
      <c r="M729" s="1">
        <f t="shared" si="156"/>
        <v>8.7975836527854845E-2</v>
      </c>
      <c r="N729" s="1">
        <f t="shared" si="157"/>
        <v>-2.2293571768685277E-4</v>
      </c>
      <c r="O729" s="1">
        <f t="shared" si="152"/>
        <v>-4.6984044631146817E-5</v>
      </c>
      <c r="P729" s="1">
        <f t="shared" si="153"/>
        <v>4.6984044631146817E-5</v>
      </c>
      <c r="Q729" s="1">
        <f t="shared" si="153"/>
        <v>8.797583652785298E-5</v>
      </c>
    </row>
    <row r="730" spans="1:17" x14ac:dyDescent="0.25">
      <c r="A730">
        <f t="shared" si="158"/>
        <v>14.399999999999782</v>
      </c>
      <c r="B730">
        <f t="shared" si="154"/>
        <v>0.71999999999998909</v>
      </c>
      <c r="C730" s="1">
        <f t="shared" si="159"/>
        <v>5.3340199817673489E-2</v>
      </c>
      <c r="D730" s="1">
        <f t="shared" si="159"/>
        <v>5.7164469688594385E-2</v>
      </c>
      <c r="E730" s="1">
        <f t="shared" si="159"/>
        <v>4.283553031140571E-2</v>
      </c>
      <c r="F730" s="1">
        <f t="shared" si="159"/>
        <v>5.1912134935460409E-2</v>
      </c>
      <c r="G730">
        <f t="shared" si="160"/>
        <v>0.25525233475313397</v>
      </c>
      <c r="H730" s="1">
        <f t="shared" si="151"/>
        <v>20897.046786765419</v>
      </c>
      <c r="I730" s="1">
        <f t="shared" si="151"/>
        <v>22395.277889967478</v>
      </c>
      <c r="J730" s="1">
        <f t="shared" si="151"/>
        <v>16781.640940849327</v>
      </c>
      <c r="K730" s="1">
        <f t="shared" si="150"/>
        <v>20337.574967009401</v>
      </c>
      <c r="L730" s="1">
        <f t="shared" si="155"/>
        <v>4.6799516986926352E-2</v>
      </c>
      <c r="M730" s="1">
        <f t="shared" si="156"/>
        <v>8.7337312881652585E-2</v>
      </c>
      <c r="N730" s="1">
        <f t="shared" si="157"/>
        <v>-2.2147414275022683E-4</v>
      </c>
      <c r="O730" s="1">
        <f t="shared" si="152"/>
        <v>-4.679951698692536E-5</v>
      </c>
      <c r="P730" s="1">
        <f t="shared" si="153"/>
        <v>4.679951698692536E-5</v>
      </c>
      <c r="Q730" s="1">
        <f t="shared" si="153"/>
        <v>8.7337312881650731E-5</v>
      </c>
    </row>
    <row r="731" spans="1:17" x14ac:dyDescent="0.25">
      <c r="A731">
        <f t="shared" si="158"/>
        <v>14.419999999999781</v>
      </c>
      <c r="B731">
        <f t="shared" si="154"/>
        <v>0.72099999999998909</v>
      </c>
      <c r="C731" s="1">
        <f t="shared" si="159"/>
        <v>5.3118725674923262E-2</v>
      </c>
      <c r="D731" s="1">
        <f t="shared" si="159"/>
        <v>5.711767017160746E-2</v>
      </c>
      <c r="E731" s="1">
        <f t="shared" si="159"/>
        <v>4.2882329828392636E-2</v>
      </c>
      <c r="F731" s="1">
        <f t="shared" si="159"/>
        <v>5.199947224834206E-2</v>
      </c>
      <c r="G731">
        <f t="shared" si="160"/>
        <v>0.2551181979232654</v>
      </c>
      <c r="H731" s="1">
        <f t="shared" si="151"/>
        <v>20821.221734601757</v>
      </c>
      <c r="I731" s="1">
        <f t="shared" si="151"/>
        <v>22388.708699168277</v>
      </c>
      <c r="J731" s="1">
        <f t="shared" si="151"/>
        <v>16808.808692389248</v>
      </c>
      <c r="K731" s="1">
        <f t="shared" si="150"/>
        <v>20382.502178061986</v>
      </c>
      <c r="L731" s="1">
        <f t="shared" si="155"/>
        <v>4.6616026817678999E-2</v>
      </c>
      <c r="M731" s="1">
        <f t="shared" si="156"/>
        <v>8.6704654904290523E-2</v>
      </c>
      <c r="N731" s="1">
        <f t="shared" si="157"/>
        <v>-2.2002533662625538E-4</v>
      </c>
      <c r="O731" s="1">
        <f t="shared" si="152"/>
        <v>-4.6616026817678011E-5</v>
      </c>
      <c r="P731" s="1">
        <f t="shared" si="153"/>
        <v>4.6616026817678011E-5</v>
      </c>
      <c r="Q731" s="1">
        <f t="shared" si="153"/>
        <v>8.6704654904288679E-5</v>
      </c>
    </row>
    <row r="732" spans="1:17" x14ac:dyDescent="0.25">
      <c r="A732">
        <f t="shared" si="158"/>
        <v>14.439999999999781</v>
      </c>
      <c r="B732">
        <f t="shared" si="154"/>
        <v>0.72199999999998909</v>
      </c>
      <c r="C732" s="1">
        <f t="shared" ref="C732:F747" si="161">C731+N731</f>
        <v>5.2898700338297008E-2</v>
      </c>
      <c r="D732" s="1">
        <f t="shared" si="161"/>
        <v>5.707105414478978E-2</v>
      </c>
      <c r="E732" s="1">
        <f t="shared" si="161"/>
        <v>4.2928945855210315E-2</v>
      </c>
      <c r="F732" s="1">
        <f t="shared" si="161"/>
        <v>5.2086176903246351E-2</v>
      </c>
      <c r="G732">
        <f t="shared" si="160"/>
        <v>0.25498487724154345</v>
      </c>
      <c r="H732" s="1">
        <f t="shared" si="151"/>
        <v>20745.818697391551</v>
      </c>
      <c r="I732" s="1">
        <f t="shared" si="151"/>
        <v>22382.13291791701</v>
      </c>
      <c r="J732" s="1">
        <f t="shared" si="151"/>
        <v>16835.879178255873</v>
      </c>
      <c r="K732" s="1">
        <f t="shared" si="150"/>
        <v>20427.163158349143</v>
      </c>
      <c r="L732" s="1">
        <f t="shared" si="155"/>
        <v>4.6433567157602558E-2</v>
      </c>
      <c r="M732" s="1">
        <f t="shared" si="156"/>
        <v>8.6077798685008172E-2</v>
      </c>
      <c r="N732" s="1">
        <f t="shared" si="157"/>
        <v>-2.1858916452761426E-4</v>
      </c>
      <c r="O732" s="1">
        <f t="shared" si="152"/>
        <v>-4.6433567157601571E-5</v>
      </c>
      <c r="P732" s="1">
        <f t="shared" si="153"/>
        <v>4.6433567157601571E-5</v>
      </c>
      <c r="Q732" s="1">
        <f t="shared" si="153"/>
        <v>8.6077798685006352E-5</v>
      </c>
    </row>
    <row r="733" spans="1:17" x14ac:dyDescent="0.25">
      <c r="A733">
        <f t="shared" si="158"/>
        <v>14.459999999999781</v>
      </c>
      <c r="B733">
        <f t="shared" si="154"/>
        <v>0.7229999999999891</v>
      </c>
      <c r="C733" s="1">
        <f t="shared" si="161"/>
        <v>5.2680111173769396E-2</v>
      </c>
      <c r="D733" s="1">
        <f t="shared" si="161"/>
        <v>5.7024620577632176E-2</v>
      </c>
      <c r="E733" s="1">
        <f t="shared" si="161"/>
        <v>4.2975379422367919E-2</v>
      </c>
      <c r="F733" s="1">
        <f t="shared" si="161"/>
        <v>5.2172254701931355E-2</v>
      </c>
      <c r="G733">
        <f t="shared" si="160"/>
        <v>0.25485236587570087</v>
      </c>
      <c r="H733" s="1">
        <f t="shared" si="151"/>
        <v>20670.834658628624</v>
      </c>
      <c r="I733" s="1">
        <f t="shared" si="151"/>
        <v>22375.550794550909</v>
      </c>
      <c r="J733" s="1">
        <f t="shared" si="151"/>
        <v>16862.852842154232</v>
      </c>
      <c r="K733" s="1">
        <f t="shared" si="150"/>
        <v>20471.55988631368</v>
      </c>
      <c r="L733" s="1">
        <f t="shared" si="155"/>
        <v>4.6252131086990819E-2</v>
      </c>
      <c r="M733" s="1">
        <f t="shared" si="156"/>
        <v>8.5456681096872475E-2</v>
      </c>
      <c r="N733" s="1">
        <f t="shared" si="157"/>
        <v>-2.1716549328073113E-4</v>
      </c>
      <c r="O733" s="1">
        <f t="shared" si="152"/>
        <v>-4.6252131086989838E-5</v>
      </c>
      <c r="P733" s="1">
        <f t="shared" si="153"/>
        <v>4.6252131086989838E-5</v>
      </c>
      <c r="Q733" s="1">
        <f t="shared" si="153"/>
        <v>8.5456681096870665E-5</v>
      </c>
    </row>
    <row r="734" spans="1:17" x14ac:dyDescent="0.25">
      <c r="A734">
        <f t="shared" si="158"/>
        <v>14.47999999999978</v>
      </c>
      <c r="B734">
        <f t="shared" si="154"/>
        <v>0.7239999999999891</v>
      </c>
      <c r="C734" s="1">
        <f t="shared" si="161"/>
        <v>5.2462945680488662E-2</v>
      </c>
      <c r="D734" s="1">
        <f t="shared" si="161"/>
        <v>5.6978368446545184E-2</v>
      </c>
      <c r="E734" s="1">
        <f t="shared" si="161"/>
        <v>4.3021631553454912E-2</v>
      </c>
      <c r="F734" s="1">
        <f t="shared" si="161"/>
        <v>5.2257711383028226E-2</v>
      </c>
      <c r="G734">
        <f t="shared" si="160"/>
        <v>0.25472065706351699</v>
      </c>
      <c r="H734" s="1">
        <f t="shared" si="151"/>
        <v>20596.266626073651</v>
      </c>
      <c r="I734" s="1">
        <f t="shared" si="151"/>
        <v>22368.96257390585</v>
      </c>
      <c r="J734" s="1">
        <f t="shared" si="151"/>
        <v>16889.730126099297</v>
      </c>
      <c r="K734" s="1">
        <f t="shared" si="150"/>
        <v>20515.694323918644</v>
      </c>
      <c r="L734" s="1">
        <f t="shared" si="155"/>
        <v>4.6071711732082764E-2</v>
      </c>
      <c r="M734" s="1">
        <f t="shared" si="156"/>
        <v>8.484123978646306E-2</v>
      </c>
      <c r="N734" s="1">
        <f t="shared" si="157"/>
        <v>-2.157541913050043E-4</v>
      </c>
      <c r="O734" s="1">
        <f t="shared" si="152"/>
        <v>-4.6071711732081786E-5</v>
      </c>
      <c r="P734" s="1">
        <f t="shared" si="153"/>
        <v>4.6071711732081786E-5</v>
      </c>
      <c r="Q734" s="1">
        <f t="shared" si="153"/>
        <v>8.4841239786461259E-5</v>
      </c>
    </row>
    <row r="735" spans="1:17" x14ac:dyDescent="0.25">
      <c r="A735">
        <f t="shared" si="158"/>
        <v>14.49999999999978</v>
      </c>
      <c r="B735">
        <f t="shared" si="154"/>
        <v>0.72499999999998899</v>
      </c>
      <c r="C735" s="1">
        <f t="shared" si="161"/>
        <v>5.2247191489183657E-2</v>
      </c>
      <c r="D735" s="1">
        <f t="shared" si="161"/>
        <v>5.69322967348131E-2</v>
      </c>
      <c r="E735" s="1">
        <f t="shared" si="161"/>
        <v>4.3067703265186996E-2</v>
      </c>
      <c r="F735" s="1">
        <f t="shared" si="161"/>
        <v>5.2342552622814689E-2</v>
      </c>
      <c r="G735">
        <f t="shared" si="160"/>
        <v>0.25458974411199842</v>
      </c>
      <c r="H735" s="1">
        <f t="shared" si="151"/>
        <v>20522.11163156644</v>
      </c>
      <c r="I735" s="1">
        <f t="shared" si="151"/>
        <v>22362.368497360836</v>
      </c>
      <c r="J735" s="1">
        <f t="shared" si="151"/>
        <v>16916.511470407375</v>
      </c>
      <c r="K735" s="1">
        <f t="shared" si="150"/>
        <v>20559.568416781276</v>
      </c>
      <c r="L735" s="1">
        <f t="shared" si="155"/>
        <v>4.5892302264906384E-2</v>
      </c>
      <c r="M735" s="1">
        <f t="shared" si="156"/>
        <v>8.4231413163694924E-2</v>
      </c>
      <c r="N735" s="1">
        <f t="shared" si="157"/>
        <v>-2.1435512859229166E-4</v>
      </c>
      <c r="O735" s="1">
        <f t="shared" si="152"/>
        <v>-4.5892302264905407E-5</v>
      </c>
      <c r="P735" s="1">
        <f t="shared" si="153"/>
        <v>4.5892302264905407E-5</v>
      </c>
      <c r="Q735" s="1">
        <f t="shared" si="153"/>
        <v>8.4231413163693132E-5</v>
      </c>
    </row>
    <row r="736" spans="1:17" x14ac:dyDescent="0.25">
      <c r="A736">
        <f t="shared" si="158"/>
        <v>14.519999999999779</v>
      </c>
      <c r="B736">
        <f t="shared" si="154"/>
        <v>0.72599999999998899</v>
      </c>
      <c r="C736" s="1">
        <f t="shared" si="161"/>
        <v>5.2032836360591368E-2</v>
      </c>
      <c r="D736" s="1">
        <f t="shared" si="161"/>
        <v>5.6886404432548193E-2</v>
      </c>
      <c r="E736" s="1">
        <f t="shared" si="161"/>
        <v>4.3113595567451903E-2</v>
      </c>
      <c r="F736" s="1">
        <f t="shared" si="161"/>
        <v>5.2426784035978384E-2</v>
      </c>
      <c r="G736">
        <f t="shared" si="160"/>
        <v>0.25445962039656983</v>
      </c>
      <c r="H736" s="1">
        <f t="shared" si="151"/>
        <v>20448.366730838989</v>
      </c>
      <c r="I736" s="1">
        <f t="shared" si="151"/>
        <v>22355.76880288195</v>
      </c>
      <c r="J736" s="1">
        <f t="shared" si="151"/>
        <v>16943.197313687844</v>
      </c>
      <c r="K736" s="1">
        <f t="shared" si="150"/>
        <v>20603.184094306347</v>
      </c>
      <c r="L736" s="1">
        <f t="shared" si="155"/>
        <v>4.5713895903117946E-2</v>
      </c>
      <c r="M736" s="1">
        <f t="shared" si="156"/>
        <v>8.3627140391776558E-2</v>
      </c>
      <c r="N736" s="1">
        <f t="shared" si="157"/>
        <v>-2.1296817668666653E-4</v>
      </c>
      <c r="O736" s="1">
        <f t="shared" si="152"/>
        <v>-4.5713895903116973E-5</v>
      </c>
      <c r="P736" s="1">
        <f t="shared" si="153"/>
        <v>4.5713895903116973E-5</v>
      </c>
      <c r="Q736" s="1">
        <f t="shared" si="153"/>
        <v>8.3627140391774788E-5</v>
      </c>
    </row>
    <row r="737" spans="1:17" x14ac:dyDescent="0.25">
      <c r="A737">
        <f t="shared" si="158"/>
        <v>14.539999999999779</v>
      </c>
      <c r="B737">
        <f t="shared" si="154"/>
        <v>0.72699999999998899</v>
      </c>
      <c r="C737" s="1">
        <f t="shared" si="161"/>
        <v>5.1819868183904702E-2</v>
      </c>
      <c r="D737" s="1">
        <f t="shared" si="161"/>
        <v>5.6840690536645075E-2</v>
      </c>
      <c r="E737" s="1">
        <f t="shared" si="161"/>
        <v>4.3159309463355021E-2</v>
      </c>
      <c r="F737" s="1">
        <f t="shared" si="161"/>
        <v>5.2510411176370161E-2</v>
      </c>
      <c r="G737">
        <f t="shared" si="160"/>
        <v>0.25433027936027497</v>
      </c>
      <c r="H737" s="1">
        <f t="shared" si="151"/>
        <v>20375.029003329397</v>
      </c>
      <c r="I737" s="1">
        <f t="shared" si="151"/>
        <v>22349.163725065799</v>
      </c>
      <c r="J737" s="1">
        <f t="shared" si="151"/>
        <v>16969.788092835428</v>
      </c>
      <c r="K737" s="1">
        <f t="shared" si="150"/>
        <v>20646.543269818783</v>
      </c>
      <c r="L737" s="1">
        <f t="shared" si="155"/>
        <v>4.553648590983729E-2</v>
      </c>
      <c r="M737" s="1">
        <f t="shared" si="156"/>
        <v>8.3028361377302823E-2</v>
      </c>
      <c r="N737" s="1">
        <f t="shared" si="157"/>
        <v>-2.1159320866443842E-4</v>
      </c>
      <c r="O737" s="1">
        <f t="shared" si="152"/>
        <v>-4.5536485909836326E-5</v>
      </c>
      <c r="P737" s="1">
        <f t="shared" si="153"/>
        <v>4.5536485909836326E-5</v>
      </c>
      <c r="Q737" s="1">
        <f t="shared" si="153"/>
        <v>8.3028361377301054E-5</v>
      </c>
    </row>
    <row r="738" spans="1:17" x14ac:dyDescent="0.25">
      <c r="A738">
        <f t="shared" si="158"/>
        <v>14.559999999999778</v>
      </c>
      <c r="B738">
        <f t="shared" si="154"/>
        <v>0.72799999999998899</v>
      </c>
      <c r="C738" s="1">
        <f t="shared" si="161"/>
        <v>5.1608274975240266E-2</v>
      </c>
      <c r="D738" s="1">
        <f t="shared" si="161"/>
        <v>5.6795154050735236E-2</v>
      </c>
      <c r="E738" s="1">
        <f t="shared" si="161"/>
        <v>4.320484594926486E-2</v>
      </c>
      <c r="F738" s="1">
        <f t="shared" si="161"/>
        <v>5.2593439537747463E-2</v>
      </c>
      <c r="G738">
        <f t="shared" si="160"/>
        <v>0.25420171451298779</v>
      </c>
      <c r="H738" s="1">
        <f t="shared" si="151"/>
        <v>20302.09555199655</v>
      </c>
      <c r="I738" s="1">
        <f t="shared" si="151"/>
        <v>22342.553495182437</v>
      </c>
      <c r="J738" s="1">
        <f t="shared" si="151"/>
        <v>16996.284243022845</v>
      </c>
      <c r="K738" s="1">
        <f t="shared" si="150"/>
        <v>20689.647840695558</v>
      </c>
      <c r="L738" s="1">
        <f t="shared" si="155"/>
        <v>4.5360065593478834E-2</v>
      </c>
      <c r="M738" s="1">
        <f t="shared" si="156"/>
        <v>8.2435016760479624E-2</v>
      </c>
      <c r="N738" s="1">
        <f t="shared" si="157"/>
        <v>-2.1023009911443362E-4</v>
      </c>
      <c r="O738" s="1">
        <f t="shared" si="152"/>
        <v>-4.5360065593477874E-5</v>
      </c>
      <c r="P738" s="1">
        <f t="shared" si="153"/>
        <v>4.5360065593477874E-5</v>
      </c>
      <c r="Q738" s="1">
        <f t="shared" si="153"/>
        <v>8.2435016760477872E-5</v>
      </c>
    </row>
    <row r="739" spans="1:17" x14ac:dyDescent="0.25">
      <c r="A739">
        <f t="shared" si="158"/>
        <v>14.579999999999778</v>
      </c>
      <c r="B739">
        <f t="shared" si="154"/>
        <v>0.72899999999998899</v>
      </c>
      <c r="C739" s="1">
        <f t="shared" si="161"/>
        <v>5.1398044876125835E-2</v>
      </c>
      <c r="D739" s="1">
        <f t="shared" si="161"/>
        <v>5.674979398514176E-2</v>
      </c>
      <c r="E739" s="1">
        <f t="shared" si="161"/>
        <v>4.3250206014858336E-2</v>
      </c>
      <c r="F739" s="1">
        <f t="shared" si="161"/>
        <v>5.2675874554507944E-2</v>
      </c>
      <c r="G739">
        <f t="shared" si="160"/>
        <v>0.2540739194306339</v>
      </c>
      <c r="H739" s="1">
        <f t="shared" si="151"/>
        <v>20229.563503135665</v>
      </c>
      <c r="I739" s="1">
        <f t="shared" si="151"/>
        <v>22335.938341217792</v>
      </c>
      <c r="J739" s="1">
        <f t="shared" si="151"/>
        <v>17022.686197693864</v>
      </c>
      <c r="K739" s="1">
        <f t="shared" si="150"/>
        <v>20732.499688496864</v>
      </c>
      <c r="L739" s="1">
        <f t="shared" si="155"/>
        <v>4.5184628307578807E-2</v>
      </c>
      <c r="M739" s="1">
        <f t="shared" si="156"/>
        <v>8.1847047905479711E-2</v>
      </c>
      <c r="N739" s="1">
        <f t="shared" si="157"/>
        <v>-2.0887872411853379E-4</v>
      </c>
      <c r="O739" s="1">
        <f t="shared" si="152"/>
        <v>-4.5184628307577847E-5</v>
      </c>
      <c r="P739" s="1">
        <f t="shared" si="153"/>
        <v>4.5184628307577847E-5</v>
      </c>
      <c r="Q739" s="1">
        <f t="shared" si="153"/>
        <v>8.1847047905477969E-5</v>
      </c>
    </row>
    <row r="740" spans="1:17" x14ac:dyDescent="0.25">
      <c r="A740">
        <f t="shared" si="158"/>
        <v>14.599999999999778</v>
      </c>
      <c r="B740">
        <f t="shared" si="154"/>
        <v>0.72999999999998888</v>
      </c>
      <c r="C740" s="1">
        <f t="shared" si="161"/>
        <v>5.1189166152007304E-2</v>
      </c>
      <c r="D740" s="1">
        <f t="shared" si="161"/>
        <v>5.6704609356834183E-2</v>
      </c>
      <c r="E740" s="1">
        <f t="shared" si="161"/>
        <v>4.3295390643165912E-2</v>
      </c>
      <c r="F740" s="1">
        <f t="shared" si="161"/>
        <v>5.2757721602413425E-2</v>
      </c>
      <c r="G740">
        <f t="shared" si="160"/>
        <v>0.25394688775442081</v>
      </c>
      <c r="H740" s="1">
        <f t="shared" si="151"/>
        <v>20157.430006194743</v>
      </c>
      <c r="I740" s="1">
        <f t="shared" si="151"/>
        <v>22329.318487915607</v>
      </c>
      <c r="J740" s="1">
        <f t="shared" si="151"/>
        <v>17048.994388556828</v>
      </c>
      <c r="K740" s="1">
        <f t="shared" si="150"/>
        <v>20775.100679096624</v>
      </c>
      <c r="L740" s="1">
        <f t="shared" si="155"/>
        <v>4.5010167450618907E-2</v>
      </c>
      <c r="M740" s="1">
        <f t="shared" si="156"/>
        <v>8.1264396890928042E-2</v>
      </c>
      <c r="N740" s="1">
        <f t="shared" si="157"/>
        <v>-2.075389612324706E-4</v>
      </c>
      <c r="O740" s="1">
        <f t="shared" si="152"/>
        <v>-4.5010167450617951E-5</v>
      </c>
      <c r="P740" s="1">
        <f t="shared" si="153"/>
        <v>4.5010167450617951E-5</v>
      </c>
      <c r="Q740" s="1">
        <f t="shared" si="153"/>
        <v>8.126439689092632E-5</v>
      </c>
    </row>
    <row r="741" spans="1:17" x14ac:dyDescent="0.25">
      <c r="A741">
        <f t="shared" si="158"/>
        <v>14.619999999999777</v>
      </c>
      <c r="B741">
        <f t="shared" si="154"/>
        <v>0.73099999999998888</v>
      </c>
      <c r="C741" s="1">
        <f t="shared" si="161"/>
        <v>5.0981627190774835E-2</v>
      </c>
      <c r="D741" s="1">
        <f t="shared" si="161"/>
        <v>5.6659599189383562E-2</v>
      </c>
      <c r="E741" s="1">
        <f t="shared" si="161"/>
        <v>4.3340400810616533E-2</v>
      </c>
      <c r="F741" s="1">
        <f t="shared" si="161"/>
        <v>5.2838985999304353E-2</v>
      </c>
      <c r="G741">
        <f t="shared" si="160"/>
        <v>0.25382061319007926</v>
      </c>
      <c r="H741" s="1">
        <f t="shared" si="151"/>
        <v>20085.692233591799</v>
      </c>
      <c r="I741" s="1">
        <f t="shared" si="151"/>
        <v>22322.694156818834</v>
      </c>
      <c r="J741" s="1">
        <f t="shared" si="151"/>
        <v>17075.209245578528</v>
      </c>
      <c r="K741" s="1">
        <f t="shared" si="150"/>
        <v>20817.452662812178</v>
      </c>
      <c r="L741" s="1">
        <f t="shared" si="155"/>
        <v>4.4836676465846111E-2</v>
      </c>
      <c r="M741" s="1">
        <f t="shared" si="156"/>
        <v>8.0687006500513983E-2</v>
      </c>
      <c r="N741" s="1">
        <f t="shared" si="157"/>
        <v>-2.0621068946686968E-4</v>
      </c>
      <c r="O741" s="1">
        <f t="shared" si="152"/>
        <v>-4.4836676465845161E-5</v>
      </c>
      <c r="P741" s="1">
        <f t="shared" si="153"/>
        <v>4.4836676465845161E-5</v>
      </c>
      <c r="Q741" s="1">
        <f t="shared" si="153"/>
        <v>8.0687006500512268E-5</v>
      </c>
    </row>
    <row r="742" spans="1:17" x14ac:dyDescent="0.25">
      <c r="A742">
        <f t="shared" si="158"/>
        <v>14.639999999999777</v>
      </c>
      <c r="B742">
        <f t="shared" si="154"/>
        <v>0.73199999999998888</v>
      </c>
      <c r="C742" s="1">
        <f t="shared" si="161"/>
        <v>5.0775416501307964E-2</v>
      </c>
      <c r="D742" s="1">
        <f t="shared" si="161"/>
        <v>5.6614762512917714E-2</v>
      </c>
      <c r="E742" s="1">
        <f t="shared" si="161"/>
        <v>4.3385237487082381E-2</v>
      </c>
      <c r="F742" s="1">
        <f t="shared" si="161"/>
        <v>5.2919673005804864E-2</v>
      </c>
      <c r="G742">
        <f t="shared" si="160"/>
        <v>0.25369508950711289</v>
      </c>
      <c r="H742" s="1">
        <f t="shared" si="151"/>
        <v>20014.347380533105</v>
      </c>
      <c r="I742" s="1">
        <f t="shared" si="151"/>
        <v>22316.065566310615</v>
      </c>
      <c r="J742" s="1">
        <f t="shared" si="151"/>
        <v>17101.331196978485</v>
      </c>
      <c r="K742" s="1">
        <f t="shared" si="150"/>
        <v>20859.557474533281</v>
      </c>
      <c r="L742" s="1">
        <f t="shared" si="155"/>
        <v>4.4664148841089393E-2</v>
      </c>
      <c r="M742" s="1">
        <f t="shared" si="156"/>
        <v>8.0114820213730481E-2</v>
      </c>
      <c r="N742" s="1">
        <f t="shared" si="157"/>
        <v>-2.0489378926854599E-4</v>
      </c>
      <c r="O742" s="1">
        <f t="shared" si="152"/>
        <v>-4.4664148841088446E-5</v>
      </c>
      <c r="P742" s="1">
        <f t="shared" si="153"/>
        <v>4.4664148841088446E-5</v>
      </c>
      <c r="Q742" s="1">
        <f t="shared" si="153"/>
        <v>8.0114820213728776E-5</v>
      </c>
    </row>
    <row r="743" spans="1:17" x14ac:dyDescent="0.25">
      <c r="A743">
        <f t="shared" si="158"/>
        <v>14.659999999999776</v>
      </c>
      <c r="B743">
        <f t="shared" si="154"/>
        <v>0.73299999999998888</v>
      </c>
      <c r="C743" s="1">
        <f t="shared" si="161"/>
        <v>5.057052271203942E-2</v>
      </c>
      <c r="D743" s="1">
        <f t="shared" si="161"/>
        <v>5.6570098364076629E-2</v>
      </c>
      <c r="E743" s="1">
        <f t="shared" si="161"/>
        <v>4.3429901635923467E-2</v>
      </c>
      <c r="F743" s="1">
        <f t="shared" si="161"/>
        <v>5.2999787826018593E-2</v>
      </c>
      <c r="G743">
        <f t="shared" si="160"/>
        <v>0.25357031053805812</v>
      </c>
      <c r="H743" s="1">
        <f t="shared" si="151"/>
        <v>19943.392664832241</v>
      </c>
      <c r="I743" s="1">
        <f t="shared" si="151"/>
        <v>22309.432931654701</v>
      </c>
      <c r="J743" s="1">
        <f t="shared" si="151"/>
        <v>17127.360669223584</v>
      </c>
      <c r="K743" s="1">
        <f t="shared" si="150"/>
        <v>20901.416933850349</v>
      </c>
      <c r="L743" s="1">
        <f t="shared" si="155"/>
        <v>4.4492578108572926E-2</v>
      </c>
      <c r="M743" s="1">
        <f t="shared" si="156"/>
        <v>7.9547782196736888E-2</v>
      </c>
      <c r="N743" s="1">
        <f t="shared" si="157"/>
        <v>-2.0358814250204238E-4</v>
      </c>
      <c r="O743" s="1">
        <f t="shared" si="152"/>
        <v>-4.449257810857198E-5</v>
      </c>
      <c r="P743" s="1">
        <f t="shared" si="153"/>
        <v>4.449257810857198E-5</v>
      </c>
      <c r="Q743" s="1">
        <f t="shared" si="153"/>
        <v>7.9547782196735201E-5</v>
      </c>
    </row>
    <row r="744" spans="1:17" x14ac:dyDescent="0.25">
      <c r="A744">
        <f t="shared" si="158"/>
        <v>14.679999999999776</v>
      </c>
      <c r="B744">
        <f t="shared" si="154"/>
        <v>0.73399999999998888</v>
      </c>
      <c r="C744" s="1">
        <f t="shared" si="161"/>
        <v>5.0366934569537378E-2</v>
      </c>
      <c r="D744" s="1">
        <f t="shared" si="161"/>
        <v>5.6525605785968054E-2</v>
      </c>
      <c r="E744" s="1">
        <f t="shared" si="161"/>
        <v>4.3474394214032042E-2</v>
      </c>
      <c r="F744" s="1">
        <f t="shared" si="161"/>
        <v>5.3079335608215331E-2</v>
      </c>
      <c r="G744">
        <f t="shared" si="160"/>
        <v>0.25344627017775279</v>
      </c>
      <c r="H744" s="1">
        <f t="shared" si="151"/>
        <v>19872.825326730152</v>
      </c>
      <c r="I744" s="1">
        <f t="shared" si="151"/>
        <v>22302.796465035455</v>
      </c>
      <c r="J744" s="1">
        <f t="shared" si="151"/>
        <v>17153.29808702317</v>
      </c>
      <c r="K744" s="1">
        <f t="shared" si="150"/>
        <v>20943.032845181944</v>
      </c>
      <c r="L744" s="1">
        <f t="shared" si="155"/>
        <v>4.432195784472643E-2</v>
      </c>
      <c r="M744" s="1">
        <f t="shared" si="156"/>
        <v>7.8985837293345476E-2</v>
      </c>
      <c r="N744" s="1">
        <f t="shared" si="157"/>
        <v>-2.0229363243141308E-4</v>
      </c>
      <c r="O744" s="1">
        <f t="shared" si="152"/>
        <v>-4.432195784472549E-5</v>
      </c>
      <c r="P744" s="1">
        <f t="shared" si="153"/>
        <v>4.432195784472549E-5</v>
      </c>
      <c r="Q744" s="1">
        <f t="shared" si="153"/>
        <v>7.8985837293343793E-5</v>
      </c>
    </row>
    <row r="745" spans="1:17" x14ac:dyDescent="0.25">
      <c r="A745">
        <f t="shared" si="158"/>
        <v>14.699999999999775</v>
      </c>
      <c r="B745">
        <f t="shared" si="154"/>
        <v>0.73499999999998877</v>
      </c>
      <c r="C745" s="1">
        <f t="shared" si="161"/>
        <v>5.0164640937105966E-2</v>
      </c>
      <c r="D745" s="1">
        <f t="shared" si="161"/>
        <v>5.6481283828123327E-2</v>
      </c>
      <c r="E745" s="1">
        <f t="shared" si="161"/>
        <v>4.3518716171876769E-2</v>
      </c>
      <c r="F745" s="1">
        <f t="shared" si="161"/>
        <v>5.3158321445508673E-2</v>
      </c>
      <c r="G745">
        <f t="shared" si="160"/>
        <v>0.25332296238261476</v>
      </c>
      <c r="H745" s="1">
        <f t="shared" si="151"/>
        <v>19802.642628716039</v>
      </c>
      <c r="I745" s="1">
        <f t="shared" si="151"/>
        <v>22296.156375597304</v>
      </c>
      <c r="J745" s="1">
        <f t="shared" si="151"/>
        <v>17179.143873324374</v>
      </c>
      <c r="K745" s="1">
        <f t="shared" si="150"/>
        <v>20984.406997901453</v>
      </c>
      <c r="L745" s="1">
        <f t="shared" si="155"/>
        <v>4.4152281669992216E-2</v>
      </c>
      <c r="M745" s="1">
        <f t="shared" si="156"/>
        <v>7.8428931016128342E-2</v>
      </c>
      <c r="N745" s="1">
        <f t="shared" si="157"/>
        <v>-2.0101014370224463E-4</v>
      </c>
      <c r="O745" s="1">
        <f t="shared" si="152"/>
        <v>-4.415228166999128E-5</v>
      </c>
      <c r="P745" s="1">
        <f t="shared" si="153"/>
        <v>4.415228166999128E-5</v>
      </c>
      <c r="Q745" s="1">
        <f t="shared" si="153"/>
        <v>7.8428931016126676E-5</v>
      </c>
    </row>
    <row r="746" spans="1:17" x14ac:dyDescent="0.25">
      <c r="A746">
        <f t="shared" si="158"/>
        <v>14.719999999999775</v>
      </c>
      <c r="B746">
        <f t="shared" si="154"/>
        <v>0.73599999999998877</v>
      </c>
      <c r="C746" s="1">
        <f t="shared" si="161"/>
        <v>4.996363079340372E-2</v>
      </c>
      <c r="D746" s="1">
        <f t="shared" si="161"/>
        <v>5.6437131546453335E-2</v>
      </c>
      <c r="E746" s="1">
        <f t="shared" si="161"/>
        <v>4.356286845354676E-2</v>
      </c>
      <c r="F746" s="1">
        <f t="shared" si="161"/>
        <v>5.3236750376524797E-2</v>
      </c>
      <c r="G746">
        <f t="shared" si="160"/>
        <v>0.2532003811699286</v>
      </c>
      <c r="H746" s="1">
        <f t="shared" si="151"/>
        <v>19732.841855349332</v>
      </c>
      <c r="I746" s="1">
        <f t="shared" si="151"/>
        <v>22289.512869483828</v>
      </c>
      <c r="J746" s="1">
        <f t="shared" si="151"/>
        <v>17204.898449307908</v>
      </c>
      <c r="K746" s="1">
        <f t="shared" si="150"/>
        <v>21025.541166463092</v>
      </c>
      <c r="L746" s="1">
        <f t="shared" si="155"/>
        <v>4.3983543248629811E-2</v>
      </c>
      <c r="M746" s="1">
        <f t="shared" si="156"/>
        <v>7.78770095376453E-2</v>
      </c>
      <c r="N746" s="1">
        <f t="shared" si="157"/>
        <v>-1.9973756232391618E-4</v>
      </c>
      <c r="O746" s="1">
        <f t="shared" si="152"/>
        <v>-4.3983543248628877E-5</v>
      </c>
      <c r="P746" s="1">
        <f t="shared" si="153"/>
        <v>4.3983543248628877E-5</v>
      </c>
      <c r="Q746" s="1">
        <f t="shared" si="153"/>
        <v>7.7877009537643651E-5</v>
      </c>
    </row>
    <row r="747" spans="1:17" x14ac:dyDescent="0.25">
      <c r="A747">
        <f t="shared" si="158"/>
        <v>14.739999999999775</v>
      </c>
      <c r="B747">
        <f t="shared" si="154"/>
        <v>0.73699999999998878</v>
      </c>
      <c r="C747" s="1">
        <f t="shared" si="161"/>
        <v>4.9763893231079805E-2</v>
      </c>
      <c r="D747" s="1">
        <f t="shared" si="161"/>
        <v>5.6393148003204704E-2</v>
      </c>
      <c r="E747" s="1">
        <f t="shared" si="161"/>
        <v>4.3606851996795391E-2</v>
      </c>
      <c r="F747" s="1">
        <f t="shared" si="161"/>
        <v>5.3314627386062442E-2</v>
      </c>
      <c r="G747">
        <f t="shared" si="160"/>
        <v>0.25307852061714237</v>
      </c>
      <c r="H747" s="1">
        <f t="shared" si="151"/>
        <v>19663.420313082479</v>
      </c>
      <c r="I747" s="1">
        <f t="shared" si="151"/>
        <v>22282.866149876212</v>
      </c>
      <c r="J747" s="1">
        <f t="shared" si="151"/>
        <v>17230.562234384131</v>
      </c>
      <c r="K747" s="1">
        <f t="shared" si="150"/>
        <v>21066.437110527015</v>
      </c>
      <c r="L747" s="1">
        <f t="shared" si="155"/>
        <v>4.3815736288517385E-2</v>
      </c>
      <c r="M747" s="1">
        <f t="shared" si="156"/>
        <v>7.7330019681788931E-2</v>
      </c>
      <c r="N747" s="1">
        <f t="shared" si="157"/>
        <v>-1.9847577565209102E-4</v>
      </c>
      <c r="O747" s="1">
        <f t="shared" si="152"/>
        <v>-4.3815736288516457E-5</v>
      </c>
      <c r="P747" s="1">
        <f t="shared" si="153"/>
        <v>4.3815736288516457E-5</v>
      </c>
      <c r="Q747" s="1">
        <f t="shared" si="153"/>
        <v>7.7330019681787294E-5</v>
      </c>
    </row>
    <row r="748" spans="1:17" x14ac:dyDescent="0.25">
      <c r="A748">
        <f t="shared" si="158"/>
        <v>14.759999999999774</v>
      </c>
      <c r="B748">
        <f t="shared" si="154"/>
        <v>0.73799999999998878</v>
      </c>
      <c r="C748" s="1">
        <f t="shared" ref="C748:F763" si="162">C747+N747</f>
        <v>4.9565417455427717E-2</v>
      </c>
      <c r="D748" s="1">
        <f t="shared" si="162"/>
        <v>5.6349332266916186E-2</v>
      </c>
      <c r="E748" s="1">
        <f t="shared" si="162"/>
        <v>4.365066773308391E-2</v>
      </c>
      <c r="F748" s="1">
        <f t="shared" si="162"/>
        <v>5.3391957405744227E-2</v>
      </c>
      <c r="G748">
        <f t="shared" si="160"/>
        <v>0.25295737486117204</v>
      </c>
      <c r="H748" s="1">
        <f t="shared" si="151"/>
        <v>19594.375330084837</v>
      </c>
      <c r="I748" s="1">
        <f t="shared" si="151"/>
        <v>22276.21641703145</v>
      </c>
      <c r="J748" s="1">
        <f t="shared" si="151"/>
        <v>17256.135646189501</v>
      </c>
      <c r="K748" s="1">
        <f t="shared" si="150"/>
        <v>21107.096575083757</v>
      </c>
      <c r="L748" s="1">
        <f t="shared" si="155"/>
        <v>4.3648854540951187E-2</v>
      </c>
      <c r="M748" s="1">
        <f t="shared" si="156"/>
        <v>7.6787908915247449E-2</v>
      </c>
      <c r="N748" s="1">
        <f t="shared" si="157"/>
        <v>-1.9722467237144191E-4</v>
      </c>
      <c r="O748" s="1">
        <f t="shared" si="152"/>
        <v>-4.3648854540950262E-5</v>
      </c>
      <c r="P748" s="1">
        <f t="shared" si="153"/>
        <v>4.3648854540950262E-5</v>
      </c>
      <c r="Q748" s="1">
        <f t="shared" si="153"/>
        <v>7.6787908915245824E-5</v>
      </c>
    </row>
    <row r="749" spans="1:17" x14ac:dyDescent="0.25">
      <c r="A749">
        <f t="shared" si="158"/>
        <v>14.779999999999774</v>
      </c>
      <c r="B749">
        <f t="shared" si="154"/>
        <v>0.73899999999998878</v>
      </c>
      <c r="C749" s="1">
        <f t="shared" si="162"/>
        <v>4.9368192783056278E-2</v>
      </c>
      <c r="D749" s="1">
        <f t="shared" si="162"/>
        <v>5.6305683412375233E-2</v>
      </c>
      <c r="E749" s="1">
        <f t="shared" si="162"/>
        <v>4.3694316587624862E-2</v>
      </c>
      <c r="F749" s="1">
        <f t="shared" si="162"/>
        <v>5.346874531465947E-2</v>
      </c>
      <c r="G749">
        <f t="shared" si="160"/>
        <v>0.25283693809771585</v>
      </c>
      <c r="H749" s="1">
        <f t="shared" si="151"/>
        <v>19525.704256067431</v>
      </c>
      <c r="I749" s="1">
        <f t="shared" si="151"/>
        <v>22269.563868319885</v>
      </c>
      <c r="J749" s="1">
        <f t="shared" si="151"/>
        <v>17281.61910058331</v>
      </c>
      <c r="K749" s="1">
        <f t="shared" si="150"/>
        <v>21147.521290577799</v>
      </c>
      <c r="L749" s="1">
        <f t="shared" si="155"/>
        <v>4.348289180044191E-2</v>
      </c>
      <c r="M749" s="1">
        <f t="shared" si="156"/>
        <v>7.6250625339081959E-2</v>
      </c>
      <c r="N749" s="1">
        <f t="shared" si="157"/>
        <v>-1.9598414247860166E-4</v>
      </c>
      <c r="O749" s="1">
        <f t="shared" si="152"/>
        <v>-4.3482891800440984E-5</v>
      </c>
      <c r="P749" s="1">
        <f t="shared" si="153"/>
        <v>4.3482891800440984E-5</v>
      </c>
      <c r="Q749" s="1">
        <f t="shared" si="153"/>
        <v>7.6250625339080346E-5</v>
      </c>
    </row>
    <row r="750" spans="1:17" x14ac:dyDescent="0.25">
      <c r="A750">
        <f t="shared" si="158"/>
        <v>14.799999999999773</v>
      </c>
      <c r="B750">
        <f t="shared" si="154"/>
        <v>0.73999999999998867</v>
      </c>
      <c r="C750" s="1">
        <f t="shared" si="162"/>
        <v>4.9172208640577676E-2</v>
      </c>
      <c r="D750" s="1">
        <f t="shared" si="162"/>
        <v>5.626220052057479E-2</v>
      </c>
      <c r="E750" s="1">
        <f t="shared" si="162"/>
        <v>4.3737799479425306E-2</v>
      </c>
      <c r="F750" s="1">
        <f t="shared" si="162"/>
        <v>5.3544995939998549E-2</v>
      </c>
      <c r="G750">
        <f t="shared" si="160"/>
        <v>0.25271720458057628</v>
      </c>
      <c r="H750" s="1">
        <f t="shared" si="151"/>
        <v>19457.4044621088</v>
      </c>
      <c r="I750" s="1">
        <f t="shared" si="151"/>
        <v>22262.908698262436</v>
      </c>
      <c r="J750" s="1">
        <f t="shared" si="151"/>
        <v>17307.013011644784</v>
      </c>
      <c r="K750" s="1">
        <f t="shared" si="150"/>
        <v>21187.712973030408</v>
      </c>
      <c r="L750" s="1">
        <f t="shared" si="155"/>
        <v>4.3317841904509234E-2</v>
      </c>
      <c r="M750" s="1">
        <f t="shared" si="156"/>
        <v>7.5718117680418293E-2</v>
      </c>
      <c r="N750" s="1">
        <f t="shared" si="157"/>
        <v>-1.9475407726534169E-4</v>
      </c>
      <c r="O750" s="1">
        <f t="shared" si="152"/>
        <v>-4.3317841904508313E-5</v>
      </c>
      <c r="P750" s="1">
        <f t="shared" si="153"/>
        <v>4.3317841904508313E-5</v>
      </c>
      <c r="Q750" s="1">
        <f t="shared" si="153"/>
        <v>7.571811768041669E-5</v>
      </c>
    </row>
    <row r="751" spans="1:17" x14ac:dyDescent="0.25">
      <c r="A751">
        <f t="shared" si="158"/>
        <v>14.819999999999773</v>
      </c>
      <c r="B751">
        <f t="shared" si="154"/>
        <v>0.74099999999998867</v>
      </c>
      <c r="C751" s="1">
        <f t="shared" si="162"/>
        <v>4.8977454563312338E-2</v>
      </c>
      <c r="D751" s="1">
        <f t="shared" si="162"/>
        <v>5.6218882678670284E-2</v>
      </c>
      <c r="E751" s="1">
        <f t="shared" si="162"/>
        <v>4.3781117321329811E-2</v>
      </c>
      <c r="F751" s="1">
        <f t="shared" si="162"/>
        <v>5.3620714057678966E-2</v>
      </c>
      <c r="G751">
        <f t="shared" si="160"/>
        <v>0.25259816862099138</v>
      </c>
      <c r="H751" s="1">
        <f t="shared" si="151"/>
        <v>19389.473340481782</v>
      </c>
      <c r="I751" s="1">
        <f t="shared" si="151"/>
        <v>22256.251098567307</v>
      </c>
      <c r="J751" s="1">
        <f t="shared" si="151"/>
        <v>17332.317791670448</v>
      </c>
      <c r="K751" s="1">
        <f t="shared" si="150"/>
        <v>21227.673324161617</v>
      </c>
      <c r="L751" s="1">
        <f t="shared" si="155"/>
        <v>4.3153698733473918E-2</v>
      </c>
      <c r="M751" s="1">
        <f t="shared" si="156"/>
        <v>7.5190335284250745E-2</v>
      </c>
      <c r="N751" s="1">
        <f t="shared" si="157"/>
        <v>-1.9353436930197128E-4</v>
      </c>
      <c r="O751" s="1">
        <f t="shared" si="152"/>
        <v>-4.3153698733473003E-5</v>
      </c>
      <c r="P751" s="1">
        <f t="shared" si="153"/>
        <v>4.3153698733473003E-5</v>
      </c>
      <c r="Q751" s="1">
        <f t="shared" si="153"/>
        <v>7.5190335284249153E-5</v>
      </c>
    </row>
    <row r="752" spans="1:17" x14ac:dyDescent="0.25">
      <c r="A752">
        <f t="shared" si="158"/>
        <v>14.839999999999772</v>
      </c>
      <c r="B752">
        <f t="shared" si="154"/>
        <v>0.74199999999998867</v>
      </c>
      <c r="C752" s="1">
        <f t="shared" si="162"/>
        <v>4.8783920194010365E-2</v>
      </c>
      <c r="D752" s="1">
        <f t="shared" si="162"/>
        <v>5.6175728979936813E-2</v>
      </c>
      <c r="E752" s="1">
        <f t="shared" si="162"/>
        <v>4.3824271020063282E-2</v>
      </c>
      <c r="F752" s="1">
        <f t="shared" si="162"/>
        <v>5.3695904392963213E-2</v>
      </c>
      <c r="G752">
        <f t="shared" si="160"/>
        <v>0.25247982458697366</v>
      </c>
      <c r="H752" s="1">
        <f t="shared" si="151"/>
        <v>19321.908304481331</v>
      </c>
      <c r="I752" s="1">
        <f t="shared" si="151"/>
        <v>22249.591258166267</v>
      </c>
      <c r="J752" s="1">
        <f t="shared" si="151"/>
        <v>17357.533851171858</v>
      </c>
      <c r="K752" s="1">
        <f t="shared" si="150"/>
        <v>21267.404031511505</v>
      </c>
      <c r="L752" s="1">
        <f t="shared" si="155"/>
        <v>4.2990456210247809E-2</v>
      </c>
      <c r="M752" s="1">
        <f t="shared" si="156"/>
        <v>7.466722810535692E-2</v>
      </c>
      <c r="N752" s="1">
        <f t="shared" si="157"/>
        <v>-1.9232491242095757E-4</v>
      </c>
      <c r="O752" s="1">
        <f t="shared" si="152"/>
        <v>-4.2990456210246894E-5</v>
      </c>
      <c r="P752" s="1">
        <f t="shared" si="153"/>
        <v>4.2990456210246894E-5</v>
      </c>
      <c r="Q752" s="1">
        <f t="shared" si="153"/>
        <v>7.4667228105355332E-5</v>
      </c>
    </row>
    <row r="753" spans="1:17" x14ac:dyDescent="0.25">
      <c r="A753">
        <f t="shared" si="158"/>
        <v>14.859999999999772</v>
      </c>
      <c r="B753">
        <f t="shared" si="154"/>
        <v>0.74299999999998867</v>
      </c>
      <c r="C753" s="1">
        <f t="shared" si="162"/>
        <v>4.8591595281589406E-2</v>
      </c>
      <c r="D753" s="1">
        <f t="shared" si="162"/>
        <v>5.6132738523726564E-2</v>
      </c>
      <c r="E753" s="1">
        <f t="shared" si="162"/>
        <v>4.3867261476273532E-2</v>
      </c>
      <c r="F753" s="1">
        <f t="shared" si="162"/>
        <v>5.3770571621068568E-2</v>
      </c>
      <c r="G753">
        <f t="shared" si="160"/>
        <v>0.25236216690265806</v>
      </c>
      <c r="H753" s="1">
        <f t="shared" si="151"/>
        <v>19254.706788253374</v>
      </c>
      <c r="I753" s="1">
        <f t="shared" si="151"/>
        <v>22242.9293632505</v>
      </c>
      <c r="J753" s="1">
        <f t="shared" si="151"/>
        <v>17382.661598873558</v>
      </c>
      <c r="K753" s="1">
        <f t="shared" si="150"/>
        <v>21306.906768560566</v>
      </c>
      <c r="L753" s="1">
        <f t="shared" si="155"/>
        <v>4.2828108300121973E-2</v>
      </c>
      <c r="M753" s="1">
        <f t="shared" si="156"/>
        <v>7.4148746700322121E-2</v>
      </c>
      <c r="N753" s="1">
        <f t="shared" si="157"/>
        <v>-1.9112560170076216E-4</v>
      </c>
      <c r="O753" s="1">
        <f t="shared" si="152"/>
        <v>-4.2828108300121066E-5</v>
      </c>
      <c r="P753" s="1">
        <f t="shared" si="153"/>
        <v>4.2828108300121066E-5</v>
      </c>
      <c r="Q753" s="1">
        <f t="shared" si="153"/>
        <v>7.4148746700320549E-5</v>
      </c>
    </row>
    <row r="754" spans="1:17" x14ac:dyDescent="0.25">
      <c r="A754">
        <f t="shared" si="158"/>
        <v>14.879999999999772</v>
      </c>
      <c r="B754">
        <f t="shared" si="154"/>
        <v>0.74399999999998867</v>
      </c>
      <c r="C754" s="1">
        <f t="shared" si="162"/>
        <v>4.8400469679888647E-2</v>
      </c>
      <c r="D754" s="1">
        <f t="shared" si="162"/>
        <v>5.6089910415426443E-2</v>
      </c>
      <c r="E754" s="1">
        <f t="shared" si="162"/>
        <v>4.3910089584573653E-2</v>
      </c>
      <c r="F754" s="1">
        <f t="shared" si="162"/>
        <v>5.384472036776889E-2</v>
      </c>
      <c r="G754">
        <f t="shared" si="160"/>
        <v>0.25224519004765761</v>
      </c>
      <c r="H754" s="1">
        <f t="shared" si="151"/>
        <v>19187.866246624631</v>
      </c>
      <c r="I754" s="1">
        <f t="shared" si="151"/>
        <v>22236.265597306006</v>
      </c>
      <c r="J754" s="1">
        <f t="shared" si="151"/>
        <v>17407.701441711361</v>
      </c>
      <c r="K754" s="1">
        <f t="shared" si="150"/>
        <v>21346.183194849349</v>
      </c>
      <c r="L754" s="1">
        <f t="shared" si="155"/>
        <v>4.2666649010552844E-2</v>
      </c>
      <c r="M754" s="1">
        <f t="shared" si="156"/>
        <v>7.363484221967137E-2</v>
      </c>
      <c r="N754" s="1">
        <f t="shared" si="157"/>
        <v>-1.8993633344989154E-4</v>
      </c>
      <c r="O754" s="1">
        <f t="shared" si="152"/>
        <v>-4.266664901055194E-5</v>
      </c>
      <c r="P754" s="1">
        <f t="shared" si="153"/>
        <v>4.266664901055194E-5</v>
      </c>
      <c r="Q754" s="1">
        <f t="shared" si="153"/>
        <v>7.3634842219669813E-5</v>
      </c>
    </row>
    <row r="755" spans="1:17" x14ac:dyDescent="0.25">
      <c r="A755">
        <f t="shared" si="158"/>
        <v>14.899999999999771</v>
      </c>
      <c r="B755">
        <f t="shared" si="154"/>
        <v>0.74499999999998856</v>
      </c>
      <c r="C755" s="1">
        <f t="shared" si="162"/>
        <v>4.8210533346438753E-2</v>
      </c>
      <c r="D755" s="1">
        <f t="shared" si="162"/>
        <v>5.6047243766415893E-2</v>
      </c>
      <c r="E755" s="1">
        <f t="shared" si="162"/>
        <v>4.3952756233584203E-2</v>
      </c>
      <c r="F755" s="1">
        <f t="shared" si="162"/>
        <v>5.3918355209988562E-2</v>
      </c>
      <c r="G755">
        <f t="shared" si="160"/>
        <v>0.2521288885564274</v>
      </c>
      <c r="H755" s="1">
        <f t="shared" si="151"/>
        <v>19121.384154933541</v>
      </c>
      <c r="I755" s="1">
        <f t="shared" si="151"/>
        <v>22229.600141148567</v>
      </c>
      <c r="J755" s="1">
        <f t="shared" si="151"/>
        <v>17432.653784830931</v>
      </c>
      <c r="K755" s="1">
        <f t="shared" si="150"/>
        <v>21385.234956097236</v>
      </c>
      <c r="L755" s="1">
        <f t="shared" si="155"/>
        <v>4.2506072390946663E-2</v>
      </c>
      <c r="M755" s="1">
        <f t="shared" si="156"/>
        <v>7.3125466400108696E-2</v>
      </c>
      <c r="N755" s="1">
        <f t="shared" si="157"/>
        <v>-1.8875700519116007E-4</v>
      </c>
      <c r="O755" s="1">
        <f t="shared" si="152"/>
        <v>-4.2506072390945759E-5</v>
      </c>
      <c r="P755" s="1">
        <f t="shared" si="153"/>
        <v>4.2506072390945759E-5</v>
      </c>
      <c r="Q755" s="1">
        <f t="shared" si="153"/>
        <v>7.312546640010715E-5</v>
      </c>
    </row>
    <row r="756" spans="1:17" x14ac:dyDescent="0.25">
      <c r="A756">
        <f t="shared" si="158"/>
        <v>14.919999999999771</v>
      </c>
      <c r="B756">
        <f t="shared" si="154"/>
        <v>0.74599999999998856</v>
      </c>
      <c r="C756" s="1">
        <f t="shared" si="162"/>
        <v>4.8021776341247595E-2</v>
      </c>
      <c r="D756" s="1">
        <f t="shared" si="162"/>
        <v>5.6004737694024948E-2</v>
      </c>
      <c r="E756" s="1">
        <f t="shared" si="162"/>
        <v>4.3995262305975148E-2</v>
      </c>
      <c r="F756" s="1">
        <f t="shared" si="162"/>
        <v>5.3991480676388669E-2</v>
      </c>
      <c r="G756">
        <f t="shared" si="160"/>
        <v>0.25201325701763638</v>
      </c>
      <c r="H756" s="1">
        <f t="shared" si="151"/>
        <v>19055.258008862183</v>
      </c>
      <c r="I756" s="1">
        <f t="shared" si="151"/>
        <v>22222.933172958288</v>
      </c>
      <c r="J756" s="1">
        <f t="shared" si="151"/>
        <v>17457.519031586609</v>
      </c>
      <c r="K756" s="1">
        <f t="shared" si="150"/>
        <v>21424.063684320477</v>
      </c>
      <c r="L756" s="1">
        <f t="shared" si="155"/>
        <v>4.234637253244225E-2</v>
      </c>
      <c r="M756" s="1">
        <f t="shared" si="156"/>
        <v>7.2620571556861288E-2</v>
      </c>
      <c r="N756" s="1">
        <f t="shared" si="157"/>
        <v>-1.8758751564616085E-4</v>
      </c>
      <c r="O756" s="1">
        <f t="shared" si="152"/>
        <v>-4.2346372532441348E-5</v>
      </c>
      <c r="P756" s="1">
        <f t="shared" si="153"/>
        <v>4.2346372532441348E-5</v>
      </c>
      <c r="Q756" s="1">
        <f t="shared" si="153"/>
        <v>7.2620571556859749E-5</v>
      </c>
    </row>
    <row r="757" spans="1:17" x14ac:dyDescent="0.25">
      <c r="A757">
        <f t="shared" si="158"/>
        <v>14.93999999999977</v>
      </c>
      <c r="B757">
        <f t="shared" si="154"/>
        <v>0.74699999999998856</v>
      </c>
      <c r="C757" s="1">
        <f t="shared" si="162"/>
        <v>4.7834188825601434E-2</v>
      </c>
      <c r="D757" s="1">
        <f t="shared" si="162"/>
        <v>5.5962391321492506E-2</v>
      </c>
      <c r="E757" s="1">
        <f t="shared" si="162"/>
        <v>4.4037608678507589E-2</v>
      </c>
      <c r="F757" s="1">
        <f t="shared" si="162"/>
        <v>5.4064101247945529E-2</v>
      </c>
      <c r="G757">
        <f t="shared" si="160"/>
        <v>0.25189829007354708</v>
      </c>
      <c r="H757" s="1">
        <f t="shared" si="151"/>
        <v>18989.485324269259</v>
      </c>
      <c r="I757" s="1">
        <f t="shared" si="151"/>
        <v>22216.264868313752</v>
      </c>
      <c r="J757" s="1">
        <f t="shared" si="151"/>
        <v>17482.297583540509</v>
      </c>
      <c r="K757" s="1">
        <f t="shared" si="150"/>
        <v>21462.670997949353</v>
      </c>
      <c r="L757" s="1">
        <f t="shared" si="155"/>
        <v>4.2187543567692276E-2</v>
      </c>
      <c r="M757" s="1">
        <f t="shared" si="156"/>
        <v>7.2120110576127522E-2</v>
      </c>
      <c r="N757" s="1">
        <f t="shared" si="157"/>
        <v>-1.8642776471994337E-4</v>
      </c>
      <c r="O757" s="1">
        <f t="shared" si="152"/>
        <v>-4.2187543567691381E-5</v>
      </c>
      <c r="P757" s="1">
        <f t="shared" si="153"/>
        <v>4.2187543567691381E-5</v>
      </c>
      <c r="Q757" s="1">
        <f t="shared" si="153"/>
        <v>7.2120110576125995E-5</v>
      </c>
    </row>
    <row r="758" spans="1:17" x14ac:dyDescent="0.25">
      <c r="A758">
        <f t="shared" si="158"/>
        <v>14.95999999999977</v>
      </c>
      <c r="B758">
        <f t="shared" si="154"/>
        <v>0.74799999999998856</v>
      </c>
      <c r="C758" s="1">
        <f t="shared" si="162"/>
        <v>4.7647761060881491E-2</v>
      </c>
      <c r="D758" s="1">
        <f t="shared" si="162"/>
        <v>5.5920203777924817E-2</v>
      </c>
      <c r="E758" s="1">
        <f t="shared" si="162"/>
        <v>4.4079796222075279E-2</v>
      </c>
      <c r="F758" s="1">
        <f t="shared" si="162"/>
        <v>5.4136221358521655E-2</v>
      </c>
      <c r="G758">
        <f t="shared" si="160"/>
        <v>0.25178398241940325</v>
      </c>
      <c r="H758" s="1">
        <f t="shared" si="151"/>
        <v>18924.063637024119</v>
      </c>
      <c r="I758" s="1">
        <f t="shared" si="151"/>
        <v>22209.59540022568</v>
      </c>
      <c r="J758" s="1">
        <f t="shared" si="151"/>
        <v>17506.989840461891</v>
      </c>
      <c r="K758" s="1">
        <f t="shared" si="150"/>
        <v>21501.058501944543</v>
      </c>
      <c r="L758" s="1">
        <f t="shared" si="155"/>
        <v>4.2029579670642893E-2</v>
      </c>
      <c r="M758" s="1">
        <f t="shared" si="156"/>
        <v>7.1624036907627711E-2</v>
      </c>
      <c r="N758" s="1">
        <f t="shared" si="157"/>
        <v>-1.8527765348589438E-4</v>
      </c>
      <c r="O758" s="1">
        <f t="shared" si="152"/>
        <v>-4.2029579670641999E-5</v>
      </c>
      <c r="P758" s="1">
        <f t="shared" si="153"/>
        <v>4.2029579670641999E-5</v>
      </c>
      <c r="Q758" s="1">
        <f t="shared" si="153"/>
        <v>7.1624036907626197E-5</v>
      </c>
    </row>
    <row r="759" spans="1:17" x14ac:dyDescent="0.25">
      <c r="A759">
        <f t="shared" si="158"/>
        <v>14.979999999999769</v>
      </c>
      <c r="B759">
        <f t="shared" si="154"/>
        <v>0.74899999999998856</v>
      </c>
      <c r="C759" s="1">
        <f t="shared" si="162"/>
        <v>4.7462483407395596E-2</v>
      </c>
      <c r="D759" s="1">
        <f t="shared" si="162"/>
        <v>5.5878174198254173E-2</v>
      </c>
      <c r="E759" s="1">
        <f t="shared" si="162"/>
        <v>4.4121825801745923E-2</v>
      </c>
      <c r="F759" s="1">
        <f t="shared" si="162"/>
        <v>5.4207845395429284E-2</v>
      </c>
      <c r="G759">
        <f t="shared" si="160"/>
        <v>0.25167032880282497</v>
      </c>
      <c r="H759" s="1">
        <f t="shared" si="151"/>
        <v>18858.99050284184</v>
      </c>
      <c r="I759" s="1">
        <f t="shared" si="151"/>
        <v>22202.924939170243</v>
      </c>
      <c r="J759" s="1">
        <f t="shared" si="151"/>
        <v>17531.59620032676</v>
      </c>
      <c r="K759" s="1">
        <f t="shared" si="150"/>
        <v>21539.227787912681</v>
      </c>
      <c r="L759" s="1">
        <f t="shared" si="155"/>
        <v>4.1872475056312183E-2</v>
      </c>
      <c r="M759" s="1">
        <f t="shared" si="156"/>
        <v>7.1132304557255749E-2</v>
      </c>
      <c r="N759" s="1">
        <f t="shared" si="157"/>
        <v>-1.841370841708198E-4</v>
      </c>
      <c r="O759" s="1">
        <f t="shared" si="152"/>
        <v>-4.1872475056311293E-5</v>
      </c>
      <c r="P759" s="1">
        <f t="shared" si="153"/>
        <v>4.1872475056311293E-5</v>
      </c>
      <c r="Q759" s="1">
        <f t="shared" si="153"/>
        <v>7.1132304557254236E-5</v>
      </c>
    </row>
    <row r="760" spans="1:17" x14ac:dyDescent="0.25">
      <c r="A760">
        <f t="shared" si="158"/>
        <v>14.999999999999769</v>
      </c>
      <c r="B760">
        <f t="shared" si="154"/>
        <v>0.74999999999998845</v>
      </c>
      <c r="C760" s="1">
        <f t="shared" si="162"/>
        <v>4.7278346323224779E-2</v>
      </c>
      <c r="D760" s="1">
        <f t="shared" si="162"/>
        <v>5.5836301723197861E-2</v>
      </c>
      <c r="E760" s="1">
        <f t="shared" si="162"/>
        <v>4.4163698276802235E-2</v>
      </c>
      <c r="F760" s="1">
        <f t="shared" si="162"/>
        <v>5.427897769998654E-2</v>
      </c>
      <c r="G760">
        <f t="shared" si="160"/>
        <v>0.25155732402321146</v>
      </c>
      <c r="H760" s="1">
        <f t="shared" si="151"/>
        <v>18794.263497119391</v>
      </c>
      <c r="I760" s="1">
        <f t="shared" si="151"/>
        <v>22196.253653121934</v>
      </c>
      <c r="J760" s="1">
        <f t="shared" si="151"/>
        <v>17556.117059317741</v>
      </c>
      <c r="K760" s="1">
        <f t="shared" si="150"/>
        <v>21577.180434221096</v>
      </c>
      <c r="L760" s="1">
        <f t="shared" si="155"/>
        <v>4.1716223980567249E-2</v>
      </c>
      <c r="M760" s="1">
        <f t="shared" si="156"/>
        <v>7.0644868079830891E-2</v>
      </c>
      <c r="N760" s="1">
        <f t="shared" si="157"/>
        <v>-1.8300596014022514E-4</v>
      </c>
      <c r="O760" s="1">
        <f t="shared" si="152"/>
        <v>-4.1716223980566365E-5</v>
      </c>
      <c r="P760" s="1">
        <f t="shared" si="153"/>
        <v>4.1716223980566365E-5</v>
      </c>
      <c r="Q760" s="1">
        <f t="shared" si="153"/>
        <v>7.0644868079829397E-5</v>
      </c>
    </row>
    <row r="761" spans="1:17" x14ac:dyDescent="0.25">
      <c r="A761">
        <f t="shared" si="158"/>
        <v>15.019999999999769</v>
      </c>
      <c r="B761">
        <f t="shared" si="154"/>
        <v>0.75099999999998845</v>
      </c>
      <c r="C761" s="1">
        <f t="shared" si="162"/>
        <v>4.7095340363084555E-2</v>
      </c>
      <c r="D761" s="1">
        <f t="shared" si="162"/>
        <v>5.5794585499217293E-2</v>
      </c>
      <c r="E761" s="1">
        <f t="shared" si="162"/>
        <v>4.4205414500782803E-2</v>
      </c>
      <c r="F761" s="1">
        <f t="shared" si="162"/>
        <v>5.4349622568066372E-2</v>
      </c>
      <c r="G761">
        <f t="shared" si="160"/>
        <v>0.25144496293115098</v>
      </c>
      <c r="H761" s="1">
        <f t="shared" si="151"/>
        <v>18729.880214772842</v>
      </c>
      <c r="I761" s="1">
        <f t="shared" si="151"/>
        <v>22189.581707586087</v>
      </c>
      <c r="J761" s="1">
        <f t="shared" si="151"/>
        <v>17580.552811824207</v>
      </c>
      <c r="K761" s="1">
        <f t="shared" si="150"/>
        <v>21614.918006111751</v>
      </c>
      <c r="L761" s="1">
        <f t="shared" si="155"/>
        <v>4.1560820739900202E-2</v>
      </c>
      <c r="M761" s="1">
        <f t="shared" si="156"/>
        <v>7.0161682571947839E-2</v>
      </c>
      <c r="N761" s="1">
        <f t="shared" si="157"/>
        <v>-1.8188418588379202E-4</v>
      </c>
      <c r="O761" s="1">
        <f t="shared" si="152"/>
        <v>-4.1560820739899317E-5</v>
      </c>
      <c r="P761" s="1">
        <f t="shared" si="153"/>
        <v>4.1560820739899317E-5</v>
      </c>
      <c r="Q761" s="1">
        <f t="shared" si="153"/>
        <v>7.0161682571946347E-5</v>
      </c>
    </row>
    <row r="762" spans="1:17" x14ac:dyDescent="0.25">
      <c r="A762">
        <f t="shared" si="158"/>
        <v>15.039999999999768</v>
      </c>
      <c r="B762">
        <f t="shared" si="154"/>
        <v>0.75199999999998846</v>
      </c>
      <c r="C762" s="1">
        <f t="shared" si="162"/>
        <v>4.691345617720076E-2</v>
      </c>
      <c r="D762" s="1">
        <f t="shared" si="162"/>
        <v>5.5753024678477391E-2</v>
      </c>
      <c r="E762" s="1">
        <f t="shared" si="162"/>
        <v>4.4246975321522705E-2</v>
      </c>
      <c r="F762" s="1">
        <f t="shared" si="162"/>
        <v>5.4419784250638321E-2</v>
      </c>
      <c r="G762">
        <f t="shared" si="160"/>
        <v>0.25133324042783917</v>
      </c>
      <c r="H762" s="1">
        <f t="shared" si="151"/>
        <v>18665.838270075616</v>
      </c>
      <c r="I762" s="1">
        <f t="shared" si="151"/>
        <v>22182.909265630846</v>
      </c>
      <c r="J762" s="1">
        <f t="shared" si="151"/>
        <v>17604.903850442555</v>
      </c>
      <c r="K762" s="1">
        <f t="shared" si="150"/>
        <v>21652.442055814303</v>
      </c>
      <c r="L762" s="1">
        <f t="shared" si="155"/>
        <v>4.1406259671202719E-2</v>
      </c>
      <c r="M762" s="1">
        <f t="shared" si="156"/>
        <v>6.9682703664923892E-2</v>
      </c>
      <c r="N762" s="1">
        <f t="shared" si="157"/>
        <v>-1.8077166700104669E-4</v>
      </c>
      <c r="O762" s="1">
        <f t="shared" si="152"/>
        <v>-4.1406259671201841E-5</v>
      </c>
      <c r="P762" s="1">
        <f t="shared" si="153"/>
        <v>4.1406259671201841E-5</v>
      </c>
      <c r="Q762" s="1">
        <f t="shared" si="153"/>
        <v>6.968270366492242E-5</v>
      </c>
    </row>
    <row r="763" spans="1:17" x14ac:dyDescent="0.25">
      <c r="A763">
        <f t="shared" si="158"/>
        <v>15.059999999999768</v>
      </c>
      <c r="B763">
        <f t="shared" si="154"/>
        <v>0.75299999999998846</v>
      </c>
      <c r="C763" s="1">
        <f t="shared" si="162"/>
        <v>4.6732684510199712E-2</v>
      </c>
      <c r="D763" s="1">
        <f t="shared" si="162"/>
        <v>5.5711618418806189E-2</v>
      </c>
      <c r="E763" s="1">
        <f t="shared" si="162"/>
        <v>4.4288381581193907E-2</v>
      </c>
      <c r="F763" s="1">
        <f t="shared" si="162"/>
        <v>5.4489466954303241E-2</v>
      </c>
      <c r="G763">
        <f t="shared" si="160"/>
        <v>0.25122215146450305</v>
      </c>
      <c r="H763" s="1">
        <f t="shared" si="151"/>
        <v>18602.135296497891</v>
      </c>
      <c r="I763" s="1">
        <f t="shared" si="151"/>
        <v>22176.236487918974</v>
      </c>
      <c r="J763" s="1">
        <f t="shared" si="151"/>
        <v>17629.170565976834</v>
      </c>
      <c r="K763" s="1">
        <f t="shared" si="150"/>
        <v>21689.754122658425</v>
      </c>
      <c r="L763" s="1">
        <f t="shared" si="155"/>
        <v>4.1252535151540197E-2</v>
      </c>
      <c r="M763" s="1">
        <f t="shared" si="156"/>
        <v>6.9207887517842528E-2</v>
      </c>
      <c r="N763" s="1">
        <f t="shared" si="157"/>
        <v>-1.7966831018722144E-4</v>
      </c>
      <c r="O763" s="1">
        <f t="shared" si="152"/>
        <v>-4.1252535151539318E-5</v>
      </c>
      <c r="P763" s="1">
        <f t="shared" si="153"/>
        <v>4.1252535151539318E-5</v>
      </c>
      <c r="Q763" s="1">
        <f t="shared" si="153"/>
        <v>6.9207887517841056E-5</v>
      </c>
    </row>
    <row r="764" spans="1:17" x14ac:dyDescent="0.25">
      <c r="A764">
        <f t="shared" si="158"/>
        <v>15.079999999999767</v>
      </c>
      <c r="B764">
        <f t="shared" si="154"/>
        <v>0.75399999999998846</v>
      </c>
      <c r="C764" s="1">
        <f t="shared" ref="C764:F779" si="163">C763+N763</f>
        <v>4.6553016200012488E-2</v>
      </c>
      <c r="D764" s="1">
        <f t="shared" si="163"/>
        <v>5.5670365883654649E-2</v>
      </c>
      <c r="E764" s="1">
        <f t="shared" si="163"/>
        <v>4.4329634116345447E-2</v>
      </c>
      <c r="F764" s="1">
        <f t="shared" si="163"/>
        <v>5.455867484182108E-2</v>
      </c>
      <c r="G764">
        <f t="shared" si="160"/>
        <v>0.25111169104183367</v>
      </c>
      <c r="H764" s="1">
        <f t="shared" si="151"/>
        <v>18538.768946546992</v>
      </c>
      <c r="I764" s="1">
        <f t="shared" si="151"/>
        <v>22169.563532739026</v>
      </c>
      <c r="J764" s="1">
        <f t="shared" si="151"/>
        <v>17653.35334743949</v>
      </c>
      <c r="K764" s="1">
        <f t="shared" si="150"/>
        <v>21726.85573318525</v>
      </c>
      <c r="L764" s="1">
        <f t="shared" si="155"/>
        <v>4.1099641597924293E-2</v>
      </c>
      <c r="M764" s="1">
        <f t="shared" si="156"/>
        <v>6.8737190810691018E-2</v>
      </c>
      <c r="N764" s="1">
        <f t="shared" si="157"/>
        <v>-1.7857402321930254E-4</v>
      </c>
      <c r="O764" s="1">
        <f t="shared" si="152"/>
        <v>-4.1099641597923418E-5</v>
      </c>
      <c r="P764" s="1">
        <f t="shared" si="153"/>
        <v>4.1099641597923418E-5</v>
      </c>
      <c r="Q764" s="1">
        <f t="shared" si="153"/>
        <v>6.8737190810689558E-5</v>
      </c>
    </row>
    <row r="765" spans="1:17" x14ac:dyDescent="0.25">
      <c r="A765">
        <f t="shared" si="158"/>
        <v>15.099999999999767</v>
      </c>
      <c r="B765">
        <f t="shared" si="154"/>
        <v>0.75499999999998835</v>
      </c>
      <c r="C765" s="1">
        <f t="shared" si="163"/>
        <v>4.6374442176793186E-2</v>
      </c>
      <c r="D765" s="1">
        <f t="shared" si="163"/>
        <v>5.5629266242056725E-2</v>
      </c>
      <c r="E765" s="1">
        <f t="shared" si="163"/>
        <v>4.437073375794337E-2</v>
      </c>
      <c r="F765" s="1">
        <f t="shared" si="163"/>
        <v>5.4627412032631772E-2</v>
      </c>
      <c r="G765">
        <f t="shared" si="160"/>
        <v>0.25100185420942506</v>
      </c>
      <c r="H765" s="1">
        <f t="shared" si="151"/>
        <v>18475.736891608918</v>
      </c>
      <c r="I765" s="1">
        <f t="shared" si="151"/>
        <v>22162.890556036324</v>
      </c>
      <c r="J765" s="1">
        <f t="shared" si="151"/>
        <v>17677.452582052385</v>
      </c>
      <c r="K765" s="1">
        <f t="shared" si="150"/>
        <v>21763.748401258035</v>
      </c>
      <c r="L765" s="1">
        <f t="shared" si="155"/>
        <v>4.0947573467085122E-2</v>
      </c>
      <c r="M765" s="1">
        <f t="shared" si="156"/>
        <v>6.8270570737591754E-2</v>
      </c>
      <c r="N765" s="1">
        <f t="shared" si="157"/>
        <v>-1.7748871494226487E-4</v>
      </c>
      <c r="O765" s="1">
        <f t="shared" si="152"/>
        <v>-4.094757346708425E-5</v>
      </c>
      <c r="P765" s="1">
        <f t="shared" si="153"/>
        <v>4.094757346708425E-5</v>
      </c>
      <c r="Q765" s="1">
        <f t="shared" si="153"/>
        <v>6.8270570737590308E-5</v>
      </c>
    </row>
    <row r="766" spans="1:17" x14ac:dyDescent="0.25">
      <c r="A766">
        <f t="shared" si="158"/>
        <v>15.119999999999767</v>
      </c>
      <c r="B766">
        <f t="shared" si="154"/>
        <v>0.75599999999998835</v>
      </c>
      <c r="C766" s="1">
        <f t="shared" si="163"/>
        <v>4.6196953461850924E-2</v>
      </c>
      <c r="D766" s="1">
        <f t="shared" si="163"/>
        <v>5.558831866858964E-2</v>
      </c>
      <c r="E766" s="1">
        <f t="shared" si="163"/>
        <v>4.4411681331410456E-2</v>
      </c>
      <c r="F766" s="1">
        <f t="shared" si="163"/>
        <v>5.4695682603369364E-2</v>
      </c>
      <c r="G766">
        <f t="shared" si="160"/>
        <v>0.25089263606522039</v>
      </c>
      <c r="H766" s="1">
        <f t="shared" si="151"/>
        <v>18413.036821790924</v>
      </c>
      <c r="I766" s="1">
        <f t="shared" si="151"/>
        <v>22156.21771144342</v>
      </c>
      <c r="J766" s="1">
        <f t="shared" si="151"/>
        <v>17701.468655248013</v>
      </c>
      <c r="K766" s="1">
        <f t="shared" si="150"/>
        <v>21800.433628171944</v>
      </c>
      <c r="L766" s="1">
        <f t="shared" si="155"/>
        <v>4.0796325255242391E-2</v>
      </c>
      <c r="M766" s="1">
        <f t="shared" si="156"/>
        <v>6.7807985000125678E-2</v>
      </c>
      <c r="N766" s="1">
        <f t="shared" si="157"/>
        <v>-1.7641229525548998E-4</v>
      </c>
      <c r="O766" s="1">
        <f t="shared" si="152"/>
        <v>-4.0796325255241523E-5</v>
      </c>
      <c r="P766" s="1">
        <f t="shared" si="153"/>
        <v>4.0796325255241523E-5</v>
      </c>
      <c r="Q766" s="1">
        <f t="shared" si="153"/>
        <v>6.780798500012424E-5</v>
      </c>
    </row>
    <row r="767" spans="1:17" x14ac:dyDescent="0.25">
      <c r="A767">
        <f t="shared" si="158"/>
        <v>15.139999999999766</v>
      </c>
      <c r="B767">
        <f t="shared" si="154"/>
        <v>0.75699999999998835</v>
      </c>
      <c r="C767" s="1">
        <f t="shared" si="163"/>
        <v>4.6020541166595437E-2</v>
      </c>
      <c r="D767" s="1">
        <f t="shared" si="163"/>
        <v>5.5547522343334398E-2</v>
      </c>
      <c r="E767" s="1">
        <f t="shared" si="163"/>
        <v>4.4452477656665698E-2</v>
      </c>
      <c r="F767" s="1">
        <f t="shared" si="163"/>
        <v>5.476349058836949E-2</v>
      </c>
      <c r="G767">
        <f t="shared" si="160"/>
        <v>0.250784031754965</v>
      </c>
      <c r="H767" s="1">
        <f t="shared" si="151"/>
        <v>18350.666445765175</v>
      </c>
      <c r="I767" s="1">
        <f t="shared" si="151"/>
        <v>22149.545150310259</v>
      </c>
      <c r="J767" s="1">
        <f t="shared" si="151"/>
        <v>17725.401950670901</v>
      </c>
      <c r="K767" s="1">
        <f t="shared" si="150"/>
        <v>21836.91290276311</v>
      </c>
      <c r="L767" s="1">
        <f t="shared" si="155"/>
        <v>4.0645891497875924E-2</v>
      </c>
      <c r="M767" s="1">
        <f t="shared" si="156"/>
        <v>6.734939180074638E-2</v>
      </c>
      <c r="N767" s="1">
        <f t="shared" si="157"/>
        <v>-1.7534467509936497E-4</v>
      </c>
      <c r="O767" s="1">
        <f t="shared" si="152"/>
        <v>-4.0645891497875062E-5</v>
      </c>
      <c r="P767" s="1">
        <f t="shared" si="153"/>
        <v>4.0645891497875062E-5</v>
      </c>
      <c r="Q767" s="1">
        <f t="shared" si="153"/>
        <v>6.7349391800744946E-5</v>
      </c>
    </row>
    <row r="768" spans="1:17" x14ac:dyDescent="0.25">
      <c r="A768">
        <f t="shared" si="158"/>
        <v>15.159999999999766</v>
      </c>
      <c r="B768">
        <f t="shared" si="154"/>
        <v>0.75799999999998835</v>
      </c>
      <c r="C768" s="1">
        <f t="shared" si="163"/>
        <v>4.5845196491496071E-2</v>
      </c>
      <c r="D768" s="1">
        <f t="shared" si="163"/>
        <v>5.5506876451836523E-2</v>
      </c>
      <c r="E768" s="1">
        <f t="shared" si="163"/>
        <v>4.4493123548163573E-2</v>
      </c>
      <c r="F768" s="1">
        <f t="shared" si="163"/>
        <v>5.4830839980170236E-2</v>
      </c>
      <c r="G768">
        <f t="shared" si="160"/>
        <v>0.25067603647166642</v>
      </c>
      <c r="H768" s="1">
        <f t="shared" si="151"/>
        <v>18288.623490613511</v>
      </c>
      <c r="I768" s="1">
        <f t="shared" si="151"/>
        <v>22142.873021733929</v>
      </c>
      <c r="J768" s="1">
        <f t="shared" si="151"/>
        <v>17749.252850179229</v>
      </c>
      <c r="K768" s="1">
        <f t="shared" si="150"/>
        <v>21873.187701516774</v>
      </c>
      <c r="L768" s="1">
        <f t="shared" si="155"/>
        <v>4.0496266769495533E-2</v>
      </c>
      <c r="M768" s="1">
        <f t="shared" si="156"/>
        <v>6.6894749836284073E-2</v>
      </c>
      <c r="N768" s="1">
        <f t="shared" si="157"/>
        <v>-1.7428576644205998E-4</v>
      </c>
      <c r="O768" s="1">
        <f t="shared" si="152"/>
        <v>-4.0496266769494671E-5</v>
      </c>
      <c r="P768" s="1">
        <f t="shared" si="153"/>
        <v>4.0496266769494671E-5</v>
      </c>
      <c r="Q768" s="1">
        <f t="shared" si="153"/>
        <v>6.6894749836282652E-5</v>
      </c>
    </row>
    <row r="769" spans="1:17" x14ac:dyDescent="0.25">
      <c r="A769">
        <f t="shared" si="158"/>
        <v>15.179999999999765</v>
      </c>
      <c r="B769">
        <f t="shared" si="154"/>
        <v>0.75899999999998835</v>
      </c>
      <c r="C769" s="1">
        <f t="shared" si="163"/>
        <v>4.5670910725054012E-2</v>
      </c>
      <c r="D769" s="1">
        <f t="shared" si="163"/>
        <v>5.5466380185067027E-2</v>
      </c>
      <c r="E769" s="1">
        <f t="shared" si="163"/>
        <v>4.4533619814933069E-2</v>
      </c>
      <c r="F769" s="1">
        <f t="shared" si="163"/>
        <v>5.4897734730006517E-2</v>
      </c>
      <c r="G769">
        <f t="shared" si="160"/>
        <v>0.25056864545506063</v>
      </c>
      <c r="H769" s="1">
        <f t="shared" si="151"/>
        <v>18226.905701673302</v>
      </c>
      <c r="I769" s="1">
        <f t="shared" si="151"/>
        <v>22136.201472588036</v>
      </c>
      <c r="J769" s="1">
        <f t="shared" si="151"/>
        <v>17773.021733846646</v>
      </c>
      <c r="K769" s="1">
        <f t="shared" si="150"/>
        <v>21909.259488674688</v>
      </c>
      <c r="L769" s="1">
        <f t="shared" si="155"/>
        <v>4.0347445683410386E-2</v>
      </c>
      <c r="M769" s="1">
        <f t="shared" si="156"/>
        <v>6.6444018291538148E-2</v>
      </c>
      <c r="N769" s="1">
        <f t="shared" si="157"/>
        <v>-1.7323548226648301E-4</v>
      </c>
      <c r="O769" s="1">
        <f t="shared" si="152"/>
        <v>-4.0347445683409529E-5</v>
      </c>
      <c r="P769" s="1">
        <f t="shared" si="153"/>
        <v>4.0347445683409529E-5</v>
      </c>
      <c r="Q769" s="1">
        <f t="shared" si="153"/>
        <v>6.6444018291536732E-5</v>
      </c>
    </row>
    <row r="770" spans="1:17" x14ac:dyDescent="0.25">
      <c r="A770">
        <f t="shared" si="158"/>
        <v>15.199999999999765</v>
      </c>
      <c r="B770">
        <f t="shared" si="154"/>
        <v>0.75999999999998824</v>
      </c>
      <c r="C770" s="1">
        <f t="shared" si="163"/>
        <v>4.5497675242787528E-2</v>
      </c>
      <c r="D770" s="1">
        <f t="shared" si="163"/>
        <v>5.5426032739383617E-2</v>
      </c>
      <c r="E770" s="1">
        <f t="shared" si="163"/>
        <v>4.4573967260616479E-2</v>
      </c>
      <c r="F770" s="1">
        <f t="shared" si="163"/>
        <v>5.4964178748298051E-2</v>
      </c>
      <c r="G770">
        <f t="shared" si="160"/>
        <v>0.25046185399108567</v>
      </c>
      <c r="H770" s="1">
        <f t="shared" si="151"/>
        <v>18165.510842384349</v>
      </c>
      <c r="I770" s="1">
        <f t="shared" si="151"/>
        <v>22129.53064755175</v>
      </c>
      <c r="J770" s="1">
        <f t="shared" si="151"/>
        <v>17796.708979964245</v>
      </c>
      <c r="K770" s="1">
        <f t="shared" si="150"/>
        <v>21945.129716341682</v>
      </c>
      <c r="L770" s="1">
        <f t="shared" si="155"/>
        <v>4.0199422891497812E-2</v>
      </c>
      <c r="M770" s="1">
        <f t="shared" si="156"/>
        <v>6.5997156832956663E-2</v>
      </c>
      <c r="N770" s="1">
        <f t="shared" si="157"/>
        <v>-1.7219373655740747E-4</v>
      </c>
      <c r="O770" s="1">
        <f t="shared" si="152"/>
        <v>-4.0199422891496959E-5</v>
      </c>
      <c r="P770" s="1">
        <f t="shared" si="153"/>
        <v>4.0199422891496959E-5</v>
      </c>
      <c r="Q770" s="1">
        <f t="shared" si="153"/>
        <v>6.5997156832955258E-5</v>
      </c>
    </row>
    <row r="771" spans="1:17" x14ac:dyDescent="0.25">
      <c r="A771">
        <f t="shared" si="158"/>
        <v>15.219999999999764</v>
      </c>
      <c r="B771">
        <f t="shared" si="154"/>
        <v>0.76099999999998824</v>
      </c>
      <c r="C771" s="1">
        <f t="shared" si="163"/>
        <v>4.5325481506230121E-2</v>
      </c>
      <c r="D771" s="1">
        <f t="shared" si="163"/>
        <v>5.538583331649212E-2</v>
      </c>
      <c r="E771" s="1">
        <f t="shared" si="163"/>
        <v>4.4614166683507976E-2</v>
      </c>
      <c r="F771" s="1">
        <f t="shared" si="163"/>
        <v>5.5030175905131005E-2</v>
      </c>
      <c r="G771">
        <f t="shared" si="160"/>
        <v>0.25035565741136123</v>
      </c>
      <c r="H771" s="1">
        <f t="shared" si="151"/>
        <v>18104.436694136886</v>
      </c>
      <c r="I771" s="1">
        <f t="shared" si="151"/>
        <v>22122.86068913843</v>
      </c>
      <c r="J771" s="1">
        <f t="shared" si="151"/>
        <v>17820.314965042755</v>
      </c>
      <c r="K771" s="1">
        <f t="shared" si="150"/>
        <v>21980.799824591348</v>
      </c>
      <c r="L771" s="1">
        <f t="shared" si="155"/>
        <v>4.0052193083971628E-2</v>
      </c>
      <c r="M771" s="1">
        <f t="shared" si="156"/>
        <v>6.5554125602402036E-2</v>
      </c>
      <c r="N771" s="1">
        <f t="shared" si="157"/>
        <v>-1.7116044428877207E-4</v>
      </c>
      <c r="O771" s="1">
        <f t="shared" si="152"/>
        <v>-4.0052193083970777E-5</v>
      </c>
      <c r="P771" s="1">
        <f t="shared" si="153"/>
        <v>4.0052193083970777E-5</v>
      </c>
      <c r="Q771" s="1">
        <f t="shared" si="153"/>
        <v>6.5554125602400648E-5</v>
      </c>
    </row>
    <row r="772" spans="1:17" x14ac:dyDescent="0.25">
      <c r="A772">
        <f t="shared" si="158"/>
        <v>15.239999999999764</v>
      </c>
      <c r="B772">
        <f t="shared" si="154"/>
        <v>0.76199999999998824</v>
      </c>
      <c r="C772" s="1">
        <f t="shared" si="163"/>
        <v>4.5154321061941352E-2</v>
      </c>
      <c r="D772" s="1">
        <f t="shared" si="163"/>
        <v>5.5345781123408148E-2</v>
      </c>
      <c r="E772" s="1">
        <f t="shared" si="163"/>
        <v>4.4654218876591947E-2</v>
      </c>
      <c r="F772" s="1">
        <f t="shared" si="163"/>
        <v>5.5095730030733404E-2</v>
      </c>
      <c r="G772">
        <f t="shared" si="160"/>
        <v>0.25025005109267484</v>
      </c>
      <c r="H772" s="1">
        <f t="shared" si="151"/>
        <v>18043.681056120706</v>
      </c>
      <c r="I772" s="1">
        <f t="shared" si="151"/>
        <v>22116.191737723962</v>
      </c>
      <c r="J772" s="1">
        <f t="shared" si="151"/>
        <v>17843.840063814892</v>
      </c>
      <c r="K772" s="1">
        <f t="shared" si="150"/>
        <v>22016.271241571038</v>
      </c>
      <c r="L772" s="1">
        <f t="shared" si="155"/>
        <v>3.9905750989150314E-2</v>
      </c>
      <c r="M772" s="1">
        <f t="shared" si="156"/>
        <v>6.5114885211001852E-2</v>
      </c>
      <c r="N772" s="1">
        <f t="shared" si="157"/>
        <v>-1.7013552141115039E-4</v>
      </c>
      <c r="O772" s="1">
        <f t="shared" si="152"/>
        <v>-3.9905750989149467E-5</v>
      </c>
      <c r="P772" s="1">
        <f t="shared" si="153"/>
        <v>3.9905750989149467E-5</v>
      </c>
      <c r="Q772" s="1">
        <f t="shared" si="153"/>
        <v>6.5114885211000476E-5</v>
      </c>
    </row>
    <row r="773" spans="1:17" x14ac:dyDescent="0.25">
      <c r="A773">
        <f t="shared" si="158"/>
        <v>15.259999999999764</v>
      </c>
      <c r="B773">
        <f t="shared" si="154"/>
        <v>0.76299999999998824</v>
      </c>
      <c r="C773" s="1">
        <f t="shared" si="163"/>
        <v>4.49841855405302E-2</v>
      </c>
      <c r="D773" s="1">
        <f t="shared" si="163"/>
        <v>5.5305875372418996E-2</v>
      </c>
      <c r="E773" s="1">
        <f t="shared" si="163"/>
        <v>4.46941246275811E-2</v>
      </c>
      <c r="F773" s="1">
        <f t="shared" si="163"/>
        <v>5.5160844915944404E-2</v>
      </c>
      <c r="G773">
        <f t="shared" si="160"/>
        <v>0.25014503045647468</v>
      </c>
      <c r="H773" s="1">
        <f t="shared" si="151"/>
        <v>17983.241745175288</v>
      </c>
      <c r="I773" s="1">
        <f t="shared" si="151"/>
        <v>22109.523931574662</v>
      </c>
      <c r="J773" s="1">
        <f t="shared" si="151"/>
        <v>17867.28464923787</v>
      </c>
      <c r="K773" s="1">
        <f t="shared" si="150"/>
        <v>22051.545383605939</v>
      </c>
      <c r="L773" s="1">
        <f t="shared" si="155"/>
        <v>3.9760091373224553E-2</v>
      </c>
      <c r="M773" s="1">
        <f t="shared" si="156"/>
        <v>6.4679396733083039E-2</v>
      </c>
      <c r="N773" s="1">
        <f t="shared" si="157"/>
        <v>-1.6911888483938704E-4</v>
      </c>
      <c r="O773" s="1">
        <f t="shared" si="152"/>
        <v>-3.9760091373223711E-5</v>
      </c>
      <c r="P773" s="1">
        <f t="shared" si="153"/>
        <v>3.9760091373223711E-5</v>
      </c>
      <c r="Q773" s="1">
        <f t="shared" si="153"/>
        <v>6.4679396733081671E-5</v>
      </c>
    </row>
    <row r="774" spans="1:17" x14ac:dyDescent="0.25">
      <c r="A774">
        <f t="shared" si="158"/>
        <v>15.279999999999763</v>
      </c>
      <c r="B774">
        <f t="shared" si="154"/>
        <v>0.76399999999998824</v>
      </c>
      <c r="C774" s="1">
        <f t="shared" si="163"/>
        <v>4.4815066655690815E-2</v>
      </c>
      <c r="D774" s="1">
        <f t="shared" si="163"/>
        <v>5.5266115281045775E-2</v>
      </c>
      <c r="E774" s="1">
        <f t="shared" si="163"/>
        <v>4.4733884718954321E-2</v>
      </c>
      <c r="F774" s="1">
        <f t="shared" si="163"/>
        <v>5.5225524312677486E-2</v>
      </c>
      <c r="G774">
        <f t="shared" si="160"/>
        <v>0.25004059096836839</v>
      </c>
      <c r="H774" s="1">
        <f t="shared" si="151"/>
        <v>17923.116595641139</v>
      </c>
      <c r="I774" s="1">
        <f t="shared" si="151"/>
        <v>22102.857406874897</v>
      </c>
      <c r="J774" s="1">
        <f t="shared" si="151"/>
        <v>17890.649092496114</v>
      </c>
      <c r="K774" s="1">
        <f t="shared" si="150"/>
        <v>22086.623655302366</v>
      </c>
      <c r="L774" s="1">
        <f t="shared" si="155"/>
        <v>3.9615209040024912E-2</v>
      </c>
      <c r="M774" s="1">
        <f t="shared" si="156"/>
        <v>6.424762170018937E-2</v>
      </c>
      <c r="N774" s="1">
        <f t="shared" si="157"/>
        <v>-1.6811045244040007E-4</v>
      </c>
      <c r="O774" s="1">
        <f t="shared" si="152"/>
        <v>-3.9615209040024073E-5</v>
      </c>
      <c r="P774" s="1">
        <f t="shared" si="153"/>
        <v>3.9615209040024073E-5</v>
      </c>
      <c r="Q774" s="1">
        <f t="shared" si="153"/>
        <v>6.4247621700188004E-5</v>
      </c>
    </row>
    <row r="775" spans="1:17" x14ac:dyDescent="0.25">
      <c r="A775">
        <f t="shared" si="158"/>
        <v>15.299999999999763</v>
      </c>
      <c r="B775">
        <f t="shared" si="154"/>
        <v>0.76499999999998813</v>
      </c>
      <c r="C775" s="1">
        <f t="shared" si="163"/>
        <v>4.4646956203250418E-2</v>
      </c>
      <c r="D775" s="1">
        <f t="shared" si="163"/>
        <v>5.5226500072005753E-2</v>
      </c>
      <c r="E775" s="1">
        <f t="shared" si="163"/>
        <v>4.4773499927994342E-2</v>
      </c>
      <c r="F775" s="1">
        <f t="shared" si="163"/>
        <v>5.5289771934377674E-2</v>
      </c>
      <c r="G775">
        <f t="shared" si="160"/>
        <v>0.24993672813762818</v>
      </c>
      <c r="H775" s="1">
        <f t="shared" si="151"/>
        <v>17863.303459212078</v>
      </c>
      <c r="I775" s="1">
        <f t="shared" si="151"/>
        <v>22096.192297754322</v>
      </c>
      <c r="J775" s="1">
        <f t="shared" si="151"/>
        <v>17913.933763004101</v>
      </c>
      <c r="K775" s="1">
        <f t="shared" si="150"/>
        <v>22121.507449650315</v>
      </c>
      <c r="L775" s="1">
        <f t="shared" si="155"/>
        <v>3.9471098830789003E-2</v>
      </c>
      <c r="M775" s="1">
        <f t="shared" si="156"/>
        <v>6.3819522095179645E-2</v>
      </c>
      <c r="N775" s="1">
        <f t="shared" si="157"/>
        <v>-1.6711014302114475E-4</v>
      </c>
      <c r="O775" s="1">
        <f t="shared" si="152"/>
        <v>-3.9471098830788167E-5</v>
      </c>
      <c r="P775" s="1">
        <f t="shared" si="153"/>
        <v>3.9471098830788167E-5</v>
      </c>
      <c r="Q775" s="1">
        <f t="shared" si="153"/>
        <v>6.3819522095178295E-5</v>
      </c>
    </row>
    <row r="776" spans="1:17" x14ac:dyDescent="0.25">
      <c r="A776">
        <f t="shared" si="158"/>
        <v>15.319999999999762</v>
      </c>
      <c r="B776">
        <f t="shared" si="154"/>
        <v>0.76599999999998813</v>
      </c>
      <c r="C776" s="1">
        <f t="shared" si="163"/>
        <v>4.4479846060229276E-2</v>
      </c>
      <c r="D776" s="1">
        <f t="shared" si="163"/>
        <v>5.5187028973174963E-2</v>
      </c>
      <c r="E776" s="1">
        <f t="shared" si="163"/>
        <v>4.4812971026825132E-2</v>
      </c>
      <c r="F776" s="1">
        <f t="shared" si="163"/>
        <v>5.5353591456472853E-2</v>
      </c>
      <c r="G776">
        <f t="shared" si="160"/>
        <v>0.24983343751670223</v>
      </c>
      <c r="H776" s="1">
        <f t="shared" si="151"/>
        <v>17803.800204788698</v>
      </c>
      <c r="I776" s="1">
        <f t="shared" si="151"/>
        <v>22089.52873631478</v>
      </c>
      <c r="J776" s="1">
        <f t="shared" si="151"/>
        <v>17937.139028409372</v>
      </c>
      <c r="K776" s="1">
        <f t="shared" si="150"/>
        <v>22156.198148125099</v>
      </c>
      <c r="L776" s="1">
        <f t="shared" si="155"/>
        <v>3.9327755623928692E-2</v>
      </c>
      <c r="M776" s="1">
        <f t="shared" si="156"/>
        <v>6.3395060346406823E-2</v>
      </c>
      <c r="N776" s="1">
        <f t="shared" si="157"/>
        <v>-1.6611787631673881E-4</v>
      </c>
      <c r="O776" s="1">
        <f t="shared" si="152"/>
        <v>-3.932775562392786E-5</v>
      </c>
      <c r="P776" s="1">
        <f t="shared" si="153"/>
        <v>3.932775562392786E-5</v>
      </c>
      <c r="Q776" s="1">
        <f t="shared" si="153"/>
        <v>6.3395060346405484E-5</v>
      </c>
    </row>
    <row r="777" spans="1:17" x14ac:dyDescent="0.25">
      <c r="A777">
        <f t="shared" si="158"/>
        <v>15.339999999999762</v>
      </c>
      <c r="B777">
        <f t="shared" si="154"/>
        <v>0.76699999999998814</v>
      </c>
      <c r="C777" s="1">
        <f t="shared" si="163"/>
        <v>4.4313728183912535E-2</v>
      </c>
      <c r="D777" s="1">
        <f t="shared" si="163"/>
        <v>5.5147701217551033E-2</v>
      </c>
      <c r="E777" s="1">
        <f t="shared" si="163"/>
        <v>4.4852298782449063E-2</v>
      </c>
      <c r="F777" s="1">
        <f t="shared" si="163"/>
        <v>5.5416986516819255E-2</v>
      </c>
      <c r="G777">
        <f t="shared" si="160"/>
        <v>0.24973071470073188</v>
      </c>
      <c r="H777" s="1">
        <f t="shared" si="151"/>
        <v>17744.604718332896</v>
      </c>
      <c r="I777" s="1">
        <f t="shared" si="151"/>
        <v>22082.866852656876</v>
      </c>
      <c r="J777" s="1">
        <f t="shared" si="151"/>
        <v>17960.265254595699</v>
      </c>
      <c r="K777" s="1">
        <f t="shared" si="151"/>
        <v>22190.69712078826</v>
      </c>
      <c r="L777" s="1">
        <f t="shared" si="155"/>
        <v>3.9185174334797235E-2</v>
      </c>
      <c r="M777" s="1">
        <f t="shared" si="156"/>
        <v>6.2974199321976412E-2</v>
      </c>
      <c r="N777" s="1">
        <f t="shared" si="157"/>
        <v>-1.6513357297874654E-4</v>
      </c>
      <c r="O777" s="1">
        <f t="shared" si="152"/>
        <v>-3.9185174334796401E-5</v>
      </c>
      <c r="P777" s="1">
        <f t="shared" si="153"/>
        <v>3.9185174334796401E-5</v>
      </c>
      <c r="Q777" s="1">
        <f t="shared" si="153"/>
        <v>6.2974199321975073E-5</v>
      </c>
    </row>
    <row r="778" spans="1:17" x14ac:dyDescent="0.25">
      <c r="A778">
        <f t="shared" si="158"/>
        <v>15.359999999999761</v>
      </c>
      <c r="B778">
        <f t="shared" si="154"/>
        <v>0.76799999999998814</v>
      </c>
      <c r="C778" s="1">
        <f t="shared" si="163"/>
        <v>4.4148594610933789E-2</v>
      </c>
      <c r="D778" s="1">
        <f t="shared" si="163"/>
        <v>5.5108516043216239E-2</v>
      </c>
      <c r="E778" s="1">
        <f t="shared" si="163"/>
        <v>4.4891483956783856E-2</v>
      </c>
      <c r="F778" s="1">
        <f t="shared" si="163"/>
        <v>5.5479960716141231E-2</v>
      </c>
      <c r="G778">
        <f t="shared" si="160"/>
        <v>0.24962855532707512</v>
      </c>
      <c r="H778" s="1">
        <f t="shared" ref="H778:K841" si="164">$F$4*C778/$G778</f>
        <v>17685.714902723455</v>
      </c>
      <c r="I778" s="1">
        <f t="shared" si="164"/>
        <v>22076.206774906204</v>
      </c>
      <c r="J778" s="1">
        <f t="shared" si="164"/>
        <v>17983.312805686401</v>
      </c>
      <c r="K778" s="1">
        <f t="shared" si="164"/>
        <v>22225.005726387659</v>
      </c>
      <c r="L778" s="1">
        <f t="shared" si="155"/>
        <v>3.904334991545632E-2</v>
      </c>
      <c r="M778" s="1">
        <f t="shared" si="156"/>
        <v>6.2556902324082897E-2</v>
      </c>
      <c r="N778" s="1">
        <f t="shared" si="157"/>
        <v>-1.6415715456361864E-4</v>
      </c>
      <c r="O778" s="1">
        <f t="shared" ref="O778:O841" si="165">($A779-$A778)*$F$6*(-L778)</f>
        <v>-3.904334991545549E-5</v>
      </c>
      <c r="P778" s="1">
        <f t="shared" ref="P778:Q841" si="166">($A779-$A778)*$F$6*(L778)</f>
        <v>3.904334991545549E-5</v>
      </c>
      <c r="Q778" s="1">
        <f t="shared" si="166"/>
        <v>6.2556902324081571E-5</v>
      </c>
    </row>
    <row r="779" spans="1:17" x14ac:dyDescent="0.25">
      <c r="A779">
        <f t="shared" si="158"/>
        <v>15.379999999999761</v>
      </c>
      <c r="B779">
        <f t="shared" ref="B779:B842" si="167">A779*$F$6</f>
        <v>0.76899999999998814</v>
      </c>
      <c r="C779" s="1">
        <f t="shared" si="163"/>
        <v>4.3984437456370172E-2</v>
      </c>
      <c r="D779" s="1">
        <f t="shared" si="163"/>
        <v>5.5069472693300786E-2</v>
      </c>
      <c r="E779" s="1">
        <f t="shared" si="163"/>
        <v>4.493052730669931E-2</v>
      </c>
      <c r="F779" s="1">
        <f t="shared" si="163"/>
        <v>5.5542517618465313E-2</v>
      </c>
      <c r="G779">
        <f t="shared" si="160"/>
        <v>0.24952695507483558</v>
      </c>
      <c r="H779" s="1">
        <f t="shared" si="164"/>
        <v>17627.128677612727</v>
      </c>
      <c r="I779" s="1">
        <f t="shared" si="164"/>
        <v>22069.548629239238</v>
      </c>
      <c r="J779" s="1">
        <f t="shared" si="164"/>
        <v>18006.282044047792</v>
      </c>
      <c r="K779" s="1">
        <f t="shared" si="164"/>
        <v>22259.125312456752</v>
      </c>
      <c r="L779" s="1">
        <f t="shared" ref="L779:L842" si="168">$F$1*H779*I779</f>
        <v>3.8902277354443168E-2</v>
      </c>
      <c r="M779" s="1">
        <f t="shared" ref="M779:M842" si="169">$F$2*H779^2</f>
        <v>6.2143133083423403E-2</v>
      </c>
      <c r="N779" s="1">
        <f t="shared" ref="N779:N842" si="170">($A780-$A779)*$F$6*(-L779-2*M779)</f>
        <v>-1.631885435212865E-4</v>
      </c>
      <c r="O779" s="1">
        <f t="shared" si="165"/>
        <v>-3.8902277354442345E-5</v>
      </c>
      <c r="P779" s="1">
        <f t="shared" si="166"/>
        <v>3.8902277354442345E-5</v>
      </c>
      <c r="Q779" s="1">
        <f t="shared" si="166"/>
        <v>6.2143133083422081E-5</v>
      </c>
    </row>
    <row r="780" spans="1:17" x14ac:dyDescent="0.25">
      <c r="A780">
        <f t="shared" ref="A780:A843" si="171">A779+$F$7/1000</f>
        <v>15.399999999999761</v>
      </c>
      <c r="B780">
        <f t="shared" si="167"/>
        <v>0.76999999999998803</v>
      </c>
      <c r="C780" s="1">
        <f t="shared" ref="C780:F795" si="172">C779+N779</f>
        <v>4.3821248912848887E-2</v>
      </c>
      <c r="D780" s="1">
        <f t="shared" si="172"/>
        <v>5.5030570415946341E-2</v>
      </c>
      <c r="E780" s="1">
        <f t="shared" si="172"/>
        <v>4.4969429584053755E-2</v>
      </c>
      <c r="F780" s="1">
        <f t="shared" si="172"/>
        <v>5.5604660751548733E-2</v>
      </c>
      <c r="G780">
        <f t="shared" si="160"/>
        <v>0.2494259096643977</v>
      </c>
      <c r="H780" s="1">
        <f t="shared" si="164"/>
        <v>17568.8439792844</v>
      </c>
      <c r="I780" s="1">
        <f t="shared" si="164"/>
        <v>22062.892539908909</v>
      </c>
      <c r="J780" s="1">
        <f t="shared" si="164"/>
        <v>18029.173330292779</v>
      </c>
      <c r="K780" s="1">
        <f t="shared" si="164"/>
        <v>22293.057215413086</v>
      </c>
      <c r="L780" s="1">
        <f t="shared" si="168"/>
        <v>3.8761951676537738E-2</v>
      </c>
      <c r="M780" s="1">
        <f t="shared" si="169"/>
        <v>6.1732855753687553E-2</v>
      </c>
      <c r="N780" s="1">
        <f t="shared" si="170"/>
        <v>-1.622276631839094E-4</v>
      </c>
      <c r="O780" s="1">
        <f t="shared" si="165"/>
        <v>-3.8761951676536916E-5</v>
      </c>
      <c r="P780" s="1">
        <f t="shared" si="166"/>
        <v>3.8761951676536916E-5</v>
      </c>
      <c r="Q780" s="1">
        <f t="shared" si="166"/>
        <v>6.173285575368624E-5</v>
      </c>
    </row>
    <row r="781" spans="1:17" x14ac:dyDescent="0.25">
      <c r="A781">
        <f t="shared" si="171"/>
        <v>15.41999999999976</v>
      </c>
      <c r="B781">
        <f t="shared" si="167"/>
        <v>0.77099999999998803</v>
      </c>
      <c r="C781" s="1">
        <f t="shared" si="172"/>
        <v>4.3659021249664975E-2</v>
      </c>
      <c r="D781" s="1">
        <f t="shared" si="172"/>
        <v>5.4991808464269806E-2</v>
      </c>
      <c r="E781" s="1">
        <f t="shared" si="172"/>
        <v>4.5008191535730289E-2</v>
      </c>
      <c r="F781" s="1">
        <f t="shared" si="172"/>
        <v>5.5666393607302418E-2</v>
      </c>
      <c r="G781">
        <f t="shared" si="160"/>
        <v>0.24932541485696746</v>
      </c>
      <c r="H781" s="1">
        <f t="shared" si="164"/>
        <v>17510.858760512321</v>
      </c>
      <c r="I781" s="1">
        <f t="shared" si="164"/>
        <v>22056.238629269865</v>
      </c>
      <c r="J781" s="1">
        <f t="shared" si="164"/>
        <v>18051.987023284611</v>
      </c>
      <c r="K781" s="1">
        <f t="shared" si="164"/>
        <v>22326.802760655992</v>
      </c>
      <c r="L781" s="1">
        <f t="shared" si="168"/>
        <v>3.8622367942530052E-2</v>
      </c>
      <c r="M781" s="1">
        <f t="shared" si="169"/>
        <v>6.132603490612222E-2</v>
      </c>
      <c r="N781" s="1">
        <f t="shared" si="170"/>
        <v>-1.6127443775477106E-4</v>
      </c>
      <c r="O781" s="1">
        <f t="shared" si="165"/>
        <v>-3.8622367942529232E-5</v>
      </c>
      <c r="P781" s="1">
        <f t="shared" si="166"/>
        <v>3.8622367942529232E-5</v>
      </c>
      <c r="Q781" s="1">
        <f t="shared" si="166"/>
        <v>6.1326034906120924E-5</v>
      </c>
    </row>
    <row r="782" spans="1:17" x14ac:dyDescent="0.25">
      <c r="A782">
        <f t="shared" si="171"/>
        <v>15.43999999999976</v>
      </c>
      <c r="B782">
        <f t="shared" si="167"/>
        <v>0.77199999999998803</v>
      </c>
      <c r="C782" s="1">
        <f t="shared" si="172"/>
        <v>4.3497746811910203E-2</v>
      </c>
      <c r="D782" s="1">
        <f t="shared" si="172"/>
        <v>5.4953186096327274E-2</v>
      </c>
      <c r="E782" s="1">
        <f t="shared" si="172"/>
        <v>4.5046813903672822E-2</v>
      </c>
      <c r="F782" s="1">
        <f t="shared" si="172"/>
        <v>5.5727719642208538E-2</v>
      </c>
      <c r="G782">
        <f t="shared" si="160"/>
        <v>0.24922546645411886</v>
      </c>
      <c r="H782" s="1">
        <f t="shared" si="164"/>
        <v>17453.1709904204</v>
      </c>
      <c r="I782" s="1">
        <f t="shared" si="164"/>
        <v>22049.587017803366</v>
      </c>
      <c r="J782" s="1">
        <f t="shared" si="164"/>
        <v>18074.723480140707</v>
      </c>
      <c r="K782" s="1">
        <f t="shared" si="164"/>
        <v>22360.363262663501</v>
      </c>
      <c r="L782" s="1">
        <f t="shared" si="168"/>
        <v>3.8483521248987594E-2</v>
      </c>
      <c r="M782" s="1">
        <f t="shared" si="169"/>
        <v>6.0922635524170446E-2</v>
      </c>
      <c r="N782" s="1">
        <f t="shared" si="170"/>
        <v>-1.6032879229732508E-4</v>
      </c>
      <c r="O782" s="1">
        <f t="shared" si="165"/>
        <v>-3.8483521248986774E-5</v>
      </c>
      <c r="P782" s="1">
        <f t="shared" si="166"/>
        <v>3.8483521248986774E-5</v>
      </c>
      <c r="Q782" s="1">
        <f t="shared" si="166"/>
        <v>6.0922635524169156E-5</v>
      </c>
    </row>
    <row r="783" spans="1:17" x14ac:dyDescent="0.25">
      <c r="A783">
        <f t="shared" si="171"/>
        <v>15.459999999999759</v>
      </c>
      <c r="B783">
        <f t="shared" si="167"/>
        <v>0.77299999999998803</v>
      </c>
      <c r="C783" s="1">
        <f t="shared" si="172"/>
        <v>4.3337418019612876E-2</v>
      </c>
      <c r="D783" s="1">
        <f t="shared" si="172"/>
        <v>5.4914702575078286E-2</v>
      </c>
      <c r="E783" s="1">
        <f t="shared" si="172"/>
        <v>4.5085297424921809E-2</v>
      </c>
      <c r="F783" s="1">
        <f t="shared" si="172"/>
        <v>5.5788642277732704E-2</v>
      </c>
      <c r="G783">
        <f t="shared" si="160"/>
        <v>0.24912606029734569</v>
      </c>
      <c r="H783" s="1">
        <f t="shared" si="164"/>
        <v>17395.77865434362</v>
      </c>
      <c r="I783" s="1">
        <f t="shared" si="164"/>
        <v>22042.937824141947</v>
      </c>
      <c r="J783" s="1">
        <f t="shared" si="164"/>
        <v>18097.383056236678</v>
      </c>
      <c r="K783" s="1">
        <f t="shared" si="164"/>
        <v>22393.740025088457</v>
      </c>
      <c r="L783" s="1">
        <f t="shared" si="168"/>
        <v>3.834540672802321E-2</v>
      </c>
      <c r="M783" s="1">
        <f t="shared" si="169"/>
        <v>6.0522622998183423E-2</v>
      </c>
      <c r="N783" s="1">
        <f t="shared" si="170"/>
        <v>-1.593906527243867E-4</v>
      </c>
      <c r="O783" s="1">
        <f t="shared" si="165"/>
        <v>-3.8345406728022396E-5</v>
      </c>
      <c r="P783" s="1">
        <f t="shared" si="166"/>
        <v>3.8345406728022396E-5</v>
      </c>
      <c r="Q783" s="1">
        <f t="shared" si="166"/>
        <v>6.0522622998182137E-5</v>
      </c>
    </row>
    <row r="784" spans="1:17" x14ac:dyDescent="0.25">
      <c r="A784">
        <f t="shared" si="171"/>
        <v>15.479999999999759</v>
      </c>
      <c r="B784">
        <f t="shared" si="167"/>
        <v>0.77399999999998803</v>
      </c>
      <c r="C784" s="1">
        <f t="shared" si="172"/>
        <v>4.3178027366888493E-2</v>
      </c>
      <c r="D784" s="1">
        <f t="shared" si="172"/>
        <v>5.4876357168350265E-2</v>
      </c>
      <c r="E784" s="1">
        <f t="shared" si="172"/>
        <v>4.5123642831649831E-2</v>
      </c>
      <c r="F784" s="1">
        <f t="shared" si="172"/>
        <v>5.5849164900730885E-2</v>
      </c>
      <c r="G784">
        <f t="shared" si="160"/>
        <v>0.24902719226761949</v>
      </c>
      <c r="H784" s="1">
        <f t="shared" si="164"/>
        <v>17338.679753690034</v>
      </c>
      <c r="I784" s="1">
        <f t="shared" si="164"/>
        <v>22036.291165093673</v>
      </c>
      <c r="J784" s="1">
        <f t="shared" si="164"/>
        <v>18119.966105210417</v>
      </c>
      <c r="K784" s="1">
        <f t="shared" si="164"/>
        <v>22426.934340853844</v>
      </c>
      <c r="L784" s="1">
        <f t="shared" si="168"/>
        <v>3.8208019547062828E-2</v>
      </c>
      <c r="M784" s="1">
        <f t="shared" si="169"/>
        <v>6.0125963120204143E-2</v>
      </c>
      <c r="N784" s="1">
        <f t="shared" si="170"/>
        <v>-1.5845994578746775E-4</v>
      </c>
      <c r="O784" s="1">
        <f t="shared" si="165"/>
        <v>-3.8208019547062019E-5</v>
      </c>
      <c r="P784" s="1">
        <f t="shared" si="166"/>
        <v>3.8208019547062019E-5</v>
      </c>
      <c r="Q784" s="1">
        <f t="shared" si="166"/>
        <v>6.0125963120202864E-5</v>
      </c>
    </row>
    <row r="785" spans="1:17" x14ac:dyDescent="0.25">
      <c r="A785">
        <f t="shared" si="171"/>
        <v>15.499999999999758</v>
      </c>
      <c r="B785">
        <f t="shared" si="167"/>
        <v>0.77499999999998792</v>
      </c>
      <c r="C785" s="1">
        <f t="shared" si="172"/>
        <v>4.3019567421101024E-2</v>
      </c>
      <c r="D785" s="1">
        <f t="shared" si="172"/>
        <v>5.4838149148803202E-2</v>
      </c>
      <c r="E785" s="1">
        <f t="shared" si="172"/>
        <v>4.5161850851196894E-2</v>
      </c>
      <c r="F785" s="1">
        <f t="shared" si="172"/>
        <v>5.5909290863851088E-2</v>
      </c>
      <c r="G785">
        <f t="shared" si="160"/>
        <v>0.2489288582849522</v>
      </c>
      <c r="H785" s="1">
        <f t="shared" si="164"/>
        <v>17281.872305803914</v>
      </c>
      <c r="I785" s="1">
        <f t="shared" si="164"/>
        <v>22029.647155666153</v>
      </c>
      <c r="J785" s="1">
        <f t="shared" si="164"/>
        <v>18142.472978966351</v>
      </c>
      <c r="K785" s="1">
        <f t="shared" si="164"/>
        <v>22459.947492247353</v>
      </c>
      <c r="L785" s="1">
        <f t="shared" si="168"/>
        <v>3.8071354908613887E-2</v>
      </c>
      <c r="M785" s="1">
        <f t="shared" si="169"/>
        <v>5.9732622078822462E-2</v>
      </c>
      <c r="N785" s="1">
        <f t="shared" si="170"/>
        <v>-1.5753659906625546E-4</v>
      </c>
      <c r="O785" s="1">
        <f t="shared" si="165"/>
        <v>-3.807135490861308E-5</v>
      </c>
      <c r="P785" s="1">
        <f t="shared" si="166"/>
        <v>3.807135490861308E-5</v>
      </c>
      <c r="Q785" s="1">
        <f t="shared" si="166"/>
        <v>5.9732622078821191E-5</v>
      </c>
    </row>
    <row r="786" spans="1:17" x14ac:dyDescent="0.25">
      <c r="A786">
        <f t="shared" si="171"/>
        <v>15.519999999999758</v>
      </c>
      <c r="B786">
        <f t="shared" si="167"/>
        <v>0.77599999999998792</v>
      </c>
      <c r="C786" s="1">
        <f t="shared" si="172"/>
        <v>4.2862030822034769E-2</v>
      </c>
      <c r="D786" s="1">
        <f t="shared" si="172"/>
        <v>5.4800077793894592E-2</v>
      </c>
      <c r="E786" s="1">
        <f t="shared" si="172"/>
        <v>4.5199922206105504E-2</v>
      </c>
      <c r="F786" s="1">
        <f t="shared" si="172"/>
        <v>5.5969023485929907E-2</v>
      </c>
      <c r="G786">
        <f t="shared" si="160"/>
        <v>0.24883105430796476</v>
      </c>
      <c r="H786" s="1">
        <f t="shared" si="164"/>
        <v>17225.354343829909</v>
      </c>
      <c r="I786" s="1">
        <f t="shared" si="164"/>
        <v>22023.005909090225</v>
      </c>
      <c r="J786" s="1">
        <f t="shared" si="164"/>
        <v>18164.90402767976</v>
      </c>
      <c r="K786" s="1">
        <f t="shared" si="164"/>
        <v>22492.780751015132</v>
      </c>
      <c r="L786" s="1">
        <f t="shared" si="168"/>
        <v>3.7935408050033911E-2</v>
      </c>
      <c r="M786" s="1">
        <f t="shared" si="169"/>
        <v>5.9342566454099993E-2</v>
      </c>
      <c r="N786" s="1">
        <f t="shared" si="170"/>
        <v>-1.5662054095823058E-4</v>
      </c>
      <c r="O786" s="1">
        <f t="shared" si="165"/>
        <v>-3.7935408050033109E-5</v>
      </c>
      <c r="P786" s="1">
        <f t="shared" si="166"/>
        <v>3.7935408050033109E-5</v>
      </c>
      <c r="Q786" s="1">
        <f t="shared" si="166"/>
        <v>5.9342566454098731E-5</v>
      </c>
    </row>
    <row r="787" spans="1:17" x14ac:dyDescent="0.25">
      <c r="A787">
        <f t="shared" si="171"/>
        <v>15.539999999999758</v>
      </c>
      <c r="B787">
        <f t="shared" si="167"/>
        <v>0.77699999999998792</v>
      </c>
      <c r="C787" s="1">
        <f t="shared" si="172"/>
        <v>4.2705410281076536E-2</v>
      </c>
      <c r="D787" s="1">
        <f t="shared" si="172"/>
        <v>5.4762142385844557E-2</v>
      </c>
      <c r="E787" s="1">
        <f t="shared" si="172"/>
        <v>4.5237857614155538E-2</v>
      </c>
      <c r="F787" s="1">
        <f t="shared" si="172"/>
        <v>5.6028366052384003E-2</v>
      </c>
      <c r="G787">
        <f t="shared" si="160"/>
        <v>0.24873377633346067</v>
      </c>
      <c r="H787" s="1">
        <f t="shared" si="164"/>
        <v>17169.123916578286</v>
      </c>
      <c r="I787" s="1">
        <f t="shared" si="164"/>
        <v>22016.36753684334</v>
      </c>
      <c r="J787" s="1">
        <f t="shared" si="164"/>
        <v>18187.259599801266</v>
      </c>
      <c r="K787" s="1">
        <f t="shared" si="164"/>
        <v>22525.435378454808</v>
      </c>
      <c r="L787" s="1">
        <f t="shared" si="168"/>
        <v>3.7800174243299477E-2</v>
      </c>
      <c r="M787" s="1">
        <f t="shared" si="169"/>
        <v>5.89557632125641E-2</v>
      </c>
      <c r="N787" s="1">
        <f t="shared" si="170"/>
        <v>-1.5571170066842438E-4</v>
      </c>
      <c r="O787" s="1">
        <f t="shared" si="165"/>
        <v>-3.7800174243298674E-5</v>
      </c>
      <c r="P787" s="1">
        <f t="shared" si="166"/>
        <v>3.7800174243298674E-5</v>
      </c>
      <c r="Q787" s="1">
        <f t="shared" si="166"/>
        <v>5.8955763212562845E-5</v>
      </c>
    </row>
    <row r="788" spans="1:17" x14ac:dyDescent="0.25">
      <c r="A788">
        <f t="shared" si="171"/>
        <v>15.559999999999757</v>
      </c>
      <c r="B788">
        <f t="shared" si="167"/>
        <v>0.77799999999998792</v>
      </c>
      <c r="C788" s="1">
        <f t="shared" si="172"/>
        <v>4.2549698580408114E-2</v>
      </c>
      <c r="D788" s="1">
        <f t="shared" si="172"/>
        <v>5.472434221160126E-2</v>
      </c>
      <c r="E788" s="1">
        <f t="shared" si="172"/>
        <v>4.5275657788398836E-2</v>
      </c>
      <c r="F788" s="1">
        <f t="shared" si="172"/>
        <v>5.6087321815596565E-2</v>
      </c>
      <c r="G788">
        <f t="shared" si="160"/>
        <v>0.24863702039600477</v>
      </c>
      <c r="H788" s="1">
        <f t="shared" si="164"/>
        <v>17113.179088391225</v>
      </c>
      <c r="I788" s="1">
        <f t="shared" si="164"/>
        <v>22009.732148672661</v>
      </c>
      <c r="J788" s="1">
        <f t="shared" si="164"/>
        <v>18209.540042061391</v>
      </c>
      <c r="K788" s="1">
        <f t="shared" si="164"/>
        <v>22557.912625507717</v>
      </c>
      <c r="L788" s="1">
        <f t="shared" si="168"/>
        <v>3.7665648794775707E-2</v>
      </c>
      <c r="M788" s="1">
        <f t="shared" si="169"/>
        <v>5.8572179702270154E-2</v>
      </c>
      <c r="N788" s="1">
        <f t="shared" si="170"/>
        <v>-1.5481000819931272E-4</v>
      </c>
      <c r="O788" s="1">
        <f t="shared" si="165"/>
        <v>-3.7665648794774909E-5</v>
      </c>
      <c r="P788" s="1">
        <f t="shared" si="166"/>
        <v>3.7665648794774909E-5</v>
      </c>
      <c r="Q788" s="1">
        <f t="shared" si="166"/>
        <v>5.8572179702268908E-5</v>
      </c>
    </row>
    <row r="789" spans="1:17" x14ac:dyDescent="0.25">
      <c r="A789">
        <f t="shared" si="171"/>
        <v>15.579999999999757</v>
      </c>
      <c r="B789">
        <f t="shared" si="167"/>
        <v>0.77899999999998792</v>
      </c>
      <c r="C789" s="1">
        <f t="shared" si="172"/>
        <v>4.23948885722088E-2</v>
      </c>
      <c r="D789" s="1">
        <f t="shared" si="172"/>
        <v>5.4686676562806485E-2</v>
      </c>
      <c r="E789" s="1">
        <f t="shared" si="172"/>
        <v>4.531332343719361E-2</v>
      </c>
      <c r="F789" s="1">
        <f t="shared" si="172"/>
        <v>5.6145893995298832E-2</v>
      </c>
      <c r="G789">
        <f t="shared" ref="G789:G852" si="173">SUM(C789:F789)+$B$5</f>
        <v>0.24854078256750772</v>
      </c>
      <c r="H789" s="1">
        <f t="shared" si="164"/>
        <v>17057.517939010133</v>
      </c>
      <c r="I789" s="1">
        <f t="shared" si="164"/>
        <v>22003.099852617826</v>
      </c>
      <c r="J789" s="1">
        <f t="shared" si="164"/>
        <v>18231.745699475206</v>
      </c>
      <c r="K789" s="1">
        <f t="shared" si="164"/>
        <v>22590.213732850338</v>
      </c>
      <c r="L789" s="1">
        <f t="shared" si="168"/>
        <v>3.7531827044985977E-2</v>
      </c>
      <c r="M789" s="1">
        <f t="shared" si="169"/>
        <v>5.8191783647930505E-2</v>
      </c>
      <c r="N789" s="1">
        <f t="shared" si="170"/>
        <v>-1.5391539434084374E-4</v>
      </c>
      <c r="O789" s="1">
        <f t="shared" si="165"/>
        <v>-3.753182704498518E-5</v>
      </c>
      <c r="P789" s="1">
        <f t="shared" si="166"/>
        <v>3.753182704498518E-5</v>
      </c>
      <c r="Q789" s="1">
        <f t="shared" si="166"/>
        <v>5.8191783647929268E-5</v>
      </c>
    </row>
    <row r="790" spans="1:17" x14ac:dyDescent="0.25">
      <c r="A790">
        <f t="shared" si="171"/>
        <v>15.599999999999756</v>
      </c>
      <c r="B790">
        <f t="shared" si="167"/>
        <v>0.77999999999998781</v>
      </c>
      <c r="C790" s="1">
        <f t="shared" si="172"/>
        <v>4.2240973177867958E-2</v>
      </c>
      <c r="D790" s="1">
        <f t="shared" si="172"/>
        <v>5.4649144735761497E-2</v>
      </c>
      <c r="E790" s="1">
        <f t="shared" si="172"/>
        <v>4.5350855264238599E-2</v>
      </c>
      <c r="F790" s="1">
        <f t="shared" si="172"/>
        <v>5.6204085778946762E-2</v>
      </c>
      <c r="G790">
        <f t="shared" si="173"/>
        <v>0.24844505895681479</v>
      </c>
      <c r="H790" s="1">
        <f t="shared" si="164"/>
        <v>17002.138563444067</v>
      </c>
      <c r="I790" s="1">
        <f t="shared" si="164"/>
        <v>21996.470755033501</v>
      </c>
      <c r="J790" s="1">
        <f t="shared" si="164"/>
        <v>18253.876915347137</v>
      </c>
      <c r="K790" s="1">
        <f t="shared" si="164"/>
        <v>22622.33993098501</v>
      </c>
      <c r="L790" s="1">
        <f t="shared" si="168"/>
        <v>3.7398704368382468E-2</v>
      </c>
      <c r="M790" s="1">
        <f t="shared" si="169"/>
        <v>5.7814543146110384E-2</v>
      </c>
      <c r="N790" s="1">
        <f t="shared" si="170"/>
        <v>-1.5302779066059998E-4</v>
      </c>
      <c r="O790" s="1">
        <f t="shared" si="165"/>
        <v>-3.7398704368381672E-5</v>
      </c>
      <c r="P790" s="1">
        <f t="shared" si="166"/>
        <v>3.7398704368381672E-5</v>
      </c>
      <c r="Q790" s="1">
        <f t="shared" si="166"/>
        <v>5.7814543146109156E-5</v>
      </c>
    </row>
    <row r="791" spans="1:17" x14ac:dyDescent="0.25">
      <c r="A791">
        <f t="shared" si="171"/>
        <v>15.619999999999756</v>
      </c>
      <c r="B791">
        <f t="shared" si="167"/>
        <v>0.78099999999998782</v>
      </c>
      <c r="C791" s="1">
        <f t="shared" si="172"/>
        <v>4.2087945387207358E-2</v>
      </c>
      <c r="D791" s="1">
        <f t="shared" si="172"/>
        <v>5.4611746031393113E-2</v>
      </c>
      <c r="E791" s="1">
        <f t="shared" si="172"/>
        <v>4.5388253968606983E-2</v>
      </c>
      <c r="F791" s="1">
        <f t="shared" si="172"/>
        <v>5.626190032209287E-2</v>
      </c>
      <c r="G791">
        <f t="shared" si="173"/>
        <v>0.2483498457093003</v>
      </c>
      <c r="H791" s="1">
        <f t="shared" si="164"/>
        <v>16947.039071839146</v>
      </c>
      <c r="I791" s="1">
        <f t="shared" si="164"/>
        <v>21989.844960611543</v>
      </c>
      <c r="J791" s="1">
        <f t="shared" si="164"/>
        <v>18275.934031275814</v>
      </c>
      <c r="K791" s="1">
        <f t="shared" si="164"/>
        <v>22654.292440329853</v>
      </c>
      <c r="L791" s="1">
        <f t="shared" si="168"/>
        <v>3.7266276173116897E-2</v>
      </c>
      <c r="M791" s="1">
        <f t="shared" si="169"/>
        <v>5.7440426660488521E-2</v>
      </c>
      <c r="N791" s="1">
        <f t="shared" si="170"/>
        <v>-1.5214712949409068E-4</v>
      </c>
      <c r="O791" s="1">
        <f t="shared" si="165"/>
        <v>-3.7266276173116106E-5</v>
      </c>
      <c r="P791" s="1">
        <f t="shared" si="166"/>
        <v>3.7266276173116106E-5</v>
      </c>
      <c r="Q791" s="1">
        <f t="shared" si="166"/>
        <v>5.7440426660487301E-5</v>
      </c>
    </row>
    <row r="792" spans="1:17" x14ac:dyDescent="0.25">
      <c r="A792">
        <f t="shared" si="171"/>
        <v>15.639999999999755</v>
      </c>
      <c r="B792">
        <f t="shared" si="167"/>
        <v>0.78199999999998782</v>
      </c>
      <c r="C792" s="1">
        <f t="shared" si="172"/>
        <v>4.1935798257713271E-2</v>
      </c>
      <c r="D792" s="1">
        <f t="shared" si="172"/>
        <v>5.457447975522E-2</v>
      </c>
      <c r="E792" s="1">
        <f t="shared" si="172"/>
        <v>4.5425520244780096E-2</v>
      </c>
      <c r="F792" s="1">
        <f t="shared" si="172"/>
        <v>5.631934074875336E-2</v>
      </c>
      <c r="G792">
        <f t="shared" si="173"/>
        <v>0.24825513900646673</v>
      </c>
      <c r="H792" s="1">
        <f t="shared" si="164"/>
        <v>16892.217589349035</v>
      </c>
      <c r="I792" s="1">
        <f t="shared" si="164"/>
        <v>21983.222572402985</v>
      </c>
      <c r="J792" s="1">
        <f t="shared" si="164"/>
        <v>18297.917387159032</v>
      </c>
      <c r="K792" s="1">
        <f t="shared" si="164"/>
        <v>22686.072471307958</v>
      </c>
      <c r="L792" s="1">
        <f t="shared" si="168"/>
        <v>3.7134537900812045E-2</v>
      </c>
      <c r="M792" s="1">
        <f t="shared" si="169"/>
        <v>5.7069403017182593E-2</v>
      </c>
      <c r="N792" s="1">
        <f t="shared" si="170"/>
        <v>-1.5127334393517401E-4</v>
      </c>
      <c r="O792" s="1">
        <f t="shared" si="165"/>
        <v>-3.7134537900811255E-5</v>
      </c>
      <c r="P792" s="1">
        <f t="shared" si="166"/>
        <v>3.7134537900811255E-5</v>
      </c>
      <c r="Q792" s="1">
        <f t="shared" si="166"/>
        <v>5.706940301718138E-5</v>
      </c>
    </row>
    <row r="793" spans="1:17" x14ac:dyDescent="0.25">
      <c r="A793">
        <f t="shared" si="171"/>
        <v>15.659999999999755</v>
      </c>
      <c r="B793">
        <f t="shared" si="167"/>
        <v>0.78299999999998782</v>
      </c>
      <c r="C793" s="1">
        <f t="shared" si="172"/>
        <v>4.1784524913778098E-2</v>
      </c>
      <c r="D793" s="1">
        <f t="shared" si="172"/>
        <v>5.4537345217319191E-2</v>
      </c>
      <c r="E793" s="1">
        <f t="shared" si="172"/>
        <v>4.5462654782680904E-2</v>
      </c>
      <c r="F793" s="1">
        <f t="shared" si="172"/>
        <v>5.6376410151770542E-2</v>
      </c>
      <c r="G793">
        <f t="shared" si="173"/>
        <v>0.2481609350655487</v>
      </c>
      <c r="H793" s="1">
        <f t="shared" si="164"/>
        <v>16837.672256006459</v>
      </c>
      <c r="I793" s="1">
        <f t="shared" si="164"/>
        <v>21976.603691839657</v>
      </c>
      <c r="J793" s="1">
        <f t="shared" si="164"/>
        <v>18319.827321198838</v>
      </c>
      <c r="K793" s="1">
        <f t="shared" si="164"/>
        <v>22717.681224435826</v>
      </c>
      <c r="L793" s="1">
        <f t="shared" si="168"/>
        <v>3.7003485026333771E-2</v>
      </c>
      <c r="M793" s="1">
        <f t="shared" si="169"/>
        <v>5.6701441400137928E-2</v>
      </c>
      <c r="N793" s="1">
        <f t="shared" si="170"/>
        <v>-1.5040636782660642E-4</v>
      </c>
      <c r="O793" s="1">
        <f t="shared" si="165"/>
        <v>-3.7003485026332985E-5</v>
      </c>
      <c r="P793" s="1">
        <f t="shared" si="166"/>
        <v>3.7003485026332985E-5</v>
      </c>
      <c r="Q793" s="1">
        <f t="shared" si="166"/>
        <v>5.6701441400136722E-5</v>
      </c>
    </row>
    <row r="794" spans="1:17" x14ac:dyDescent="0.25">
      <c r="A794">
        <f t="shared" si="171"/>
        <v>15.679999999999755</v>
      </c>
      <c r="B794">
        <f t="shared" si="167"/>
        <v>0.78399999999998782</v>
      </c>
      <c r="C794" s="1">
        <f t="shared" si="172"/>
        <v>4.163411854595149E-2</v>
      </c>
      <c r="D794" s="1">
        <f t="shared" si="172"/>
        <v>5.4500341732292859E-2</v>
      </c>
      <c r="E794" s="1">
        <f t="shared" si="172"/>
        <v>4.5499658267707237E-2</v>
      </c>
      <c r="F794" s="1">
        <f t="shared" si="172"/>
        <v>5.643311159317068E-2</v>
      </c>
      <c r="G794">
        <f t="shared" si="173"/>
        <v>0.2480672301391223</v>
      </c>
      <c r="H794" s="1">
        <f t="shared" si="164"/>
        <v>16783.401226595724</v>
      </c>
      <c r="I794" s="1">
        <f t="shared" si="164"/>
        <v>21969.988418755558</v>
      </c>
      <c r="J794" s="1">
        <f t="shared" si="164"/>
        <v>18341.664169906639</v>
      </c>
      <c r="K794" s="1">
        <f t="shared" si="164"/>
        <v>22749.119890410992</v>
      </c>
      <c r="L794" s="1">
        <f t="shared" si="168"/>
        <v>3.6873113057563592E-2</v>
      </c>
      <c r="M794" s="1">
        <f t="shared" si="169"/>
        <v>5.6336511346578973E-2</v>
      </c>
      <c r="N794" s="1">
        <f t="shared" si="170"/>
        <v>-1.4954613575071836E-4</v>
      </c>
      <c r="O794" s="1">
        <f t="shared" si="165"/>
        <v>-3.6873113057562807E-5</v>
      </c>
      <c r="P794" s="1">
        <f t="shared" si="166"/>
        <v>3.6873113057562807E-5</v>
      </c>
      <c r="Q794" s="1">
        <f t="shared" si="166"/>
        <v>5.6336511346577776E-5</v>
      </c>
    </row>
    <row r="795" spans="1:17" x14ac:dyDescent="0.25">
      <c r="A795">
        <f t="shared" si="171"/>
        <v>15.699999999999754</v>
      </c>
      <c r="B795">
        <f t="shared" si="167"/>
        <v>0.78499999999998771</v>
      </c>
      <c r="C795" s="1">
        <f t="shared" si="172"/>
        <v>4.1484572410200773E-2</v>
      </c>
      <c r="D795" s="1">
        <f t="shared" si="172"/>
        <v>5.4463468619235296E-2</v>
      </c>
      <c r="E795" s="1">
        <f t="shared" si="172"/>
        <v>4.55365313807648E-2</v>
      </c>
      <c r="F795" s="1">
        <f t="shared" si="172"/>
        <v>5.6489448104517261E-2</v>
      </c>
      <c r="G795">
        <f t="shared" si="173"/>
        <v>0.24797402051471812</v>
      </c>
      <c r="H795" s="1">
        <f t="shared" si="164"/>
        <v>16729.402670526335</v>
      </c>
      <c r="I795" s="1">
        <f t="shared" si="164"/>
        <v>21963.376851407989</v>
      </c>
      <c r="J795" s="1">
        <f t="shared" si="164"/>
        <v>18363.428268108451</v>
      </c>
      <c r="K795" s="1">
        <f t="shared" si="164"/>
        <v>22780.389650199028</v>
      </c>
      <c r="L795" s="1">
        <f t="shared" si="168"/>
        <v>3.6743417535172108E-2</v>
      </c>
      <c r="M795" s="1">
        <f t="shared" si="169"/>
        <v>5.5974582742522733E-2</v>
      </c>
      <c r="N795" s="1">
        <f t="shared" si="170"/>
        <v>-1.486925830202144E-4</v>
      </c>
      <c r="O795" s="1">
        <f t="shared" si="165"/>
        <v>-3.6743417535171331E-5</v>
      </c>
      <c r="P795" s="1">
        <f t="shared" si="166"/>
        <v>3.6743417535171331E-5</v>
      </c>
      <c r="Q795" s="1">
        <f t="shared" si="166"/>
        <v>5.5974582742521545E-5</v>
      </c>
    </row>
    <row r="796" spans="1:17" x14ac:dyDescent="0.25">
      <c r="A796">
        <f t="shared" si="171"/>
        <v>15.719999999999754</v>
      </c>
      <c r="B796">
        <f t="shared" si="167"/>
        <v>0.78599999999998771</v>
      </c>
      <c r="C796" s="1">
        <f t="shared" ref="C796:F811" si="174">C795+N795</f>
        <v>4.1335879827180559E-2</v>
      </c>
      <c r="D796" s="1">
        <f t="shared" si="174"/>
        <v>5.4426725201700124E-2</v>
      </c>
      <c r="E796" s="1">
        <f t="shared" si="174"/>
        <v>4.5573274798299972E-2</v>
      </c>
      <c r="F796" s="1">
        <f t="shared" si="174"/>
        <v>5.6545422687259782E-2</v>
      </c>
      <c r="G796">
        <f t="shared" si="173"/>
        <v>0.24788130251444046</v>
      </c>
      <c r="H796" s="1">
        <f t="shared" si="164"/>
        <v>16675.674771707527</v>
      </c>
      <c r="I796" s="1">
        <f t="shared" si="164"/>
        <v>21956.769086498352</v>
      </c>
      <c r="J796" s="1">
        <f t="shared" si="164"/>
        <v>18385.119948950192</v>
      </c>
      <c r="K796" s="1">
        <f t="shared" si="164"/>
        <v>22811.491675119665</v>
      </c>
      <c r="L796" s="1">
        <f t="shared" si="168"/>
        <v>3.6614394032392833E-2</v>
      </c>
      <c r="M796" s="1">
        <f t="shared" si="169"/>
        <v>5.5615625818352582E-2</v>
      </c>
      <c r="N796" s="1">
        <f t="shared" si="170"/>
        <v>-1.4784564566909487E-4</v>
      </c>
      <c r="O796" s="1">
        <f t="shared" si="165"/>
        <v>-3.6614394032392054E-5</v>
      </c>
      <c r="P796" s="1">
        <f t="shared" si="166"/>
        <v>3.6614394032392054E-5</v>
      </c>
      <c r="Q796" s="1">
        <f t="shared" si="166"/>
        <v>5.56156258183514E-5</v>
      </c>
    </row>
    <row r="797" spans="1:17" x14ac:dyDescent="0.25">
      <c r="A797">
        <f t="shared" si="171"/>
        <v>15.739999999999753</v>
      </c>
      <c r="B797">
        <f t="shared" si="167"/>
        <v>0.78699999999998771</v>
      </c>
      <c r="C797" s="1">
        <f t="shared" si="174"/>
        <v>4.1188034181511464E-2</v>
      </c>
      <c r="D797" s="1">
        <f t="shared" si="174"/>
        <v>5.439011080766773E-2</v>
      </c>
      <c r="E797" s="1">
        <f t="shared" si="174"/>
        <v>4.5609889192332366E-2</v>
      </c>
      <c r="F797" s="1">
        <f t="shared" si="174"/>
        <v>5.6601038313078132E-2</v>
      </c>
      <c r="G797">
        <f t="shared" si="173"/>
        <v>0.2477890724945897</v>
      </c>
      <c r="H797" s="1">
        <f t="shared" si="164"/>
        <v>16622.215728423929</v>
      </c>
      <c r="I797" s="1">
        <f t="shared" si="164"/>
        <v>21950.16521919275</v>
      </c>
      <c r="J797" s="1">
        <f t="shared" si="164"/>
        <v>18406.739543903102</v>
      </c>
      <c r="K797" s="1">
        <f t="shared" si="164"/>
        <v>22842.427126932314</v>
      </c>
      <c r="L797" s="1">
        <f t="shared" si="168"/>
        <v>3.6486038154796958E-2</v>
      </c>
      <c r="M797" s="1">
        <f t="shared" si="169"/>
        <v>5.5259611144452776E-2</v>
      </c>
      <c r="N797" s="1">
        <f t="shared" si="170"/>
        <v>-1.470052604436994E-4</v>
      </c>
      <c r="O797" s="1">
        <f t="shared" si="165"/>
        <v>-3.6486038154796186E-5</v>
      </c>
      <c r="P797" s="1">
        <f t="shared" si="166"/>
        <v>3.6486038154796186E-5</v>
      </c>
      <c r="Q797" s="1">
        <f t="shared" si="166"/>
        <v>5.5259611144451602E-5</v>
      </c>
    </row>
    <row r="798" spans="1:17" x14ac:dyDescent="0.25">
      <c r="A798">
        <f t="shared" si="171"/>
        <v>15.759999999999753</v>
      </c>
      <c r="B798">
        <f t="shared" si="167"/>
        <v>0.78799999999998771</v>
      </c>
      <c r="C798" s="1">
        <f t="shared" si="174"/>
        <v>4.1041028921067764E-2</v>
      </c>
      <c r="D798" s="1">
        <f t="shared" si="174"/>
        <v>5.4353624769512936E-2</v>
      </c>
      <c r="E798" s="1">
        <f t="shared" si="174"/>
        <v>4.564637523048716E-2</v>
      </c>
      <c r="F798" s="1">
        <f t="shared" si="174"/>
        <v>5.6656297924222582E-2</v>
      </c>
      <c r="G798">
        <f t="shared" si="173"/>
        <v>0.24769732684529044</v>
      </c>
      <c r="H798" s="1">
        <f t="shared" si="164"/>
        <v>16569.023753212172</v>
      </c>
      <c r="I798" s="1">
        <f t="shared" si="164"/>
        <v>21943.565343142247</v>
      </c>
      <c r="J798" s="1">
        <f t="shared" si="164"/>
        <v>18428.287382769166</v>
      </c>
      <c r="K798" s="1">
        <f t="shared" si="164"/>
        <v>22873.197157920724</v>
      </c>
      <c r="L798" s="1">
        <f t="shared" si="168"/>
        <v>3.6358345540068733E-2</v>
      </c>
      <c r="M798" s="1">
        <f t="shared" si="169"/>
        <v>5.4906509626901828E-2</v>
      </c>
      <c r="N798" s="1">
        <f t="shared" si="170"/>
        <v>-1.4617136479386927E-4</v>
      </c>
      <c r="O798" s="1">
        <f t="shared" si="165"/>
        <v>-3.635834554006796E-5</v>
      </c>
      <c r="P798" s="1">
        <f t="shared" si="166"/>
        <v>3.635834554006796E-5</v>
      </c>
      <c r="Q798" s="1">
        <f t="shared" si="166"/>
        <v>5.4906509626900663E-5</v>
      </c>
    </row>
    <row r="799" spans="1:17" x14ac:dyDescent="0.25">
      <c r="A799">
        <f t="shared" si="171"/>
        <v>15.779999999999752</v>
      </c>
      <c r="B799">
        <f t="shared" si="167"/>
        <v>0.78899999999998771</v>
      </c>
      <c r="C799" s="1">
        <f t="shared" si="174"/>
        <v>4.0894857556273895E-2</v>
      </c>
      <c r="D799" s="1">
        <f t="shared" si="174"/>
        <v>5.4317266423972867E-2</v>
      </c>
      <c r="E799" s="1">
        <f t="shared" si="174"/>
        <v>4.5682733576027229E-2</v>
      </c>
      <c r="F799" s="1">
        <f t="shared" si="174"/>
        <v>5.6711204433849485E-2</v>
      </c>
      <c r="G799">
        <f t="shared" si="173"/>
        <v>0.24760606199012347</v>
      </c>
      <c r="H799" s="1">
        <f t="shared" si="164"/>
        <v>16516.097072738514</v>
      </c>
      <c r="I799" s="1">
        <f t="shared" si="164"/>
        <v>21936.969550502959</v>
      </c>
      <c r="J799" s="1">
        <f t="shared" si="164"/>
        <v>18449.763793686692</v>
      </c>
      <c r="K799" s="1">
        <f t="shared" si="164"/>
        <v>22903.802910977029</v>
      </c>
      <c r="L799" s="1">
        <f t="shared" si="168"/>
        <v>3.6231311857781584E-2</v>
      </c>
      <c r="M799" s="1">
        <f t="shared" si="169"/>
        <v>5.4556292503224336E-2</v>
      </c>
      <c r="N799" s="1">
        <f t="shared" si="170"/>
        <v>-1.4534389686422718E-4</v>
      </c>
      <c r="O799" s="1">
        <f t="shared" si="165"/>
        <v>-3.6231311857780816E-5</v>
      </c>
      <c r="P799" s="1">
        <f t="shared" si="166"/>
        <v>3.6231311857780816E-5</v>
      </c>
      <c r="Q799" s="1">
        <f t="shared" si="166"/>
        <v>5.4556292503223178E-5</v>
      </c>
    </row>
    <row r="800" spans="1:17" x14ac:dyDescent="0.25">
      <c r="A800">
        <f t="shared" si="171"/>
        <v>15.799999999999752</v>
      </c>
      <c r="B800">
        <f t="shared" si="167"/>
        <v>0.7899999999999876</v>
      </c>
      <c r="C800" s="1">
        <f t="shared" si="174"/>
        <v>4.0749513659409667E-2</v>
      </c>
      <c r="D800" s="1">
        <f t="shared" si="174"/>
        <v>5.4281035112115086E-2</v>
      </c>
      <c r="E800" s="1">
        <f t="shared" si="174"/>
        <v>4.5718964887885009E-2</v>
      </c>
      <c r="F800" s="1">
        <f t="shared" si="174"/>
        <v>5.6765760726352706E-2</v>
      </c>
      <c r="G800">
        <f t="shared" si="173"/>
        <v>0.24751527438576248</v>
      </c>
      <c r="H800" s="1">
        <f t="shared" si="164"/>
        <v>16463.433927677495</v>
      </c>
      <c r="I800" s="1">
        <f t="shared" si="164"/>
        <v>21930.377931955794</v>
      </c>
      <c r="J800" s="1">
        <f t="shared" si="164"/>
        <v>18471.169103135904</v>
      </c>
      <c r="K800" s="1">
        <f t="shared" si="164"/>
        <v>22934.245519684977</v>
      </c>
      <c r="L800" s="1">
        <f t="shared" si="168"/>
        <v>3.6104932809175087E-2</v>
      </c>
      <c r="M800" s="1">
        <f t="shared" si="169"/>
        <v>5.420893133820049E-2</v>
      </c>
      <c r="N800" s="1">
        <f t="shared" si="170"/>
        <v>-1.4452279548557298E-4</v>
      </c>
      <c r="O800" s="1">
        <f t="shared" si="165"/>
        <v>-3.6104932809174323E-5</v>
      </c>
      <c r="P800" s="1">
        <f t="shared" si="166"/>
        <v>3.6104932809174323E-5</v>
      </c>
      <c r="Q800" s="1">
        <f t="shared" si="166"/>
        <v>5.4208931338199338E-5</v>
      </c>
    </row>
    <row r="801" spans="1:17" x14ac:dyDescent="0.25">
      <c r="A801">
        <f t="shared" si="171"/>
        <v>15.819999999999752</v>
      </c>
      <c r="B801">
        <f t="shared" si="167"/>
        <v>0.7909999999999876</v>
      </c>
      <c r="C801" s="1">
        <f t="shared" si="174"/>
        <v>4.0604990863924093E-2</v>
      </c>
      <c r="D801" s="1">
        <f t="shared" si="174"/>
        <v>5.4244930179305914E-2</v>
      </c>
      <c r="E801" s="1">
        <f t="shared" si="174"/>
        <v>4.5755069820694182E-2</v>
      </c>
      <c r="F801" s="1">
        <f t="shared" si="174"/>
        <v>5.6819969657690907E-2</v>
      </c>
      <c r="G801">
        <f t="shared" si="173"/>
        <v>0.24742496052161511</v>
      </c>
      <c r="H801" s="1">
        <f t="shared" si="164"/>
        <v>16411.032572591572</v>
      </c>
      <c r="I801" s="1">
        <f t="shared" si="164"/>
        <v>21923.790576726013</v>
      </c>
      <c r="J801" s="1">
        <f t="shared" si="164"/>
        <v>18492.503635944606</v>
      </c>
      <c r="K801" s="1">
        <f t="shared" si="164"/>
        <v>22964.526108402511</v>
      </c>
      <c r="L801" s="1">
        <f t="shared" si="168"/>
        <v>3.597920412693268E-2</v>
      </c>
      <c r="M801" s="1">
        <f t="shared" si="169"/>
        <v>5.3864398019732307E-2</v>
      </c>
      <c r="N801" s="1">
        <f t="shared" si="170"/>
        <v>-1.4370800016639423E-4</v>
      </c>
      <c r="O801" s="1">
        <f t="shared" si="165"/>
        <v>-3.5979204126931919E-5</v>
      </c>
      <c r="P801" s="1">
        <f t="shared" si="166"/>
        <v>3.5979204126931919E-5</v>
      </c>
      <c r="Q801" s="1">
        <f t="shared" si="166"/>
        <v>5.3864398019731165E-5</v>
      </c>
    </row>
    <row r="802" spans="1:17" x14ac:dyDescent="0.25">
      <c r="A802">
        <f t="shared" si="171"/>
        <v>15.839999999999751</v>
      </c>
      <c r="B802">
        <f t="shared" si="167"/>
        <v>0.7919999999999876</v>
      </c>
      <c r="C802" s="1">
        <f t="shared" si="174"/>
        <v>4.0461282863757699E-2</v>
      </c>
      <c r="D802" s="1">
        <f t="shared" si="174"/>
        <v>5.4208950975178985E-2</v>
      </c>
      <c r="E802" s="1">
        <f t="shared" si="174"/>
        <v>4.5791049024821111E-2</v>
      </c>
      <c r="F802" s="1">
        <f t="shared" si="174"/>
        <v>5.6873834055710636E-2</v>
      </c>
      <c r="G802">
        <f t="shared" si="173"/>
        <v>0.24733511691946847</v>
      </c>
      <c r="H802" s="1">
        <f t="shared" si="164"/>
        <v>16358.89127581174</v>
      </c>
      <c r="I802" s="1">
        <f t="shared" si="164"/>
        <v>21917.2075726025</v>
      </c>
      <c r="J802" s="1">
        <f t="shared" si="164"/>
        <v>18513.767715293958</v>
      </c>
      <c r="K802" s="1">
        <f t="shared" si="164"/>
        <v>22994.645792343581</v>
      </c>
      <c r="L802" s="1">
        <f t="shared" si="168"/>
        <v>3.58541215749602E-2</v>
      </c>
      <c r="M802" s="1">
        <f t="shared" si="169"/>
        <v>5.3522664754765893E-2</v>
      </c>
      <c r="N802" s="1">
        <f t="shared" si="170"/>
        <v>-1.4289945108448895E-4</v>
      </c>
      <c r="O802" s="1">
        <f t="shared" si="165"/>
        <v>-3.5854121574959436E-5</v>
      </c>
      <c r="P802" s="1">
        <f t="shared" si="166"/>
        <v>3.5854121574959436E-5</v>
      </c>
      <c r="Q802" s="1">
        <f t="shared" si="166"/>
        <v>5.3522664754764757E-5</v>
      </c>
    </row>
    <row r="803" spans="1:17" x14ac:dyDescent="0.25">
      <c r="A803">
        <f t="shared" si="171"/>
        <v>15.859999999999751</v>
      </c>
      <c r="B803">
        <f t="shared" si="167"/>
        <v>0.7929999999999876</v>
      </c>
      <c r="C803" s="1">
        <f t="shared" si="174"/>
        <v>4.0318383412673207E-2</v>
      </c>
      <c r="D803" s="1">
        <f t="shared" si="174"/>
        <v>5.4173096853604025E-2</v>
      </c>
      <c r="E803" s="1">
        <f t="shared" si="174"/>
        <v>4.5826903146396071E-2</v>
      </c>
      <c r="F803" s="1">
        <f t="shared" si="174"/>
        <v>5.6927356720465401E-2</v>
      </c>
      <c r="G803">
        <f t="shared" si="173"/>
        <v>0.24724574013313871</v>
      </c>
      <c r="H803" s="1">
        <f t="shared" si="164"/>
        <v>16307.008319319179</v>
      </c>
      <c r="I803" s="1">
        <f t="shared" si="164"/>
        <v>21910.629005956787</v>
      </c>
      <c r="J803" s="1">
        <f t="shared" si="164"/>
        <v>18534.961662724243</v>
      </c>
      <c r="K803" s="1">
        <f t="shared" si="164"/>
        <v>23024.605677659296</v>
      </c>
      <c r="L803" s="1">
        <f t="shared" si="168"/>
        <v>3.5729680948165345E-2</v>
      </c>
      <c r="M803" s="1">
        <f t="shared" si="169"/>
        <v>5.3183704065268983E-2</v>
      </c>
      <c r="N803" s="1">
        <f t="shared" si="170"/>
        <v>-1.420970890787003E-4</v>
      </c>
      <c r="O803" s="1">
        <f t="shared" si="165"/>
        <v>-3.5729680948164585E-5</v>
      </c>
      <c r="P803" s="1">
        <f t="shared" si="166"/>
        <v>3.5729680948164585E-5</v>
      </c>
      <c r="Q803" s="1">
        <f t="shared" si="166"/>
        <v>5.3183704065267854E-5</v>
      </c>
    </row>
    <row r="804" spans="1:17" x14ac:dyDescent="0.25">
      <c r="A804">
        <f t="shared" si="171"/>
        <v>15.87999999999975</v>
      </c>
      <c r="B804">
        <f t="shared" si="167"/>
        <v>0.7939999999999876</v>
      </c>
      <c r="C804" s="1">
        <f t="shared" si="174"/>
        <v>4.0176286323594504E-2</v>
      </c>
      <c r="D804" s="1">
        <f t="shared" si="174"/>
        <v>5.4137367172655861E-2</v>
      </c>
      <c r="E804" s="1">
        <f t="shared" si="174"/>
        <v>4.5862632827344235E-2</v>
      </c>
      <c r="F804" s="1">
        <f t="shared" si="174"/>
        <v>5.6980540424530671E-2</v>
      </c>
      <c r="G804">
        <f t="shared" si="173"/>
        <v>0.24715682674812528</v>
      </c>
      <c r="H804" s="1">
        <f t="shared" si="164"/>
        <v>16255.381998627819</v>
      </c>
      <c r="I804" s="1">
        <f t="shared" si="164"/>
        <v>21904.054961761845</v>
      </c>
      <c r="J804" s="1">
        <f t="shared" si="164"/>
        <v>18556.085798140757</v>
      </c>
      <c r="K804" s="1">
        <f t="shared" si="164"/>
        <v>23054.406861518291</v>
      </c>
      <c r="L804" s="1">
        <f t="shared" si="168"/>
        <v>3.5605878072237786E-2</v>
      </c>
      <c r="M804" s="1">
        <f t="shared" si="169"/>
        <v>5.2847488784262674E-2</v>
      </c>
      <c r="N804" s="1">
        <f t="shared" si="170"/>
        <v>-1.4130085564076014E-4</v>
      </c>
      <c r="O804" s="1">
        <f t="shared" si="165"/>
        <v>-3.5605878072237027E-5</v>
      </c>
      <c r="P804" s="1">
        <f t="shared" si="166"/>
        <v>3.5605878072237027E-5</v>
      </c>
      <c r="Q804" s="1">
        <f t="shared" si="166"/>
        <v>5.284748878426155E-5</v>
      </c>
    </row>
    <row r="805" spans="1:17" x14ac:dyDescent="0.25">
      <c r="A805">
        <f t="shared" si="171"/>
        <v>15.89999999999975</v>
      </c>
      <c r="B805">
        <f t="shared" si="167"/>
        <v>0.79499999999998749</v>
      </c>
      <c r="C805" s="1">
        <f t="shared" si="174"/>
        <v>4.003498546795374E-2</v>
      </c>
      <c r="D805" s="1">
        <f t="shared" si="174"/>
        <v>5.4101761294583627E-2</v>
      </c>
      <c r="E805" s="1">
        <f t="shared" si="174"/>
        <v>4.5898238705416469E-2</v>
      </c>
      <c r="F805" s="1">
        <f t="shared" si="174"/>
        <v>5.7033387913314935E-2</v>
      </c>
      <c r="G805">
        <f t="shared" si="173"/>
        <v>0.2470683733812688</v>
      </c>
      <c r="H805" s="1">
        <f t="shared" si="164"/>
        <v>16204.010622667962</v>
      </c>
      <c r="I805" s="1">
        <f t="shared" si="164"/>
        <v>21897.485523610645</v>
      </c>
      <c r="J805" s="1">
        <f t="shared" si="164"/>
        <v>18577.140439819723</v>
      </c>
      <c r="K805" s="1">
        <f t="shared" si="164"/>
        <v>23084.050432186501</v>
      </c>
      <c r="L805" s="1">
        <f t="shared" si="168"/>
        <v>3.5482708803430484E-2</v>
      </c>
      <c r="M805" s="1">
        <f t="shared" si="169"/>
        <v>5.2513992051907231E-2</v>
      </c>
      <c r="N805" s="1">
        <f t="shared" si="170"/>
        <v>-1.4051069290724197E-4</v>
      </c>
      <c r="O805" s="1">
        <f t="shared" si="165"/>
        <v>-3.5482708803429731E-5</v>
      </c>
      <c r="P805" s="1">
        <f t="shared" si="166"/>
        <v>3.5482708803429731E-5</v>
      </c>
      <c r="Q805" s="1">
        <f t="shared" si="166"/>
        <v>5.2513992051906115E-5</v>
      </c>
    </row>
    <row r="806" spans="1:17" x14ac:dyDescent="0.25">
      <c r="A806">
        <f t="shared" si="171"/>
        <v>15.919999999999749</v>
      </c>
      <c r="B806">
        <f t="shared" si="167"/>
        <v>0.7959999999999875</v>
      </c>
      <c r="C806" s="1">
        <f t="shared" si="174"/>
        <v>3.9894474775046498E-2</v>
      </c>
      <c r="D806" s="1">
        <f t="shared" si="174"/>
        <v>5.4066278585780198E-2</v>
      </c>
      <c r="E806" s="1">
        <f t="shared" si="174"/>
        <v>4.5933721414219898E-2</v>
      </c>
      <c r="F806" s="1">
        <f t="shared" si="174"/>
        <v>5.7085901905366838E-2</v>
      </c>
      <c r="G806">
        <f t="shared" si="173"/>
        <v>0.24698037668041345</v>
      </c>
      <c r="H806" s="1">
        <f t="shared" si="164"/>
        <v>16152.89251367082</v>
      </c>
      <c r="I806" s="1">
        <f t="shared" si="164"/>
        <v>21890.92077373444</v>
      </c>
      <c r="J806" s="1">
        <f t="shared" si="164"/>
        <v>18598.125904414264</v>
      </c>
      <c r="K806" s="1">
        <f t="shared" si="164"/>
        <v>23113.537469106137</v>
      </c>
      <c r="L806" s="1">
        <f t="shared" si="168"/>
        <v>3.5360169028341611E-2</v>
      </c>
      <c r="M806" s="1">
        <f t="shared" si="169"/>
        <v>5.2183187311640566E-2</v>
      </c>
      <c r="N806" s="1">
        <f t="shared" si="170"/>
        <v>-1.3972654365161977E-4</v>
      </c>
      <c r="O806" s="1">
        <f t="shared" si="165"/>
        <v>-3.5360169028340858E-5</v>
      </c>
      <c r="P806" s="1">
        <f t="shared" si="166"/>
        <v>3.5360169028340858E-5</v>
      </c>
      <c r="Q806" s="1">
        <f t="shared" si="166"/>
        <v>5.2183187311639457E-5</v>
      </c>
    </row>
    <row r="807" spans="1:17" x14ac:dyDescent="0.25">
      <c r="A807">
        <f t="shared" si="171"/>
        <v>15.939999999999749</v>
      </c>
      <c r="B807">
        <f t="shared" si="167"/>
        <v>0.7969999999999875</v>
      </c>
      <c r="C807" s="1">
        <f t="shared" si="174"/>
        <v>3.9754748231394882E-2</v>
      </c>
      <c r="D807" s="1">
        <f t="shared" si="174"/>
        <v>5.4030918416751859E-2</v>
      </c>
      <c r="E807" s="1">
        <f t="shared" si="174"/>
        <v>4.5969081583248236E-2</v>
      </c>
      <c r="F807" s="1">
        <f t="shared" si="174"/>
        <v>5.7138085092678481E-2</v>
      </c>
      <c r="G807">
        <f t="shared" si="173"/>
        <v>0.24689283332407347</v>
      </c>
      <c r="H807" s="1">
        <f t="shared" si="164"/>
        <v>16102.026007054035</v>
      </c>
      <c r="I807" s="1">
        <f t="shared" si="164"/>
        <v>21884.360793020853</v>
      </c>
      <c r="J807" s="1">
        <f t="shared" si="164"/>
        <v>18619.042506960443</v>
      </c>
      <c r="K807" s="1">
        <f t="shared" si="164"/>
        <v>23142.869042974038</v>
      </c>
      <c r="L807" s="1">
        <f t="shared" si="168"/>
        <v>3.5238254663697545E-2</v>
      </c>
      <c r="M807" s="1">
        <f t="shared" si="169"/>
        <v>5.185504830636891E-2</v>
      </c>
      <c r="N807" s="1">
        <f t="shared" si="170"/>
        <v>-1.3894835127643243E-4</v>
      </c>
      <c r="O807" s="1">
        <f t="shared" si="165"/>
        <v>-3.5238254663696798E-5</v>
      </c>
      <c r="P807" s="1">
        <f t="shared" si="166"/>
        <v>3.5238254663696798E-5</v>
      </c>
      <c r="Q807" s="1">
        <f t="shared" si="166"/>
        <v>5.1855048306367808E-5</v>
      </c>
    </row>
    <row r="808" spans="1:17" x14ac:dyDescent="0.25">
      <c r="A808">
        <f t="shared" si="171"/>
        <v>15.959999999999749</v>
      </c>
      <c r="B808">
        <f t="shared" si="167"/>
        <v>0.7979999999999875</v>
      </c>
      <c r="C808" s="1">
        <f t="shared" si="174"/>
        <v>3.961579988011845E-2</v>
      </c>
      <c r="D808" s="1">
        <f t="shared" si="174"/>
        <v>5.399568016208816E-2</v>
      </c>
      <c r="E808" s="1">
        <f t="shared" si="174"/>
        <v>4.6004319837911936E-2</v>
      </c>
      <c r="F808" s="1">
        <f t="shared" si="174"/>
        <v>5.718994014098485E-2</v>
      </c>
      <c r="G808">
        <f t="shared" si="173"/>
        <v>0.24680574002110339</v>
      </c>
      <c r="H808" s="1">
        <f t="shared" si="164"/>
        <v>16051.409451308167</v>
      </c>
      <c r="I808" s="1">
        <f t="shared" si="164"/>
        <v>21877.805661031707</v>
      </c>
      <c r="J808" s="1">
        <f t="shared" si="164"/>
        <v>18639.890560883345</v>
      </c>
      <c r="K808" s="1">
        <f t="shared" si="164"/>
        <v>23172.046215819279</v>
      </c>
      <c r="L808" s="1">
        <f t="shared" si="168"/>
        <v>3.5116961656136765E-2</v>
      </c>
      <c r="M808" s="1">
        <f t="shared" si="169"/>
        <v>5.1529549074709038E-2</v>
      </c>
      <c r="N808" s="1">
        <f t="shared" si="170"/>
        <v>-1.381760598055519E-4</v>
      </c>
      <c r="O808" s="1">
        <f t="shared" si="165"/>
        <v>-3.5116961656136017E-5</v>
      </c>
      <c r="P808" s="1">
        <f t="shared" si="166"/>
        <v>3.5116961656136017E-5</v>
      </c>
      <c r="Q808" s="1">
        <f t="shared" si="166"/>
        <v>5.1529549074707943E-5</v>
      </c>
    </row>
    <row r="809" spans="1:17" x14ac:dyDescent="0.25">
      <c r="A809">
        <f t="shared" si="171"/>
        <v>15.979999999999748</v>
      </c>
      <c r="B809">
        <f t="shared" si="167"/>
        <v>0.7989999999999875</v>
      </c>
      <c r="C809" s="1">
        <f t="shared" si="174"/>
        <v>3.9477623820312897E-2</v>
      </c>
      <c r="D809" s="1">
        <f t="shared" si="174"/>
        <v>5.3960563200432021E-2</v>
      </c>
      <c r="E809" s="1">
        <f t="shared" si="174"/>
        <v>4.6039436799568074E-2</v>
      </c>
      <c r="F809" s="1">
        <f t="shared" si="174"/>
        <v>5.7241469690059561E-2</v>
      </c>
      <c r="G809">
        <f t="shared" si="173"/>
        <v>0.24671909351037252</v>
      </c>
      <c r="H809" s="1">
        <f t="shared" si="164"/>
        <v>16001.041207884135</v>
      </c>
      <c r="I809" s="1">
        <f t="shared" si="164"/>
        <v>21871.255456020644</v>
      </c>
      <c r="J809" s="1">
        <f t="shared" si="164"/>
        <v>18660.670378003189</v>
      </c>
      <c r="K809" s="1">
        <f t="shared" si="164"/>
        <v>23201.070041080147</v>
      </c>
      <c r="L809" s="1">
        <f t="shared" si="168"/>
        <v>3.4996285981994703E-2</v>
      </c>
      <c r="M809" s="1">
        <f t="shared" si="169"/>
        <v>5.1206663947281239E-2</v>
      </c>
      <c r="N809" s="1">
        <f t="shared" si="170"/>
        <v>-1.3740961387655426E-4</v>
      </c>
      <c r="O809" s="1">
        <f t="shared" si="165"/>
        <v>-3.4996285981993961E-5</v>
      </c>
      <c r="P809" s="1">
        <f t="shared" si="166"/>
        <v>3.4996285981993961E-5</v>
      </c>
      <c r="Q809" s="1">
        <f t="shared" si="166"/>
        <v>5.1206663947280155E-5</v>
      </c>
    </row>
    <row r="810" spans="1:17" x14ac:dyDescent="0.25">
      <c r="A810">
        <f t="shared" si="171"/>
        <v>15.999999999999748</v>
      </c>
      <c r="B810">
        <f t="shared" si="167"/>
        <v>0.79999999999998739</v>
      </c>
      <c r="C810" s="1">
        <f t="shared" si="174"/>
        <v>3.9340214206436346E-2</v>
      </c>
      <c r="D810" s="1">
        <f t="shared" si="174"/>
        <v>5.3925566914450031E-2</v>
      </c>
      <c r="E810" s="1">
        <f t="shared" si="174"/>
        <v>4.6074433085550065E-2</v>
      </c>
      <c r="F810" s="1">
        <f t="shared" si="174"/>
        <v>5.7292676354006838E-2</v>
      </c>
      <c r="G810">
        <f t="shared" si="173"/>
        <v>0.2466328905604433</v>
      </c>
      <c r="H810" s="1">
        <f t="shared" si="164"/>
        <v>15950.919651081607</v>
      </c>
      <c r="I810" s="1">
        <f t="shared" si="164"/>
        <v>21864.710254950474</v>
      </c>
      <c r="J810" s="1">
        <f t="shared" si="164"/>
        <v>18681.382268541518</v>
      </c>
      <c r="K810" s="1">
        <f t="shared" si="164"/>
        <v>23229.941563680411</v>
      </c>
      <c r="L810" s="1">
        <f t="shared" si="168"/>
        <v>3.4876223647089505E-2</v>
      </c>
      <c r="M810" s="1">
        <f t="shared" si="169"/>
        <v>5.0886367543052279E-2</v>
      </c>
      <c r="N810" s="1">
        <f t="shared" si="170"/>
        <v>-1.3664895873319115E-4</v>
      </c>
      <c r="O810" s="1">
        <f t="shared" si="165"/>
        <v>-3.4876223647088766E-5</v>
      </c>
      <c r="P810" s="1">
        <f t="shared" si="166"/>
        <v>3.4876223647088766E-5</v>
      </c>
      <c r="Q810" s="1">
        <f t="shared" si="166"/>
        <v>5.0886367543051197E-5</v>
      </c>
    </row>
    <row r="811" spans="1:17" x14ac:dyDescent="0.25">
      <c r="A811">
        <f t="shared" si="171"/>
        <v>16.019999999999747</v>
      </c>
      <c r="B811">
        <f t="shared" si="167"/>
        <v>0.80099999999998739</v>
      </c>
      <c r="C811" s="1">
        <f t="shared" si="174"/>
        <v>3.9203565247703152E-2</v>
      </c>
      <c r="D811" s="1">
        <f t="shared" si="174"/>
        <v>5.3890690690802941E-2</v>
      </c>
      <c r="E811" s="1">
        <f t="shared" si="174"/>
        <v>4.6109309309197155E-2</v>
      </c>
      <c r="F811" s="1">
        <f t="shared" si="174"/>
        <v>5.734356272154989E-2</v>
      </c>
      <c r="G811">
        <f t="shared" si="173"/>
        <v>0.24654712796925315</v>
      </c>
      <c r="H811" s="1">
        <f t="shared" si="164"/>
        <v>15901.043167938353</v>
      </c>
      <c r="I811" s="1">
        <f t="shared" si="164"/>
        <v>21858.170133510393</v>
      </c>
      <c r="J811" s="1">
        <f t="shared" si="164"/>
        <v>18702.026541127438</v>
      </c>
      <c r="K811" s="1">
        <f t="shared" si="164"/>
        <v>23258.661820104913</v>
      </c>
      <c r="L811" s="1">
        <f t="shared" si="168"/>
        <v>3.475677068650896E-2</v>
      </c>
      <c r="M811" s="1">
        <f t="shared" si="169"/>
        <v>5.0568634765727795E-2</v>
      </c>
      <c r="N811" s="1">
        <f t="shared" si="170"/>
        <v>-1.3589404021796168E-4</v>
      </c>
      <c r="O811" s="1">
        <f t="shared" si="165"/>
        <v>-3.475677068650822E-5</v>
      </c>
      <c r="P811" s="1">
        <f t="shared" si="166"/>
        <v>3.475677068650822E-5</v>
      </c>
      <c r="Q811" s="1">
        <f t="shared" si="166"/>
        <v>5.0568634765726724E-5</v>
      </c>
    </row>
    <row r="812" spans="1:17" x14ac:dyDescent="0.25">
      <c r="A812">
        <f t="shared" si="171"/>
        <v>16.039999999999747</v>
      </c>
      <c r="B812">
        <f t="shared" si="167"/>
        <v>0.80199999999998739</v>
      </c>
      <c r="C812" s="1">
        <f t="shared" ref="C812:F827" si="175">C811+N811</f>
        <v>3.9067671207485194E-2</v>
      </c>
      <c r="D812" s="1">
        <f t="shared" si="175"/>
        <v>5.3855933920116429E-2</v>
      </c>
      <c r="E812" s="1">
        <f t="shared" si="175"/>
        <v>4.6144066079883667E-2</v>
      </c>
      <c r="F812" s="1">
        <f t="shared" si="175"/>
        <v>5.7394131356315617E-2</v>
      </c>
      <c r="G812">
        <f t="shared" si="173"/>
        <v>0.2464618025638009</v>
      </c>
      <c r="H812" s="1">
        <f t="shared" si="164"/>
        <v>15851.410158120487</v>
      </c>
      <c r="I812" s="1">
        <f t="shared" si="164"/>
        <v>21851.635166132848</v>
      </c>
      <c r="J812" s="1">
        <f t="shared" si="164"/>
        <v>18722.603502803839</v>
      </c>
      <c r="K812" s="1">
        <f t="shared" si="164"/>
        <v>23287.231838474505</v>
      </c>
      <c r="L812" s="1">
        <f t="shared" si="168"/>
        <v>3.4637923164398107E-2</v>
      </c>
      <c r="M812" s="1">
        <f t="shared" si="169"/>
        <v>5.0253440800193075E-2</v>
      </c>
      <c r="N812" s="1">
        <f t="shared" si="170"/>
        <v>-1.3514480476478136E-4</v>
      </c>
      <c r="O812" s="1">
        <f t="shared" si="165"/>
        <v>-3.4637923164397371E-5</v>
      </c>
      <c r="P812" s="1">
        <f t="shared" si="166"/>
        <v>3.4637923164397371E-5</v>
      </c>
      <c r="Q812" s="1">
        <f t="shared" si="166"/>
        <v>5.025344080019201E-5</v>
      </c>
    </row>
    <row r="813" spans="1:17" x14ac:dyDescent="0.25">
      <c r="A813">
        <f t="shared" si="171"/>
        <v>16.059999999999746</v>
      </c>
      <c r="B813">
        <f t="shared" si="167"/>
        <v>0.80299999999998739</v>
      </c>
      <c r="C813" s="1">
        <f t="shared" si="175"/>
        <v>3.8932526402720415E-2</v>
      </c>
      <c r="D813" s="1">
        <f t="shared" si="175"/>
        <v>5.3821295996952033E-2</v>
      </c>
      <c r="E813" s="1">
        <f t="shared" si="175"/>
        <v>4.6178704003048063E-2</v>
      </c>
      <c r="F813" s="1">
        <f t="shared" si="175"/>
        <v>5.7444384797115812E-2</v>
      </c>
      <c r="G813">
        <f t="shared" si="173"/>
        <v>0.24637691119983635</v>
      </c>
      <c r="H813" s="1">
        <f t="shared" si="164"/>
        <v>15802.019033813698</v>
      </c>
      <c r="I813" s="1">
        <f t="shared" si="164"/>
        <v>21845.105426010301</v>
      </c>
      <c r="J813" s="1">
        <f t="shared" si="164"/>
        <v>18743.11345903371</v>
      </c>
      <c r="K813" s="1">
        <f t="shared" si="164"/>
        <v>23315.65263862029</v>
      </c>
      <c r="L813" s="1">
        <f t="shared" si="168"/>
        <v>3.4519677173748167E-2</v>
      </c>
      <c r="M813" s="1">
        <f t="shared" si="169"/>
        <v>4.9940761109002078E-2</v>
      </c>
      <c r="N813" s="1">
        <f t="shared" si="170"/>
        <v>-1.3440119939174948E-4</v>
      </c>
      <c r="O813" s="1">
        <f t="shared" si="165"/>
        <v>-3.4519677173747435E-5</v>
      </c>
      <c r="P813" s="1">
        <f t="shared" si="166"/>
        <v>3.4519677173747435E-5</v>
      </c>
      <c r="Q813" s="1">
        <f t="shared" si="166"/>
        <v>4.9940761109001019E-5</v>
      </c>
    </row>
    <row r="814" spans="1:17" x14ac:dyDescent="0.25">
      <c r="A814">
        <f t="shared" si="171"/>
        <v>16.079999999999746</v>
      </c>
      <c r="B814">
        <f t="shared" si="167"/>
        <v>0.80399999999998739</v>
      </c>
      <c r="C814" s="1">
        <f t="shared" si="175"/>
        <v>3.8798125203328662E-2</v>
      </c>
      <c r="D814" s="1">
        <f t="shared" si="175"/>
        <v>5.3786776319778289E-2</v>
      </c>
      <c r="E814" s="1">
        <f t="shared" si="175"/>
        <v>4.6213223680221807E-2</v>
      </c>
      <c r="F814" s="1">
        <f t="shared" si="175"/>
        <v>5.7494325558224813E-2</v>
      </c>
      <c r="G814">
        <f t="shared" si="173"/>
        <v>0.24629245076155354</v>
      </c>
      <c r="H814" s="1">
        <f t="shared" si="164"/>
        <v>15752.868219615395</v>
      </c>
      <c r="I814" s="1">
        <f t="shared" si="164"/>
        <v>21838.580985111726</v>
      </c>
      <c r="J814" s="1">
        <f t="shared" si="164"/>
        <v>18763.556713706523</v>
      </c>
      <c r="K814" s="1">
        <f t="shared" si="164"/>
        <v>23343.925232157268</v>
      </c>
      <c r="L814" s="1">
        <f t="shared" si="168"/>
        <v>3.4402028836186364E-2</v>
      </c>
      <c r="M814" s="1">
        <f t="shared" si="169"/>
        <v>4.9630571428913743E-2</v>
      </c>
      <c r="N814" s="1">
        <f t="shared" si="170"/>
        <v>-1.3366317169401102E-4</v>
      </c>
      <c r="O814" s="1">
        <f t="shared" si="165"/>
        <v>-3.4402028836185637E-5</v>
      </c>
      <c r="P814" s="1">
        <f t="shared" si="166"/>
        <v>3.4402028836185637E-5</v>
      </c>
      <c r="Q814" s="1">
        <f t="shared" si="166"/>
        <v>4.963057142891269E-5</v>
      </c>
    </row>
    <row r="815" spans="1:17" x14ac:dyDescent="0.25">
      <c r="A815">
        <f t="shared" si="171"/>
        <v>16.099999999999746</v>
      </c>
      <c r="B815">
        <f t="shared" si="167"/>
        <v>0.80499999999998728</v>
      </c>
      <c r="C815" s="1">
        <f t="shared" si="175"/>
        <v>3.866446203163465E-2</v>
      </c>
      <c r="D815" s="1">
        <f t="shared" si="175"/>
        <v>5.3752374290942102E-2</v>
      </c>
      <c r="E815" s="1">
        <f t="shared" si="175"/>
        <v>4.6247625709057993E-2</v>
      </c>
      <c r="F815" s="1">
        <f t="shared" si="175"/>
        <v>5.7543956129653726E-2</v>
      </c>
      <c r="G815">
        <f t="shared" si="173"/>
        <v>0.24620841816128847</v>
      </c>
      <c r="H815" s="1">
        <f t="shared" si="164"/>
        <v>15703.956152427729</v>
      </c>
      <c r="I815" s="1">
        <f t="shared" si="164"/>
        <v>21832.061914198846</v>
      </c>
      <c r="J815" s="1">
        <f t="shared" si="164"/>
        <v>18783.933569144527</v>
      </c>
      <c r="K815" s="1">
        <f t="shared" si="164"/>
        <v>23372.050622557228</v>
      </c>
      <c r="L815" s="1">
        <f t="shared" si="168"/>
        <v>3.4284974301766608E-2</v>
      </c>
      <c r="M815" s="1">
        <f t="shared" si="169"/>
        <v>4.9322847767474545E-2</v>
      </c>
      <c r="N815" s="1">
        <f t="shared" si="170"/>
        <v>-1.3293066983671289E-4</v>
      </c>
      <c r="O815" s="1">
        <f t="shared" si="165"/>
        <v>-3.4284974301765879E-5</v>
      </c>
      <c r="P815" s="1">
        <f t="shared" si="166"/>
        <v>3.4284974301765879E-5</v>
      </c>
      <c r="Q815" s="1">
        <f t="shared" si="166"/>
        <v>4.9322847767473497E-5</v>
      </c>
    </row>
    <row r="816" spans="1:17" x14ac:dyDescent="0.25">
      <c r="A816">
        <f t="shared" si="171"/>
        <v>16.119999999999745</v>
      </c>
      <c r="B816">
        <f t="shared" si="167"/>
        <v>0.80599999999998728</v>
      </c>
      <c r="C816" s="1">
        <f t="shared" si="175"/>
        <v>3.853153136179794E-2</v>
      </c>
      <c r="D816" s="1">
        <f t="shared" si="175"/>
        <v>5.3718089316640336E-2</v>
      </c>
      <c r="E816" s="1">
        <f t="shared" si="175"/>
        <v>4.628191068335976E-2</v>
      </c>
      <c r="F816" s="1">
        <f t="shared" si="175"/>
        <v>5.7593278977421197E-2</v>
      </c>
      <c r="G816">
        <f t="shared" si="173"/>
        <v>0.24612481033921924</v>
      </c>
      <c r="H816" s="1">
        <f t="shared" si="164"/>
        <v>15655.281281351608</v>
      </c>
      <c r="I816" s="1">
        <f t="shared" si="164"/>
        <v>21825.548282842301</v>
      </c>
      <c r="J816" s="1">
        <f t="shared" si="164"/>
        <v>18804.244326109238</v>
      </c>
      <c r="K816" s="1">
        <f t="shared" si="164"/>
        <v>23400.029805221096</v>
      </c>
      <c r="L816" s="1">
        <f t="shared" si="168"/>
        <v>3.4168509748761684E-2</v>
      </c>
      <c r="M816" s="1">
        <f t="shared" si="169"/>
        <v>4.9017566399647612E-2</v>
      </c>
      <c r="N816" s="1">
        <f t="shared" si="170"/>
        <v>-1.3220364254805411E-4</v>
      </c>
      <c r="O816" s="1">
        <f t="shared" si="165"/>
        <v>-3.4168509748760958E-5</v>
      </c>
      <c r="P816" s="1">
        <f t="shared" si="166"/>
        <v>3.4168509748760958E-5</v>
      </c>
      <c r="Q816" s="1">
        <f t="shared" si="166"/>
        <v>4.9017566399646574E-5</v>
      </c>
    </row>
    <row r="817" spans="1:17" x14ac:dyDescent="0.25">
      <c r="A817">
        <f t="shared" si="171"/>
        <v>16.139999999999745</v>
      </c>
      <c r="B817">
        <f t="shared" si="167"/>
        <v>0.80699999999998728</v>
      </c>
      <c r="C817" s="1">
        <f t="shared" si="175"/>
        <v>3.8399327719249886E-2</v>
      </c>
      <c r="D817" s="1">
        <f t="shared" si="175"/>
        <v>5.3683920806891577E-2</v>
      </c>
      <c r="E817" s="1">
        <f t="shared" si="175"/>
        <v>4.6316079193108518E-2</v>
      </c>
      <c r="F817" s="1">
        <f t="shared" si="175"/>
        <v>5.7642296543820845E-2</v>
      </c>
      <c r="G817">
        <f t="shared" si="173"/>
        <v>0.2460416242630708</v>
      </c>
      <c r="H817" s="1">
        <f t="shared" si="164"/>
        <v>15606.842067581558</v>
      </c>
      <c r="I817" s="1">
        <f t="shared" si="164"/>
        <v>21819.040159437434</v>
      </c>
      <c r="J817" s="1">
        <f t="shared" si="164"/>
        <v>18824.489283807841</v>
      </c>
      <c r="K817" s="1">
        <f t="shared" si="164"/>
        <v>23427.86376755056</v>
      </c>
      <c r="L817" s="1">
        <f t="shared" si="168"/>
        <v>3.4052631383455961E-2</v>
      </c>
      <c r="M817" s="1">
        <f t="shared" si="169"/>
        <v>4.8714703864486675E-2</v>
      </c>
      <c r="N817" s="1">
        <f t="shared" si="170"/>
        <v>-1.3148203911242653E-4</v>
      </c>
      <c r="O817" s="1">
        <f t="shared" si="165"/>
        <v>-3.4052631383455235E-5</v>
      </c>
      <c r="P817" s="1">
        <f t="shared" si="166"/>
        <v>3.4052631383455235E-5</v>
      </c>
      <c r="Q817" s="1">
        <f t="shared" si="166"/>
        <v>4.8714703864485639E-5</v>
      </c>
    </row>
    <row r="818" spans="1:17" x14ac:dyDescent="0.25">
      <c r="A818">
        <f t="shared" si="171"/>
        <v>16.159999999999744</v>
      </c>
      <c r="B818">
        <f t="shared" si="167"/>
        <v>0.80799999999998728</v>
      </c>
      <c r="C818" s="1">
        <f t="shared" si="175"/>
        <v>3.8267845680137462E-2</v>
      </c>
      <c r="D818" s="1">
        <f t="shared" si="175"/>
        <v>5.3649868175508125E-2</v>
      </c>
      <c r="E818" s="1">
        <f t="shared" si="175"/>
        <v>4.6350131824491971E-2</v>
      </c>
      <c r="F818" s="1">
        <f t="shared" si="175"/>
        <v>5.7691011247685331E-2</v>
      </c>
      <c r="G818">
        <f t="shared" si="173"/>
        <v>0.24595885692782288</v>
      </c>
      <c r="H818" s="1">
        <f t="shared" si="164"/>
        <v>15558.6369843015</v>
      </c>
      <c r="I818" s="1">
        <f t="shared" si="164"/>
        <v>21812.537611219988</v>
      </c>
      <c r="J818" s="1">
        <f t="shared" si="164"/>
        <v>18844.668739899662</v>
      </c>
      <c r="K818" s="1">
        <f t="shared" si="164"/>
        <v>23455.553489019047</v>
      </c>
      <c r="L818" s="1">
        <f t="shared" si="168"/>
        <v>3.393733543993948E-2</v>
      </c>
      <c r="M818" s="1">
        <f t="shared" si="169"/>
        <v>4.8414236961854894E-2</v>
      </c>
      <c r="N818" s="1">
        <f t="shared" si="170"/>
        <v>-1.307658093636465E-4</v>
      </c>
      <c r="O818" s="1">
        <f t="shared" si="165"/>
        <v>-3.3937335439938762E-5</v>
      </c>
      <c r="P818" s="1">
        <f t="shared" si="166"/>
        <v>3.3937335439938762E-5</v>
      </c>
      <c r="Q818" s="1">
        <f t="shared" si="166"/>
        <v>4.8414236961853867E-5</v>
      </c>
    </row>
    <row r="819" spans="1:17" x14ac:dyDescent="0.25">
      <c r="A819">
        <f t="shared" si="171"/>
        <v>16.179999999999744</v>
      </c>
      <c r="B819">
        <f t="shared" si="167"/>
        <v>0.80899999999998728</v>
      </c>
      <c r="C819" s="1">
        <f t="shared" si="175"/>
        <v>3.8137079870773818E-2</v>
      </c>
      <c r="D819" s="1">
        <f t="shared" si="175"/>
        <v>5.3615930840068188E-2</v>
      </c>
      <c r="E819" s="1">
        <f t="shared" si="175"/>
        <v>4.6384069159931908E-2</v>
      </c>
      <c r="F819" s="1">
        <f t="shared" si="175"/>
        <v>5.7739425484647187E-2</v>
      </c>
      <c r="G819">
        <f t="shared" si="173"/>
        <v>0.2458765053554211</v>
      </c>
      <c r="H819" s="1">
        <f t="shared" si="164"/>
        <v>15510.664516581463</v>
      </c>
      <c r="I819" s="1">
        <f t="shared" si="164"/>
        <v>21806.040704281571</v>
      </c>
      <c r="J819" s="1">
        <f t="shared" si="164"/>
        <v>18864.782990502685</v>
      </c>
      <c r="K819" s="1">
        <f t="shared" si="164"/>
        <v>23483.09994124217</v>
      </c>
      <c r="L819" s="1">
        <f t="shared" si="168"/>
        <v>3.3822618179903126E-2</v>
      </c>
      <c r="M819" s="1">
        <f t="shared" si="169"/>
        <v>4.8116142749187851E-2</v>
      </c>
      <c r="N819" s="1">
        <f t="shared" si="170"/>
        <v>-1.3005490367827606E-4</v>
      </c>
      <c r="O819" s="1">
        <f t="shared" si="165"/>
        <v>-3.3822618179902405E-5</v>
      </c>
      <c r="P819" s="1">
        <f t="shared" si="166"/>
        <v>3.3822618179902405E-5</v>
      </c>
      <c r="Q819" s="1">
        <f t="shared" si="166"/>
        <v>4.8116142749186832E-5</v>
      </c>
    </row>
    <row r="820" spans="1:17" x14ac:dyDescent="0.25">
      <c r="A820">
        <f t="shared" si="171"/>
        <v>16.199999999999743</v>
      </c>
      <c r="B820">
        <f t="shared" si="167"/>
        <v>0.80999999999998717</v>
      </c>
      <c r="C820" s="1">
        <f t="shared" si="175"/>
        <v>3.8007024967095543E-2</v>
      </c>
      <c r="D820" s="1">
        <f t="shared" si="175"/>
        <v>5.3582108221888289E-2</v>
      </c>
      <c r="E820" s="1">
        <f t="shared" si="175"/>
        <v>4.6417891778111807E-2</v>
      </c>
      <c r="F820" s="1">
        <f t="shared" si="175"/>
        <v>5.7787541627396376E-2</v>
      </c>
      <c r="G820">
        <f t="shared" si="173"/>
        <v>0.245794566594492</v>
      </c>
      <c r="H820" s="1">
        <f t="shared" si="164"/>
        <v>15462.923161275137</v>
      </c>
      <c r="I820" s="1">
        <f t="shared" si="164"/>
        <v>21799.549503584924</v>
      </c>
      <c r="J820" s="1">
        <f t="shared" si="164"/>
        <v>18884.832330200086</v>
      </c>
      <c r="K820" s="1">
        <f t="shared" si="164"/>
        <v>23510.504088047379</v>
      </c>
      <c r="L820" s="1">
        <f t="shared" si="168"/>
        <v>3.3708475892434725E-2</v>
      </c>
      <c r="M820" s="1">
        <f t="shared" si="169"/>
        <v>4.7820398538299821E-2</v>
      </c>
      <c r="N820" s="1">
        <f t="shared" si="170"/>
        <v>-1.2934927296903161E-4</v>
      </c>
      <c r="O820" s="1">
        <f t="shared" si="165"/>
        <v>-3.3708475892434011E-5</v>
      </c>
      <c r="P820" s="1">
        <f t="shared" si="166"/>
        <v>3.3708475892434011E-5</v>
      </c>
      <c r="Q820" s="1">
        <f t="shared" si="166"/>
        <v>4.7820398538298804E-5</v>
      </c>
    </row>
    <row r="821" spans="1:17" x14ac:dyDescent="0.25">
      <c r="A821">
        <f t="shared" si="171"/>
        <v>16.219999999999743</v>
      </c>
      <c r="B821">
        <f t="shared" si="167"/>
        <v>0.81099999999998718</v>
      </c>
      <c r="C821" s="1">
        <f t="shared" si="175"/>
        <v>3.7877675694126513E-2</v>
      </c>
      <c r="D821" s="1">
        <f t="shared" si="175"/>
        <v>5.3548399745995852E-2</v>
      </c>
      <c r="E821" s="1">
        <f t="shared" si="175"/>
        <v>4.6451600254004244E-2</v>
      </c>
      <c r="F821" s="1">
        <f t="shared" si="175"/>
        <v>5.7835362025934672E-2</v>
      </c>
      <c r="G821">
        <f t="shared" si="173"/>
        <v>0.24571303772006131</v>
      </c>
      <c r="H821" s="1">
        <f t="shared" si="164"/>
        <v>15415.411426918345</v>
      </c>
      <c r="I821" s="1">
        <f t="shared" si="164"/>
        <v>21793.06407297893</v>
      </c>
      <c r="J821" s="1">
        <f t="shared" si="164"/>
        <v>18904.817052046761</v>
      </c>
      <c r="K821" s="1">
        <f t="shared" si="164"/>
        <v>23537.766885543122</v>
      </c>
      <c r="L821" s="1">
        <f t="shared" si="168"/>
        <v>3.3594904893816301E-2</v>
      </c>
      <c r="M821" s="1">
        <f t="shared" si="169"/>
        <v>4.7526981892232936E-2</v>
      </c>
      <c r="N821" s="1">
        <f t="shared" si="170"/>
        <v>-1.2864886867827946E-4</v>
      </c>
      <c r="O821" s="1">
        <f t="shared" si="165"/>
        <v>-3.359490489381559E-5</v>
      </c>
      <c r="P821" s="1">
        <f t="shared" si="166"/>
        <v>3.359490489381559E-5</v>
      </c>
      <c r="Q821" s="1">
        <f t="shared" si="166"/>
        <v>4.7526981892231929E-5</v>
      </c>
    </row>
    <row r="822" spans="1:17" x14ac:dyDescent="0.25">
      <c r="A822">
        <f t="shared" si="171"/>
        <v>16.239999999999743</v>
      </c>
      <c r="B822">
        <f t="shared" si="167"/>
        <v>0.81199999999998718</v>
      </c>
      <c r="C822" s="1">
        <f t="shared" si="175"/>
        <v>3.7749026825448236E-2</v>
      </c>
      <c r="D822" s="1">
        <f t="shared" si="175"/>
        <v>5.3514804841102034E-2</v>
      </c>
      <c r="E822" s="1">
        <f t="shared" si="175"/>
        <v>4.6485195158898061E-2</v>
      </c>
      <c r="F822" s="1">
        <f t="shared" si="175"/>
        <v>5.7882889007826906E-2</v>
      </c>
      <c r="G822">
        <f t="shared" si="173"/>
        <v>0.24563191583327526</v>
      </c>
      <c r="H822" s="1">
        <f t="shared" si="164"/>
        <v>15368.12783362839</v>
      </c>
      <c r="I822" s="1">
        <f t="shared" si="164"/>
        <v>21786.584475213578</v>
      </c>
      <c r="J822" s="1">
        <f t="shared" si="164"/>
        <v>18924.737447575939</v>
      </c>
      <c r="K822" s="1">
        <f t="shared" si="164"/>
        <v>23564.889282187338</v>
      </c>
      <c r="L822" s="1">
        <f t="shared" si="168"/>
        <v>3.3481901527322597E-2</v>
      </c>
      <c r="M822" s="1">
        <f t="shared" si="169"/>
        <v>4.7235870622148728E-2</v>
      </c>
      <c r="N822" s="1">
        <f t="shared" si="170"/>
        <v>-1.2795364277161733E-4</v>
      </c>
      <c r="O822" s="1">
        <f t="shared" si="165"/>
        <v>-3.3481901527321884E-5</v>
      </c>
      <c r="P822" s="1">
        <f t="shared" si="166"/>
        <v>3.3481901527321884E-5</v>
      </c>
      <c r="Q822" s="1">
        <f t="shared" si="166"/>
        <v>4.7235870622147723E-5</v>
      </c>
    </row>
    <row r="823" spans="1:17" x14ac:dyDescent="0.25">
      <c r="A823">
        <f t="shared" si="171"/>
        <v>16.259999999999742</v>
      </c>
      <c r="B823">
        <f t="shared" si="167"/>
        <v>0.81299999999998718</v>
      </c>
      <c r="C823" s="1">
        <f t="shared" si="175"/>
        <v>3.7621073182676615E-2</v>
      </c>
      <c r="D823" s="1">
        <f t="shared" si="175"/>
        <v>5.3481322939574714E-2</v>
      </c>
      <c r="E823" s="1">
        <f t="shared" si="175"/>
        <v>4.6518677060425381E-2</v>
      </c>
      <c r="F823" s="1">
        <f t="shared" si="175"/>
        <v>5.7930124878449056E-2</v>
      </c>
      <c r="G823">
        <f t="shared" si="173"/>
        <v>0.24555119806112574</v>
      </c>
      <c r="H823" s="1">
        <f t="shared" si="164"/>
        <v>15321.07091300426</v>
      </c>
      <c r="I823" s="1">
        <f t="shared" si="164"/>
        <v>21780.110771954554</v>
      </c>
      <c r="J823" s="1">
        <f t="shared" si="164"/>
        <v>18944.593806805762</v>
      </c>
      <c r="K823" s="1">
        <f t="shared" si="164"/>
        <v>23591.872218855293</v>
      </c>
      <c r="L823" s="1">
        <f t="shared" si="168"/>
        <v>3.3369462163020371E-2</v>
      </c>
      <c r="M823" s="1">
        <f t="shared" si="169"/>
        <v>4.6947042784261039E-2</v>
      </c>
      <c r="N823" s="1">
        <f t="shared" si="170"/>
        <v>-1.2726354773153975E-4</v>
      </c>
      <c r="O823" s="1">
        <f t="shared" si="165"/>
        <v>-3.3369462163019665E-5</v>
      </c>
      <c r="P823" s="1">
        <f t="shared" si="166"/>
        <v>3.3369462163019665E-5</v>
      </c>
      <c r="Q823" s="1">
        <f t="shared" si="166"/>
        <v>4.6947042784260045E-5</v>
      </c>
    </row>
    <row r="824" spans="1:17" x14ac:dyDescent="0.25">
      <c r="A824">
        <f t="shared" si="171"/>
        <v>16.279999999999742</v>
      </c>
      <c r="B824">
        <f t="shared" si="167"/>
        <v>0.81399999999998718</v>
      </c>
      <c r="C824" s="1">
        <f t="shared" si="175"/>
        <v>3.7493809634945072E-2</v>
      </c>
      <c r="D824" s="1">
        <f t="shared" si="175"/>
        <v>5.3447953477411693E-2</v>
      </c>
      <c r="E824" s="1">
        <f t="shared" si="175"/>
        <v>4.6552046522588403E-2</v>
      </c>
      <c r="F824" s="1">
        <f t="shared" si="175"/>
        <v>5.7977071921233317E-2</v>
      </c>
      <c r="G824">
        <f t="shared" si="173"/>
        <v>0.24547088155617847</v>
      </c>
      <c r="H824" s="1">
        <f t="shared" si="164"/>
        <v>15274.239208027711</v>
      </c>
      <c r="I824" s="1">
        <f t="shared" si="164"/>
        <v>21773.643023797751</v>
      </c>
      <c r="J824" s="1">
        <f t="shared" si="164"/>
        <v>18964.386418245907</v>
      </c>
      <c r="K824" s="1">
        <f t="shared" si="164"/>
        <v>23618.716628906834</v>
      </c>
      <c r="L824" s="1">
        <f t="shared" si="168"/>
        <v>3.3257583197569066E-2</v>
      </c>
      <c r="M824" s="1">
        <f t="shared" si="169"/>
        <v>4.6660476676810198E-2</v>
      </c>
      <c r="N824" s="1">
        <f t="shared" si="170"/>
        <v>-1.2657853655118675E-4</v>
      </c>
      <c r="O824" s="1">
        <f t="shared" si="165"/>
        <v>-3.325758319756836E-5</v>
      </c>
      <c r="P824" s="1">
        <f t="shared" si="166"/>
        <v>3.325758319756836E-5</v>
      </c>
      <c r="Q824" s="1">
        <f t="shared" si="166"/>
        <v>4.6660476676809207E-5</v>
      </c>
    </row>
    <row r="825" spans="1:17" x14ac:dyDescent="0.25">
      <c r="A825">
        <f t="shared" si="171"/>
        <v>16.299999999999741</v>
      </c>
      <c r="B825">
        <f t="shared" si="167"/>
        <v>0.81499999999998707</v>
      </c>
      <c r="C825" s="1">
        <f t="shared" si="175"/>
        <v>3.7367231098393884E-2</v>
      </c>
      <c r="D825" s="1">
        <f t="shared" si="175"/>
        <v>5.3414695894214125E-2</v>
      </c>
      <c r="E825" s="1">
        <f t="shared" si="175"/>
        <v>4.6585304105785971E-2</v>
      </c>
      <c r="F825" s="1">
        <f t="shared" si="175"/>
        <v>5.8023732397910123E-2</v>
      </c>
      <c r="G825">
        <f t="shared" si="173"/>
        <v>0.24539096349630413</v>
      </c>
      <c r="H825" s="1">
        <f t="shared" si="164"/>
        <v>15227.631272965225</v>
      </c>
      <c r="I825" s="1">
        <f t="shared" si="164"/>
        <v>21767.181290283585</v>
      </c>
      <c r="J825" s="1">
        <f t="shared" si="164"/>
        <v>18984.115568904232</v>
      </c>
      <c r="K825" s="1">
        <f t="shared" si="164"/>
        <v>23645.423438253067</v>
      </c>
      <c r="L825" s="1">
        <f t="shared" si="168"/>
        <v>3.3146261054022588E-2</v>
      </c>
      <c r="M825" s="1">
        <f t="shared" si="169"/>
        <v>4.6376150837077711E-2</v>
      </c>
      <c r="N825" s="1">
        <f t="shared" si="170"/>
        <v>-1.2589856272817533E-4</v>
      </c>
      <c r="O825" s="1">
        <f t="shared" si="165"/>
        <v>-3.3146261054021882E-5</v>
      </c>
      <c r="P825" s="1">
        <f t="shared" si="166"/>
        <v>3.3146261054021882E-5</v>
      </c>
      <c r="Q825" s="1">
        <f t="shared" si="166"/>
        <v>4.6376150837076727E-5</v>
      </c>
    </row>
    <row r="826" spans="1:17" x14ac:dyDescent="0.25">
      <c r="A826">
        <f t="shared" si="171"/>
        <v>16.319999999999741</v>
      </c>
      <c r="B826">
        <f t="shared" si="167"/>
        <v>0.81599999999998707</v>
      </c>
      <c r="C826" s="1">
        <f t="shared" si="175"/>
        <v>3.7241332535665708E-2</v>
      </c>
      <c r="D826" s="1">
        <f t="shared" si="175"/>
        <v>5.3381549633160101E-2</v>
      </c>
      <c r="E826" s="1">
        <f t="shared" si="175"/>
        <v>4.6618450366839995E-2</v>
      </c>
      <c r="F826" s="1">
        <f t="shared" si="175"/>
        <v>5.8070108548747203E-2</v>
      </c>
      <c r="G826">
        <f t="shared" si="173"/>
        <v>0.245311441084413</v>
      </c>
      <c r="H826" s="1">
        <f t="shared" si="164"/>
        <v>15181.245673270805</v>
      </c>
      <c r="I826" s="1">
        <f t="shared" si="164"/>
        <v>21760.725629911089</v>
      </c>
      <c r="J826" s="1">
        <f t="shared" si="164"/>
        <v>19003.781544293459</v>
      </c>
      <c r="K826" s="1">
        <f t="shared" si="164"/>
        <v>23671.993565422399</v>
      </c>
      <c r="L826" s="1">
        <f t="shared" si="168"/>
        <v>3.3035492181632084E-2</v>
      </c>
      <c r="M826" s="1">
        <f t="shared" si="169"/>
        <v>4.609404403844071E-2</v>
      </c>
      <c r="N826" s="1">
        <f t="shared" si="170"/>
        <v>-1.2522358025851083E-4</v>
      </c>
      <c r="O826" s="1">
        <f t="shared" si="165"/>
        <v>-3.3035492181631379E-5</v>
      </c>
      <c r="P826" s="1">
        <f t="shared" si="166"/>
        <v>3.3035492181631379E-5</v>
      </c>
      <c r="Q826" s="1">
        <f t="shared" si="166"/>
        <v>4.6094044038439734E-5</v>
      </c>
    </row>
    <row r="827" spans="1:17" x14ac:dyDescent="0.25">
      <c r="A827">
        <f t="shared" si="171"/>
        <v>16.339999999999741</v>
      </c>
      <c r="B827">
        <f t="shared" si="167"/>
        <v>0.81699999999998707</v>
      </c>
      <c r="C827" s="1">
        <f t="shared" si="175"/>
        <v>3.71161089554072E-2</v>
      </c>
      <c r="D827" s="1">
        <f t="shared" si="175"/>
        <v>5.3348514140978472E-2</v>
      </c>
      <c r="E827" s="1">
        <f t="shared" si="175"/>
        <v>4.6651485859021624E-2</v>
      </c>
      <c r="F827" s="1">
        <f t="shared" si="175"/>
        <v>5.8116202592785646E-2</v>
      </c>
      <c r="G827">
        <f t="shared" si="173"/>
        <v>0.24523231154819292</v>
      </c>
      <c r="H827" s="1">
        <f t="shared" si="164"/>
        <v>15135.080985489614</v>
      </c>
      <c r="I827" s="1">
        <f t="shared" si="164"/>
        <v>21754.276100151856</v>
      </c>
      <c r="J827" s="1">
        <f t="shared" si="164"/>
        <v>19023.384628437798</v>
      </c>
      <c r="K827" s="1">
        <f t="shared" si="164"/>
        <v>23698.427921625935</v>
      </c>
      <c r="L827" s="1">
        <f t="shared" si="168"/>
        <v>3.2925273055649955E-2</v>
      </c>
      <c r="M827" s="1">
        <f t="shared" si="169"/>
        <v>4.5814135287465856E-2</v>
      </c>
      <c r="N827" s="1">
        <f t="shared" si="170"/>
        <v>-1.2455354363057901E-4</v>
      </c>
      <c r="O827" s="1">
        <f t="shared" si="165"/>
        <v>-3.2925273055649259E-5</v>
      </c>
      <c r="P827" s="1">
        <f t="shared" si="166"/>
        <v>3.2925273055649259E-5</v>
      </c>
      <c r="Q827" s="1">
        <f t="shared" si="166"/>
        <v>4.5814135287464884E-5</v>
      </c>
    </row>
    <row r="828" spans="1:17" x14ac:dyDescent="0.25">
      <c r="A828">
        <f t="shared" si="171"/>
        <v>16.35999999999974</v>
      </c>
      <c r="B828">
        <f t="shared" si="167"/>
        <v>0.81799999999998707</v>
      </c>
      <c r="C828" s="1">
        <f t="shared" ref="C828:F843" si="176">C827+N827</f>
        <v>3.6991555411776622E-2</v>
      </c>
      <c r="D828" s="1">
        <f t="shared" si="176"/>
        <v>5.3315588867922821E-2</v>
      </c>
      <c r="E828" s="1">
        <f t="shared" si="176"/>
        <v>4.6684411132077275E-2</v>
      </c>
      <c r="F828" s="1">
        <f t="shared" si="176"/>
        <v>5.8162016728073113E-2</v>
      </c>
      <c r="G828">
        <f t="shared" si="173"/>
        <v>0.24515357213984984</v>
      </c>
      <c r="H828" s="1">
        <f t="shared" si="164"/>
        <v>15089.135797162478</v>
      </c>
      <c r="I828" s="1">
        <f t="shared" si="164"/>
        <v>21747.832757463766</v>
      </c>
      <c r="J828" s="1">
        <f t="shared" si="164"/>
        <v>19042.92510387969</v>
      </c>
      <c r="K828" s="1">
        <f t="shared" si="164"/>
        <v>23724.727410822357</v>
      </c>
      <c r="L828" s="1">
        <f t="shared" si="168"/>
        <v>3.2815600177134932E-2</v>
      </c>
      <c r="M828" s="1">
        <f t="shared" si="169"/>
        <v>4.5536403821042036E-2</v>
      </c>
      <c r="N828" s="1">
        <f t="shared" si="170"/>
        <v>-1.2388840781921636E-4</v>
      </c>
      <c r="O828" s="1">
        <f t="shared" si="165"/>
        <v>-3.2815600177134238E-5</v>
      </c>
      <c r="P828" s="1">
        <f t="shared" si="166"/>
        <v>3.2815600177134238E-5</v>
      </c>
      <c r="Q828" s="1">
        <f t="shared" si="166"/>
        <v>4.5536403821041072E-5</v>
      </c>
    </row>
    <row r="829" spans="1:17" x14ac:dyDescent="0.25">
      <c r="A829">
        <f t="shared" si="171"/>
        <v>16.37999999999974</v>
      </c>
      <c r="B829">
        <f t="shared" si="167"/>
        <v>0.81899999999998707</v>
      </c>
      <c r="C829" s="1">
        <f t="shared" si="176"/>
        <v>3.6867667003957404E-2</v>
      </c>
      <c r="D829" s="1">
        <f t="shared" si="176"/>
        <v>5.3282773267745685E-2</v>
      </c>
      <c r="E829" s="1">
        <f t="shared" si="176"/>
        <v>4.671722673225441E-2</v>
      </c>
      <c r="F829" s="1">
        <f t="shared" si="176"/>
        <v>5.8207553131894151E-2</v>
      </c>
      <c r="G829">
        <f t="shared" si="173"/>
        <v>0.24507522013585165</v>
      </c>
      <c r="H829" s="1">
        <f t="shared" si="164"/>
        <v>15043.408706731218</v>
      </c>
      <c r="I829" s="1">
        <f t="shared" si="164"/>
        <v>21741.39565730458</v>
      </c>
      <c r="J829" s="1">
        <f t="shared" si="164"/>
        <v>19062.403251686494</v>
      </c>
      <c r="K829" s="1">
        <f t="shared" si="164"/>
        <v>23750.8929297822</v>
      </c>
      <c r="L829" s="1">
        <f t="shared" si="168"/>
        <v>3.2706470072758398E-2</v>
      </c>
      <c r="M829" s="1">
        <f t="shared" si="169"/>
        <v>4.5260829103551323E-2</v>
      </c>
      <c r="N829" s="1">
        <f t="shared" si="170"/>
        <v>-1.2322812827985844E-4</v>
      </c>
      <c r="O829" s="1">
        <f t="shared" si="165"/>
        <v>-3.2706470072757705E-5</v>
      </c>
      <c r="P829" s="1">
        <f t="shared" si="166"/>
        <v>3.2706470072757705E-5</v>
      </c>
      <c r="Q829" s="1">
        <f t="shared" si="166"/>
        <v>4.5260829103550359E-5</v>
      </c>
    </row>
    <row r="830" spans="1:17" x14ac:dyDescent="0.25">
      <c r="A830">
        <f t="shared" si="171"/>
        <v>16.399999999999739</v>
      </c>
      <c r="B830">
        <f t="shared" si="167"/>
        <v>0.81999999999998696</v>
      </c>
      <c r="C830" s="1">
        <f t="shared" si="176"/>
        <v>3.6744438875677549E-2</v>
      </c>
      <c r="D830" s="1">
        <f t="shared" si="176"/>
        <v>5.3250066797672926E-2</v>
      </c>
      <c r="E830" s="1">
        <f t="shared" si="176"/>
        <v>4.6749933202327169E-2</v>
      </c>
      <c r="F830" s="1">
        <f t="shared" si="176"/>
        <v>5.8252813960997699E-2</v>
      </c>
      <c r="G830">
        <f t="shared" si="173"/>
        <v>0.24499725283667534</v>
      </c>
      <c r="H830" s="1">
        <f t="shared" si="164"/>
        <v>14997.898323444799</v>
      </c>
      <c r="I830" s="1">
        <f t="shared" si="164"/>
        <v>21734.964854145317</v>
      </c>
      <c r="J830" s="1">
        <f t="shared" si="164"/>
        <v>19081.819351457169</v>
      </c>
      <c r="K830" s="1">
        <f t="shared" si="164"/>
        <v>23776.925368151489</v>
      </c>
      <c r="L830" s="1">
        <f t="shared" si="168"/>
        <v>3.2597879294611769E-2</v>
      </c>
      <c r="M830" s="1">
        <f t="shared" si="169"/>
        <v>4.4987390824077662E-2</v>
      </c>
      <c r="N830" s="1">
        <f t="shared" si="170"/>
        <v>-1.2257266094276449E-4</v>
      </c>
      <c r="O830" s="1">
        <f t="shared" si="165"/>
        <v>-3.2597879294611074E-5</v>
      </c>
      <c r="P830" s="1">
        <f t="shared" si="166"/>
        <v>3.2597879294611074E-5</v>
      </c>
      <c r="Q830" s="1">
        <f t="shared" si="166"/>
        <v>4.4987390824076709E-5</v>
      </c>
    </row>
    <row r="831" spans="1:17" x14ac:dyDescent="0.25">
      <c r="A831">
        <f t="shared" si="171"/>
        <v>16.419999999999739</v>
      </c>
      <c r="B831">
        <f t="shared" si="167"/>
        <v>0.82099999999998696</v>
      </c>
      <c r="C831" s="1">
        <f t="shared" si="176"/>
        <v>3.6621866214734781E-2</v>
      </c>
      <c r="D831" s="1">
        <f t="shared" si="176"/>
        <v>5.3217468918378315E-2</v>
      </c>
      <c r="E831" s="1">
        <f t="shared" si="176"/>
        <v>4.6782531081621781E-2</v>
      </c>
      <c r="F831" s="1">
        <f t="shared" si="176"/>
        <v>5.8297801351821776E-2</v>
      </c>
      <c r="G831">
        <f t="shared" si="173"/>
        <v>0.24491966756655664</v>
      </c>
      <c r="H831" s="1">
        <f t="shared" si="164"/>
        <v>14952.60326726633</v>
      </c>
      <c r="I831" s="1">
        <f t="shared" si="164"/>
        <v>21728.540401483489</v>
      </c>
      <c r="J831" s="1">
        <f t="shared" si="164"/>
        <v>19101.173681329077</v>
      </c>
      <c r="K831" s="1">
        <f t="shared" si="164"/>
        <v>23802.825608514846</v>
      </c>
      <c r="L831" s="1">
        <f t="shared" si="168"/>
        <v>3.2489824420015044E-2</v>
      </c>
      <c r="M831" s="1">
        <f t="shared" si="169"/>
        <v>4.4716068893652747E-2</v>
      </c>
      <c r="N831" s="1">
        <f t="shared" si="170"/>
        <v>-1.2192196220731796E-4</v>
      </c>
      <c r="O831" s="1">
        <f t="shared" si="165"/>
        <v>-3.2489824420014352E-5</v>
      </c>
      <c r="P831" s="1">
        <f t="shared" si="166"/>
        <v>3.2489824420014352E-5</v>
      </c>
      <c r="Q831" s="1">
        <f t="shared" si="166"/>
        <v>4.47160688936518E-5</v>
      </c>
    </row>
    <row r="832" spans="1:17" x14ac:dyDescent="0.25">
      <c r="A832">
        <f t="shared" si="171"/>
        <v>16.439999999999738</v>
      </c>
      <c r="B832">
        <f t="shared" si="167"/>
        <v>0.82199999999998696</v>
      </c>
      <c r="C832" s="1">
        <f t="shared" si="176"/>
        <v>3.6499944252527464E-2</v>
      </c>
      <c r="D832" s="1">
        <f t="shared" si="176"/>
        <v>5.31849790939583E-2</v>
      </c>
      <c r="E832" s="1">
        <f t="shared" si="176"/>
        <v>4.6815020906041796E-2</v>
      </c>
      <c r="F832" s="1">
        <f t="shared" si="176"/>
        <v>5.8342517420715431E-2</v>
      </c>
      <c r="G832">
        <f t="shared" si="173"/>
        <v>0.24484246167324297</v>
      </c>
      <c r="H832" s="1">
        <f t="shared" si="164"/>
        <v>14907.522168780853</v>
      </c>
      <c r="I832" s="1">
        <f t="shared" si="164"/>
        <v>21722.122351856135</v>
      </c>
      <c r="J832" s="1">
        <f t="shared" si="164"/>
        <v>19120.466517984642</v>
      </c>
      <c r="K832" s="1">
        <f t="shared" si="164"/>
        <v>23828.594526458011</v>
      </c>
      <c r="L832" s="1">
        <f t="shared" si="168"/>
        <v>3.2382302051326542E-2</v>
      </c>
      <c r="M832" s="1">
        <f t="shared" si="169"/>
        <v>4.4446843442538519E-2</v>
      </c>
      <c r="N832" s="1">
        <f t="shared" si="170"/>
        <v>-1.2127598893640101E-4</v>
      </c>
      <c r="O832" s="1">
        <f t="shared" si="165"/>
        <v>-3.2382302051325855E-5</v>
      </c>
      <c r="P832" s="1">
        <f t="shared" si="166"/>
        <v>3.2382302051325855E-5</v>
      </c>
      <c r="Q832" s="1">
        <f t="shared" si="166"/>
        <v>4.4446843442537575E-5</v>
      </c>
    </row>
    <row r="833" spans="1:17" x14ac:dyDescent="0.25">
      <c r="A833">
        <f t="shared" si="171"/>
        <v>16.459999999999738</v>
      </c>
      <c r="B833">
        <f t="shared" si="167"/>
        <v>0.82299999999998696</v>
      </c>
      <c r="C833" s="1">
        <f t="shared" si="176"/>
        <v>3.6378668263591062E-2</v>
      </c>
      <c r="D833" s="1">
        <f t="shared" si="176"/>
        <v>5.3152596791906974E-2</v>
      </c>
      <c r="E833" s="1">
        <f t="shared" si="176"/>
        <v>4.6847403208093122E-2</v>
      </c>
      <c r="F833" s="1">
        <f t="shared" si="176"/>
        <v>5.8386964264157966E-2</v>
      </c>
      <c r="G833">
        <f t="shared" si="173"/>
        <v>0.24476563252774913</v>
      </c>
      <c r="H833" s="1">
        <f t="shared" si="164"/>
        <v>14862.653669103976</v>
      </c>
      <c r="I833" s="1">
        <f t="shared" si="164"/>
        <v>21715.710756852703</v>
      </c>
      <c r="J833" s="1">
        <f t="shared" si="164"/>
        <v>19139.698136658142</v>
      </c>
      <c r="K833" s="1">
        <f t="shared" si="164"/>
        <v>23854.232990629771</v>
      </c>
      <c r="L833" s="1">
        <f t="shared" si="168"/>
        <v>3.2275308815753752E-2</v>
      </c>
      <c r="M833" s="1">
        <f t="shared" si="169"/>
        <v>4.4179694817545981E-2</v>
      </c>
      <c r="N833" s="1">
        <f t="shared" si="170"/>
        <v>-1.2063469845084314E-4</v>
      </c>
      <c r="O833" s="1">
        <f t="shared" si="165"/>
        <v>-3.2275308815753065E-5</v>
      </c>
      <c r="P833" s="1">
        <f t="shared" si="166"/>
        <v>3.2275308815753065E-5</v>
      </c>
      <c r="Q833" s="1">
        <f t="shared" si="166"/>
        <v>4.4179694817545044E-5</v>
      </c>
    </row>
    <row r="834" spans="1:17" x14ac:dyDescent="0.25">
      <c r="A834">
        <f t="shared" si="171"/>
        <v>16.479999999999738</v>
      </c>
      <c r="B834">
        <f t="shared" si="167"/>
        <v>0.82399999999998697</v>
      </c>
      <c r="C834" s="1">
        <f t="shared" si="176"/>
        <v>3.6258033565140221E-2</v>
      </c>
      <c r="D834" s="1">
        <f t="shared" si="176"/>
        <v>5.3120321483091218E-2</v>
      </c>
      <c r="E834" s="1">
        <f t="shared" si="176"/>
        <v>4.6879678516908878E-2</v>
      </c>
      <c r="F834" s="1">
        <f t="shared" si="176"/>
        <v>5.8431143958975508E-2</v>
      </c>
      <c r="G834">
        <f t="shared" si="173"/>
        <v>0.24468917752411584</v>
      </c>
      <c r="H834" s="1">
        <f t="shared" si="164"/>
        <v>14817.996419791283</v>
      </c>
      <c r="I834" s="1">
        <f t="shared" si="164"/>
        <v>21709.305667127774</v>
      </c>
      <c r="J834" s="1">
        <f t="shared" si="164"/>
        <v>19158.868811142478</v>
      </c>
      <c r="K834" s="1">
        <f t="shared" si="164"/>
        <v>23879.741862803356</v>
      </c>
      <c r="L834" s="1">
        <f t="shared" si="168"/>
        <v>3.2168841365165395E-2</v>
      </c>
      <c r="M834" s="1">
        <f t="shared" si="169"/>
        <v>4.3914603579389463E-2</v>
      </c>
      <c r="N834" s="1">
        <f t="shared" si="170"/>
        <v>-1.1999804852394178E-4</v>
      </c>
      <c r="O834" s="1">
        <f t="shared" si="165"/>
        <v>-3.2168841365164714E-5</v>
      </c>
      <c r="P834" s="1">
        <f t="shared" si="166"/>
        <v>3.2168841365164714E-5</v>
      </c>
      <c r="Q834" s="1">
        <f t="shared" si="166"/>
        <v>4.391460357938853E-5</v>
      </c>
    </row>
    <row r="835" spans="1:17" x14ac:dyDescent="0.25">
      <c r="A835">
        <f t="shared" si="171"/>
        <v>16.499999999999737</v>
      </c>
      <c r="B835">
        <f t="shared" si="167"/>
        <v>0.82499999999998685</v>
      </c>
      <c r="C835" s="1">
        <f t="shared" si="176"/>
        <v>3.6138035516616276E-2</v>
      </c>
      <c r="D835" s="1">
        <f t="shared" si="176"/>
        <v>5.3088152641726054E-2</v>
      </c>
      <c r="E835" s="1">
        <f t="shared" si="176"/>
        <v>4.6911847358274042E-2</v>
      </c>
      <c r="F835" s="1">
        <f t="shared" si="176"/>
        <v>5.8475058562554895E-2</v>
      </c>
      <c r="G835">
        <f t="shared" si="173"/>
        <v>0.24461309407917126</v>
      </c>
      <c r="H835" s="1">
        <f t="shared" si="164"/>
        <v>14773.549082748561</v>
      </c>
      <c r="I835" s="1">
        <f t="shared" si="164"/>
        <v>21702.907132413602</v>
      </c>
      <c r="J835" s="1">
        <f t="shared" si="164"/>
        <v>19177.978813795879</v>
      </c>
      <c r="K835" s="1">
        <f t="shared" si="164"/>
        <v>23905.121997937244</v>
      </c>
      <c r="L835" s="1">
        <f t="shared" si="168"/>
        <v>3.206289637590462E-2</v>
      </c>
      <c r="M835" s="1">
        <f t="shared" si="169"/>
        <v>4.3651550500076172E-2</v>
      </c>
      <c r="N835" s="1">
        <f t="shared" si="170"/>
        <v>-1.1936599737605443E-4</v>
      </c>
      <c r="O835" s="1">
        <f t="shared" si="165"/>
        <v>-3.2062896375903942E-5</v>
      </c>
      <c r="P835" s="1">
        <f t="shared" si="166"/>
        <v>3.2062896375903942E-5</v>
      </c>
      <c r="Q835" s="1">
        <f t="shared" si="166"/>
        <v>4.3651550500075246E-5</v>
      </c>
    </row>
    <row r="836" spans="1:17" x14ac:dyDescent="0.25">
      <c r="A836">
        <f t="shared" si="171"/>
        <v>16.519999999999737</v>
      </c>
      <c r="B836">
        <f t="shared" si="167"/>
        <v>0.82599999999998686</v>
      </c>
      <c r="C836" s="1">
        <f t="shared" si="176"/>
        <v>3.6018669519240223E-2</v>
      </c>
      <c r="D836" s="1">
        <f t="shared" si="176"/>
        <v>5.305608974535015E-2</v>
      </c>
      <c r="E836" s="1">
        <f t="shared" si="176"/>
        <v>4.6943910254649945E-2</v>
      </c>
      <c r="F836" s="1">
        <f t="shared" si="176"/>
        <v>5.851871011305497E-2</v>
      </c>
      <c r="G836">
        <f t="shared" si="173"/>
        <v>0.24453737963229527</v>
      </c>
      <c r="H836" s="1">
        <f t="shared" si="164"/>
        <v>14729.310330142816</v>
      </c>
      <c r="I836" s="1">
        <f t="shared" si="164"/>
        <v>21696.515201532489</v>
      </c>
      <c r="J836" s="1">
        <f t="shared" si="164"/>
        <v>19197.02841554871</v>
      </c>
      <c r="K836" s="1">
        <f t="shared" si="164"/>
        <v>23930.374244235416</v>
      </c>
      <c r="L836" s="1">
        <f t="shared" si="168"/>
        <v>3.1957470548603317E-2</v>
      </c>
      <c r="M836" s="1">
        <f t="shared" si="169"/>
        <v>4.3390516560330383E-2</v>
      </c>
      <c r="N836" s="1">
        <f t="shared" si="170"/>
        <v>-1.1873850366926156E-4</v>
      </c>
      <c r="O836" s="1">
        <f t="shared" si="165"/>
        <v>-3.1957470548602638E-5</v>
      </c>
      <c r="P836" s="1">
        <f t="shared" si="166"/>
        <v>3.1957470548602638E-5</v>
      </c>
      <c r="Q836" s="1">
        <f t="shared" si="166"/>
        <v>4.339051656032946E-5</v>
      </c>
    </row>
    <row r="837" spans="1:17" x14ac:dyDescent="0.25">
      <c r="A837">
        <f t="shared" si="171"/>
        <v>16.539999999999736</v>
      </c>
      <c r="B837">
        <f t="shared" si="167"/>
        <v>0.82699999999998686</v>
      </c>
      <c r="C837" s="1">
        <f t="shared" si="176"/>
        <v>3.5899931015570964E-2</v>
      </c>
      <c r="D837" s="1">
        <f t="shared" si="176"/>
        <v>5.3024132274801551E-2</v>
      </c>
      <c r="E837" s="1">
        <f t="shared" si="176"/>
        <v>4.6975867725198545E-2</v>
      </c>
      <c r="F837" s="1">
        <f t="shared" si="176"/>
        <v>5.8562100629615296E-2</v>
      </c>
      <c r="G837">
        <f t="shared" si="173"/>
        <v>0.24446203164518637</v>
      </c>
      <c r="H837" s="1">
        <f t="shared" si="164"/>
        <v>14685.278844314087</v>
      </c>
      <c r="I837" s="1">
        <f t="shared" si="164"/>
        <v>21690.129922409011</v>
      </c>
      <c r="J837" s="1">
        <f t="shared" si="164"/>
        <v>19216.017885910231</v>
      </c>
      <c r="K837" s="1">
        <f t="shared" si="164"/>
        <v>23955.499443207063</v>
      </c>
      <c r="L837" s="1">
        <f t="shared" si="168"/>
        <v>3.1852560607997703E-2</v>
      </c>
      <c r="M837" s="1">
        <f t="shared" si="169"/>
        <v>4.3131482947051776E-2</v>
      </c>
      <c r="N837" s="1">
        <f t="shared" si="170"/>
        <v>-1.1811552650209874E-4</v>
      </c>
      <c r="O837" s="1">
        <f t="shared" si="165"/>
        <v>-3.1852560607997029E-5</v>
      </c>
      <c r="P837" s="1">
        <f t="shared" si="166"/>
        <v>3.1852560607997029E-5</v>
      </c>
      <c r="Q837" s="1">
        <f t="shared" si="166"/>
        <v>4.3131482947050858E-5</v>
      </c>
    </row>
    <row r="838" spans="1:17" x14ac:dyDescent="0.25">
      <c r="A838">
        <f t="shared" si="171"/>
        <v>16.559999999999736</v>
      </c>
      <c r="B838">
        <f t="shared" si="167"/>
        <v>0.82799999999998686</v>
      </c>
      <c r="C838" s="1">
        <f t="shared" si="176"/>
        <v>3.5781815489068863E-2</v>
      </c>
      <c r="D838" s="1">
        <f t="shared" si="176"/>
        <v>5.2992279714193555E-2</v>
      </c>
      <c r="E838" s="1">
        <f t="shared" si="176"/>
        <v>4.7007720285806541E-2</v>
      </c>
      <c r="F838" s="1">
        <f t="shared" si="176"/>
        <v>5.8605232112562348E-2</v>
      </c>
      <c r="G838">
        <f t="shared" si="173"/>
        <v>0.24438704760163132</v>
      </c>
      <c r="H838" s="1">
        <f t="shared" si="164"/>
        <v>14641.453317688025</v>
      </c>
      <c r="I838" s="1">
        <f t="shared" si="164"/>
        <v>21683.751342082101</v>
      </c>
      <c r="J838" s="1">
        <f t="shared" si="164"/>
        <v>19234.947492975385</v>
      </c>
      <c r="K838" s="1">
        <f t="shared" si="164"/>
        <v>23980.498429725762</v>
      </c>
      <c r="L838" s="1">
        <f t="shared" si="168"/>
        <v>3.1748163302745019E-2</v>
      </c>
      <c r="M838" s="1">
        <f t="shared" si="169"/>
        <v>4.2874431050807536E-2</v>
      </c>
      <c r="N838" s="1">
        <f t="shared" si="170"/>
        <v>-1.174970254043576E-4</v>
      </c>
      <c r="O838" s="1">
        <f t="shared" si="165"/>
        <v>-3.1748163302744348E-5</v>
      </c>
      <c r="P838" s="1">
        <f t="shared" si="166"/>
        <v>3.1748163302744348E-5</v>
      </c>
      <c r="Q838" s="1">
        <f t="shared" si="166"/>
        <v>4.2874431050806624E-5</v>
      </c>
    </row>
    <row r="839" spans="1:17" x14ac:dyDescent="0.25">
      <c r="A839">
        <f t="shared" si="171"/>
        <v>16.579999999999735</v>
      </c>
      <c r="B839">
        <f t="shared" si="167"/>
        <v>0.82899999999998686</v>
      </c>
      <c r="C839" s="1">
        <f t="shared" si="176"/>
        <v>3.5664318463664503E-2</v>
      </c>
      <c r="D839" s="1">
        <f t="shared" si="176"/>
        <v>5.296053155089081E-2</v>
      </c>
      <c r="E839" s="1">
        <f t="shared" si="176"/>
        <v>4.7039468449109285E-2</v>
      </c>
      <c r="F839" s="1">
        <f t="shared" si="176"/>
        <v>5.8648106543613153E-2</v>
      </c>
      <c r="G839">
        <f t="shared" si="173"/>
        <v>0.24431242500727773</v>
      </c>
      <c r="H839" s="1">
        <f t="shared" si="164"/>
        <v>14597.832452689261</v>
      </c>
      <c r="I839" s="1">
        <f t="shared" si="164"/>
        <v>21677.379506716938</v>
      </c>
      <c r="J839" s="1">
        <f t="shared" si="164"/>
        <v>19253.817503431535</v>
      </c>
      <c r="K839" s="1">
        <f t="shared" si="164"/>
        <v>24005.372032088053</v>
      </c>
      <c r="L839" s="1">
        <f t="shared" si="168"/>
        <v>3.1644275405241368E-2</v>
      </c>
      <c r="M839" s="1">
        <f t="shared" si="169"/>
        <v>4.2619342463357558E-2</v>
      </c>
      <c r="N839" s="1">
        <f t="shared" si="170"/>
        <v>-1.16882960331954E-4</v>
      </c>
      <c r="O839" s="1">
        <f t="shared" si="165"/>
        <v>-3.1644275405240697E-5</v>
      </c>
      <c r="P839" s="1">
        <f t="shared" si="166"/>
        <v>3.1644275405240697E-5</v>
      </c>
      <c r="Q839" s="1">
        <f t="shared" si="166"/>
        <v>4.2619342463356657E-5</v>
      </c>
    </row>
    <row r="840" spans="1:17" x14ac:dyDescent="0.25">
      <c r="A840">
        <f t="shared" si="171"/>
        <v>16.599999999999735</v>
      </c>
      <c r="B840">
        <f t="shared" si="167"/>
        <v>0.82999999999998675</v>
      </c>
      <c r="C840" s="1">
        <f t="shared" si="176"/>
        <v>3.5547435503332551E-2</v>
      </c>
      <c r="D840" s="1">
        <f t="shared" si="176"/>
        <v>5.2928887275485573E-2</v>
      </c>
      <c r="E840" s="1">
        <f t="shared" si="176"/>
        <v>4.7071112724514523E-2</v>
      </c>
      <c r="F840" s="1">
        <f t="shared" si="176"/>
        <v>5.869072588607651E-2</v>
      </c>
      <c r="G840">
        <f t="shared" si="173"/>
        <v>0.24423816138940918</v>
      </c>
      <c r="H840" s="1">
        <f t="shared" si="164"/>
        <v>14554.414961655531</v>
      </c>
      <c r="I840" s="1">
        <f t="shared" si="164"/>
        <v>21671.014461616691</v>
      </c>
      <c r="J840" s="1">
        <f t="shared" si="164"/>
        <v>19272.62818256527</v>
      </c>
      <c r="K840" s="1">
        <f t="shared" si="164"/>
        <v>24030.121072071539</v>
      </c>
      <c r="L840" s="1">
        <f t="shared" si="168"/>
        <v>3.154089371144074E-2</v>
      </c>
      <c r="M840" s="1">
        <f t="shared" si="169"/>
        <v>4.2366198975212481E-2</v>
      </c>
      <c r="N840" s="1">
        <f t="shared" si="170"/>
        <v>-1.1627329166186323E-4</v>
      </c>
      <c r="O840" s="1">
        <f t="shared" si="165"/>
        <v>-3.1540893711440071E-5</v>
      </c>
      <c r="P840" s="1">
        <f t="shared" si="166"/>
        <v>3.1540893711440071E-5</v>
      </c>
      <c r="Q840" s="1">
        <f t="shared" si="166"/>
        <v>4.2366198975211579E-5</v>
      </c>
    </row>
    <row r="841" spans="1:17" x14ac:dyDescent="0.25">
      <c r="A841">
        <f t="shared" si="171"/>
        <v>16.619999999999735</v>
      </c>
      <c r="B841">
        <f t="shared" si="167"/>
        <v>0.83099999999998675</v>
      </c>
      <c r="C841" s="1">
        <f t="shared" si="176"/>
        <v>3.543116221167069E-2</v>
      </c>
      <c r="D841" s="1">
        <f t="shared" si="176"/>
        <v>5.2897346381774131E-2</v>
      </c>
      <c r="E841" s="1">
        <f t="shared" si="176"/>
        <v>4.7102653618225965E-2</v>
      </c>
      <c r="F841" s="1">
        <f t="shared" si="176"/>
        <v>5.8733092085051723E-2</v>
      </c>
      <c r="G841">
        <f t="shared" si="173"/>
        <v>0.2441642542967225</v>
      </c>
      <c r="H841" s="1">
        <f t="shared" si="164"/>
        <v>14511.19956675259</v>
      </c>
      <c r="I841" s="1">
        <f t="shared" si="164"/>
        <v>21664.656251234148</v>
      </c>
      <c r="J841" s="1">
        <f t="shared" si="164"/>
        <v>19291.379794269189</v>
      </c>
      <c r="K841" s="1">
        <f t="shared" ref="K841:K904" si="177">$F$4*F841/$G841</f>
        <v>24054.746364992425</v>
      </c>
      <c r="L841" s="1">
        <f t="shared" si="168"/>
        <v>3.1438015040675275E-2</v>
      </c>
      <c r="M841" s="1">
        <f t="shared" si="169"/>
        <v>4.2114982573224109E-2</v>
      </c>
      <c r="N841" s="1">
        <f t="shared" si="170"/>
        <v>-1.1566798018712103E-4</v>
      </c>
      <c r="O841" s="1">
        <f t="shared" si="165"/>
        <v>-3.1438015040674611E-5</v>
      </c>
      <c r="P841" s="1">
        <f t="shared" si="166"/>
        <v>3.1438015040674611E-5</v>
      </c>
      <c r="Q841" s="1">
        <f t="shared" si="166"/>
        <v>4.2114982573223215E-5</v>
      </c>
    </row>
    <row r="842" spans="1:17" x14ac:dyDescent="0.25">
      <c r="A842">
        <f t="shared" si="171"/>
        <v>16.639999999999734</v>
      </c>
      <c r="B842">
        <f t="shared" si="167"/>
        <v>0.83199999999998675</v>
      </c>
      <c r="C842" s="1">
        <f t="shared" si="176"/>
        <v>3.5315494231483571E-2</v>
      </c>
      <c r="D842" s="1">
        <f t="shared" si="176"/>
        <v>5.2865908366733459E-2</v>
      </c>
      <c r="E842" s="1">
        <f t="shared" si="176"/>
        <v>4.7134091633266637E-2</v>
      </c>
      <c r="F842" s="1">
        <f t="shared" si="176"/>
        <v>5.8775207067624943E-2</v>
      </c>
      <c r="G842">
        <f t="shared" si="173"/>
        <v>0.24409070129910859</v>
      </c>
      <c r="H842" s="1">
        <f t="shared" ref="H842:K905" si="178">$F$4*C842/$G842</f>
        <v>14468.184999889851</v>
      </c>
      <c r="I842" s="1">
        <f t="shared" si="178"/>
        <v>21658.304919183138</v>
      </c>
      <c r="J842" s="1">
        <f t="shared" si="178"/>
        <v>19310.072601048636</v>
      </c>
      <c r="K842" s="1">
        <f t="shared" si="177"/>
        <v>24079.248719762512</v>
      </c>
      <c r="L842" s="1">
        <f t="shared" si="168"/>
        <v>3.1335636235476604E-2</v>
      </c>
      <c r="M842" s="1">
        <f t="shared" si="169"/>
        <v>4.1865675438207538E-2</v>
      </c>
      <c r="N842" s="1">
        <f t="shared" si="170"/>
        <v>-1.1506698711188923E-4</v>
      </c>
      <c r="O842" s="1">
        <f t="shared" ref="O842:O905" si="179">($A843-$A842)*$F$6*(-L842)</f>
        <v>-3.1335636235475936E-5</v>
      </c>
      <c r="P842" s="1">
        <f t="shared" ref="P842:Q905" si="180">($A843-$A842)*$F$6*(L842)</f>
        <v>3.1335636235475936E-5</v>
      </c>
      <c r="Q842" s="1">
        <f t="shared" si="180"/>
        <v>4.1865675438206647E-5</v>
      </c>
    </row>
    <row r="843" spans="1:17" x14ac:dyDescent="0.25">
      <c r="A843">
        <f t="shared" si="171"/>
        <v>16.659999999999734</v>
      </c>
      <c r="B843">
        <f t="shared" ref="B843:B906" si="181">A843*$F$6</f>
        <v>0.83299999999998675</v>
      </c>
      <c r="C843" s="1">
        <f t="shared" si="176"/>
        <v>3.5200427244371682E-2</v>
      </c>
      <c r="D843" s="1">
        <f t="shared" si="176"/>
        <v>5.2834572730497985E-2</v>
      </c>
      <c r="E843" s="1">
        <f t="shared" si="176"/>
        <v>4.7165427269502111E-2</v>
      </c>
      <c r="F843" s="1">
        <f t="shared" si="176"/>
        <v>5.8817072743063151E-2</v>
      </c>
      <c r="G843">
        <f t="shared" si="173"/>
        <v>0.24401749998743488</v>
      </c>
      <c r="H843" s="1">
        <f t="shared" si="178"/>
        <v>14425.370002636797</v>
      </c>
      <c r="I843" s="1">
        <f t="shared" si="178"/>
        <v>21651.960508249849</v>
      </c>
      <c r="J843" s="1">
        <f t="shared" si="178"/>
        <v>19328.706864028518</v>
      </c>
      <c r="K843" s="1">
        <f t="shared" si="177"/>
        <v>24103.628938945691</v>
      </c>
      <c r="L843" s="1">
        <f t="shared" ref="L843:L906" si="182">$F$1*H843*I843</f>
        <v>3.1233754161398397E-2</v>
      </c>
      <c r="M843" s="1">
        <f t="shared" ref="M843:M906" si="183">$F$2*H843^2</f>
        <v>4.1618259942594708E-2</v>
      </c>
      <c r="N843" s="1">
        <f t="shared" ref="N843:N906" si="184">($A844-$A843)*$F$6*(-L843-2*M843)</f>
        <v>-1.1447027404658539E-4</v>
      </c>
      <c r="O843" s="1">
        <f t="shared" si="179"/>
        <v>-3.1233754161397737E-5</v>
      </c>
      <c r="P843" s="1">
        <f t="shared" si="180"/>
        <v>3.1233754161397737E-5</v>
      </c>
      <c r="Q843" s="1">
        <f t="shared" si="180"/>
        <v>4.1618259942593824E-5</v>
      </c>
    </row>
    <row r="844" spans="1:17" x14ac:dyDescent="0.25">
      <c r="A844">
        <f t="shared" ref="A844:A907" si="185">A843+$F$7/1000</f>
        <v>16.679999999999733</v>
      </c>
      <c r="B844">
        <f t="shared" si="181"/>
        <v>0.83399999999998675</v>
      </c>
      <c r="C844" s="1">
        <f t="shared" ref="C844:F859" si="186">C843+N843</f>
        <v>3.50859569703251E-2</v>
      </c>
      <c r="D844" s="1">
        <f t="shared" si="186"/>
        <v>5.2803338976336586E-2</v>
      </c>
      <c r="E844" s="1">
        <f t="shared" si="186"/>
        <v>4.719666102366351E-2</v>
      </c>
      <c r="F844" s="1">
        <f t="shared" si="186"/>
        <v>5.8858691003005746E-2</v>
      </c>
      <c r="G844">
        <f t="shared" si="173"/>
        <v>0.24394464797333093</v>
      </c>
      <c r="H844" s="1">
        <f t="shared" si="178"/>
        <v>14382.753326140137</v>
      </c>
      <c r="I844" s="1">
        <f t="shared" si="178"/>
        <v>21645.623060403963</v>
      </c>
      <c r="J844" s="1">
        <f t="shared" si="178"/>
        <v>19347.282842960034</v>
      </c>
      <c r="K844" s="1">
        <f t="shared" si="177"/>
        <v>24127.887818813891</v>
      </c>
      <c r="L844" s="1">
        <f t="shared" si="182"/>
        <v>3.1132365706840075E-2</v>
      </c>
      <c r="M844" s="1">
        <f t="shared" si="183"/>
        <v>4.1372718648119033E-2</v>
      </c>
      <c r="N844" s="1">
        <f t="shared" si="184"/>
        <v>-1.1387780300307573E-4</v>
      </c>
      <c r="O844" s="1">
        <f t="shared" si="179"/>
        <v>-3.1132365706839411E-5</v>
      </c>
      <c r="P844" s="1">
        <f t="shared" si="180"/>
        <v>3.1132365706839411E-5</v>
      </c>
      <c r="Q844" s="1">
        <f t="shared" si="180"/>
        <v>4.1372718648118156E-5</v>
      </c>
    </row>
    <row r="845" spans="1:17" x14ac:dyDescent="0.25">
      <c r="A845">
        <f t="shared" si="185"/>
        <v>16.699999999999733</v>
      </c>
      <c r="B845">
        <f t="shared" si="181"/>
        <v>0.83499999999998664</v>
      </c>
      <c r="C845" s="1">
        <f t="shared" si="186"/>
        <v>3.497207916732202E-2</v>
      </c>
      <c r="D845" s="1">
        <f t="shared" si="186"/>
        <v>5.277220661062975E-2</v>
      </c>
      <c r="E845" s="1">
        <f t="shared" si="186"/>
        <v>4.7227793389370346E-2</v>
      </c>
      <c r="F845" s="1">
        <f t="shared" si="186"/>
        <v>5.8900063721653864E-2</v>
      </c>
      <c r="G845">
        <f t="shared" si="173"/>
        <v>0.24387214288897596</v>
      </c>
      <c r="H845" s="1">
        <f t="shared" si="178"/>
        <v>14340.333731041696</v>
      </c>
      <c r="I845" s="1">
        <f t="shared" si="178"/>
        <v>21639.292616809686</v>
      </c>
      <c r="J845" s="1">
        <f t="shared" si="178"/>
        <v>19365.80079622749</v>
      </c>
      <c r="K845" s="1">
        <f t="shared" si="177"/>
        <v>24152.026149402565</v>
      </c>
      <c r="L845" s="1">
        <f t="shared" si="182"/>
        <v>3.1031467782871747E-2</v>
      </c>
      <c r="M845" s="1">
        <f t="shared" si="183"/>
        <v>4.1129034303530453E-2</v>
      </c>
      <c r="N845" s="1">
        <f t="shared" si="184"/>
        <v>-1.1328953638993024E-4</v>
      </c>
      <c r="O845" s="1">
        <f t="shared" si="179"/>
        <v>-3.1031467782871088E-5</v>
      </c>
      <c r="P845" s="1">
        <f t="shared" si="180"/>
        <v>3.1031467782871088E-5</v>
      </c>
      <c r="Q845" s="1">
        <f t="shared" si="180"/>
        <v>4.1129034303529579E-5</v>
      </c>
    </row>
    <row r="846" spans="1:17" x14ac:dyDescent="0.25">
      <c r="A846">
        <f t="shared" si="185"/>
        <v>16.719999999999732</v>
      </c>
      <c r="B846">
        <f t="shared" si="181"/>
        <v>0.83599999999998664</v>
      </c>
      <c r="C846" s="1">
        <f t="shared" si="186"/>
        <v>3.4858789630932092E-2</v>
      </c>
      <c r="D846" s="1">
        <f t="shared" si="186"/>
        <v>5.2741175142846881E-2</v>
      </c>
      <c r="E846" s="1">
        <f t="shared" si="186"/>
        <v>4.7258824857153214E-2</v>
      </c>
      <c r="F846" s="1">
        <f t="shared" si="186"/>
        <v>5.894119275595739E-2</v>
      </c>
      <c r="G846">
        <f t="shared" si="173"/>
        <v>0.24379998238688955</v>
      </c>
      <c r="H846" s="1">
        <f t="shared" si="178"/>
        <v>14298.109987397045</v>
      </c>
      <c r="I846" s="1">
        <f t="shared" si="178"/>
        <v>21632.969217836602</v>
      </c>
      <c r="J846" s="1">
        <f t="shared" si="178"/>
        <v>19384.260980855008</v>
      </c>
      <c r="K846" s="1">
        <f t="shared" si="177"/>
        <v>24176.044714565567</v>
      </c>
      <c r="L846" s="1">
        <f t="shared" si="182"/>
        <v>3.0931057323060236E-2</v>
      </c>
      <c r="M846" s="1">
        <f t="shared" si="183"/>
        <v>4.0887189842340625E-2</v>
      </c>
      <c r="N846" s="1">
        <f t="shared" si="184"/>
        <v>-1.127054370077391E-4</v>
      </c>
      <c r="O846" s="1">
        <f t="shared" si="179"/>
        <v>-3.0931057323059581E-5</v>
      </c>
      <c r="P846" s="1">
        <f t="shared" si="180"/>
        <v>3.0931057323059581E-5</v>
      </c>
      <c r="Q846" s="1">
        <f t="shared" si="180"/>
        <v>4.0887189842339755E-5</v>
      </c>
    </row>
    <row r="847" spans="1:17" x14ac:dyDescent="0.25">
      <c r="A847">
        <f t="shared" si="185"/>
        <v>16.739999999999732</v>
      </c>
      <c r="B847">
        <f t="shared" si="181"/>
        <v>0.83699999999998664</v>
      </c>
      <c r="C847" s="1">
        <f t="shared" si="186"/>
        <v>3.4746084193924352E-2</v>
      </c>
      <c r="D847" s="1">
        <f t="shared" si="186"/>
        <v>5.2710244085523821E-2</v>
      </c>
      <c r="E847" s="1">
        <f t="shared" si="186"/>
        <v>4.7289755914476275E-2</v>
      </c>
      <c r="F847" s="1">
        <f t="shared" si="186"/>
        <v>5.898207994579973E-2</v>
      </c>
      <c r="G847">
        <f t="shared" si="173"/>
        <v>0.2437281641397242</v>
      </c>
      <c r="H847" s="1">
        <f t="shared" si="178"/>
        <v>14256.080874594845</v>
      </c>
      <c r="I847" s="1">
        <f t="shared" si="178"/>
        <v>21626.652903070386</v>
      </c>
      <c r="J847" s="1">
        <f t="shared" si="178"/>
        <v>19402.663652513322</v>
      </c>
      <c r="K847" s="1">
        <f t="shared" si="177"/>
        <v>24199.944292029606</v>
      </c>
      <c r="L847" s="1">
        <f t="shared" si="182"/>
        <v>3.0831131283296283E-2</v>
      </c>
      <c r="M847" s="1">
        <f t="shared" si="183"/>
        <v>4.0647168380597787E-2</v>
      </c>
      <c r="N847" s="1">
        <f t="shared" si="184"/>
        <v>-1.1212546804448948E-4</v>
      </c>
      <c r="O847" s="1">
        <f t="shared" si="179"/>
        <v>-3.0831131283295626E-5</v>
      </c>
      <c r="P847" s="1">
        <f t="shared" si="180"/>
        <v>3.0831131283295626E-5</v>
      </c>
      <c r="Q847" s="1">
        <f t="shared" si="180"/>
        <v>4.0647168380596926E-5</v>
      </c>
    </row>
    <row r="848" spans="1:17" x14ac:dyDescent="0.25">
      <c r="A848">
        <f t="shared" si="185"/>
        <v>16.759999999999732</v>
      </c>
      <c r="B848">
        <f t="shared" si="181"/>
        <v>0.83799999999998664</v>
      </c>
      <c r="C848" s="1">
        <f t="shared" si="186"/>
        <v>3.4633958725879863E-2</v>
      </c>
      <c r="D848" s="1">
        <f t="shared" si="186"/>
        <v>5.2679412954240522E-2</v>
      </c>
      <c r="E848" s="1">
        <f t="shared" si="186"/>
        <v>4.7320587045759574E-2</v>
      </c>
      <c r="F848" s="1">
        <f t="shared" si="186"/>
        <v>5.9022727114180329E-2</v>
      </c>
      <c r="G848">
        <f t="shared" si="173"/>
        <v>0.24365668584006028</v>
      </c>
      <c r="H848" s="1">
        <f t="shared" si="178"/>
        <v>14214.24518127694</v>
      </c>
      <c r="I848" s="1">
        <f t="shared" si="178"/>
        <v>21620.343711323414</v>
      </c>
      <c r="J848" s="1">
        <f t="shared" si="178"/>
        <v>19421.009065526519</v>
      </c>
      <c r="K848" s="1">
        <f t="shared" si="177"/>
        <v>24223.725653448182</v>
      </c>
      <c r="L848" s="1">
        <f t="shared" si="182"/>
        <v>3.0731686641623006E-2</v>
      </c>
      <c r="M848" s="1">
        <f t="shared" si="183"/>
        <v>4.0408953214690943E-2</v>
      </c>
      <c r="N848" s="1">
        <f t="shared" si="184"/>
        <v>-1.1154959307100253E-4</v>
      </c>
      <c r="O848" s="1">
        <f t="shared" si="179"/>
        <v>-3.0731686641622353E-5</v>
      </c>
      <c r="P848" s="1">
        <f t="shared" si="180"/>
        <v>3.0731686641622353E-5</v>
      </c>
      <c r="Q848" s="1">
        <f t="shared" si="180"/>
        <v>4.0408953214690086E-5</v>
      </c>
    </row>
    <row r="849" spans="1:17" x14ac:dyDescent="0.25">
      <c r="A849">
        <f t="shared" si="185"/>
        <v>16.779999999999731</v>
      </c>
      <c r="B849">
        <f t="shared" si="181"/>
        <v>0.83899999999998665</v>
      </c>
      <c r="C849" s="1">
        <f t="shared" si="186"/>
        <v>3.4522409132808858E-2</v>
      </c>
      <c r="D849" s="1">
        <f t="shared" si="186"/>
        <v>5.2648681267598897E-2</v>
      </c>
      <c r="E849" s="1">
        <f t="shared" si="186"/>
        <v>4.7351318732401199E-2</v>
      </c>
      <c r="F849" s="1">
        <f t="shared" si="186"/>
        <v>5.9063136067395022E-2</v>
      </c>
      <c r="G849">
        <f t="shared" si="173"/>
        <v>0.24358554520020398</v>
      </c>
      <c r="H849" s="1">
        <f t="shared" si="178"/>
        <v>14172.601705259129</v>
      </c>
      <c r="I849" s="1">
        <f t="shared" si="178"/>
        <v>21614.041680645179</v>
      </c>
      <c r="J849" s="1">
        <f t="shared" si="178"/>
        <v>19439.297472878759</v>
      </c>
      <c r="K849" s="1">
        <f t="shared" si="177"/>
        <v>24247.389564454978</v>
      </c>
      <c r="L849" s="1">
        <f t="shared" si="182"/>
        <v>3.0632720398065378E-2</v>
      </c>
      <c r="M849" s="1">
        <f t="shared" si="183"/>
        <v>4.0172527819182798E-2</v>
      </c>
      <c r="N849" s="1">
        <f t="shared" si="184"/>
        <v>-1.1097777603642862E-4</v>
      </c>
      <c r="O849" s="1">
        <f t="shared" si="179"/>
        <v>-3.063272039806473E-5</v>
      </c>
      <c r="P849" s="1">
        <f t="shared" si="180"/>
        <v>3.063272039806473E-5</v>
      </c>
      <c r="Q849" s="1">
        <f t="shared" si="180"/>
        <v>4.0172527819181944E-5</v>
      </c>
    </row>
    <row r="850" spans="1:17" x14ac:dyDescent="0.25">
      <c r="A850">
        <f t="shared" si="185"/>
        <v>16.799999999999731</v>
      </c>
      <c r="B850">
        <f t="shared" si="181"/>
        <v>0.83999999999998654</v>
      </c>
      <c r="C850" s="1">
        <f t="shared" si="186"/>
        <v>3.441143135677243E-2</v>
      </c>
      <c r="D850" s="1">
        <f t="shared" si="186"/>
        <v>5.2618048547200834E-2</v>
      </c>
      <c r="E850" s="1">
        <f t="shared" si="186"/>
        <v>4.7381951452799262E-2</v>
      </c>
      <c r="F850" s="1">
        <f t="shared" si="186"/>
        <v>5.9103308595214205E-2</v>
      </c>
      <c r="G850">
        <f t="shared" si="173"/>
        <v>0.24351473995198675</v>
      </c>
      <c r="H850" s="1">
        <f t="shared" si="178"/>
        <v>14131.14925345269</v>
      </c>
      <c r="I850" s="1">
        <f t="shared" si="178"/>
        <v>21607.746848332637</v>
      </c>
      <c r="J850" s="1">
        <f t="shared" si="178"/>
        <v>19457.529126221045</v>
      </c>
      <c r="K850" s="1">
        <f t="shared" si="177"/>
        <v>24270.936784716796</v>
      </c>
      <c r="L850" s="1">
        <f t="shared" si="182"/>
        <v>3.0534229574461044E-2</v>
      </c>
      <c r="M850" s="1">
        <f t="shared" si="183"/>
        <v>3.9937875844671303E-2</v>
      </c>
      <c r="N850" s="1">
        <f t="shared" si="184"/>
        <v>-1.104099812638013E-4</v>
      </c>
      <c r="O850" s="1">
        <f t="shared" si="179"/>
        <v>-3.0534229574460397E-5</v>
      </c>
      <c r="P850" s="1">
        <f t="shared" si="180"/>
        <v>3.0534229574460397E-5</v>
      </c>
      <c r="Q850" s="1">
        <f t="shared" si="180"/>
        <v>3.9937875844670458E-5</v>
      </c>
    </row>
    <row r="851" spans="1:17" x14ac:dyDescent="0.25">
      <c r="A851">
        <f t="shared" si="185"/>
        <v>16.81999999999973</v>
      </c>
      <c r="B851">
        <f t="shared" si="181"/>
        <v>0.84099999999998654</v>
      </c>
      <c r="C851" s="1">
        <f t="shared" si="186"/>
        <v>3.4301021375508632E-2</v>
      </c>
      <c r="D851" s="1">
        <f t="shared" si="186"/>
        <v>5.2587514317626372E-2</v>
      </c>
      <c r="E851" s="1">
        <f t="shared" si="186"/>
        <v>4.7412485682373724E-2</v>
      </c>
      <c r="F851" s="1">
        <f t="shared" si="186"/>
        <v>5.9143246471058876E-2</v>
      </c>
      <c r="G851">
        <f t="shared" si="173"/>
        <v>0.24344426784656759</v>
      </c>
      <c r="H851" s="1">
        <f t="shared" si="178"/>
        <v>14089.886641786565</v>
      </c>
      <c r="I851" s="1">
        <f t="shared" si="178"/>
        <v>21601.459250940348</v>
      </c>
      <c r="J851" s="1">
        <f t="shared" si="178"/>
        <v>19475.704275877946</v>
      </c>
      <c r="K851" s="1">
        <f t="shared" si="177"/>
        <v>24294.368067986019</v>
      </c>
      <c r="L851" s="1">
        <f t="shared" si="182"/>
        <v>3.0436211214292123E-2</v>
      </c>
      <c r="M851" s="1">
        <f t="shared" si="183"/>
        <v>3.9704981115679099E-2</v>
      </c>
      <c r="N851" s="1">
        <f t="shared" si="184"/>
        <v>-1.0984617344564799E-4</v>
      </c>
      <c r="O851" s="1">
        <f t="shared" si="179"/>
        <v>-3.0436211214291477E-5</v>
      </c>
      <c r="P851" s="1">
        <f t="shared" si="180"/>
        <v>3.0436211214291477E-5</v>
      </c>
      <c r="Q851" s="1">
        <f t="shared" si="180"/>
        <v>3.9704981115678254E-5</v>
      </c>
    </row>
    <row r="852" spans="1:17" x14ac:dyDescent="0.25">
      <c r="A852">
        <f t="shared" si="185"/>
        <v>16.83999999999973</v>
      </c>
      <c r="B852">
        <f t="shared" si="181"/>
        <v>0.84199999999998654</v>
      </c>
      <c r="C852" s="1">
        <f t="shared" si="186"/>
        <v>3.4191175202062982E-2</v>
      </c>
      <c r="D852" s="1">
        <f t="shared" si="186"/>
        <v>5.2557078106412081E-2</v>
      </c>
      <c r="E852" s="1">
        <f t="shared" si="186"/>
        <v>4.7442921893588015E-2</v>
      </c>
      <c r="F852" s="1">
        <f t="shared" si="186"/>
        <v>5.9182951452174552E-2</v>
      </c>
      <c r="G852">
        <f t="shared" si="173"/>
        <v>0.24337412665423763</v>
      </c>
      <c r="H852" s="1">
        <f t="shared" si="178"/>
        <v>14048.81269513028</v>
      </c>
      <c r="I852" s="1">
        <f t="shared" si="178"/>
        <v>21595.178924290536</v>
      </c>
      <c r="J852" s="1">
        <f t="shared" si="178"/>
        <v>19493.823170854281</v>
      </c>
      <c r="K852" s="1">
        <f t="shared" si="177"/>
        <v>24317.684162152516</v>
      </c>
      <c r="L852" s="1">
        <f t="shared" si="182"/>
        <v>3.0338662382518273E-2</v>
      </c>
      <c r="M852" s="1">
        <f t="shared" si="183"/>
        <v>3.9473827628570747E-2</v>
      </c>
      <c r="N852" s="1">
        <f t="shared" si="184"/>
        <v>-1.0928631763965744E-4</v>
      </c>
      <c r="O852" s="1">
        <f t="shared" si="179"/>
        <v>-3.033866238251763E-5</v>
      </c>
      <c r="P852" s="1">
        <f t="shared" si="180"/>
        <v>3.033866238251763E-5</v>
      </c>
      <c r="Q852" s="1">
        <f t="shared" si="180"/>
        <v>3.9473827628569911E-5</v>
      </c>
    </row>
    <row r="853" spans="1:17" x14ac:dyDescent="0.25">
      <c r="A853">
        <f t="shared" si="185"/>
        <v>16.859999999999729</v>
      </c>
      <c r="B853">
        <f t="shared" si="181"/>
        <v>0.84299999999998654</v>
      </c>
      <c r="C853" s="1">
        <f t="shared" si="186"/>
        <v>3.4081888884423324E-2</v>
      </c>
      <c r="D853" s="1">
        <f t="shared" si="186"/>
        <v>5.2526739444029566E-2</v>
      </c>
      <c r="E853" s="1">
        <f t="shared" si="186"/>
        <v>4.747326055597053E-2</v>
      </c>
      <c r="F853" s="1">
        <f t="shared" si="186"/>
        <v>5.922242527980312E-2</v>
      </c>
      <c r="G853">
        <f t="shared" ref="G853:G916" si="187">SUM(C853:F853)+$B$5</f>
        <v>0.24330431416422654</v>
      </c>
      <c r="H853" s="1">
        <f t="shared" si="178"/>
        <v>14007.926247217545</v>
      </c>
      <c r="I853" s="1">
        <f t="shared" si="178"/>
        <v>21588.905903483013</v>
      </c>
      <c r="J853" s="1">
        <f t="shared" si="178"/>
        <v>19511.886058841865</v>
      </c>
      <c r="K853" s="1">
        <f t="shared" si="177"/>
        <v>24340.885809295156</v>
      </c>
      <c r="L853" s="1">
        <f t="shared" si="182"/>
        <v>3.0241580165410953E-2</v>
      </c>
      <c r="M853" s="1">
        <f t="shared" si="183"/>
        <v>3.9244399549497246E-2</v>
      </c>
      <c r="N853" s="1">
        <f t="shared" si="184"/>
        <v>-1.0873037926440314E-4</v>
      </c>
      <c r="O853" s="1">
        <f t="shared" si="179"/>
        <v>-3.0241580165410312E-5</v>
      </c>
      <c r="P853" s="1">
        <f t="shared" si="180"/>
        <v>3.0241580165410312E-5</v>
      </c>
      <c r="Q853" s="1">
        <f t="shared" si="180"/>
        <v>3.9244399549496413E-5</v>
      </c>
    </row>
    <row r="854" spans="1:17" x14ac:dyDescent="0.25">
      <c r="A854">
        <f t="shared" si="185"/>
        <v>16.879999999999729</v>
      </c>
      <c r="B854">
        <f t="shared" si="181"/>
        <v>0.84399999999998654</v>
      </c>
      <c r="C854" s="1">
        <f t="shared" si="186"/>
        <v>3.3973158505158918E-2</v>
      </c>
      <c r="D854" s="1">
        <f t="shared" si="186"/>
        <v>5.2496497863864157E-2</v>
      </c>
      <c r="E854" s="1">
        <f t="shared" si="186"/>
        <v>4.7503502136135939E-2</v>
      </c>
      <c r="F854" s="1">
        <f t="shared" si="186"/>
        <v>5.9261669679352619E-2</v>
      </c>
      <c r="G854">
        <f t="shared" si="187"/>
        <v>0.24323482818451164</v>
      </c>
      <c r="H854" s="1">
        <f t="shared" si="178"/>
        <v>13967.226140570527</v>
      </c>
      <c r="I854" s="1">
        <f t="shared" si="178"/>
        <v>21582.640222904953</v>
      </c>
      <c r="J854" s="1">
        <f t="shared" si="178"/>
        <v>19529.8931862262</v>
      </c>
      <c r="K854" s="1">
        <f t="shared" si="177"/>
        <v>24363.973745732765</v>
      </c>
      <c r="L854" s="1">
        <f t="shared" si="182"/>
        <v>3.0144961670388697E-2</v>
      </c>
      <c r="M854" s="1">
        <f t="shared" si="183"/>
        <v>3.9016681212367336E-2</v>
      </c>
      <c r="N854" s="1">
        <f t="shared" si="184"/>
        <v>-1.0817832409512108E-4</v>
      </c>
      <c r="O854" s="1">
        <f t="shared" si="179"/>
        <v>-3.0144961670388058E-5</v>
      </c>
      <c r="P854" s="1">
        <f t="shared" si="180"/>
        <v>3.0144961670388058E-5</v>
      </c>
      <c r="Q854" s="1">
        <f t="shared" si="180"/>
        <v>3.9016681212366512E-5</v>
      </c>
    </row>
    <row r="855" spans="1:17" x14ac:dyDescent="0.25">
      <c r="A855">
        <f t="shared" si="185"/>
        <v>16.899999999999729</v>
      </c>
      <c r="B855">
        <f t="shared" si="181"/>
        <v>0.84499999999998643</v>
      </c>
      <c r="C855" s="1">
        <f t="shared" si="186"/>
        <v>3.3864980181063799E-2</v>
      </c>
      <c r="D855" s="1">
        <f t="shared" si="186"/>
        <v>5.2466352902193772E-2</v>
      </c>
      <c r="E855" s="1">
        <f t="shared" si="186"/>
        <v>4.7533647097806324E-2</v>
      </c>
      <c r="F855" s="1">
        <f t="shared" si="186"/>
        <v>5.9300686360564986E-2</v>
      </c>
      <c r="G855">
        <f t="shared" si="187"/>
        <v>0.24316566654162891</v>
      </c>
      <c r="H855" s="1">
        <f t="shared" si="178"/>
        <v>13926.711226424828</v>
      </c>
      <c r="I855" s="1">
        <f t="shared" si="178"/>
        <v>21576.381916240534</v>
      </c>
      <c r="J855" s="1">
        <f t="shared" si="178"/>
        <v>19547.844798093141</v>
      </c>
      <c r="K855" s="1">
        <f t="shared" si="177"/>
        <v>24386.948702074667</v>
      </c>
      <c r="L855" s="1">
        <f t="shared" si="182"/>
        <v>3.0048804025853672E-2</v>
      </c>
      <c r="M855" s="1">
        <f t="shared" si="183"/>
        <v>3.8790657116845463E-2</v>
      </c>
      <c r="N855" s="1">
        <f t="shared" si="184"/>
        <v>-1.0763011825954232E-4</v>
      </c>
      <c r="O855" s="1">
        <f t="shared" si="179"/>
        <v>-3.0048804025853035E-5</v>
      </c>
      <c r="P855" s="1">
        <f t="shared" si="180"/>
        <v>3.0048804025853035E-5</v>
      </c>
      <c r="Q855" s="1">
        <f t="shared" si="180"/>
        <v>3.8790657116844641E-5</v>
      </c>
    </row>
    <row r="856" spans="1:17" x14ac:dyDescent="0.25">
      <c r="A856">
        <f t="shared" si="185"/>
        <v>16.919999999999728</v>
      </c>
      <c r="B856">
        <f t="shared" si="181"/>
        <v>0.84599999999998643</v>
      </c>
      <c r="C856" s="1">
        <f t="shared" si="186"/>
        <v>3.3757350062804253E-2</v>
      </c>
      <c r="D856" s="1">
        <f t="shared" si="186"/>
        <v>5.2436304098167921E-2</v>
      </c>
      <c r="E856" s="1">
        <f t="shared" si="186"/>
        <v>4.7563695901832174E-2</v>
      </c>
      <c r="F856" s="1">
        <f t="shared" si="186"/>
        <v>5.933947701768183E-2</v>
      </c>
      <c r="G856">
        <f t="shared" si="187"/>
        <v>0.24309682708048619</v>
      </c>
      <c r="H856" s="1">
        <f t="shared" si="178"/>
        <v>13886.380364655124</v>
      </c>
      <c r="I856" s="1">
        <f t="shared" si="178"/>
        <v>21570.1310164805</v>
      </c>
      <c r="J856" s="1">
        <f t="shared" si="178"/>
        <v>19565.741138235611</v>
      </c>
      <c r="K856" s="1">
        <f t="shared" si="177"/>
        <v>24409.811403270724</v>
      </c>
      <c r="L856" s="1">
        <f t="shared" si="182"/>
        <v>2.9953104381029327E-2</v>
      </c>
      <c r="M856" s="1">
        <f t="shared" si="183"/>
        <v>3.8566311926375878E-2</v>
      </c>
      <c r="N856" s="1">
        <f t="shared" si="184"/>
        <v>-1.070857282337788E-4</v>
      </c>
      <c r="O856" s="1">
        <f t="shared" si="179"/>
        <v>-2.9953104381028692E-5</v>
      </c>
      <c r="P856" s="1">
        <f t="shared" si="180"/>
        <v>2.9953104381028692E-5</v>
      </c>
      <c r="Q856" s="1">
        <f t="shared" si="180"/>
        <v>3.8566311926375059E-5</v>
      </c>
    </row>
    <row r="857" spans="1:17" x14ac:dyDescent="0.25">
      <c r="A857">
        <f t="shared" si="185"/>
        <v>16.939999999999728</v>
      </c>
      <c r="B857">
        <f t="shared" si="181"/>
        <v>0.84699999999998643</v>
      </c>
      <c r="C857" s="1">
        <f t="shared" si="186"/>
        <v>3.3650264334570475E-2</v>
      </c>
      <c r="D857" s="1">
        <f t="shared" si="186"/>
        <v>5.240635099378689E-2</v>
      </c>
      <c r="E857" s="1">
        <f t="shared" si="186"/>
        <v>4.7593649006213205E-2</v>
      </c>
      <c r="F857" s="1">
        <f t="shared" si="186"/>
        <v>5.9378043329608207E-2</v>
      </c>
      <c r="G857">
        <f t="shared" si="187"/>
        <v>0.24302830766417877</v>
      </c>
      <c r="H857" s="1">
        <f t="shared" si="178"/>
        <v>13846.232423701465</v>
      </c>
      <c r="I857" s="1">
        <f t="shared" si="178"/>
        <v>21563.887555931553</v>
      </c>
      <c r="J857" s="1">
        <f t="shared" si="178"/>
        <v>19583.582449160218</v>
      </c>
      <c r="K857" s="1">
        <f t="shared" si="177"/>
        <v>24432.562568660906</v>
      </c>
      <c r="L857" s="1">
        <f t="shared" si="182"/>
        <v>2.98578599057992E-2</v>
      </c>
      <c r="M857" s="1">
        <f t="shared" si="183"/>
        <v>3.8343630466232355E-2</v>
      </c>
      <c r="N857" s="1">
        <f t="shared" si="184"/>
        <v>-1.0654512083826164E-4</v>
      </c>
      <c r="O857" s="1">
        <f t="shared" si="179"/>
        <v>-2.9857859905798567E-5</v>
      </c>
      <c r="P857" s="1">
        <f t="shared" si="180"/>
        <v>2.9857859905798567E-5</v>
      </c>
      <c r="Q857" s="1">
        <f t="shared" si="180"/>
        <v>3.8343630466231544E-5</v>
      </c>
    </row>
    <row r="858" spans="1:17" x14ac:dyDescent="0.25">
      <c r="A858">
        <f t="shared" si="185"/>
        <v>16.959999999999727</v>
      </c>
      <c r="B858">
        <f t="shared" si="181"/>
        <v>0.84799999999998643</v>
      </c>
      <c r="C858" s="1">
        <f t="shared" si="186"/>
        <v>3.3543719213732212E-2</v>
      </c>
      <c r="D858" s="1">
        <f t="shared" si="186"/>
        <v>5.237649313388109E-2</v>
      </c>
      <c r="E858" s="1">
        <f t="shared" si="186"/>
        <v>4.7623506866119006E-2</v>
      </c>
      <c r="F858" s="1">
        <f t="shared" si="186"/>
        <v>5.9416386960074438E-2</v>
      </c>
      <c r="G858">
        <f t="shared" si="187"/>
        <v>0.24296010617380676</v>
      </c>
      <c r="H858" s="1">
        <f t="shared" si="178"/>
        <v>13806.266280496267</v>
      </c>
      <c r="I858" s="1">
        <f t="shared" si="178"/>
        <v>21557.651566225621</v>
      </c>
      <c r="J858" s="1">
        <f t="shared" si="178"/>
        <v>19601.368972093922</v>
      </c>
      <c r="K858" s="1">
        <f t="shared" si="177"/>
        <v>24455.202912024433</v>
      </c>
      <c r="L858" s="1">
        <f t="shared" si="182"/>
        <v>2.9763067790546834E-2</v>
      </c>
      <c r="M858" s="1">
        <f t="shared" si="183"/>
        <v>3.8122597721593647E-2</v>
      </c>
      <c r="N858" s="1">
        <f t="shared" si="184"/>
        <v>-1.0600826323373188E-4</v>
      </c>
      <c r="O858" s="1">
        <f t="shared" si="179"/>
        <v>-2.9763067790546203E-5</v>
      </c>
      <c r="P858" s="1">
        <f t="shared" si="180"/>
        <v>2.9763067790546203E-5</v>
      </c>
      <c r="Q858" s="1">
        <f t="shared" si="180"/>
        <v>3.8122597721592835E-5</v>
      </c>
    </row>
    <row r="859" spans="1:17" x14ac:dyDescent="0.25">
      <c r="A859">
        <f t="shared" si="185"/>
        <v>16.979999999999727</v>
      </c>
      <c r="B859">
        <f t="shared" si="181"/>
        <v>0.84899999999998643</v>
      </c>
      <c r="C859" s="1">
        <f t="shared" si="186"/>
        <v>3.3437710950498481E-2</v>
      </c>
      <c r="D859" s="1">
        <f t="shared" si="186"/>
        <v>5.2346730066090544E-2</v>
      </c>
      <c r="E859" s="1">
        <f t="shared" si="186"/>
        <v>4.7653269933909552E-2</v>
      </c>
      <c r="F859" s="1">
        <f t="shared" si="186"/>
        <v>5.9454509557796034E-2</v>
      </c>
      <c r="G859">
        <f t="shared" si="187"/>
        <v>0.24289222050829462</v>
      </c>
      <c r="H859" s="1">
        <f t="shared" si="178"/>
        <v>13766.480820391942</v>
      </c>
      <c r="I859" s="1">
        <f t="shared" si="178"/>
        <v>21551.42307832907</v>
      </c>
      <c r="J859" s="1">
        <f t="shared" si="178"/>
        <v>19619.100946990693</v>
      </c>
      <c r="K859" s="1">
        <f t="shared" si="177"/>
        <v>24477.733141628429</v>
      </c>
      <c r="L859" s="1">
        <f t="shared" si="182"/>
        <v>2.9668725245996942E-2</v>
      </c>
      <c r="M859" s="1">
        <f t="shared" si="183"/>
        <v>3.7903198835643838E-2</v>
      </c>
      <c r="N859" s="1">
        <f t="shared" si="184"/>
        <v>-1.0547512291728238E-4</v>
      </c>
      <c r="O859" s="1">
        <f t="shared" si="179"/>
        <v>-2.9668725245996313E-5</v>
      </c>
      <c r="P859" s="1">
        <f t="shared" si="180"/>
        <v>2.9668725245996313E-5</v>
      </c>
      <c r="Q859" s="1">
        <f t="shared" si="180"/>
        <v>3.7903198835643032E-5</v>
      </c>
    </row>
    <row r="860" spans="1:17" x14ac:dyDescent="0.25">
      <c r="A860">
        <f t="shared" si="185"/>
        <v>16.999999999999726</v>
      </c>
      <c r="B860">
        <f t="shared" si="181"/>
        <v>0.84999999999998632</v>
      </c>
      <c r="C860" s="1">
        <f t="shared" ref="C860:F875" si="188">C859+N859</f>
        <v>3.33322358275812E-2</v>
      </c>
      <c r="D860" s="1">
        <f t="shared" si="188"/>
        <v>5.2317061340844545E-2</v>
      </c>
      <c r="E860" s="1">
        <f t="shared" si="188"/>
        <v>4.7682938659155551E-2</v>
      </c>
      <c r="F860" s="1">
        <f t="shared" si="188"/>
        <v>5.9492412756631675E-2</v>
      </c>
      <c r="G860">
        <f t="shared" si="187"/>
        <v>0.24282464858421299</v>
      </c>
      <c r="H860" s="1">
        <f t="shared" si="178"/>
        <v>13726.874937089176</v>
      </c>
      <c r="I860" s="1">
        <f t="shared" si="178"/>
        <v>21545.202122551695</v>
      </c>
      <c r="J860" s="1">
        <f t="shared" si="178"/>
        <v>19636.778612538106</v>
      </c>
      <c r="K860" s="1">
        <f t="shared" si="177"/>
        <v>24500.153960276137</v>
      </c>
      <c r="L860" s="1">
        <f t="shared" si="182"/>
        <v>2.957482950305754E-2</v>
      </c>
      <c r="M860" s="1">
        <f t="shared" si="183"/>
        <v>3.7685419107697397E-2</v>
      </c>
      <c r="N860" s="1">
        <f t="shared" si="184"/>
        <v>-1.049456677184501E-4</v>
      </c>
      <c r="O860" s="1">
        <f t="shared" si="179"/>
        <v>-2.9574829503056912E-5</v>
      </c>
      <c r="P860" s="1">
        <f t="shared" si="180"/>
        <v>2.9574829503056912E-5</v>
      </c>
      <c r="Q860" s="1">
        <f t="shared" si="180"/>
        <v>3.7685419107696596E-5</v>
      </c>
    </row>
    <row r="861" spans="1:17" x14ac:dyDescent="0.25">
      <c r="A861">
        <f t="shared" si="185"/>
        <v>17.019999999999726</v>
      </c>
      <c r="B861">
        <f t="shared" si="181"/>
        <v>0.85099999999998632</v>
      </c>
      <c r="C861" s="1">
        <f t="shared" si="188"/>
        <v>3.3227290159862748E-2</v>
      </c>
      <c r="D861" s="1">
        <f t="shared" si="188"/>
        <v>5.2287486511341491E-2</v>
      </c>
      <c r="E861" s="1">
        <f t="shared" si="188"/>
        <v>4.7712513488658605E-2</v>
      </c>
      <c r="F861" s="1">
        <f t="shared" si="188"/>
        <v>5.9530098175739371E-2</v>
      </c>
      <c r="G861">
        <f t="shared" si="187"/>
        <v>0.24275738833560223</v>
      </c>
      <c r="H861" s="1">
        <f t="shared" si="178"/>
        <v>13687.447532565875</v>
      </c>
      <c r="I861" s="1">
        <f t="shared" si="178"/>
        <v>21538.988728555676</v>
      </c>
      <c r="J861" s="1">
        <f t="shared" si="178"/>
        <v>19654.402206163955</v>
      </c>
      <c r="K861" s="1">
        <f t="shared" si="177"/>
        <v>24522.466065354693</v>
      </c>
      <c r="L861" s="1">
        <f t="shared" si="182"/>
        <v>2.948137781266336E-2</v>
      </c>
      <c r="M861" s="1">
        <f t="shared" si="183"/>
        <v>3.7469243991348732E-2</v>
      </c>
      <c r="N861" s="1">
        <f t="shared" si="184"/>
        <v>-1.044198657953586E-4</v>
      </c>
      <c r="O861" s="1">
        <f t="shared" si="179"/>
        <v>-2.9481377812662735E-5</v>
      </c>
      <c r="P861" s="1">
        <f t="shared" si="180"/>
        <v>2.9481377812662735E-5</v>
      </c>
      <c r="Q861" s="1">
        <f t="shared" si="180"/>
        <v>3.7469243991347935E-5</v>
      </c>
    </row>
    <row r="862" spans="1:17" x14ac:dyDescent="0.25">
      <c r="A862">
        <f t="shared" si="185"/>
        <v>17.039999999999726</v>
      </c>
      <c r="B862">
        <f t="shared" si="181"/>
        <v>0.85199999999998632</v>
      </c>
      <c r="C862" s="1">
        <f t="shared" si="188"/>
        <v>3.3122870294067387E-2</v>
      </c>
      <c r="D862" s="1">
        <f t="shared" si="188"/>
        <v>5.225800513352883E-2</v>
      </c>
      <c r="E862" s="1">
        <f t="shared" si="188"/>
        <v>4.7741994866471266E-2</v>
      </c>
      <c r="F862" s="1">
        <f t="shared" si="188"/>
        <v>5.9567567419730717E-2</v>
      </c>
      <c r="G862">
        <f t="shared" si="187"/>
        <v>0.24269043771379822</v>
      </c>
      <c r="H862" s="1">
        <f t="shared" si="178"/>
        <v>13648.197517006736</v>
      </c>
      <c r="I862" s="1">
        <f t="shared" si="178"/>
        <v>21532.782925364387</v>
      </c>
      <c r="J862" s="1">
        <f t="shared" si="178"/>
        <v>19671.971964042852</v>
      </c>
      <c r="K862" s="1">
        <f t="shared" si="177"/>
        <v>24544.670148882422</v>
      </c>
      <c r="L862" s="1">
        <f t="shared" si="182"/>
        <v>2.9388367445620327E-2</v>
      </c>
      <c r="M862" s="1">
        <f t="shared" si="183"/>
        <v>3.7254659092645769E-2</v>
      </c>
      <c r="N862" s="1">
        <f t="shared" si="184"/>
        <v>-1.0389768563090966E-4</v>
      </c>
      <c r="O862" s="1">
        <f t="shared" si="179"/>
        <v>-2.9388367445619705E-5</v>
      </c>
      <c r="P862" s="1">
        <f t="shared" si="180"/>
        <v>2.9388367445619705E-5</v>
      </c>
      <c r="Q862" s="1">
        <f t="shared" si="180"/>
        <v>3.7254659092644976E-5</v>
      </c>
    </row>
    <row r="863" spans="1:17" x14ac:dyDescent="0.25">
      <c r="A863">
        <f t="shared" si="185"/>
        <v>17.059999999999725</v>
      </c>
      <c r="B863">
        <f t="shared" si="181"/>
        <v>0.85299999999998632</v>
      </c>
      <c r="C863" s="1">
        <f t="shared" si="188"/>
        <v>3.3018972608436475E-2</v>
      </c>
      <c r="D863" s="1">
        <f t="shared" si="188"/>
        <v>5.2228616766083209E-2</v>
      </c>
      <c r="E863" s="1">
        <f t="shared" si="188"/>
        <v>4.7771383233916886E-2</v>
      </c>
      <c r="F863" s="1">
        <f t="shared" si="188"/>
        <v>5.9604822078823359E-2</v>
      </c>
      <c r="G863">
        <f t="shared" si="187"/>
        <v>0.24262379468725992</v>
      </c>
      <c r="H863" s="1">
        <f t="shared" si="178"/>
        <v>13609.123808733459</v>
      </c>
      <c r="I863" s="1">
        <f t="shared" si="178"/>
        <v>21526.584741371087</v>
      </c>
      <c r="J863" s="1">
        <f t="shared" si="178"/>
        <v>19689.488121102801</v>
      </c>
      <c r="K863" s="1">
        <f t="shared" si="177"/>
        <v>24566.766897555735</v>
      </c>
      <c r="L863" s="1">
        <f t="shared" si="182"/>
        <v>2.9295795692451169E-2</v>
      </c>
      <c r="M863" s="1">
        <f t="shared" si="183"/>
        <v>3.7041650168287178E-2</v>
      </c>
      <c r="N863" s="1">
        <f t="shared" si="184"/>
        <v>-1.0337909602902333E-4</v>
      </c>
      <c r="O863" s="1">
        <f t="shared" si="179"/>
        <v>-2.9295795692450547E-5</v>
      </c>
      <c r="P863" s="1">
        <f t="shared" si="180"/>
        <v>2.9295795692450547E-5</v>
      </c>
      <c r="Q863" s="1">
        <f t="shared" si="180"/>
        <v>3.704165016828639E-5</v>
      </c>
    </row>
    <row r="864" spans="1:17" x14ac:dyDescent="0.25">
      <c r="A864">
        <f t="shared" si="185"/>
        <v>17.079999999999725</v>
      </c>
      <c r="B864">
        <f t="shared" si="181"/>
        <v>0.85399999999998633</v>
      </c>
      <c r="C864" s="1">
        <f t="shared" si="188"/>
        <v>3.291559351240745E-2</v>
      </c>
      <c r="D864" s="1">
        <f t="shared" si="188"/>
        <v>5.2199320970390761E-2</v>
      </c>
      <c r="E864" s="1">
        <f t="shared" si="188"/>
        <v>4.7800679029609335E-2</v>
      </c>
      <c r="F864" s="1">
        <f t="shared" si="188"/>
        <v>5.9641863728991648E-2</v>
      </c>
      <c r="G864">
        <f t="shared" si="187"/>
        <v>0.24255745724139915</v>
      </c>
      <c r="H864" s="1">
        <f t="shared" si="178"/>
        <v>13570.22533413559</v>
      </c>
      <c r="I864" s="1">
        <f t="shared" si="178"/>
        <v>21520.394204347514</v>
      </c>
      <c r="J864" s="1">
        <f t="shared" si="178"/>
        <v>19706.950911031741</v>
      </c>
      <c r="K864" s="1">
        <f t="shared" si="177"/>
        <v>24588.756992795566</v>
      </c>
      <c r="L864" s="1">
        <f t="shared" si="182"/>
        <v>2.9203659863242134E-2</v>
      </c>
      <c r="M864" s="1">
        <f t="shared" si="183"/>
        <v>3.6830203123843074E-2</v>
      </c>
      <c r="N864" s="1">
        <f t="shared" si="184"/>
        <v>-1.028640661109261E-4</v>
      </c>
      <c r="O864" s="1">
        <f t="shared" si="179"/>
        <v>-2.9203659863241513E-5</v>
      </c>
      <c r="P864" s="1">
        <f t="shared" si="180"/>
        <v>2.9203659863241513E-5</v>
      </c>
      <c r="Q864" s="1">
        <f t="shared" si="180"/>
        <v>3.6830203123842288E-5</v>
      </c>
    </row>
    <row r="865" spans="1:17" x14ac:dyDescent="0.25">
      <c r="A865">
        <f t="shared" si="185"/>
        <v>17.099999999999724</v>
      </c>
      <c r="B865">
        <f t="shared" si="181"/>
        <v>0.85499999999998622</v>
      </c>
      <c r="C865" s="1">
        <f t="shared" si="188"/>
        <v>3.2812729446296526E-2</v>
      </c>
      <c r="D865" s="1">
        <f t="shared" si="188"/>
        <v>5.2170117310527522E-2</v>
      </c>
      <c r="E865" s="1">
        <f t="shared" si="188"/>
        <v>4.7829882689472573E-2</v>
      </c>
      <c r="F865" s="1">
        <f t="shared" si="188"/>
        <v>5.9678693932115494E-2</v>
      </c>
      <c r="G865">
        <f t="shared" si="187"/>
        <v>0.24249142337841212</v>
      </c>
      <c r="H865" s="1">
        <f t="shared" si="178"/>
        <v>13531.501027601989</v>
      </c>
      <c r="I865" s="1">
        <f t="shared" si="178"/>
        <v>21514.211341452326</v>
      </c>
      <c r="J865" s="1">
        <f t="shared" si="178"/>
        <v>19724.360566284111</v>
      </c>
      <c r="K865" s="1">
        <f t="shared" si="177"/>
        <v>24610.641110793367</v>
      </c>
      <c r="L865" s="1">
        <f t="shared" si="182"/>
        <v>2.9111957287490855E-2</v>
      </c>
      <c r="M865" s="1">
        <f t="shared" si="183"/>
        <v>3.6620304011998742E-2</v>
      </c>
      <c r="N865" s="1">
        <f t="shared" si="184"/>
        <v>-1.0235256531148617E-4</v>
      </c>
      <c r="O865" s="1">
        <f t="shared" si="179"/>
        <v>-2.9111957287490237E-5</v>
      </c>
      <c r="P865" s="1">
        <f t="shared" si="180"/>
        <v>2.9111957287490237E-5</v>
      </c>
      <c r="Q865" s="1">
        <f t="shared" si="180"/>
        <v>3.6620304011997968E-5</v>
      </c>
    </row>
    <row r="866" spans="1:17" x14ac:dyDescent="0.25">
      <c r="A866">
        <f t="shared" si="185"/>
        <v>17.119999999999724</v>
      </c>
      <c r="B866">
        <f t="shared" si="181"/>
        <v>0.85599999999998622</v>
      </c>
      <c r="C866" s="1">
        <f t="shared" si="188"/>
        <v>3.2710376880985041E-2</v>
      </c>
      <c r="D866" s="1">
        <f t="shared" si="188"/>
        <v>5.2141005353240032E-2</v>
      </c>
      <c r="E866" s="1">
        <f t="shared" si="188"/>
        <v>4.7858994646760064E-2</v>
      </c>
      <c r="F866" s="1">
        <f t="shared" si="188"/>
        <v>5.9715314236127491E-2</v>
      </c>
      <c r="G866">
        <f t="shared" si="187"/>
        <v>0.24242569111711265</v>
      </c>
      <c r="H866" s="1">
        <f t="shared" si="178"/>
        <v>13492.949831452925</v>
      </c>
      <c r="I866" s="1">
        <f t="shared" si="178"/>
        <v>21508.03617923952</v>
      </c>
      <c r="J866" s="1">
        <f t="shared" si="178"/>
        <v>19741.717318087387</v>
      </c>
      <c r="K866" s="1">
        <f t="shared" si="177"/>
        <v>24632.419922556724</v>
      </c>
      <c r="L866" s="1">
        <f t="shared" si="182"/>
        <v>2.9020685313955328E-2</v>
      </c>
      <c r="M866" s="1">
        <f t="shared" si="183"/>
        <v>3.6411939030821107E-2</v>
      </c>
      <c r="N866" s="1">
        <f t="shared" si="184"/>
        <v>-1.0184456337559537E-4</v>
      </c>
      <c r="O866" s="1">
        <f t="shared" si="179"/>
        <v>-2.9020685313954711E-5</v>
      </c>
      <c r="P866" s="1">
        <f t="shared" si="180"/>
        <v>2.9020685313954711E-5</v>
      </c>
      <c r="Q866" s="1">
        <f t="shared" si="180"/>
        <v>3.6411939030820333E-5</v>
      </c>
    </row>
    <row r="867" spans="1:17" x14ac:dyDescent="0.25">
      <c r="A867">
        <f t="shared" si="185"/>
        <v>17.139999999999723</v>
      </c>
      <c r="B867">
        <f t="shared" si="181"/>
        <v>0.85699999999998622</v>
      </c>
      <c r="C867" s="1">
        <f t="shared" si="188"/>
        <v>3.2608532317609448E-2</v>
      </c>
      <c r="D867" s="1">
        <f t="shared" si="188"/>
        <v>5.2111984667926076E-2</v>
      </c>
      <c r="E867" s="1">
        <f t="shared" si="188"/>
        <v>4.788801533207402E-2</v>
      </c>
      <c r="F867" s="1">
        <f t="shared" si="188"/>
        <v>5.975172617515831E-2</v>
      </c>
      <c r="G867">
        <f t="shared" si="187"/>
        <v>0.24236025849276788</v>
      </c>
      <c r="H867" s="1">
        <f t="shared" si="178"/>
        <v>13454.570695872771</v>
      </c>
      <c r="I867" s="1">
        <f t="shared" si="178"/>
        <v>21501.868743666615</v>
      </c>
      <c r="J867" s="1">
        <f t="shared" si="178"/>
        <v>19759.021396448548</v>
      </c>
      <c r="K867" s="1">
        <f t="shared" si="177"/>
        <v>24654.094093954485</v>
      </c>
      <c r="L867" s="1">
        <f t="shared" si="182"/>
        <v>2.8929841310503954E-2</v>
      </c>
      <c r="M867" s="1">
        <f t="shared" si="183"/>
        <v>3.6205094522047662E-2</v>
      </c>
      <c r="N867" s="1">
        <f t="shared" si="184"/>
        <v>-1.0134003035459712E-4</v>
      </c>
      <c r="O867" s="1">
        <f t="shared" si="179"/>
        <v>-2.892984131050334E-5</v>
      </c>
      <c r="P867" s="1">
        <f t="shared" si="180"/>
        <v>2.892984131050334E-5</v>
      </c>
      <c r="Q867" s="1">
        <f t="shared" si="180"/>
        <v>3.620509452204689E-5</v>
      </c>
    </row>
    <row r="868" spans="1:17" x14ac:dyDescent="0.25">
      <c r="A868">
        <f t="shared" si="185"/>
        <v>17.159999999999723</v>
      </c>
      <c r="B868">
        <f t="shared" si="181"/>
        <v>0.85799999999998622</v>
      </c>
      <c r="C868" s="1">
        <f t="shared" si="188"/>
        <v>3.2507192287254849E-2</v>
      </c>
      <c r="D868" s="1">
        <f t="shared" si="188"/>
        <v>5.2083054826615571E-2</v>
      </c>
      <c r="E868" s="1">
        <f t="shared" si="188"/>
        <v>4.7916945173384524E-2</v>
      </c>
      <c r="F868" s="1">
        <f t="shared" si="188"/>
        <v>5.9787931269680357E-2</v>
      </c>
      <c r="G868">
        <f t="shared" si="187"/>
        <v>0.24229512355693528</v>
      </c>
      <c r="H868" s="1">
        <f t="shared" si="178"/>
        <v>13416.362578843318</v>
      </c>
      <c r="I868" s="1">
        <f t="shared" si="178"/>
        <v>21495.709060102865</v>
      </c>
      <c r="J868" s="1">
        <f t="shared" si="178"/>
        <v>19776.273030160613</v>
      </c>
      <c r="K868" s="1">
        <f t="shared" si="177"/>
        <v>24675.664285761493</v>
      </c>
      <c r="L868" s="1">
        <f t="shared" si="182"/>
        <v>2.8839422663966739E-2</v>
      </c>
      <c r="M868" s="1">
        <f t="shared" si="183"/>
        <v>3.5999756969397466E-2</v>
      </c>
      <c r="N868" s="1">
        <f t="shared" si="184"/>
        <v>-1.0083893660275953E-4</v>
      </c>
      <c r="O868" s="1">
        <f t="shared" si="179"/>
        <v>-2.8839422663966126E-5</v>
      </c>
      <c r="P868" s="1">
        <f t="shared" si="180"/>
        <v>2.8839422663966126E-5</v>
      </c>
      <c r="Q868" s="1">
        <f t="shared" si="180"/>
        <v>3.5999756969396703E-5</v>
      </c>
    </row>
    <row r="869" spans="1:17" x14ac:dyDescent="0.25">
      <c r="A869">
        <f t="shared" si="185"/>
        <v>17.179999999999723</v>
      </c>
      <c r="B869">
        <f t="shared" si="181"/>
        <v>0.85899999999998622</v>
      </c>
      <c r="C869" s="1">
        <f t="shared" si="188"/>
        <v>3.240635335065209E-2</v>
      </c>
      <c r="D869" s="1">
        <f t="shared" si="188"/>
        <v>5.2054215403951602E-2</v>
      </c>
      <c r="E869" s="1">
        <f t="shared" si="188"/>
        <v>4.7945784596048494E-2</v>
      </c>
      <c r="F869" s="1">
        <f t="shared" si="188"/>
        <v>5.9823931026649756E-2</v>
      </c>
      <c r="G869">
        <f t="shared" si="187"/>
        <v>0.24223028437730199</v>
      </c>
      <c r="H869" s="1">
        <f t="shared" si="178"/>
        <v>13378.324446077686</v>
      </c>
      <c r="I869" s="1">
        <f t="shared" si="178"/>
        <v>21489.557153337224</v>
      </c>
      <c r="J869" s="1">
        <f t="shared" si="178"/>
        <v>19793.472446809061</v>
      </c>
      <c r="K869" s="1">
        <f t="shared" si="177"/>
        <v>24697.131153702889</v>
      </c>
      <c r="L869" s="1">
        <f t="shared" si="182"/>
        <v>2.87494267799875E-2</v>
      </c>
      <c r="M869" s="1">
        <f t="shared" si="183"/>
        <v>3.5795912996903961E-2</v>
      </c>
      <c r="N869" s="1">
        <f t="shared" si="184"/>
        <v>-1.0034125277379329E-4</v>
      </c>
      <c r="O869" s="1">
        <f t="shared" si="179"/>
        <v>-2.8749426779986888E-5</v>
      </c>
      <c r="P869" s="1">
        <f t="shared" si="180"/>
        <v>2.8749426779986888E-5</v>
      </c>
      <c r="Q869" s="1">
        <f t="shared" si="180"/>
        <v>3.5795912996903203E-5</v>
      </c>
    </row>
    <row r="870" spans="1:17" x14ac:dyDescent="0.25">
      <c r="A870">
        <f t="shared" si="185"/>
        <v>17.199999999999722</v>
      </c>
      <c r="B870">
        <f t="shared" si="181"/>
        <v>0.85999999999998611</v>
      </c>
      <c r="C870" s="1">
        <f t="shared" si="188"/>
        <v>3.2306012097878298E-2</v>
      </c>
      <c r="D870" s="1">
        <f t="shared" si="188"/>
        <v>5.2025465977171614E-2</v>
      </c>
      <c r="E870" s="1">
        <f t="shared" si="188"/>
        <v>4.7974534022828481E-2</v>
      </c>
      <c r="F870" s="1">
        <f t="shared" si="188"/>
        <v>5.9859726939646661E-2</v>
      </c>
      <c r="G870">
        <f t="shared" si="187"/>
        <v>0.24216573903752509</v>
      </c>
      <c r="H870" s="1">
        <f t="shared" si="178"/>
        <v>13340.455270954857</v>
      </c>
      <c r="I870" s="1">
        <f t="shared" si="178"/>
        <v>21483.413047586368</v>
      </c>
      <c r="J870" s="1">
        <f t="shared" si="178"/>
        <v>19810.619872778341</v>
      </c>
      <c r="K870" s="1">
        <f t="shared" si="177"/>
        <v>24718.495348498091</v>
      </c>
      <c r="L870" s="1">
        <f t="shared" si="182"/>
        <v>2.8659851082877393E-2</v>
      </c>
      <c r="M870" s="1">
        <f t="shared" si="183"/>
        <v>3.5593549367269446E-2</v>
      </c>
      <c r="N870" s="1">
        <f t="shared" si="184"/>
        <v>-9.9846949817414165E-5</v>
      </c>
      <c r="O870" s="1">
        <f t="shared" si="179"/>
        <v>-2.8659851082876782E-5</v>
      </c>
      <c r="P870" s="1">
        <f t="shared" si="180"/>
        <v>2.8659851082876782E-5</v>
      </c>
      <c r="Q870" s="1">
        <f t="shared" si="180"/>
        <v>3.5593549367268693E-5</v>
      </c>
    </row>
    <row r="871" spans="1:17" x14ac:dyDescent="0.25">
      <c r="A871">
        <f t="shared" si="185"/>
        <v>17.219999999999722</v>
      </c>
      <c r="B871">
        <f t="shared" si="181"/>
        <v>0.86099999999998611</v>
      </c>
      <c r="C871" s="1">
        <f t="shared" si="188"/>
        <v>3.2206165148060885E-2</v>
      </c>
      <c r="D871" s="1">
        <f t="shared" si="188"/>
        <v>5.1996806126088736E-2</v>
      </c>
      <c r="E871" s="1">
        <f t="shared" si="188"/>
        <v>4.800319387391136E-2</v>
      </c>
      <c r="F871" s="1">
        <f t="shared" si="188"/>
        <v>5.9895320489013928E-2</v>
      </c>
      <c r="G871">
        <f t="shared" si="187"/>
        <v>0.2421014856370749</v>
      </c>
      <c r="H871" s="1">
        <f t="shared" si="178"/>
        <v>13302.754034454758</v>
      </c>
      <c r="I871" s="1">
        <f t="shared" si="178"/>
        <v>21477.276766502444</v>
      </c>
      <c r="J871" s="1">
        <f t="shared" si="178"/>
        <v>19827.715533258277</v>
      </c>
      <c r="K871" s="1">
        <f t="shared" si="177"/>
        <v>24739.757515904184</v>
      </c>
      <c r="L871" s="1">
        <f t="shared" si="182"/>
        <v>2.8570693015469183E-2</v>
      </c>
      <c r="M871" s="1">
        <f t="shared" si="183"/>
        <v>3.5392652980240469E-2</v>
      </c>
      <c r="N871" s="1">
        <f t="shared" si="184"/>
        <v>-9.9355998975948024E-5</v>
      </c>
      <c r="O871" s="1">
        <f t="shared" si="179"/>
        <v>-2.8570693015468575E-5</v>
      </c>
      <c r="P871" s="1">
        <f t="shared" si="180"/>
        <v>2.8570693015468575E-5</v>
      </c>
      <c r="Q871" s="1">
        <f t="shared" si="180"/>
        <v>3.539265298023972E-5</v>
      </c>
    </row>
    <row r="872" spans="1:17" x14ac:dyDescent="0.25">
      <c r="A872">
        <f t="shared" si="185"/>
        <v>17.239999999999721</v>
      </c>
      <c r="B872">
        <f t="shared" si="181"/>
        <v>0.86199999999998611</v>
      </c>
      <c r="C872" s="1">
        <f t="shared" si="188"/>
        <v>3.2106809149084939E-2</v>
      </c>
      <c r="D872" s="1">
        <f t="shared" si="188"/>
        <v>5.1968235433073266E-2</v>
      </c>
      <c r="E872" s="1">
        <f t="shared" si="188"/>
        <v>4.8031764566926829E-2</v>
      </c>
      <c r="F872" s="1">
        <f t="shared" si="188"/>
        <v>5.993071314199417E-2</v>
      </c>
      <c r="G872">
        <f t="shared" si="187"/>
        <v>0.24203752229107917</v>
      </c>
      <c r="H872" s="1">
        <f t="shared" si="178"/>
        <v>13265.219725093966</v>
      </c>
      <c r="I872" s="1">
        <f t="shared" si="178"/>
        <v>21471.148333180849</v>
      </c>
      <c r="J872" s="1">
        <f t="shared" si="178"/>
        <v>19844.759652250475</v>
      </c>
      <c r="K872" s="1">
        <f t="shared" si="177"/>
        <v>24760.918296759086</v>
      </c>
      <c r="L872" s="1">
        <f t="shared" si="182"/>
        <v>2.8481950038972904E-2</v>
      </c>
      <c r="M872" s="1">
        <f t="shared" si="183"/>
        <v>3.519321087100441E-2</v>
      </c>
      <c r="N872" s="1">
        <f t="shared" si="184"/>
        <v>-9.8868371780979621E-5</v>
      </c>
      <c r="O872" s="1">
        <f t="shared" si="179"/>
        <v>-2.84819500389723E-5</v>
      </c>
      <c r="P872" s="1">
        <f t="shared" si="180"/>
        <v>2.84819500389723E-5</v>
      </c>
      <c r="Q872" s="1">
        <f t="shared" si="180"/>
        <v>3.5193210871003662E-5</v>
      </c>
    </row>
    <row r="873" spans="1:17" x14ac:dyDescent="0.25">
      <c r="A873">
        <f t="shared" si="185"/>
        <v>17.259999999999721</v>
      </c>
      <c r="B873">
        <f t="shared" si="181"/>
        <v>0.86299999999998611</v>
      </c>
      <c r="C873" s="1">
        <f t="shared" si="188"/>
        <v>3.2007940777303956E-2</v>
      </c>
      <c r="D873" s="1">
        <f t="shared" si="188"/>
        <v>5.1939753483034291E-2</v>
      </c>
      <c r="E873" s="1">
        <f t="shared" si="188"/>
        <v>4.8060246516965804E-2</v>
      </c>
      <c r="F873" s="1">
        <f t="shared" si="188"/>
        <v>5.9965906352865174E-2</v>
      </c>
      <c r="G873">
        <f t="shared" si="187"/>
        <v>0.24197384713016923</v>
      </c>
      <c r="H873" s="1">
        <f t="shared" si="178"/>
        <v>13227.85133886199</v>
      </c>
      <c r="I873" s="1">
        <f t="shared" si="178"/>
        <v>21465.027770167835</v>
      </c>
      <c r="J873" s="1">
        <f t="shared" si="178"/>
        <v>19861.752452574729</v>
      </c>
      <c r="K873" s="1">
        <f t="shared" si="177"/>
        <v>24781.978327024186</v>
      </c>
      <c r="L873" s="1">
        <f t="shared" si="182"/>
        <v>2.8393619632832441E-2</v>
      </c>
      <c r="M873" s="1">
        <f t="shared" si="183"/>
        <v>3.4995210208606589E-2</v>
      </c>
      <c r="N873" s="1">
        <f t="shared" si="184"/>
        <v>-9.8384040050043521E-5</v>
      </c>
      <c r="O873" s="1">
        <f t="shared" si="179"/>
        <v>-2.8393619632831838E-5</v>
      </c>
      <c r="P873" s="1">
        <f t="shared" si="180"/>
        <v>2.8393619632831838E-5</v>
      </c>
      <c r="Q873" s="1">
        <f t="shared" si="180"/>
        <v>3.4995210208605845E-5</v>
      </c>
    </row>
    <row r="874" spans="1:17" x14ac:dyDescent="0.25">
      <c r="A874">
        <f t="shared" si="185"/>
        <v>17.27999999999972</v>
      </c>
      <c r="B874">
        <f t="shared" si="181"/>
        <v>0.86399999999998611</v>
      </c>
      <c r="C874" s="1">
        <f t="shared" si="188"/>
        <v>3.1909556737253909E-2</v>
      </c>
      <c r="D874" s="1">
        <f t="shared" si="188"/>
        <v>5.1911359863401459E-2</v>
      </c>
      <c r="E874" s="1">
        <f t="shared" si="188"/>
        <v>4.8088640136598637E-2</v>
      </c>
      <c r="F874" s="1">
        <f t="shared" si="188"/>
        <v>6.0000901563073777E-2</v>
      </c>
      <c r="G874">
        <f t="shared" si="187"/>
        <v>0.24191045830032781</v>
      </c>
      <c r="H874" s="1">
        <f t="shared" si="178"/>
        <v>13190.647879158134</v>
      </c>
      <c r="I874" s="1">
        <f t="shared" si="178"/>
        <v>21458.915099468071</v>
      </c>
      <c r="J874" s="1">
        <f t="shared" si="178"/>
        <v>19878.69415587539</v>
      </c>
      <c r="K874" s="1">
        <f t="shared" si="177"/>
        <v>24802.938237826682</v>
      </c>
      <c r="L874" s="1">
        <f t="shared" si="182"/>
        <v>2.8305699294583295E-2</v>
      </c>
      <c r="M874" s="1">
        <f t="shared" si="183"/>
        <v>3.4798638294387792E-2</v>
      </c>
      <c r="N874" s="1">
        <f t="shared" si="184"/>
        <v>-9.7902975883356802E-5</v>
      </c>
      <c r="O874" s="1">
        <f t="shared" si="179"/>
        <v>-2.8305699294582694E-5</v>
      </c>
      <c r="P874" s="1">
        <f t="shared" si="180"/>
        <v>2.8305699294582694E-5</v>
      </c>
      <c r="Q874" s="1">
        <f t="shared" si="180"/>
        <v>3.4798638294387053E-5</v>
      </c>
    </row>
    <row r="875" spans="1:17" x14ac:dyDescent="0.25">
      <c r="A875">
        <f t="shared" si="185"/>
        <v>17.29999999999972</v>
      </c>
      <c r="B875">
        <f t="shared" si="181"/>
        <v>0.864999999999986</v>
      </c>
      <c r="C875" s="1">
        <f t="shared" si="188"/>
        <v>3.1811653761370552E-2</v>
      </c>
      <c r="D875" s="1">
        <f t="shared" si="188"/>
        <v>5.1883054164106879E-2</v>
      </c>
      <c r="E875" s="1">
        <f t="shared" si="188"/>
        <v>4.8116945835893217E-2</v>
      </c>
      <c r="F875" s="1">
        <f t="shared" si="188"/>
        <v>6.0035700201368163E-2</v>
      </c>
      <c r="G875">
        <f t="shared" si="187"/>
        <v>0.24184735396273882</v>
      </c>
      <c r="H875" s="1">
        <f t="shared" si="178"/>
        <v>13153.608356728908</v>
      </c>
      <c r="I875" s="1">
        <f t="shared" si="178"/>
        <v>21452.810342552042</v>
      </c>
      <c r="J875" s="1">
        <f t="shared" si="178"/>
        <v>19895.584982627741</v>
      </c>
      <c r="K875" s="1">
        <f t="shared" si="177"/>
        <v>24823.798655501439</v>
      </c>
      <c r="L875" s="1">
        <f t="shared" si="182"/>
        <v>2.8218186539711289E-2</v>
      </c>
      <c r="M875" s="1">
        <f t="shared" si="183"/>
        <v>3.4603482560441719E-2</v>
      </c>
      <c r="N875" s="1">
        <f t="shared" si="184"/>
        <v>-9.7425151660592664E-5</v>
      </c>
      <c r="O875" s="1">
        <f t="shared" si="179"/>
        <v>-2.821818653971069E-5</v>
      </c>
      <c r="P875" s="1">
        <f t="shared" si="180"/>
        <v>2.821818653971069E-5</v>
      </c>
      <c r="Q875" s="1">
        <f t="shared" si="180"/>
        <v>3.4603482560440982E-5</v>
      </c>
    </row>
    <row r="876" spans="1:17" x14ac:dyDescent="0.25">
      <c r="A876">
        <f t="shared" si="185"/>
        <v>17.31999999999972</v>
      </c>
      <c r="B876">
        <f t="shared" si="181"/>
        <v>0.865999999999986</v>
      </c>
      <c r="C876" s="1">
        <f t="shared" ref="C876:F891" si="189">C875+N875</f>
        <v>3.171422860970996E-2</v>
      </c>
      <c r="D876" s="1">
        <f t="shared" si="189"/>
        <v>5.1854835977567168E-2</v>
      </c>
      <c r="E876" s="1">
        <f t="shared" si="189"/>
        <v>4.8145164022432928E-2</v>
      </c>
      <c r="F876" s="1">
        <f t="shared" si="189"/>
        <v>6.0070303683928607E-2</v>
      </c>
      <c r="G876">
        <f t="shared" si="187"/>
        <v>0.24178453229363867</v>
      </c>
      <c r="H876" s="1">
        <f t="shared" si="178"/>
        <v>13116.73178960603</v>
      </c>
      <c r="I876" s="1">
        <f t="shared" si="178"/>
        <v>21446.713520363384</v>
      </c>
      <c r="J876" s="1">
        <f t="shared" si="178"/>
        <v>19912.425152144286</v>
      </c>
      <c r="K876" s="1">
        <f t="shared" si="177"/>
        <v>24844.560201632488</v>
      </c>
      <c r="L876" s="1">
        <f t="shared" si="182"/>
        <v>2.8131078901512386E-2</v>
      </c>
      <c r="M876" s="1">
        <f t="shared" si="183"/>
        <v>3.4409730568092281E-2</v>
      </c>
      <c r="N876" s="1">
        <f t="shared" si="184"/>
        <v>-9.6950540037694886E-5</v>
      </c>
      <c r="O876" s="1">
        <f t="shared" si="179"/>
        <v>-2.8131078901511788E-5</v>
      </c>
      <c r="P876" s="1">
        <f t="shared" si="180"/>
        <v>2.8131078901511788E-5</v>
      </c>
      <c r="Q876" s="1">
        <f t="shared" si="180"/>
        <v>3.4409730568091553E-5</v>
      </c>
    </row>
    <row r="877" spans="1:17" x14ac:dyDescent="0.25">
      <c r="A877">
        <f t="shared" si="185"/>
        <v>17.339999999999719</v>
      </c>
      <c r="B877">
        <f t="shared" si="181"/>
        <v>0.866999999999986</v>
      </c>
      <c r="C877" s="1">
        <f t="shared" si="189"/>
        <v>3.1617278069672267E-2</v>
      </c>
      <c r="D877" s="1">
        <f t="shared" si="189"/>
        <v>5.1826704898665657E-2</v>
      </c>
      <c r="E877" s="1">
        <f t="shared" si="189"/>
        <v>4.8173295101334439E-2</v>
      </c>
      <c r="F877" s="1">
        <f t="shared" si="189"/>
        <v>6.0104713414496698E-2</v>
      </c>
      <c r="G877">
        <f t="shared" si="187"/>
        <v>0.24172199148416906</v>
      </c>
      <c r="H877" s="1">
        <f t="shared" si="178"/>
        <v>13080.017203044992</v>
      </c>
      <c r="I877" s="1">
        <f t="shared" si="178"/>
        <v>21440.624653326136</v>
      </c>
      <c r="J877" s="1">
        <f t="shared" si="178"/>
        <v>19929.214882581102</v>
      </c>
      <c r="K877" s="1">
        <f t="shared" si="177"/>
        <v>24865.223493094174</v>
      </c>
      <c r="L877" s="1">
        <f t="shared" si="182"/>
        <v>2.8044373930953645E-2</v>
      </c>
      <c r="M877" s="1">
        <f t="shared" si="183"/>
        <v>3.4217370006390593E-2</v>
      </c>
      <c r="N877" s="1">
        <f t="shared" si="184"/>
        <v>-9.6479113943732781E-5</v>
      </c>
      <c r="O877" s="1">
        <f t="shared" si="179"/>
        <v>-2.804437393095305E-5</v>
      </c>
      <c r="P877" s="1">
        <f t="shared" si="180"/>
        <v>2.804437393095305E-5</v>
      </c>
      <c r="Q877" s="1">
        <f t="shared" si="180"/>
        <v>3.4217370006389867E-5</v>
      </c>
    </row>
    <row r="878" spans="1:17" x14ac:dyDescent="0.25">
      <c r="A878">
        <f t="shared" si="185"/>
        <v>17.359999999999719</v>
      </c>
      <c r="B878">
        <f t="shared" si="181"/>
        <v>0.867999999999986</v>
      </c>
      <c r="C878" s="1">
        <f t="shared" si="189"/>
        <v>3.1520798955728534E-2</v>
      </c>
      <c r="D878" s="1">
        <f t="shared" si="189"/>
        <v>5.1798660524734703E-2</v>
      </c>
      <c r="E878" s="1">
        <f t="shared" si="189"/>
        <v>4.8201339475265392E-2</v>
      </c>
      <c r="F878" s="1">
        <f t="shared" si="189"/>
        <v>6.0138930784503088E-2</v>
      </c>
      <c r="G878">
        <f t="shared" si="187"/>
        <v>0.2416597297402317</v>
      </c>
      <c r="H878" s="1">
        <f t="shared" si="178"/>
        <v>13043.463629464171</v>
      </c>
      <c r="I878" s="1">
        <f t="shared" si="178"/>
        <v>21434.543761351903</v>
      </c>
      <c r="J878" s="1">
        <f t="shared" si="178"/>
        <v>19945.954390944102</v>
      </c>
      <c r="K878" s="1">
        <f t="shared" si="177"/>
        <v>24885.789142091849</v>
      </c>
      <c r="L878" s="1">
        <f t="shared" si="182"/>
        <v>2.7958069196535172E-2</v>
      </c>
      <c r="M878" s="1">
        <f t="shared" si="183"/>
        <v>3.4026388690630932E-2</v>
      </c>
      <c r="N878" s="1">
        <f t="shared" si="184"/>
        <v>-9.6010846577795005E-5</v>
      </c>
      <c r="O878" s="1">
        <f t="shared" si="179"/>
        <v>-2.7958069196534579E-5</v>
      </c>
      <c r="P878" s="1">
        <f t="shared" si="180"/>
        <v>2.7958069196534579E-5</v>
      </c>
      <c r="Q878" s="1">
        <f t="shared" si="180"/>
        <v>3.4026388690630208E-5</v>
      </c>
    </row>
    <row r="879" spans="1:17" x14ac:dyDescent="0.25">
      <c r="A879">
        <f t="shared" si="185"/>
        <v>17.379999999999718</v>
      </c>
      <c r="B879">
        <f t="shared" si="181"/>
        <v>0.86899999999998601</v>
      </c>
      <c r="C879" s="1">
        <f t="shared" si="189"/>
        <v>3.1424788109150739E-2</v>
      </c>
      <c r="D879" s="1">
        <f t="shared" si="189"/>
        <v>5.1770702455538171E-2</v>
      </c>
      <c r="E879" s="1">
        <f t="shared" si="189"/>
        <v>4.8229297544461924E-2</v>
      </c>
      <c r="F879" s="1">
        <f t="shared" si="189"/>
        <v>6.0172957173193715E-2</v>
      </c>
      <c r="G879">
        <f t="shared" si="187"/>
        <v>0.24159774528234457</v>
      </c>
      <c r="H879" s="1">
        <f t="shared" si="178"/>
        <v>13007.070108384491</v>
      </c>
      <c r="I879" s="1">
        <f t="shared" si="178"/>
        <v>21428.470863846869</v>
      </c>
      <c r="J879" s="1">
        <f t="shared" si="178"/>
        <v>19962.643893095312</v>
      </c>
      <c r="K879" s="1">
        <f t="shared" si="177"/>
        <v>24906.257756202256</v>
      </c>
      <c r="L879" s="1">
        <f t="shared" si="182"/>
        <v>2.7872162284153058E-2</v>
      </c>
      <c r="M879" s="1">
        <f t="shared" si="183"/>
        <v>3.3836774560885866E-2</v>
      </c>
      <c r="N879" s="1">
        <f t="shared" si="184"/>
        <v>-9.5545711405922758E-5</v>
      </c>
      <c r="O879" s="1">
        <f t="shared" si="179"/>
        <v>-2.7872162284152466E-5</v>
      </c>
      <c r="P879" s="1">
        <f t="shared" si="180"/>
        <v>2.7872162284152466E-5</v>
      </c>
      <c r="Q879" s="1">
        <f t="shared" si="180"/>
        <v>3.383677456088515E-5</v>
      </c>
    </row>
    <row r="880" spans="1:17" x14ac:dyDescent="0.25">
      <c r="A880">
        <f t="shared" si="185"/>
        <v>17.399999999999718</v>
      </c>
      <c r="B880">
        <f t="shared" si="181"/>
        <v>0.8699999999999859</v>
      </c>
      <c r="C880" s="1">
        <f t="shared" si="189"/>
        <v>3.1329242397744816E-2</v>
      </c>
      <c r="D880" s="1">
        <f t="shared" si="189"/>
        <v>5.1742830293254022E-2</v>
      </c>
      <c r="E880" s="1">
        <f t="shared" si="189"/>
        <v>4.8257169706746074E-2</v>
      </c>
      <c r="F880" s="1">
        <f t="shared" si="189"/>
        <v>6.0206793947754599E-2</v>
      </c>
      <c r="G880">
        <f t="shared" si="187"/>
        <v>0.24153603634549953</v>
      </c>
      <c r="H880" s="1">
        <f t="shared" si="178"/>
        <v>12970.835686369648</v>
      </c>
      <c r="I880" s="1">
        <f t="shared" si="178"/>
        <v>21422.40597971878</v>
      </c>
      <c r="J880" s="1">
        <f t="shared" si="178"/>
        <v>19979.283603759126</v>
      </c>
      <c r="K880" s="1">
        <f t="shared" si="177"/>
        <v>24926.629938413498</v>
      </c>
      <c r="L880" s="1">
        <f t="shared" si="182"/>
        <v>2.7786650796963491E-2</v>
      </c>
      <c r="M880" s="1">
        <f t="shared" si="183"/>
        <v>3.3648515680560077E-2</v>
      </c>
      <c r="N880" s="1">
        <f t="shared" si="184"/>
        <v>-9.5083682158081633E-5</v>
      </c>
      <c r="O880" s="1">
        <f t="shared" si="179"/>
        <v>-2.7786650796962901E-5</v>
      </c>
      <c r="P880" s="1">
        <f t="shared" si="180"/>
        <v>2.7786650796962901E-5</v>
      </c>
      <c r="Q880" s="1">
        <f t="shared" si="180"/>
        <v>3.3648515680559364E-5</v>
      </c>
    </row>
    <row r="881" spans="1:17" x14ac:dyDescent="0.25">
      <c r="A881">
        <f t="shared" si="185"/>
        <v>17.419999999999717</v>
      </c>
      <c r="B881">
        <f t="shared" si="181"/>
        <v>0.8709999999999859</v>
      </c>
      <c r="C881" s="1">
        <f t="shared" si="189"/>
        <v>3.1234158715586734E-2</v>
      </c>
      <c r="D881" s="1">
        <f t="shared" si="189"/>
        <v>5.1715043642457062E-2</v>
      </c>
      <c r="E881" s="1">
        <f t="shared" si="189"/>
        <v>4.8284956357543034E-2</v>
      </c>
      <c r="F881" s="1">
        <f t="shared" si="189"/>
        <v>6.0240442463435157E-2</v>
      </c>
      <c r="G881">
        <f t="shared" si="187"/>
        <v>0.24147460117902197</v>
      </c>
      <c r="H881" s="1">
        <f t="shared" si="178"/>
        <v>12934.759416966868</v>
      </c>
      <c r="I881" s="1">
        <f t="shared" si="178"/>
        <v>21416.34912738383</v>
      </c>
      <c r="J881" s="1">
        <f t="shared" si="178"/>
        <v>19995.873736528516</v>
      </c>
      <c r="K881" s="1">
        <f t="shared" si="177"/>
        <v>24946.906287164635</v>
      </c>
      <c r="L881" s="1">
        <f t="shared" si="182"/>
        <v>2.7701532355247815E-2</v>
      </c>
      <c r="M881" s="1">
        <f t="shared" si="183"/>
        <v>3.346160023496262E-2</v>
      </c>
      <c r="N881" s="1">
        <f t="shared" si="184"/>
        <v>-9.462473282517105E-5</v>
      </c>
      <c r="O881" s="1">
        <f t="shared" si="179"/>
        <v>-2.7701532355247227E-5</v>
      </c>
      <c r="P881" s="1">
        <f t="shared" si="180"/>
        <v>2.7701532355247227E-5</v>
      </c>
      <c r="Q881" s="1">
        <f t="shared" si="180"/>
        <v>3.346160023496191E-5</v>
      </c>
    </row>
    <row r="882" spans="1:17" x14ac:dyDescent="0.25">
      <c r="A882">
        <f t="shared" si="185"/>
        <v>17.439999999999717</v>
      </c>
      <c r="B882">
        <f t="shared" si="181"/>
        <v>0.8719999999999859</v>
      </c>
      <c r="C882" s="1">
        <f t="shared" si="189"/>
        <v>3.1139533982761564E-2</v>
      </c>
      <c r="D882" s="1">
        <f t="shared" si="189"/>
        <v>5.1687342110101814E-2</v>
      </c>
      <c r="E882" s="1">
        <f t="shared" si="189"/>
        <v>4.8312657889898282E-2</v>
      </c>
      <c r="F882" s="1">
        <f t="shared" si="189"/>
        <v>6.0273904063670121E-2</v>
      </c>
      <c r="G882">
        <f t="shared" si="187"/>
        <v>0.24141343804643178</v>
      </c>
      <c r="H882" s="1">
        <f t="shared" si="178"/>
        <v>12898.840360648193</v>
      </c>
      <c r="I882" s="1">
        <f t="shared" si="178"/>
        <v>21410.300324773401</v>
      </c>
      <c r="J882" s="1">
        <f t="shared" si="178"/>
        <v>20012.414503871223</v>
      </c>
      <c r="K882" s="1">
        <f t="shared" si="177"/>
        <v>24967.087396384894</v>
      </c>
      <c r="L882" s="1">
        <f t="shared" si="182"/>
        <v>2.7616804596278629E-2</v>
      </c>
      <c r="M882" s="1">
        <f t="shared" si="183"/>
        <v>3.3276016529897361E-2</v>
      </c>
      <c r="N882" s="1">
        <f t="shared" si="184"/>
        <v>-9.4168837656071348E-5</v>
      </c>
      <c r="O882" s="1">
        <f t="shared" si="179"/>
        <v>-2.7616804596278043E-5</v>
      </c>
      <c r="P882" s="1">
        <f t="shared" si="180"/>
        <v>2.7616804596278043E-5</v>
      </c>
      <c r="Q882" s="1">
        <f t="shared" si="180"/>
        <v>3.3276016529896651E-5</v>
      </c>
    </row>
    <row r="883" spans="1:17" x14ac:dyDescent="0.25">
      <c r="A883">
        <f t="shared" si="185"/>
        <v>17.459999999999717</v>
      </c>
      <c r="B883">
        <f t="shared" si="181"/>
        <v>0.8729999999999859</v>
      </c>
      <c r="C883" s="1">
        <f t="shared" si="189"/>
        <v>3.1045365145105492E-2</v>
      </c>
      <c r="D883" s="1">
        <f t="shared" si="189"/>
        <v>5.1659725305505534E-2</v>
      </c>
      <c r="E883" s="1">
        <f t="shared" si="189"/>
        <v>4.8340274694494562E-2</v>
      </c>
      <c r="F883" s="1">
        <f t="shared" si="189"/>
        <v>6.0307180080200015E-2</v>
      </c>
      <c r="G883">
        <f t="shared" si="187"/>
        <v>0.24135254522530558</v>
      </c>
      <c r="H883" s="1">
        <f t="shared" si="178"/>
        <v>12863.077584752322</v>
      </c>
      <c r="I883" s="1">
        <f t="shared" si="178"/>
        <v>21404.259589340789</v>
      </c>
      <c r="J883" s="1">
        <f t="shared" si="178"/>
        <v>20028.906117135961</v>
      </c>
      <c r="K883" s="1">
        <f t="shared" si="177"/>
        <v>24987.173855532586</v>
      </c>
      <c r="L883" s="1">
        <f t="shared" si="182"/>
        <v>2.7532465174186949E-2</v>
      </c>
      <c r="M883" s="1">
        <f t="shared" si="183"/>
        <v>3.3091752990271527E-2</v>
      </c>
      <c r="N883" s="1">
        <f t="shared" si="184"/>
        <v>-9.3715971154728013E-5</v>
      </c>
      <c r="O883" s="1">
        <f t="shared" si="179"/>
        <v>-2.7532465174186365E-5</v>
      </c>
      <c r="P883" s="1">
        <f t="shared" si="180"/>
        <v>2.7532465174186365E-5</v>
      </c>
      <c r="Q883" s="1">
        <f t="shared" si="180"/>
        <v>3.3091752990270822E-5</v>
      </c>
    </row>
    <row r="884" spans="1:17" x14ac:dyDescent="0.25">
      <c r="A884">
        <f t="shared" si="185"/>
        <v>17.479999999999716</v>
      </c>
      <c r="B884">
        <f t="shared" si="181"/>
        <v>0.8739999999999859</v>
      </c>
      <c r="C884" s="1">
        <f t="shared" si="189"/>
        <v>3.0951649173950765E-2</v>
      </c>
      <c r="D884" s="1">
        <f t="shared" si="189"/>
        <v>5.1632192840331347E-2</v>
      </c>
      <c r="E884" s="1">
        <f t="shared" si="189"/>
        <v>4.8367807159668749E-2</v>
      </c>
      <c r="F884" s="1">
        <f t="shared" si="189"/>
        <v>6.0340271833190288E-2</v>
      </c>
      <c r="G884">
        <f t="shared" si="187"/>
        <v>0.24129192100714114</v>
      </c>
      <c r="H884" s="1">
        <f t="shared" si="178"/>
        <v>12827.470163426953</v>
      </c>
      <c r="I884" s="1">
        <f t="shared" si="178"/>
        <v>21398.226938067797</v>
      </c>
      <c r="J884" s="1">
        <f t="shared" si="178"/>
        <v>20045.348786558534</v>
      </c>
      <c r="K884" s="1">
        <f t="shared" si="177"/>
        <v>25007.16624963357</v>
      </c>
      <c r="L884" s="1">
        <f t="shared" si="182"/>
        <v>2.744851175983036E-2</v>
      </c>
      <c r="M884" s="1">
        <f t="shared" si="183"/>
        <v>3.290879815872174E-2</v>
      </c>
      <c r="N884" s="1">
        <f t="shared" si="184"/>
        <v>-9.3266108077271861E-5</v>
      </c>
      <c r="O884" s="1">
        <f t="shared" si="179"/>
        <v>-2.7448511759829777E-5</v>
      </c>
      <c r="P884" s="1">
        <f t="shared" si="180"/>
        <v>2.7448511759829777E-5</v>
      </c>
      <c r="Q884" s="1">
        <f t="shared" si="180"/>
        <v>3.2908798158721039E-5</v>
      </c>
    </row>
    <row r="885" spans="1:17" x14ac:dyDescent="0.25">
      <c r="A885">
        <f t="shared" si="185"/>
        <v>17.499999999999716</v>
      </c>
      <c r="B885">
        <f t="shared" si="181"/>
        <v>0.87499999999998579</v>
      </c>
      <c r="C885" s="1">
        <f t="shared" si="189"/>
        <v>3.0858383065873494E-2</v>
      </c>
      <c r="D885" s="1">
        <f t="shared" si="189"/>
        <v>5.1604744328571518E-2</v>
      </c>
      <c r="E885" s="1">
        <f t="shared" si="189"/>
        <v>4.8395255671428578E-2</v>
      </c>
      <c r="F885" s="1">
        <f t="shared" si="189"/>
        <v>6.0373180631349006E-2</v>
      </c>
      <c r="G885">
        <f t="shared" si="187"/>
        <v>0.2412315636972226</v>
      </c>
      <c r="H885" s="1">
        <f t="shared" si="178"/>
        <v>12792.017177571684</v>
      </c>
      <c r="I885" s="1">
        <f t="shared" si="178"/>
        <v>21392.202387471265</v>
      </c>
      <c r="J885" s="1">
        <f t="shared" si="178"/>
        <v>20061.74272126802</v>
      </c>
      <c r="K885" s="1">
        <f t="shared" si="177"/>
        <v>25027.065159319409</v>
      </c>
      <c r="L885" s="1">
        <f t="shared" si="182"/>
        <v>2.7364942040662241E-2</v>
      </c>
      <c r="M885" s="1">
        <f t="shared" si="183"/>
        <v>3.2727140694257806E-2</v>
      </c>
      <c r="N885" s="1">
        <f t="shared" si="184"/>
        <v>-9.2819223429175884E-5</v>
      </c>
      <c r="O885" s="1">
        <f t="shared" si="179"/>
        <v>-2.7364942040661658E-5</v>
      </c>
      <c r="P885" s="1">
        <f t="shared" si="180"/>
        <v>2.7364942040661658E-5</v>
      </c>
      <c r="Q885" s="1">
        <f t="shared" si="180"/>
        <v>3.2727140694257114E-5</v>
      </c>
    </row>
    <row r="886" spans="1:17" x14ac:dyDescent="0.25">
      <c r="A886">
        <f t="shared" si="185"/>
        <v>17.519999999999715</v>
      </c>
      <c r="B886">
        <f t="shared" si="181"/>
        <v>0.87599999999998579</v>
      </c>
      <c r="C886" s="1">
        <f t="shared" si="189"/>
        <v>3.0765563842444318E-2</v>
      </c>
      <c r="D886" s="1">
        <f t="shared" si="189"/>
        <v>5.1577379386530856E-2</v>
      </c>
      <c r="E886" s="1">
        <f t="shared" si="189"/>
        <v>4.842262061346924E-2</v>
      </c>
      <c r="F886" s="1">
        <f t="shared" si="189"/>
        <v>6.0405907772043264E-2</v>
      </c>
      <c r="G886">
        <f t="shared" si="187"/>
        <v>0.24117147161448771</v>
      </c>
      <c r="H886" s="1">
        <f t="shared" si="178"/>
        <v>12756.717714781387</v>
      </c>
      <c r="I886" s="1">
        <f t="shared" si="178"/>
        <v>21386.185953609485</v>
      </c>
      <c r="J886" s="1">
        <f t="shared" si="178"/>
        <v>20078.088129292813</v>
      </c>
      <c r="K886" s="1">
        <f t="shared" si="177"/>
        <v>25046.871160865176</v>
      </c>
      <c r="L886" s="1">
        <f t="shared" si="182"/>
        <v>2.72817537206019E-2</v>
      </c>
      <c r="M886" s="1">
        <f t="shared" si="183"/>
        <v>3.2546769370923455E-2</v>
      </c>
      <c r="N886" s="1">
        <f t="shared" si="184"/>
        <v>-9.2375292462446848E-5</v>
      </c>
      <c r="O886" s="1">
        <f t="shared" si="179"/>
        <v>-2.7281753720601321E-5</v>
      </c>
      <c r="P886" s="1">
        <f t="shared" si="180"/>
        <v>2.7281753720601321E-5</v>
      </c>
      <c r="Q886" s="1">
        <f t="shared" si="180"/>
        <v>3.2546769370922761E-5</v>
      </c>
    </row>
    <row r="887" spans="1:17" x14ac:dyDescent="0.25">
      <c r="A887">
        <f t="shared" si="185"/>
        <v>17.539999999999715</v>
      </c>
      <c r="B887">
        <f t="shared" si="181"/>
        <v>0.87699999999998579</v>
      </c>
      <c r="C887" s="1">
        <f t="shared" si="189"/>
        <v>3.0673188549981873E-2</v>
      </c>
      <c r="D887" s="1">
        <f t="shared" si="189"/>
        <v>5.1550097632810252E-2</v>
      </c>
      <c r="E887" s="1">
        <f t="shared" si="189"/>
        <v>4.8449902367189844E-2</v>
      </c>
      <c r="F887" s="1">
        <f t="shared" si="189"/>
        <v>6.0438454541414187E-2</v>
      </c>
      <c r="G887">
        <f t="shared" si="187"/>
        <v>0.24111164309139616</v>
      </c>
      <c r="H887" s="1">
        <f t="shared" si="178"/>
        <v>12721.570869290143</v>
      </c>
      <c r="I887" s="1">
        <f t="shared" si="178"/>
        <v>21380.177652088576</v>
      </c>
      <c r="J887" s="1">
        <f t="shared" si="178"/>
        <v>20094.385217566763</v>
      </c>
      <c r="K887" s="1">
        <f t="shared" si="177"/>
        <v>25066.584826226866</v>
      </c>
      <c r="L887" s="1">
        <f t="shared" si="182"/>
        <v>2.7198944519905816E-2</v>
      </c>
      <c r="M887" s="1">
        <f t="shared" si="183"/>
        <v>3.2367673076474313E-2</v>
      </c>
      <c r="N887" s="1">
        <f t="shared" si="184"/>
        <v>-9.1934290672852491E-5</v>
      </c>
      <c r="O887" s="1">
        <f t="shared" si="179"/>
        <v>-2.7198944519905237E-5</v>
      </c>
      <c r="P887" s="1">
        <f t="shared" si="180"/>
        <v>2.7198944519905237E-5</v>
      </c>
      <c r="Q887" s="1">
        <f t="shared" si="180"/>
        <v>3.2367673076473622E-5</v>
      </c>
    </row>
    <row r="888" spans="1:17" x14ac:dyDescent="0.25">
      <c r="A888">
        <f t="shared" si="185"/>
        <v>17.559999999999715</v>
      </c>
      <c r="B888">
        <f t="shared" si="181"/>
        <v>0.87799999999998579</v>
      </c>
      <c r="C888" s="1">
        <f t="shared" si="189"/>
        <v>3.0581254259309021E-2</v>
      </c>
      <c r="D888" s="1">
        <f t="shared" si="189"/>
        <v>5.1522898688290346E-2</v>
      </c>
      <c r="E888" s="1">
        <f t="shared" si="189"/>
        <v>4.847710131170975E-2</v>
      </c>
      <c r="F888" s="1">
        <f t="shared" si="189"/>
        <v>6.0470822214490662E-2</v>
      </c>
      <c r="G888">
        <f t="shared" si="187"/>
        <v>0.24105207647379978</v>
      </c>
      <c r="H888" s="1">
        <f t="shared" si="178"/>
        <v>12686.57574191564</v>
      </c>
      <c r="I888" s="1">
        <f t="shared" si="178"/>
        <v>21374.17749806873</v>
      </c>
      <c r="J888" s="1">
        <f t="shared" si="178"/>
        <v>20110.634191935194</v>
      </c>
      <c r="K888" s="1">
        <f t="shared" si="177"/>
        <v>25086.206723078489</v>
      </c>
      <c r="L888" s="1">
        <f t="shared" si="182"/>
        <v>2.7116512175039787E-2</v>
      </c>
      <c r="M888" s="1">
        <f t="shared" si="183"/>
        <v>3.2189840811072477E-2</v>
      </c>
      <c r="N888" s="1">
        <f t="shared" si="184"/>
        <v>-9.1496193797182803E-5</v>
      </c>
      <c r="O888" s="1">
        <f t="shared" si="179"/>
        <v>-2.7116512175039213E-5</v>
      </c>
      <c r="P888" s="1">
        <f t="shared" si="180"/>
        <v>2.7116512175039213E-5</v>
      </c>
      <c r="Q888" s="1">
        <f t="shared" si="180"/>
        <v>3.2189840811071795E-5</v>
      </c>
    </row>
    <row r="889" spans="1:17" x14ac:dyDescent="0.25">
      <c r="A889">
        <f t="shared" si="185"/>
        <v>17.579999999999714</v>
      </c>
      <c r="B889">
        <f t="shared" si="181"/>
        <v>0.87899999999998579</v>
      </c>
      <c r="C889" s="1">
        <f t="shared" si="189"/>
        <v>3.0489758065511838E-2</v>
      </c>
      <c r="D889" s="1">
        <f t="shared" si="189"/>
        <v>5.1495782176115307E-2</v>
      </c>
      <c r="E889" s="1">
        <f t="shared" si="189"/>
        <v>4.8504217823884789E-2</v>
      </c>
      <c r="F889" s="1">
        <f t="shared" si="189"/>
        <v>6.050301205530173E-2</v>
      </c>
      <c r="G889">
        <f t="shared" si="187"/>
        <v>0.24099277012081366</v>
      </c>
      <c r="H889" s="1">
        <f t="shared" si="178"/>
        <v>12651.73144000412</v>
      </c>
      <c r="I889" s="1">
        <f t="shared" si="178"/>
        <v>21368.185506270424</v>
      </c>
      <c r="J889" s="1">
        <f t="shared" si="178"/>
        <v>20126.835257160961</v>
      </c>
      <c r="K889" s="1">
        <f t="shared" si="177"/>
        <v>25105.737414848823</v>
      </c>
      <c r="L889" s="1">
        <f t="shared" si="182"/>
        <v>2.7034454438552187E-2</v>
      </c>
      <c r="M889" s="1">
        <f t="shared" si="183"/>
        <v>3.2013261685997746E-2</v>
      </c>
      <c r="N889" s="1">
        <f t="shared" si="184"/>
        <v>-9.1060977810545734E-5</v>
      </c>
      <c r="O889" s="1">
        <f t="shared" si="179"/>
        <v>-2.7034454438551614E-5</v>
      </c>
      <c r="P889" s="1">
        <f t="shared" si="180"/>
        <v>2.7034454438551614E-5</v>
      </c>
      <c r="Q889" s="1">
        <f t="shared" si="180"/>
        <v>3.2013261685997063E-5</v>
      </c>
    </row>
    <row r="890" spans="1:17" x14ac:dyDescent="0.25">
      <c r="A890">
        <f t="shared" si="185"/>
        <v>17.599999999999714</v>
      </c>
      <c r="B890">
        <f t="shared" si="181"/>
        <v>0.87999999999998568</v>
      </c>
      <c r="C890" s="1">
        <f t="shared" si="189"/>
        <v>3.0398697087701293E-2</v>
      </c>
      <c r="D890" s="1">
        <f t="shared" si="189"/>
        <v>5.1468747721676755E-2</v>
      </c>
      <c r="E890" s="1">
        <f t="shared" si="189"/>
        <v>4.853125227832334E-2</v>
      </c>
      <c r="F890" s="1">
        <f t="shared" si="189"/>
        <v>6.0535025316987727E-2</v>
      </c>
      <c r="G890">
        <f t="shared" si="187"/>
        <v>0.24093372240468913</v>
      </c>
      <c r="H890" s="1">
        <f t="shared" si="178"/>
        <v>12617.037077375791</v>
      </c>
      <c r="I890" s="1">
        <f t="shared" si="178"/>
        <v>21362.201690980495</v>
      </c>
      <c r="J890" s="1">
        <f t="shared" si="178"/>
        <v>20142.988616930448</v>
      </c>
      <c r="K890" s="1">
        <f t="shared" si="177"/>
        <v>25125.177460757805</v>
      </c>
      <c r="L890" s="1">
        <f t="shared" si="182"/>
        <v>2.6952769078948075E-2</v>
      </c>
      <c r="M890" s="1">
        <f t="shared" si="183"/>
        <v>3.183792492237509E-2</v>
      </c>
      <c r="N890" s="1">
        <f t="shared" si="184"/>
        <v>-9.0628618923696325E-5</v>
      </c>
      <c r="O890" s="1">
        <f t="shared" si="179"/>
        <v>-2.6952769078947502E-5</v>
      </c>
      <c r="P890" s="1">
        <f t="shared" si="180"/>
        <v>2.6952769078947502E-5</v>
      </c>
      <c r="Q890" s="1">
        <f t="shared" si="180"/>
        <v>3.1837924922374415E-5</v>
      </c>
    </row>
    <row r="891" spans="1:17" x14ac:dyDescent="0.25">
      <c r="A891">
        <f t="shared" si="185"/>
        <v>17.619999999999713</v>
      </c>
      <c r="B891">
        <f t="shared" si="181"/>
        <v>0.88099999999998568</v>
      </c>
      <c r="C891" s="1">
        <f t="shared" si="189"/>
        <v>3.0308068468777597E-2</v>
      </c>
      <c r="D891" s="1">
        <f t="shared" si="189"/>
        <v>5.1441794952597805E-2</v>
      </c>
      <c r="E891" s="1">
        <f t="shared" si="189"/>
        <v>4.8558205047402291E-2</v>
      </c>
      <c r="F891" s="1">
        <f t="shared" si="189"/>
        <v>6.0566863241910102E-2</v>
      </c>
      <c r="G891">
        <f t="shared" si="187"/>
        <v>0.2408749317106878</v>
      </c>
      <c r="H891" s="1">
        <f t="shared" si="178"/>
        <v>12582.491774270757</v>
      </c>
      <c r="I891" s="1">
        <f t="shared" si="178"/>
        <v>21356.226066058203</v>
      </c>
      <c r="J891" s="1">
        <f t="shared" si="178"/>
        <v>20159.094473859575</v>
      </c>
      <c r="K891" s="1">
        <f t="shared" si="177"/>
        <v>25144.527415852594</v>
      </c>
      <c r="L891" s="1">
        <f t="shared" si="182"/>
        <v>2.687145388056441E-2</v>
      </c>
      <c r="M891" s="1">
        <f t="shared" si="183"/>
        <v>3.1663819849918257E-2</v>
      </c>
      <c r="N891" s="1">
        <f t="shared" si="184"/>
        <v>-9.0199093580399013E-5</v>
      </c>
      <c r="O891" s="1">
        <f t="shared" si="179"/>
        <v>-2.6871453880563841E-5</v>
      </c>
      <c r="P891" s="1">
        <f t="shared" si="180"/>
        <v>2.6871453880563841E-5</v>
      </c>
      <c r="Q891" s="1">
        <f t="shared" si="180"/>
        <v>3.1663819849917588E-5</v>
      </c>
    </row>
    <row r="892" spans="1:17" x14ac:dyDescent="0.25">
      <c r="A892">
        <f t="shared" si="185"/>
        <v>17.639999999999713</v>
      </c>
      <c r="B892">
        <f t="shared" si="181"/>
        <v>0.88199999999998568</v>
      </c>
      <c r="C892" s="1">
        <f t="shared" ref="C892:F907" si="190">C891+N891</f>
        <v>3.0217869375197198E-2</v>
      </c>
      <c r="D892" s="1">
        <f t="shared" si="190"/>
        <v>5.1414923498717242E-2</v>
      </c>
      <c r="E892" s="1">
        <f t="shared" si="190"/>
        <v>4.8585076501282853E-2</v>
      </c>
      <c r="F892" s="1">
        <f t="shared" si="190"/>
        <v>6.059852706176002E-2</v>
      </c>
      <c r="G892">
        <f t="shared" si="187"/>
        <v>0.24081639643695735</v>
      </c>
      <c r="H892" s="1">
        <f t="shared" si="178"/>
        <v>12548.094657295418</v>
      </c>
      <c r="I892" s="1">
        <f t="shared" si="178"/>
        <v>21350.258644941154</v>
      </c>
      <c r="J892" s="1">
        <f t="shared" si="178"/>
        <v>20175.153029499721</v>
      </c>
      <c r="K892" s="1">
        <f t="shared" si="177"/>
        <v>25163.787831043282</v>
      </c>
      <c r="L892" s="1">
        <f t="shared" si="182"/>
        <v>2.6790506643446142E-2</v>
      </c>
      <c r="M892" s="1">
        <f t="shared" si="183"/>
        <v>3.149093590568916E-2</v>
      </c>
      <c r="N892" s="1">
        <f t="shared" si="184"/>
        <v>-8.9772378454822569E-5</v>
      </c>
      <c r="O892" s="1">
        <f t="shared" si="179"/>
        <v>-2.6790506643445573E-5</v>
      </c>
      <c r="P892" s="1">
        <f t="shared" si="180"/>
        <v>2.6790506643445573E-5</v>
      </c>
      <c r="Q892" s="1">
        <f t="shared" si="180"/>
        <v>3.1490935905688491E-5</v>
      </c>
    </row>
    <row r="893" spans="1:17" x14ac:dyDescent="0.25">
      <c r="A893">
        <f t="shared" si="185"/>
        <v>17.659999999999712</v>
      </c>
      <c r="B893">
        <f t="shared" si="181"/>
        <v>0.88299999999998569</v>
      </c>
      <c r="C893" s="1">
        <f t="shared" si="190"/>
        <v>3.0128096996742376E-2</v>
      </c>
      <c r="D893" s="1">
        <f t="shared" si="190"/>
        <v>5.1388132992073794E-2</v>
      </c>
      <c r="E893" s="1">
        <f t="shared" si="190"/>
        <v>4.8611867007926302E-2</v>
      </c>
      <c r="F893" s="1">
        <f t="shared" si="190"/>
        <v>6.0630017997665708E-2</v>
      </c>
      <c r="G893">
        <f t="shared" si="187"/>
        <v>0.24075811499440819</v>
      </c>
      <c r="H893" s="1">
        <f t="shared" si="178"/>
        <v>12513.844859369381</v>
      </c>
      <c r="I893" s="1">
        <f t="shared" si="178"/>
        <v>21344.299440651183</v>
      </c>
      <c r="J893" s="1">
        <f t="shared" si="178"/>
        <v>20191.164484343695</v>
      </c>
      <c r="K893" s="1">
        <f t="shared" si="177"/>
        <v>25182.959253138317</v>
      </c>
      <c r="L893" s="1">
        <f t="shared" si="182"/>
        <v>2.6709925183223359E-2</v>
      </c>
      <c r="M893" s="1">
        <f t="shared" si="183"/>
        <v>3.1319262632873095E-2</v>
      </c>
      <c r="N893" s="1">
        <f t="shared" si="184"/>
        <v>-8.9348450448967649E-5</v>
      </c>
      <c r="O893" s="1">
        <f t="shared" si="179"/>
        <v>-2.6709925183222793E-5</v>
      </c>
      <c r="P893" s="1">
        <f t="shared" si="180"/>
        <v>2.6709925183222793E-5</v>
      </c>
      <c r="Q893" s="1">
        <f t="shared" si="180"/>
        <v>3.131926263287243E-5</v>
      </c>
    </row>
    <row r="894" spans="1:17" x14ac:dyDescent="0.25">
      <c r="A894">
        <f t="shared" si="185"/>
        <v>17.679999999999712</v>
      </c>
      <c r="B894">
        <f t="shared" si="181"/>
        <v>0.88399999999998569</v>
      </c>
      <c r="C894" s="1">
        <f t="shared" si="190"/>
        <v>3.0038748546293407E-2</v>
      </c>
      <c r="D894" s="1">
        <f t="shared" si="190"/>
        <v>5.1361423066890573E-2</v>
      </c>
      <c r="E894" s="1">
        <f t="shared" si="190"/>
        <v>4.8638576933109523E-2</v>
      </c>
      <c r="F894" s="1">
        <f t="shared" si="190"/>
        <v>6.0661337260298584E-2</v>
      </c>
      <c r="G894">
        <f t="shared" si="187"/>
        <v>0.24070008580659208</v>
      </c>
      <c r="H894" s="1">
        <f t="shared" si="178"/>
        <v>12479.741519672833</v>
      </c>
      <c r="I894" s="1">
        <f t="shared" si="178"/>
        <v>21338.348465800147</v>
      </c>
      <c r="J894" s="1">
        <f t="shared" si="178"/>
        <v>20207.129037831633</v>
      </c>
      <c r="K894" s="1">
        <f t="shared" si="177"/>
        <v>25202.042224879526</v>
      </c>
      <c r="L894" s="1">
        <f t="shared" si="182"/>
        <v>2.6629707330989322E-2</v>
      </c>
      <c r="M894" s="1">
        <f t="shared" si="183"/>
        <v>3.1148789679569199E-2</v>
      </c>
      <c r="N894" s="1">
        <f t="shared" si="184"/>
        <v>-8.8927286690125833E-5</v>
      </c>
      <c r="O894" s="1">
        <f t="shared" si="179"/>
        <v>-2.6629707330988755E-5</v>
      </c>
      <c r="P894" s="1">
        <f t="shared" si="180"/>
        <v>2.6629707330988755E-5</v>
      </c>
      <c r="Q894" s="1">
        <f t="shared" si="180"/>
        <v>3.1148789679568535E-5</v>
      </c>
    </row>
    <row r="895" spans="1:17" x14ac:dyDescent="0.25">
      <c r="A895">
        <f t="shared" si="185"/>
        <v>17.699999999999712</v>
      </c>
      <c r="B895">
        <f t="shared" si="181"/>
        <v>0.88499999999998558</v>
      </c>
      <c r="C895" s="1">
        <f t="shared" si="190"/>
        <v>2.9949821259603281E-2</v>
      </c>
      <c r="D895" s="1">
        <f t="shared" si="190"/>
        <v>5.1334793359559587E-2</v>
      </c>
      <c r="E895" s="1">
        <f t="shared" si="190"/>
        <v>4.8665206640440509E-2</v>
      </c>
      <c r="F895" s="1">
        <f t="shared" si="190"/>
        <v>6.069248604997815E-2</v>
      </c>
      <c r="G895">
        <f t="shared" si="187"/>
        <v>0.24064230730958153</v>
      </c>
      <c r="H895" s="1">
        <f t="shared" si="178"/>
        <v>12445.783783594392</v>
      </c>
      <c r="I895" s="1">
        <f t="shared" si="178"/>
        <v>21332.405732595642</v>
      </c>
      <c r="J895" s="1">
        <f t="shared" si="178"/>
        <v>20223.046888356872</v>
      </c>
      <c r="K895" s="1">
        <f t="shared" si="177"/>
        <v>25221.037284976861</v>
      </c>
      <c r="L895" s="1">
        <f t="shared" si="182"/>
        <v>2.6549850933179492E-2</v>
      </c>
      <c r="M895" s="1">
        <f t="shared" si="183"/>
        <v>3.0979506797596229E-2</v>
      </c>
      <c r="N895" s="1">
        <f t="shared" si="184"/>
        <v>-8.8508864528370076E-5</v>
      </c>
      <c r="O895" s="1">
        <f t="shared" si="179"/>
        <v>-2.6549850933178927E-5</v>
      </c>
      <c r="P895" s="1">
        <f t="shared" si="180"/>
        <v>2.6549850933178927E-5</v>
      </c>
      <c r="Q895" s="1">
        <f t="shared" si="180"/>
        <v>3.0979506797595571E-5</v>
      </c>
    </row>
    <row r="896" spans="1:17" x14ac:dyDescent="0.25">
      <c r="A896">
        <f t="shared" si="185"/>
        <v>17.719999999999711</v>
      </c>
      <c r="B896">
        <f t="shared" si="181"/>
        <v>0.88599999999998558</v>
      </c>
      <c r="C896" s="1">
        <f t="shared" si="190"/>
        <v>2.9861312395074911E-2</v>
      </c>
      <c r="D896" s="1">
        <f t="shared" si="190"/>
        <v>5.1308243508626408E-2</v>
      </c>
      <c r="E896" s="1">
        <f t="shared" si="190"/>
        <v>4.8691756491373687E-2</v>
      </c>
      <c r="F896" s="1">
        <f t="shared" si="190"/>
        <v>6.0723465556775748E-2</v>
      </c>
      <c r="G896">
        <f t="shared" si="187"/>
        <v>0.24058477795185074</v>
      </c>
      <c r="H896" s="1">
        <f t="shared" si="178"/>
        <v>12411.970802679454</v>
      </c>
      <c r="I896" s="1">
        <f t="shared" si="178"/>
        <v>21326.471252846659</v>
      </c>
      <c r="J896" s="1">
        <f t="shared" si="178"/>
        <v>20238.918233271841</v>
      </c>
      <c r="K896" s="1">
        <f t="shared" si="177"/>
        <v>25239.944968142827</v>
      </c>
      <c r="L896" s="1">
        <f t="shared" si="182"/>
        <v>2.6470353851451543E-2</v>
      </c>
      <c r="M896" s="1">
        <f t="shared" si="183"/>
        <v>3.0811403841313454E-2</v>
      </c>
      <c r="N896" s="1">
        <f t="shared" si="184"/>
        <v>-8.8093161534076586E-5</v>
      </c>
      <c r="O896" s="1">
        <f t="shared" si="179"/>
        <v>-2.6470353851450981E-5</v>
      </c>
      <c r="P896" s="1">
        <f t="shared" si="180"/>
        <v>2.6470353851450981E-5</v>
      </c>
      <c r="Q896" s="1">
        <f t="shared" si="180"/>
        <v>3.0811403841312801E-5</v>
      </c>
    </row>
    <row r="897" spans="1:17" x14ac:dyDescent="0.25">
      <c r="A897">
        <f t="shared" si="185"/>
        <v>17.739999999999711</v>
      </c>
      <c r="B897">
        <f t="shared" si="181"/>
        <v>0.88699999999998558</v>
      </c>
      <c r="C897" s="1">
        <f t="shared" si="190"/>
        <v>2.9773219233540836E-2</v>
      </c>
      <c r="D897" s="1">
        <f t="shared" si="190"/>
        <v>5.1281773154774959E-2</v>
      </c>
      <c r="E897" s="1">
        <f t="shared" si="190"/>
        <v>4.8718226845225136E-2</v>
      </c>
      <c r="F897" s="1">
        <f t="shared" si="190"/>
        <v>6.0754276960617061E-2</v>
      </c>
      <c r="G897">
        <f t="shared" si="187"/>
        <v>0.24052749619415797</v>
      </c>
      <c r="H897" s="1">
        <f t="shared" si="178"/>
        <v>12378.301734578976</v>
      </c>
      <c r="I897" s="1">
        <f t="shared" si="178"/>
        <v>21320.545037969139</v>
      </c>
      <c r="J897" s="1">
        <f t="shared" si="178"/>
        <v>20254.743268893853</v>
      </c>
      <c r="K897" s="1">
        <f t="shared" si="177"/>
        <v>25258.765805126561</v>
      </c>
      <c r="L897" s="1">
        <f t="shared" si="182"/>
        <v>2.639121396256626E-2</v>
      </c>
      <c r="M897" s="1">
        <f t="shared" si="183"/>
        <v>3.0644470766456176E-2</v>
      </c>
      <c r="N897" s="1">
        <f t="shared" si="184"/>
        <v>-8.7680155495476752E-5</v>
      </c>
      <c r="O897" s="1">
        <f t="shared" si="179"/>
        <v>-2.6391213962565698E-5</v>
      </c>
      <c r="P897" s="1">
        <f t="shared" si="180"/>
        <v>2.6391213962565698E-5</v>
      </c>
      <c r="Q897" s="1">
        <f t="shared" si="180"/>
        <v>3.0644470766455529E-5</v>
      </c>
    </row>
    <row r="898" spans="1:17" x14ac:dyDescent="0.25">
      <c r="A898">
        <f t="shared" si="185"/>
        <v>17.75999999999971</v>
      </c>
      <c r="B898">
        <f t="shared" si="181"/>
        <v>0.88799999999998558</v>
      </c>
      <c r="C898" s="1">
        <f t="shared" si="190"/>
        <v>2.9685539078045359E-2</v>
      </c>
      <c r="D898" s="1">
        <f t="shared" si="190"/>
        <v>5.1255381940812396E-2</v>
      </c>
      <c r="E898" s="1">
        <f t="shared" si="190"/>
        <v>4.87446180591877E-2</v>
      </c>
      <c r="F898" s="1">
        <f t="shared" si="190"/>
        <v>6.0784921431383518E-2</v>
      </c>
      <c r="G898">
        <f t="shared" si="187"/>
        <v>0.24047046050942894</v>
      </c>
      <c r="H898" s="1">
        <f t="shared" si="178"/>
        <v>12344.775742998745</v>
      </c>
      <c r="I898" s="1">
        <f t="shared" si="178"/>
        <v>21314.627098991499</v>
      </c>
      <c r="J898" s="1">
        <f t="shared" si="178"/>
        <v>20270.522190510965</v>
      </c>
      <c r="K898" s="1">
        <f t="shared" si="177"/>
        <v>25277.50032274759</v>
      </c>
      <c r="L898" s="1">
        <f t="shared" si="182"/>
        <v>2.6312429158269399E-2</v>
      </c>
      <c r="M898" s="1">
        <f t="shared" si="183"/>
        <v>3.0478697628986043E-2</v>
      </c>
      <c r="N898" s="1">
        <f t="shared" si="184"/>
        <v>-8.7269824416239629E-5</v>
      </c>
      <c r="O898" s="1">
        <f t="shared" si="179"/>
        <v>-2.631242915826884E-5</v>
      </c>
      <c r="P898" s="1">
        <f t="shared" si="180"/>
        <v>2.631242915826884E-5</v>
      </c>
      <c r="Q898" s="1">
        <f t="shared" si="180"/>
        <v>3.0478697628985394E-5</v>
      </c>
    </row>
    <row r="899" spans="1:17" x14ac:dyDescent="0.25">
      <c r="A899">
        <f t="shared" si="185"/>
        <v>17.77999999999971</v>
      </c>
      <c r="B899">
        <f t="shared" si="181"/>
        <v>0.88899999999998558</v>
      </c>
      <c r="C899" s="1">
        <f t="shared" si="190"/>
        <v>2.9598269253629118E-2</v>
      </c>
      <c r="D899" s="1">
        <f t="shared" si="190"/>
        <v>5.1229069511654124E-2</v>
      </c>
      <c r="E899" s="1">
        <f t="shared" si="190"/>
        <v>4.8770930488345972E-2</v>
      </c>
      <c r="F899" s="1">
        <f t="shared" si="190"/>
        <v>6.0815400129012501E-2</v>
      </c>
      <c r="G899">
        <f t="shared" si="187"/>
        <v>0.24041366938264169</v>
      </c>
      <c r="H899" s="1">
        <f t="shared" si="178"/>
        <v>12311.391997649102</v>
      </c>
      <c r="I899" s="1">
        <f t="shared" si="178"/>
        <v>21308.717446560033</v>
      </c>
      <c r="J899" s="1">
        <f t="shared" si="178"/>
        <v>20286.255192387711</v>
      </c>
      <c r="K899" s="1">
        <f t="shared" si="177"/>
        <v>25296.149043929316</v>
      </c>
      <c r="L899" s="1">
        <f t="shared" si="182"/>
        <v>2.6233997345174502E-2</v>
      </c>
      <c r="M899" s="1">
        <f t="shared" si="183"/>
        <v>3.0314074583955672E-2</v>
      </c>
      <c r="N899" s="1">
        <f t="shared" si="184"/>
        <v>-8.686214651308401E-5</v>
      </c>
      <c r="O899" s="1">
        <f t="shared" si="179"/>
        <v>-2.6233997345173944E-5</v>
      </c>
      <c r="P899" s="1">
        <f t="shared" si="180"/>
        <v>2.6233997345173944E-5</v>
      </c>
      <c r="Q899" s="1">
        <f t="shared" si="180"/>
        <v>3.0314074583955028E-5</v>
      </c>
    </row>
    <row r="900" spans="1:17" x14ac:dyDescent="0.25">
      <c r="A900">
        <f t="shared" si="185"/>
        <v>17.799999999999709</v>
      </c>
      <c r="B900">
        <f t="shared" si="181"/>
        <v>0.88999999999998547</v>
      </c>
      <c r="C900" s="1">
        <f t="shared" si="190"/>
        <v>2.9511407107116035E-2</v>
      </c>
      <c r="D900" s="1">
        <f t="shared" si="190"/>
        <v>5.1202835514308952E-2</v>
      </c>
      <c r="E900" s="1">
        <f t="shared" si="190"/>
        <v>4.8797164485691144E-2</v>
      </c>
      <c r="F900" s="1">
        <f t="shared" si="190"/>
        <v>6.0845714203596454E-2</v>
      </c>
      <c r="G900">
        <f t="shared" si="187"/>
        <v>0.24035712131071257</v>
      </c>
      <c r="H900" s="1">
        <f t="shared" si="178"/>
        <v>12278.149674195123</v>
      </c>
      <c r="I900" s="1">
        <f t="shared" si="178"/>
        <v>21302.816090944285</v>
      </c>
      <c r="J900" s="1">
        <f t="shared" si="178"/>
        <v>20301.942467770888</v>
      </c>
      <c r="K900" s="1">
        <f t="shared" si="177"/>
        <v>25314.712487732144</v>
      </c>
      <c r="L900" s="1">
        <f t="shared" si="182"/>
        <v>2.6155916444646623E-2</v>
      </c>
      <c r="M900" s="1">
        <f t="shared" si="183"/>
        <v>3.0150591884387564E-2</v>
      </c>
      <c r="N900" s="1">
        <f t="shared" si="184"/>
        <v>-8.6457100213419908E-5</v>
      </c>
      <c r="O900" s="1">
        <f t="shared" si="179"/>
        <v>-2.6155916444646068E-5</v>
      </c>
      <c r="P900" s="1">
        <f t="shared" si="180"/>
        <v>2.6155916444646068E-5</v>
      </c>
      <c r="Q900" s="1">
        <f t="shared" si="180"/>
        <v>3.0150591884386925E-5</v>
      </c>
    </row>
    <row r="901" spans="1:17" x14ac:dyDescent="0.25">
      <c r="A901">
        <f t="shared" si="185"/>
        <v>17.819999999999709</v>
      </c>
      <c r="B901">
        <f t="shared" si="181"/>
        <v>0.89099999999998547</v>
      </c>
      <c r="C901" s="1">
        <f t="shared" si="190"/>
        <v>2.9424950006902616E-2</v>
      </c>
      <c r="D901" s="1">
        <f t="shared" si="190"/>
        <v>5.1176679597864302E-2</v>
      </c>
      <c r="E901" s="1">
        <f t="shared" si="190"/>
        <v>4.8823320402135793E-2</v>
      </c>
      <c r="F901" s="1">
        <f t="shared" si="190"/>
        <v>6.0875864795480843E-2</v>
      </c>
      <c r="G901">
        <f t="shared" si="187"/>
        <v>0.24030081480238358</v>
      </c>
      <c r="H901" s="1">
        <f t="shared" si="178"/>
        <v>12245.047954207246</v>
      </c>
      <c r="I901" s="1">
        <f t="shared" si="178"/>
        <v>21296.923042042334</v>
      </c>
      <c r="J901" s="1">
        <f t="shared" si="178"/>
        <v>20317.584208895289</v>
      </c>
      <c r="K901" s="1">
        <f t="shared" si="177"/>
        <v>25333.191169386333</v>
      </c>
      <c r="L901" s="1">
        <f t="shared" si="182"/>
        <v>2.6078184392686964E-2</v>
      </c>
      <c r="M901" s="1">
        <f t="shared" si="183"/>
        <v>2.9988239880167016E-2</v>
      </c>
      <c r="N901" s="1">
        <f t="shared" si="184"/>
        <v>-8.6054664153019161E-5</v>
      </c>
      <c r="O901" s="1">
        <f t="shared" si="179"/>
        <v>-2.6078184392686409E-5</v>
      </c>
      <c r="P901" s="1">
        <f t="shared" si="180"/>
        <v>2.6078184392686409E-5</v>
      </c>
      <c r="Q901" s="1">
        <f t="shared" si="180"/>
        <v>2.9988239880166378E-5</v>
      </c>
    </row>
    <row r="902" spans="1:17" x14ac:dyDescent="0.25">
      <c r="A902">
        <f t="shared" si="185"/>
        <v>17.839999999999709</v>
      </c>
      <c r="B902">
        <f t="shared" si="181"/>
        <v>0.89199999999998547</v>
      </c>
      <c r="C902" s="1">
        <f t="shared" si="190"/>
        <v>2.9338895342749596E-2</v>
      </c>
      <c r="D902" s="1">
        <f t="shared" si="190"/>
        <v>5.1150601413471615E-2</v>
      </c>
      <c r="E902" s="1">
        <f t="shared" si="190"/>
        <v>4.8849398586528481E-2</v>
      </c>
      <c r="F902" s="1">
        <f t="shared" si="190"/>
        <v>6.0905853035361009E-2</v>
      </c>
      <c r="G902">
        <f t="shared" si="187"/>
        <v>0.24024474837811072</v>
      </c>
      <c r="H902" s="1">
        <f t="shared" si="178"/>
        <v>12212.086025112354</v>
      </c>
      <c r="I902" s="1">
        <f t="shared" si="178"/>
        <v>21291.038309386026</v>
      </c>
      <c r="J902" s="1">
        <f t="shared" si="178"/>
        <v>20333.180606989394</v>
      </c>
      <c r="K902" s="1">
        <f t="shared" si="177"/>
        <v>25351.585600324524</v>
      </c>
      <c r="L902" s="1">
        <f t="shared" si="182"/>
        <v>2.6000799139818488E-2</v>
      </c>
      <c r="M902" s="1">
        <f t="shared" si="183"/>
        <v>2.9827009016948892E-2</v>
      </c>
      <c r="N902" s="1">
        <f t="shared" si="184"/>
        <v>-8.5654817173714455E-5</v>
      </c>
      <c r="O902" s="1">
        <f t="shared" si="179"/>
        <v>-2.6000799139817937E-5</v>
      </c>
      <c r="P902" s="1">
        <f t="shared" si="180"/>
        <v>2.6000799139817937E-5</v>
      </c>
      <c r="Q902" s="1">
        <f t="shared" si="180"/>
        <v>2.9827009016948257E-5</v>
      </c>
    </row>
    <row r="903" spans="1:17" x14ac:dyDescent="0.25">
      <c r="A903">
        <f t="shared" si="185"/>
        <v>17.859999999999708</v>
      </c>
      <c r="B903">
        <f t="shared" si="181"/>
        <v>0.89299999999998547</v>
      </c>
      <c r="C903" s="1">
        <f t="shared" si="190"/>
        <v>2.9253240525575881E-2</v>
      </c>
      <c r="D903" s="1">
        <f t="shared" si="190"/>
        <v>5.11246006143318E-2</v>
      </c>
      <c r="E903" s="1">
        <f t="shared" si="190"/>
        <v>4.8875399385668296E-2</v>
      </c>
      <c r="F903" s="1">
        <f t="shared" si="190"/>
        <v>6.0935680044377959E-2</v>
      </c>
      <c r="G903">
        <f t="shared" si="187"/>
        <v>0.24018892056995395</v>
      </c>
      <c r="H903" s="1">
        <f t="shared" si="178"/>
        <v>12179.263080145283</v>
      </c>
      <c r="I903" s="1">
        <f t="shared" si="178"/>
        <v>21285.161902146105</v>
      </c>
      <c r="J903" s="1">
        <f t="shared" si="178"/>
        <v>20348.731852281071</v>
      </c>
      <c r="K903" s="1">
        <f t="shared" si="177"/>
        <v>25369.896288213975</v>
      </c>
      <c r="L903" s="1">
        <f t="shared" si="182"/>
        <v>2.5923758650972302E-2</v>
      </c>
      <c r="M903" s="1">
        <f t="shared" si="183"/>
        <v>2.9666889835077995E-2</v>
      </c>
      <c r="N903" s="1">
        <f t="shared" si="184"/>
        <v>-8.5257538321126472E-5</v>
      </c>
      <c r="O903" s="1">
        <f t="shared" si="179"/>
        <v>-2.5923758650971751E-5</v>
      </c>
      <c r="P903" s="1">
        <f t="shared" si="180"/>
        <v>2.5923758650971751E-5</v>
      </c>
      <c r="Q903" s="1">
        <f t="shared" si="180"/>
        <v>2.9666889835077364E-5</v>
      </c>
    </row>
    <row r="904" spans="1:17" x14ac:dyDescent="0.25">
      <c r="A904">
        <f t="shared" si="185"/>
        <v>17.879999999999708</v>
      </c>
      <c r="B904">
        <f t="shared" si="181"/>
        <v>0.89399999999998547</v>
      </c>
      <c r="C904" s="1">
        <f t="shared" si="190"/>
        <v>2.9167982987254756E-2</v>
      </c>
      <c r="D904" s="1">
        <f t="shared" si="190"/>
        <v>5.1098676855680827E-2</v>
      </c>
      <c r="E904" s="1">
        <f t="shared" si="190"/>
        <v>4.8901323144319268E-2</v>
      </c>
      <c r="F904" s="1">
        <f t="shared" si="190"/>
        <v>6.0965346934213037E-2</v>
      </c>
      <c r="G904">
        <f t="shared" si="187"/>
        <v>0.24013332992146791</v>
      </c>
      <c r="H904" s="1">
        <f t="shared" si="178"/>
        <v>12146.578318300802</v>
      </c>
      <c r="I904" s="1">
        <f t="shared" si="178"/>
        <v>21279.293829137296</v>
      </c>
      <c r="J904" s="1">
        <f t="shared" si="178"/>
        <v>20364.238134003193</v>
      </c>
      <c r="K904" s="1">
        <f t="shared" si="177"/>
        <v>25388.123736988473</v>
      </c>
      <c r="L904" s="1">
        <f t="shared" si="182"/>
        <v>2.5847060905375113E-2</v>
      </c>
      <c r="M904" s="1">
        <f t="shared" si="183"/>
        <v>2.9507872968523034E-2</v>
      </c>
      <c r="N904" s="1">
        <f t="shared" si="184"/>
        <v>-8.4862806842419375E-5</v>
      </c>
      <c r="O904" s="1">
        <f t="shared" si="179"/>
        <v>-2.5847060905374563E-5</v>
      </c>
      <c r="P904" s="1">
        <f t="shared" si="180"/>
        <v>2.5847060905374563E-5</v>
      </c>
      <c r="Q904" s="1">
        <f t="shared" si="180"/>
        <v>2.9507872968522408E-5</v>
      </c>
    </row>
    <row r="905" spans="1:17" x14ac:dyDescent="0.25">
      <c r="A905">
        <f t="shared" si="185"/>
        <v>17.899999999999707</v>
      </c>
      <c r="B905">
        <f t="shared" si="181"/>
        <v>0.89499999999998536</v>
      </c>
      <c r="C905" s="1">
        <f t="shared" si="190"/>
        <v>2.9083120180412335E-2</v>
      </c>
      <c r="D905" s="1">
        <f t="shared" si="190"/>
        <v>5.1072829794775454E-2</v>
      </c>
      <c r="E905" s="1">
        <f t="shared" si="190"/>
        <v>4.8927170205224642E-2</v>
      </c>
      <c r="F905" s="1">
        <f t="shared" si="190"/>
        <v>6.0994854807181559E-2</v>
      </c>
      <c r="G905">
        <f t="shared" si="187"/>
        <v>0.24007797498759398</v>
      </c>
      <c r="H905" s="1">
        <f t="shared" si="178"/>
        <v>12114.030944285998</v>
      </c>
      <c r="I905" s="1">
        <f t="shared" si="178"/>
        <v>21273.434098823367</v>
      </c>
      <c r="J905" s="1">
        <f t="shared" si="178"/>
        <v>20379.699640399311</v>
      </c>
      <c r="K905" s="1">
        <f t="shared" si="178"/>
        <v>25406.268446880003</v>
      </c>
      <c r="L905" s="1">
        <f t="shared" si="182"/>
        <v>2.577070389643752E-2</v>
      </c>
      <c r="M905" s="1">
        <f t="shared" si="183"/>
        <v>2.9349949143823745E-2</v>
      </c>
      <c r="N905" s="1">
        <f t="shared" si="184"/>
        <v>-8.4470602184083207E-5</v>
      </c>
      <c r="O905" s="1">
        <f t="shared" si="179"/>
        <v>-2.5770703896436973E-5</v>
      </c>
      <c r="P905" s="1">
        <f t="shared" si="180"/>
        <v>2.5770703896436973E-5</v>
      </c>
      <c r="Q905" s="1">
        <f t="shared" si="180"/>
        <v>2.934994914382312E-5</v>
      </c>
    </row>
    <row r="906" spans="1:17" x14ac:dyDescent="0.25">
      <c r="A906">
        <f t="shared" si="185"/>
        <v>17.919999999999707</v>
      </c>
      <c r="B906">
        <f t="shared" si="181"/>
        <v>0.89599999999998536</v>
      </c>
      <c r="C906" s="1">
        <f t="shared" si="190"/>
        <v>2.8998649578228251E-2</v>
      </c>
      <c r="D906" s="1">
        <f t="shared" si="190"/>
        <v>5.1047059090879018E-2</v>
      </c>
      <c r="E906" s="1">
        <f t="shared" si="190"/>
        <v>4.8952940909121077E-2</v>
      </c>
      <c r="F906" s="1">
        <f t="shared" si="190"/>
        <v>6.1024204756325383E-2</v>
      </c>
      <c r="G906">
        <f t="shared" si="187"/>
        <v>0.24002285433455373</v>
      </c>
      <c r="H906" s="1">
        <f t="shared" ref="H906:K969" si="191">$F$4*C906/$G906</f>
        <v>12081.620168473099</v>
      </c>
      <c r="I906" s="1">
        <f t="shared" si="191"/>
        <v>21267.582719322025</v>
      </c>
      <c r="J906" s="1">
        <f t="shared" si="191"/>
        <v>20395.11655872922</v>
      </c>
      <c r="K906" s="1">
        <f t="shared" si="191"/>
        <v>25424.33091445006</v>
      </c>
      <c r="L906" s="1">
        <f t="shared" si="182"/>
        <v>2.5694685631643094E-2</v>
      </c>
      <c r="M906" s="1">
        <f t="shared" si="183"/>
        <v>2.9193109179051192E-2</v>
      </c>
      <c r="N906" s="1">
        <f t="shared" si="184"/>
        <v>-8.4080903989743692E-5</v>
      </c>
      <c r="O906" s="1">
        <f t="shared" ref="O906:O969" si="192">($A907-$A906)*$F$6*(-L906)</f>
        <v>-2.5694685631642547E-5</v>
      </c>
      <c r="P906" s="1">
        <f t="shared" ref="P906:Q969" si="193">($A907-$A906)*$F$6*(L906)</f>
        <v>2.5694685631642547E-5</v>
      </c>
      <c r="Q906" s="1">
        <f t="shared" si="193"/>
        <v>2.9193109179050573E-5</v>
      </c>
    </row>
    <row r="907" spans="1:17" x14ac:dyDescent="0.25">
      <c r="A907">
        <f t="shared" si="185"/>
        <v>17.939999999999706</v>
      </c>
      <c r="B907">
        <f t="shared" ref="B907:B970" si="194">A907*$F$6</f>
        <v>0.89699999999998536</v>
      </c>
      <c r="C907" s="1">
        <f t="shared" si="190"/>
        <v>2.8914568674238507E-2</v>
      </c>
      <c r="D907" s="1">
        <f t="shared" si="190"/>
        <v>5.1021364405247377E-2</v>
      </c>
      <c r="E907" s="1">
        <f t="shared" si="190"/>
        <v>4.8978635594752719E-2</v>
      </c>
      <c r="F907" s="1">
        <f t="shared" si="190"/>
        <v>6.1053397865504434E-2</v>
      </c>
      <c r="G907">
        <f t="shared" si="187"/>
        <v>0.23996796653974301</v>
      </c>
      <c r="H907" s="1">
        <f t="shared" si="191"/>
        <v>12049.345206852739</v>
      </c>
      <c r="I907" s="1">
        <f t="shared" si="191"/>
        <v>21261.739698409838</v>
      </c>
      <c r="J907" s="1">
        <f t="shared" si="191"/>
        <v>20410.489075274545</v>
      </c>
      <c r="K907" s="1">
        <f t="shared" si="191"/>
        <v>25442.31163262072</v>
      </c>
      <c r="L907" s="1">
        <f t="shared" ref="L907:L970" si="195">$F$1*H907*I907</f>
        <v>2.5619004132438519E-2</v>
      </c>
      <c r="M907" s="1">
        <f t="shared" ref="M907:M970" si="196">$F$2*H907^2</f>
        <v>2.9037343982781013E-2</v>
      </c>
      <c r="N907" s="1">
        <f t="shared" ref="N907:N970" si="197">($A908-$A907)*$F$6*(-L907-2*M907)</f>
        <v>-8.3693692097998757E-5</v>
      </c>
      <c r="O907" s="1">
        <f t="shared" si="192"/>
        <v>-2.5619004132437976E-5</v>
      </c>
      <c r="P907" s="1">
        <f t="shared" si="193"/>
        <v>2.5619004132437976E-5</v>
      </c>
      <c r="Q907" s="1">
        <f t="shared" si="193"/>
        <v>2.9037343982780397E-5</v>
      </c>
    </row>
    <row r="908" spans="1:17" x14ac:dyDescent="0.25">
      <c r="A908">
        <f t="shared" ref="A908:A971" si="198">A907+$F$7/1000</f>
        <v>17.959999999999706</v>
      </c>
      <c r="B908">
        <f t="shared" si="194"/>
        <v>0.89799999999998537</v>
      </c>
      <c r="C908" s="1">
        <f t="shared" ref="C908:F923" si="199">C907+N907</f>
        <v>2.8830874982140507E-2</v>
      </c>
      <c r="D908" s="1">
        <f t="shared" si="199"/>
        <v>5.0995745401114942E-2</v>
      </c>
      <c r="E908" s="1">
        <f t="shared" si="199"/>
        <v>4.9004254598885154E-2</v>
      </c>
      <c r="F908" s="1">
        <f t="shared" si="199"/>
        <v>6.1082435209487217E-2</v>
      </c>
      <c r="G908">
        <f t="shared" si="187"/>
        <v>0.23991331019162782</v>
      </c>
      <c r="H908" s="1">
        <f t="shared" si="191"/>
        <v>12017.20528098762</v>
      </c>
      <c r="I908" s="1">
        <f t="shared" si="191"/>
        <v>21255.905043527062</v>
      </c>
      <c r="J908" s="1">
        <f t="shared" si="191"/>
        <v>20425.81737534429</v>
      </c>
      <c r="K908" s="1">
        <f t="shared" si="191"/>
        <v>25460.211090705379</v>
      </c>
      <c r="L908" s="1">
        <f t="shared" si="195"/>
        <v>2.5543657434124484E-2</v>
      </c>
      <c r="M908" s="1">
        <f t="shared" si="196"/>
        <v>2.8882644553079349E-2</v>
      </c>
      <c r="N908" s="1">
        <f t="shared" si="197"/>
        <v>-8.3308946540281399E-5</v>
      </c>
      <c r="O908" s="1">
        <f t="shared" si="192"/>
        <v>-2.5543657434123942E-5</v>
      </c>
      <c r="P908" s="1">
        <f t="shared" si="193"/>
        <v>2.5543657434123942E-5</v>
      </c>
      <c r="Q908" s="1">
        <f t="shared" si="193"/>
        <v>2.8882644553078735E-5</v>
      </c>
    </row>
    <row r="909" spans="1:17" x14ac:dyDescent="0.25">
      <c r="A909">
        <f t="shared" si="198"/>
        <v>17.979999999999706</v>
      </c>
      <c r="B909">
        <f t="shared" si="194"/>
        <v>0.89899999999998537</v>
      </c>
      <c r="C909" s="1">
        <f t="shared" si="199"/>
        <v>2.8747566035600226E-2</v>
      </c>
      <c r="D909" s="1">
        <f t="shared" si="199"/>
        <v>5.0970201743680818E-2</v>
      </c>
      <c r="E909" s="1">
        <f t="shared" si="199"/>
        <v>4.9029798256319278E-2</v>
      </c>
      <c r="F909" s="1">
        <f t="shared" si="199"/>
        <v>6.1111317854040295E-2</v>
      </c>
      <c r="G909">
        <f t="shared" si="187"/>
        <v>0.23985888388964061</v>
      </c>
      <c r="H909" s="1">
        <f t="shared" si="191"/>
        <v>11985.199617966629</v>
      </c>
      <c r="I909" s="1">
        <f t="shared" si="191"/>
        <v>21250.078761782399</v>
      </c>
      <c r="J909" s="1">
        <f t="shared" si="191"/>
        <v>20441.10164328037</v>
      </c>
      <c r="K909" s="1">
        <f t="shared" si="191"/>
        <v>25478.029774439248</v>
      </c>
      <c r="L909" s="1">
        <f t="shared" si="195"/>
        <v>2.5468643585747519E-2</v>
      </c>
      <c r="M909" s="1">
        <f t="shared" si="196"/>
        <v>2.8729001976501491E-2</v>
      </c>
      <c r="N909" s="1">
        <f t="shared" si="197"/>
        <v>-8.2926647538748748E-5</v>
      </c>
      <c r="O909" s="1">
        <f t="shared" si="192"/>
        <v>-2.5468643585746979E-5</v>
      </c>
      <c r="P909" s="1">
        <f t="shared" si="193"/>
        <v>2.5468643585746979E-5</v>
      </c>
      <c r="Q909" s="1">
        <f t="shared" si="193"/>
        <v>2.8729001976500881E-5</v>
      </c>
    </row>
    <row r="910" spans="1:17" x14ac:dyDescent="0.25">
      <c r="A910">
        <f t="shared" si="198"/>
        <v>17.999999999999705</v>
      </c>
      <c r="B910">
        <f t="shared" si="194"/>
        <v>0.89999999999998526</v>
      </c>
      <c r="C910" s="1">
        <f t="shared" si="199"/>
        <v>2.8664639388061477E-2</v>
      </c>
      <c r="D910" s="1">
        <f t="shared" si="199"/>
        <v>5.094473310009507E-2</v>
      </c>
      <c r="E910" s="1">
        <f t="shared" si="199"/>
        <v>4.9055266899905026E-2</v>
      </c>
      <c r="F910" s="1">
        <f t="shared" si="199"/>
        <v>6.1140046856016796E-2</v>
      </c>
      <c r="G910">
        <f t="shared" si="187"/>
        <v>0.23980468624407836</v>
      </c>
      <c r="H910" s="1">
        <f t="shared" si="191"/>
        <v>11953.327450359327</v>
      </c>
      <c r="I910" s="1">
        <f t="shared" si="191"/>
        <v>21244.260859957685</v>
      </c>
      <c r="J910" s="1">
        <f t="shared" si="191"/>
        <v>20456.342062463085</v>
      </c>
      <c r="K910" s="1">
        <f t="shared" si="191"/>
        <v>25495.768166009544</v>
      </c>
      <c r="L910" s="1">
        <f t="shared" si="195"/>
        <v>2.5393960649992643E-2</v>
      </c>
      <c r="M910" s="1">
        <f t="shared" si="196"/>
        <v>2.8576407427102764E-2</v>
      </c>
      <c r="N910" s="1">
        <f t="shared" si="197"/>
        <v>-8.2546775504196415E-5</v>
      </c>
      <c r="O910" s="1">
        <f t="shared" si="192"/>
        <v>-2.5393960649992103E-5</v>
      </c>
      <c r="P910" s="1">
        <f t="shared" si="193"/>
        <v>2.5393960649992103E-5</v>
      </c>
      <c r="Q910" s="1">
        <f t="shared" si="193"/>
        <v>2.8576407427102159E-5</v>
      </c>
    </row>
    <row r="911" spans="1:17" x14ac:dyDescent="0.25">
      <c r="A911">
        <f t="shared" si="198"/>
        <v>18.019999999999705</v>
      </c>
      <c r="B911">
        <f t="shared" si="194"/>
        <v>0.90099999999998526</v>
      </c>
      <c r="C911" s="1">
        <f t="shared" si="199"/>
        <v>2.8582092612557283E-2</v>
      </c>
      <c r="D911" s="1">
        <f t="shared" si="199"/>
        <v>5.0919339139445081E-2</v>
      </c>
      <c r="E911" s="1">
        <f t="shared" si="199"/>
        <v>4.9080660860555014E-2</v>
      </c>
      <c r="F911" s="1">
        <f t="shared" si="199"/>
        <v>6.1168623263443897E-2</v>
      </c>
      <c r="G911">
        <f t="shared" si="187"/>
        <v>0.23975071587600127</v>
      </c>
      <c r="H911" s="1">
        <f t="shared" si="191"/>
        <v>11921.588016170886</v>
      </c>
      <c r="I911" s="1">
        <f t="shared" si="191"/>
        <v>21238.451344512559</v>
      </c>
      <c r="J911" s="1">
        <f t="shared" si="191"/>
        <v>20471.538815316599</v>
      </c>
      <c r="K911" s="1">
        <f t="shared" si="191"/>
        <v>25513.426744085395</v>
      </c>
      <c r="L911" s="1">
        <f t="shared" si="195"/>
        <v>2.5319606703076938E-2</v>
      </c>
      <c r="M911" s="1">
        <f t="shared" si="196"/>
        <v>2.8424852165461856E-2</v>
      </c>
      <c r="N911" s="1">
        <f t="shared" si="197"/>
        <v>-8.2169311033998909E-5</v>
      </c>
      <c r="O911" s="1">
        <f t="shared" si="192"/>
        <v>-2.5319606703076402E-5</v>
      </c>
      <c r="P911" s="1">
        <f t="shared" si="193"/>
        <v>2.5319606703076402E-5</v>
      </c>
      <c r="Q911" s="1">
        <f t="shared" si="193"/>
        <v>2.8424852165461254E-5</v>
      </c>
    </row>
    <row r="912" spans="1:17" x14ac:dyDescent="0.25">
      <c r="A912">
        <f t="shared" si="198"/>
        <v>18.039999999999704</v>
      </c>
      <c r="B912">
        <f t="shared" si="194"/>
        <v>0.90199999999998526</v>
      </c>
      <c r="C912" s="1">
        <f t="shared" si="199"/>
        <v>2.8499923301523282E-2</v>
      </c>
      <c r="D912" s="1">
        <f t="shared" si="199"/>
        <v>5.0894019532742002E-2</v>
      </c>
      <c r="E912" s="1">
        <f t="shared" si="199"/>
        <v>4.9105980467258094E-2</v>
      </c>
      <c r="F912" s="1">
        <f t="shared" si="199"/>
        <v>6.1197048115609359E-2</v>
      </c>
      <c r="G912">
        <f t="shared" si="187"/>
        <v>0.23969697141713275</v>
      </c>
      <c r="H912" s="1">
        <f t="shared" si="191"/>
        <v>11889.980558797415</v>
      </c>
      <c r="I912" s="1">
        <f t="shared" si="191"/>
        <v>21232.650221589018</v>
      </c>
      <c r="J912" s="1">
        <f t="shared" si="191"/>
        <v>20486.692083314392</v>
      </c>
      <c r="K912" s="1">
        <f t="shared" si="191"/>
        <v>25531.005983847484</v>
      </c>
      <c r="L912" s="1">
        <f t="shared" si="195"/>
        <v>2.5245579834643907E-2</v>
      </c>
      <c r="M912" s="1">
        <f t="shared" si="196"/>
        <v>2.8274327537716099E-2</v>
      </c>
      <c r="N912" s="1">
        <f t="shared" si="197"/>
        <v>-8.1794234910074367E-5</v>
      </c>
      <c r="O912" s="1">
        <f t="shared" si="192"/>
        <v>-2.5245579834643369E-5</v>
      </c>
      <c r="P912" s="1">
        <f t="shared" si="193"/>
        <v>2.5245579834643369E-5</v>
      </c>
      <c r="Q912" s="1">
        <f t="shared" si="193"/>
        <v>2.82743275377155E-5</v>
      </c>
    </row>
    <row r="913" spans="1:17" x14ac:dyDescent="0.25">
      <c r="A913">
        <f t="shared" si="198"/>
        <v>18.059999999999704</v>
      </c>
      <c r="B913">
        <f t="shared" si="194"/>
        <v>0.90299999999998526</v>
      </c>
      <c r="C913" s="1">
        <f t="shared" si="199"/>
        <v>2.8418129066613208E-2</v>
      </c>
      <c r="D913" s="1">
        <f t="shared" si="199"/>
        <v>5.0868773952907356E-2</v>
      </c>
      <c r="E913" s="1">
        <f t="shared" si="199"/>
        <v>4.9131226047092739E-2</v>
      </c>
      <c r="F913" s="1">
        <f t="shared" si="199"/>
        <v>6.1225322443147073E-2</v>
      </c>
      <c r="G913">
        <f t="shared" si="187"/>
        <v>0.23964345150976041</v>
      </c>
      <c r="H913" s="1">
        <f t="shared" si="191"/>
        <v>11858.504326981692</v>
      </c>
      <c r="I913" s="1">
        <f t="shared" si="191"/>
        <v>21226.85749701595</v>
      </c>
      <c r="J913" s="1">
        <f t="shared" si="191"/>
        <v>20501.802046984656</v>
      </c>
      <c r="K913" s="1">
        <f t="shared" si="191"/>
        <v>25548.50635701741</v>
      </c>
      <c r="L913" s="1">
        <f t="shared" si="195"/>
        <v>2.5171878147658745E-2</v>
      </c>
      <c r="M913" s="1">
        <f t="shared" si="196"/>
        <v>2.8124824974608702E-2</v>
      </c>
      <c r="N913" s="1">
        <f t="shared" si="197"/>
        <v>-8.1421528096874423E-5</v>
      </c>
      <c r="O913" s="1">
        <f t="shared" si="192"/>
        <v>-2.5171878147658211E-5</v>
      </c>
      <c r="P913" s="1">
        <f t="shared" si="193"/>
        <v>2.5171878147658211E-5</v>
      </c>
      <c r="Q913" s="1">
        <f t="shared" si="193"/>
        <v>2.8124824974608104E-5</v>
      </c>
    </row>
    <row r="914" spans="1:17" x14ac:dyDescent="0.25">
      <c r="A914">
        <f t="shared" si="198"/>
        <v>18.079999999999703</v>
      </c>
      <c r="B914">
        <f t="shared" si="194"/>
        <v>0.90399999999998526</v>
      </c>
      <c r="C914" s="1">
        <f t="shared" si="199"/>
        <v>2.8336707538516335E-2</v>
      </c>
      <c r="D914" s="1">
        <f t="shared" si="199"/>
        <v>5.08436020747597E-2</v>
      </c>
      <c r="E914" s="1">
        <f t="shared" si="199"/>
        <v>4.9156397925240396E-2</v>
      </c>
      <c r="F914" s="1">
        <f t="shared" si="199"/>
        <v>6.125344726812168E-2</v>
      </c>
      <c r="G914">
        <f t="shared" si="187"/>
        <v>0.23959015480663809</v>
      </c>
      <c r="H914" s="1">
        <f t="shared" si="191"/>
        <v>11827.158574769299</v>
      </c>
      <c r="I914" s="1">
        <f t="shared" si="191"/>
        <v>21221.073176313599</v>
      </c>
      <c r="J914" s="1">
        <f t="shared" si="191"/>
        <v>20516.868885915705</v>
      </c>
      <c r="K914" s="1">
        <f t="shared" si="191"/>
        <v>25565.928331886778</v>
      </c>
      <c r="L914" s="1">
        <f t="shared" si="195"/>
        <v>2.5098499758304416E-2</v>
      </c>
      <c r="M914" s="1">
        <f t="shared" si="196"/>
        <v>2.7976335990547788E-2</v>
      </c>
      <c r="N914" s="1">
        <f t="shared" si="197"/>
        <v>-8.1051171739398277E-5</v>
      </c>
      <c r="O914" s="1">
        <f t="shared" si="192"/>
        <v>-2.5098499758303882E-5</v>
      </c>
      <c r="P914" s="1">
        <f t="shared" si="193"/>
        <v>2.5098499758303882E-5</v>
      </c>
      <c r="Q914" s="1">
        <f t="shared" si="193"/>
        <v>2.7976335990547194E-5</v>
      </c>
    </row>
    <row r="915" spans="1:17" x14ac:dyDescent="0.25">
      <c r="A915">
        <f t="shared" si="198"/>
        <v>18.099999999999703</v>
      </c>
      <c r="B915">
        <f t="shared" si="194"/>
        <v>0.90499999999998515</v>
      </c>
      <c r="C915" s="1">
        <f t="shared" si="199"/>
        <v>2.8255656366776936E-2</v>
      </c>
      <c r="D915" s="1">
        <f t="shared" si="199"/>
        <v>5.0818503575001395E-2</v>
      </c>
      <c r="E915" s="1">
        <f t="shared" si="199"/>
        <v>4.9181496424998701E-2</v>
      </c>
      <c r="F915" s="1">
        <f t="shared" si="199"/>
        <v>6.1281423604112227E-2</v>
      </c>
      <c r="G915">
        <f t="shared" si="187"/>
        <v>0.23953707997088924</v>
      </c>
      <c r="H915" s="1">
        <f t="shared" si="191"/>
        <v>11795.942561465148</v>
      </c>
      <c r="I915" s="1">
        <f t="shared" si="191"/>
        <v>21215.297264697947</v>
      </c>
      <c r="J915" s="1">
        <f t="shared" si="191"/>
        <v>20531.892778761307</v>
      </c>
      <c r="K915" s="1">
        <f t="shared" si="191"/>
        <v>25583.272373346001</v>
      </c>
      <c r="L915" s="1">
        <f t="shared" si="195"/>
        <v>2.5025442795878566E-2</v>
      </c>
      <c r="M915" s="1">
        <f t="shared" si="196"/>
        <v>2.7828852182676996E-2</v>
      </c>
      <c r="N915" s="1">
        <f t="shared" si="197"/>
        <v>-8.0683147161230846E-5</v>
      </c>
      <c r="O915" s="1">
        <f t="shared" si="192"/>
        <v>-2.5025442795878037E-5</v>
      </c>
      <c r="P915" s="1">
        <f t="shared" si="193"/>
        <v>2.5025442795878037E-5</v>
      </c>
      <c r="Q915" s="1">
        <f t="shared" si="193"/>
        <v>2.7828852182676407E-5</v>
      </c>
    </row>
    <row r="916" spans="1:17" x14ac:dyDescent="0.25">
      <c r="A916">
        <f t="shared" si="198"/>
        <v>18.119999999999703</v>
      </c>
      <c r="B916">
        <f t="shared" si="194"/>
        <v>0.90599999999998515</v>
      </c>
      <c r="C916" s="1">
        <f t="shared" si="199"/>
        <v>2.8174973219615707E-2</v>
      </c>
      <c r="D916" s="1">
        <f t="shared" si="199"/>
        <v>5.0793478132205513E-2</v>
      </c>
      <c r="E916" s="1">
        <f t="shared" si="199"/>
        <v>4.9206521867794582E-2</v>
      </c>
      <c r="F916" s="1">
        <f t="shared" si="199"/>
        <v>6.1309252456294906E-2</v>
      </c>
      <c r="G916">
        <f t="shared" si="187"/>
        <v>0.23948422567591071</v>
      </c>
      <c r="H916" s="1">
        <f t="shared" si="191"/>
        <v>11764.855551590419</v>
      </c>
      <c r="I916" s="1">
        <f t="shared" si="191"/>
        <v>21209.529767085089</v>
      </c>
      <c r="J916" s="1">
        <f t="shared" si="191"/>
        <v>20546.873903246054</v>
      </c>
      <c r="K916" s="1">
        <f t="shared" si="191"/>
        <v>25600.538942912888</v>
      </c>
      <c r="L916" s="1">
        <f t="shared" si="195"/>
        <v>2.4952705402691327E-2</v>
      </c>
      <c r="M916" s="1">
        <f t="shared" si="196"/>
        <v>2.7682365229957581E-2</v>
      </c>
      <c r="N916" s="1">
        <f t="shared" si="197"/>
        <v>-8.0317435862604781E-5</v>
      </c>
      <c r="O916" s="1">
        <f t="shared" si="192"/>
        <v>-2.4952705402690796E-5</v>
      </c>
      <c r="P916" s="1">
        <f t="shared" si="193"/>
        <v>2.4952705402690796E-5</v>
      </c>
      <c r="Q916" s="1">
        <f t="shared" si="193"/>
        <v>2.7682365229956992E-5</v>
      </c>
    </row>
    <row r="917" spans="1:17" x14ac:dyDescent="0.25">
      <c r="A917">
        <f t="shared" si="198"/>
        <v>18.139999999999702</v>
      </c>
      <c r="B917">
        <f t="shared" si="194"/>
        <v>0.90699999999998515</v>
      </c>
      <c r="C917" s="1">
        <f t="shared" si="199"/>
        <v>2.80946557837531E-2</v>
      </c>
      <c r="D917" s="1">
        <f t="shared" si="199"/>
        <v>5.0768525426802824E-2</v>
      </c>
      <c r="E917" s="1">
        <f t="shared" si="199"/>
        <v>4.9231474573197272E-2</v>
      </c>
      <c r="F917" s="1">
        <f t="shared" si="199"/>
        <v>6.1336934821524865E-2</v>
      </c>
      <c r="G917">
        <f t="shared" ref="G917:G980" si="200">SUM(C917:F917)+$B$5</f>
        <v>0.23943159060527808</v>
      </c>
      <c r="H917" s="1">
        <f t="shared" si="191"/>
        <v>11733.896814839845</v>
      </c>
      <c r="I917" s="1">
        <f t="shared" si="191"/>
        <v>21203.770688095523</v>
      </c>
      <c r="J917" s="1">
        <f t="shared" si="191"/>
        <v>20561.812436170654</v>
      </c>
      <c r="K917" s="1">
        <f t="shared" si="191"/>
        <v>25617.728498760905</v>
      </c>
      <c r="L917" s="1">
        <f t="shared" si="195"/>
        <v>2.4880285733963853E-2</v>
      </c>
      <c r="M917" s="1">
        <f t="shared" si="196"/>
        <v>2.7536866892261733E-2</v>
      </c>
      <c r="N917" s="1">
        <f t="shared" si="197"/>
        <v>-7.9954019518485624E-5</v>
      </c>
      <c r="O917" s="1">
        <f t="shared" si="192"/>
        <v>-2.4880285733963324E-5</v>
      </c>
      <c r="P917" s="1">
        <f t="shared" si="193"/>
        <v>2.4880285733963324E-5</v>
      </c>
      <c r="Q917" s="1">
        <f t="shared" si="193"/>
        <v>2.753686689226115E-5</v>
      </c>
    </row>
    <row r="918" spans="1:17" x14ac:dyDescent="0.25">
      <c r="A918">
        <f t="shared" si="198"/>
        <v>18.159999999999702</v>
      </c>
      <c r="B918">
        <f t="shared" si="194"/>
        <v>0.90799999999998515</v>
      </c>
      <c r="C918" s="1">
        <f t="shared" si="199"/>
        <v>2.8014701764234616E-2</v>
      </c>
      <c r="D918" s="1">
        <f t="shared" si="199"/>
        <v>5.0743645141068862E-2</v>
      </c>
      <c r="E918" s="1">
        <f t="shared" si="199"/>
        <v>4.9256354858931234E-2</v>
      </c>
      <c r="F918" s="1">
        <f t="shared" si="199"/>
        <v>6.1364471688417126E-2</v>
      </c>
      <c r="G918">
        <f t="shared" si="200"/>
        <v>0.23937917345265186</v>
      </c>
      <c r="H918" s="1">
        <f t="shared" si="191"/>
        <v>11703.065626039433</v>
      </c>
      <c r="I918" s="1">
        <f t="shared" si="191"/>
        <v>21198.020032058357</v>
      </c>
      <c r="J918" s="1">
        <f t="shared" si="191"/>
        <v>20576.708553417211</v>
      </c>
      <c r="K918" s="1">
        <f t="shared" si="191"/>
        <v>25634.841495747227</v>
      </c>
      <c r="L918" s="1">
        <f t="shared" si="195"/>
        <v>2.4808181957727746E-2</v>
      </c>
      <c r="M918" s="1">
        <f t="shared" si="196"/>
        <v>2.7392349009477152E-2</v>
      </c>
      <c r="N918" s="1">
        <f t="shared" si="197"/>
        <v>-7.9592879976680356E-5</v>
      </c>
      <c r="O918" s="1">
        <f t="shared" si="192"/>
        <v>-2.480818195772722E-5</v>
      </c>
      <c r="P918" s="1">
        <f t="shared" si="193"/>
        <v>2.480818195772722E-5</v>
      </c>
      <c r="Q918" s="1">
        <f t="shared" si="193"/>
        <v>2.739234900947657E-5</v>
      </c>
    </row>
    <row r="919" spans="1:17" x14ac:dyDescent="0.25">
      <c r="A919">
        <f t="shared" si="198"/>
        <v>18.179999999999701</v>
      </c>
      <c r="B919">
        <f t="shared" si="194"/>
        <v>0.90899999999998515</v>
      </c>
      <c r="C919" s="1">
        <f t="shared" si="199"/>
        <v>2.7935108884257934E-2</v>
      </c>
      <c r="D919" s="1">
        <f t="shared" si="199"/>
        <v>5.0718836959111134E-2</v>
      </c>
      <c r="E919" s="1">
        <f t="shared" si="199"/>
        <v>4.9281163040888962E-2</v>
      </c>
      <c r="F919" s="1">
        <f t="shared" si="199"/>
        <v>6.1391864037426601E-2</v>
      </c>
      <c r="G919">
        <f t="shared" si="200"/>
        <v>0.23932697292168464</v>
      </c>
      <c r="H919" s="1">
        <f t="shared" si="191"/>
        <v>11672.361265104533</v>
      </c>
      <c r="I919" s="1">
        <f t="shared" si="191"/>
        <v>21192.277803015517</v>
      </c>
      <c r="J919" s="1">
        <f t="shared" si="191"/>
        <v>20591.562429954487</v>
      </c>
      <c r="K919" s="1">
        <f t="shared" si="191"/>
        <v>25651.878385440476</v>
      </c>
      <c r="L919" s="1">
        <f t="shared" si="195"/>
        <v>2.4736392254725292E-2</v>
      </c>
      <c r="M919" s="1">
        <f t="shared" si="196"/>
        <v>2.7248803500622542E-2</v>
      </c>
      <c r="N919" s="1">
        <f t="shared" si="197"/>
        <v>-7.9233999255968706E-5</v>
      </c>
      <c r="O919" s="1">
        <f t="shared" si="192"/>
        <v>-2.4736392254724766E-5</v>
      </c>
      <c r="P919" s="1">
        <f t="shared" si="193"/>
        <v>2.4736392254724766E-5</v>
      </c>
      <c r="Q919" s="1">
        <f t="shared" si="193"/>
        <v>2.7248803500621965E-5</v>
      </c>
    </row>
    <row r="920" spans="1:17" x14ac:dyDescent="0.25">
      <c r="A920">
        <f t="shared" si="198"/>
        <v>18.199999999999701</v>
      </c>
      <c r="B920">
        <f t="shared" si="194"/>
        <v>0.90999999999998504</v>
      </c>
      <c r="C920" s="1">
        <f t="shared" si="199"/>
        <v>2.7855874885001967E-2</v>
      </c>
      <c r="D920" s="1">
        <f t="shared" si="199"/>
        <v>5.0694100566856408E-2</v>
      </c>
      <c r="E920" s="1">
        <f t="shared" si="199"/>
        <v>4.9305899433143688E-2</v>
      </c>
      <c r="F920" s="1">
        <f t="shared" si="199"/>
        <v>6.1419112840927222E-2</v>
      </c>
      <c r="G920">
        <f t="shared" si="200"/>
        <v>0.23927498772592926</v>
      </c>
      <c r="H920" s="1">
        <f t="shared" si="191"/>
        <v>11641.783016998286</v>
      </c>
      <c r="I920" s="1">
        <f t="shared" si="191"/>
        <v>21186.54400472586</v>
      </c>
      <c r="J920" s="1">
        <f t="shared" si="191"/>
        <v>20606.374239843124</v>
      </c>
      <c r="K920" s="1">
        <f t="shared" si="191"/>
        <v>25668.83961614826</v>
      </c>
      <c r="L920" s="1">
        <f t="shared" si="195"/>
        <v>2.466491481831044E-2</v>
      </c>
      <c r="M920" s="1">
        <f t="shared" si="196"/>
        <v>2.7106222362973949E-2</v>
      </c>
      <c r="N920" s="1">
        <f t="shared" si="197"/>
        <v>-7.8877359544256669E-5</v>
      </c>
      <c r="O920" s="1">
        <f t="shared" si="192"/>
        <v>-2.4664914818309918E-5</v>
      </c>
      <c r="P920" s="1">
        <f t="shared" si="193"/>
        <v>2.4664914818309918E-5</v>
      </c>
      <c r="Q920" s="1">
        <f t="shared" si="193"/>
        <v>2.7106222362973372E-5</v>
      </c>
    </row>
    <row r="921" spans="1:17" x14ac:dyDescent="0.25">
      <c r="A921">
        <f t="shared" si="198"/>
        <v>18.2199999999997</v>
      </c>
      <c r="B921">
        <f t="shared" si="194"/>
        <v>0.91099999999998504</v>
      </c>
      <c r="C921" s="1">
        <f t="shared" si="199"/>
        <v>2.777699752545771E-2</v>
      </c>
      <c r="D921" s="1">
        <f t="shared" si="199"/>
        <v>5.0669435652038096E-2</v>
      </c>
      <c r="E921" s="1">
        <f t="shared" si="199"/>
        <v>4.9330564347962E-2</v>
      </c>
      <c r="F921" s="1">
        <f t="shared" si="199"/>
        <v>6.1446219063290196E-2</v>
      </c>
      <c r="G921">
        <f t="shared" si="200"/>
        <v>0.23922321658874801</v>
      </c>
      <c r="H921" s="1">
        <f t="shared" si="191"/>
        <v>11611.330171690457</v>
      </c>
      <c r="I921" s="1">
        <f t="shared" si="191"/>
        <v>21180.81864066924</v>
      </c>
      <c r="J921" s="1">
        <f t="shared" si="191"/>
        <v>20621.144156240847</v>
      </c>
      <c r="K921" s="1">
        <f t="shared" si="191"/>
        <v>25685.725632944421</v>
      </c>
      <c r="L921" s="1">
        <f t="shared" si="195"/>
        <v>2.4593747854350641E-2</v>
      </c>
      <c r="M921" s="1">
        <f t="shared" si="196"/>
        <v>2.6964597671201827E-2</v>
      </c>
      <c r="N921" s="1">
        <f t="shared" si="197"/>
        <v>-7.8522943196752626E-5</v>
      </c>
      <c r="O921" s="1">
        <f t="shared" si="192"/>
        <v>-2.4593747854350119E-5</v>
      </c>
      <c r="P921" s="1">
        <f t="shared" si="193"/>
        <v>2.4593747854350119E-5</v>
      </c>
      <c r="Q921" s="1">
        <f t="shared" si="193"/>
        <v>2.6964597671201255E-5</v>
      </c>
    </row>
    <row r="922" spans="1:17" x14ac:dyDescent="0.25">
      <c r="A922">
        <f t="shared" si="198"/>
        <v>18.2399999999997</v>
      </c>
      <c r="B922">
        <f t="shared" si="194"/>
        <v>0.91199999999998504</v>
      </c>
      <c r="C922" s="1">
        <f t="shared" si="199"/>
        <v>2.7698474582260955E-2</v>
      </c>
      <c r="D922" s="1">
        <f t="shared" si="199"/>
        <v>5.0644841904183745E-2</v>
      </c>
      <c r="E922" s="1">
        <f t="shared" si="199"/>
        <v>4.9355158095816351E-2</v>
      </c>
      <c r="F922" s="1">
        <f t="shared" si="199"/>
        <v>6.1473183660961397E-2</v>
      </c>
      <c r="G922">
        <f t="shared" si="200"/>
        <v>0.23917165824322245</v>
      </c>
      <c r="H922" s="1">
        <f t="shared" si="191"/>
        <v>11581.002024116653</v>
      </c>
      <c r="I922" s="1">
        <f t="shared" si="191"/>
        <v>21175.101714050557</v>
      </c>
      <c r="J922" s="1">
        <f t="shared" si="191"/>
        <v>20635.872351407656</v>
      </c>
      <c r="K922" s="1">
        <f t="shared" si="191"/>
        <v>25702.536877696042</v>
      </c>
      <c r="L922" s="1">
        <f t="shared" si="195"/>
        <v>2.452288958112955E-2</v>
      </c>
      <c r="M922" s="1">
        <f t="shared" si="196"/>
        <v>2.6823921576518805E-2</v>
      </c>
      <c r="N922" s="1">
        <f t="shared" si="197"/>
        <v>-7.8170732734165503E-5</v>
      </c>
      <c r="O922" s="1">
        <f t="shared" si="192"/>
        <v>-2.4522889581129029E-5</v>
      </c>
      <c r="P922" s="1">
        <f t="shared" si="193"/>
        <v>2.4522889581129029E-5</v>
      </c>
      <c r="Q922" s="1">
        <f t="shared" si="193"/>
        <v>2.6823921576518237E-5</v>
      </c>
    </row>
    <row r="923" spans="1:17" x14ac:dyDescent="0.25">
      <c r="A923">
        <f t="shared" si="198"/>
        <v>18.2599999999997</v>
      </c>
      <c r="B923">
        <f t="shared" si="194"/>
        <v>0.91299999999998505</v>
      </c>
      <c r="C923" s="1">
        <f t="shared" si="199"/>
        <v>2.7620303849526791E-2</v>
      </c>
      <c r="D923" s="1">
        <f t="shared" si="199"/>
        <v>5.0620319014602615E-2</v>
      </c>
      <c r="E923" s="1">
        <f t="shared" si="199"/>
        <v>4.9379680985397481E-2</v>
      </c>
      <c r="F923" s="1">
        <f t="shared" si="199"/>
        <v>6.1500007582537916E-2</v>
      </c>
      <c r="G923">
        <f t="shared" si="200"/>
        <v>0.2391203114320648</v>
      </c>
      <c r="H923" s="1">
        <f t="shared" si="191"/>
        <v>11550.797874137868</v>
      </c>
      <c r="I923" s="1">
        <f t="shared" si="191"/>
        <v>21169.393227803688</v>
      </c>
      <c r="J923" s="1">
        <f t="shared" si="191"/>
        <v>20650.558996710941</v>
      </c>
      <c r="K923" s="1">
        <f t="shared" si="191"/>
        <v>25719.273789090206</v>
      </c>
      <c r="L923" s="1">
        <f t="shared" si="195"/>
        <v>2.4452338229250341E-2</v>
      </c>
      <c r="M923" s="1">
        <f t="shared" si="196"/>
        <v>2.6684186305837583E-2</v>
      </c>
      <c r="N923" s="1">
        <f t="shared" si="197"/>
        <v>-7.7820710840923853E-5</v>
      </c>
      <c r="O923" s="1">
        <f t="shared" si="192"/>
        <v>-2.4452338229249823E-5</v>
      </c>
      <c r="P923" s="1">
        <f t="shared" si="193"/>
        <v>2.4452338229249823E-5</v>
      </c>
      <c r="Q923" s="1">
        <f t="shared" si="193"/>
        <v>2.6684186305837017E-5</v>
      </c>
    </row>
    <row r="924" spans="1:17" x14ac:dyDescent="0.25">
      <c r="A924">
        <f t="shared" si="198"/>
        <v>18.279999999999699</v>
      </c>
      <c r="B924">
        <f t="shared" si="194"/>
        <v>0.91399999999998505</v>
      </c>
      <c r="C924" s="1">
        <f t="shared" ref="C924:F939" si="201">C923+N923</f>
        <v>2.7542483138685868E-2</v>
      </c>
      <c r="D924" s="1">
        <f t="shared" si="201"/>
        <v>5.0595866676373363E-2</v>
      </c>
      <c r="E924" s="1">
        <f t="shared" si="201"/>
        <v>4.9404133323626732E-2</v>
      </c>
      <c r="F924" s="1">
        <f t="shared" si="201"/>
        <v>6.1526691768843754E-2</v>
      </c>
      <c r="G924">
        <f t="shared" si="200"/>
        <v>0.23906917490752971</v>
      </c>
      <c r="H924" s="1">
        <f t="shared" si="191"/>
        <v>11520.717026500428</v>
      </c>
      <c r="I924" s="1">
        <f t="shared" si="191"/>
        <v>21163.693184595417</v>
      </c>
      <c r="J924" s="1">
        <f t="shared" si="191"/>
        <v>20665.204262630639</v>
      </c>
      <c r="K924" s="1">
        <f t="shared" si="191"/>
        <v>25735.936802660508</v>
      </c>
      <c r="L924" s="1">
        <f t="shared" si="195"/>
        <v>2.4382092041539946E-2</v>
      </c>
      <c r="M924" s="1">
        <f t="shared" si="196"/>
        <v>2.6545384160939371E-2</v>
      </c>
      <c r="N924" s="1">
        <f t="shared" si="197"/>
        <v>-7.7472860363417045E-5</v>
      </c>
      <c r="O924" s="1">
        <f t="shared" si="192"/>
        <v>-2.4382092041539427E-5</v>
      </c>
      <c r="P924" s="1">
        <f t="shared" si="193"/>
        <v>2.4382092041539427E-5</v>
      </c>
      <c r="Q924" s="1">
        <f t="shared" si="193"/>
        <v>2.6545384160938809E-5</v>
      </c>
    </row>
    <row r="925" spans="1:17" x14ac:dyDescent="0.25">
      <c r="A925">
        <f t="shared" si="198"/>
        <v>18.299999999999699</v>
      </c>
      <c r="B925">
        <f t="shared" si="194"/>
        <v>0.91499999999998494</v>
      </c>
      <c r="C925" s="1">
        <f t="shared" si="201"/>
        <v>2.746501027832245E-2</v>
      </c>
      <c r="D925" s="1">
        <f t="shared" si="201"/>
        <v>5.0571484584331826E-2</v>
      </c>
      <c r="E925" s="1">
        <f t="shared" si="201"/>
        <v>4.942851541566827E-2</v>
      </c>
      <c r="F925" s="1">
        <f t="shared" si="201"/>
        <v>6.1553237153004696E-2</v>
      </c>
      <c r="G925">
        <f t="shared" si="200"/>
        <v>0.23901824743132727</v>
      </c>
      <c r="H925" s="1">
        <f t="shared" si="191"/>
        <v>11490.758790796284</v>
      </c>
      <c r="I925" s="1">
        <f t="shared" si="191"/>
        <v>21158.001586829309</v>
      </c>
      <c r="J925" s="1">
        <f t="shared" si="191"/>
        <v>20679.808318764306</v>
      </c>
      <c r="K925" s="1">
        <f t="shared" si="191"/>
        <v>25752.526350813303</v>
      </c>
      <c r="L925" s="1">
        <f t="shared" si="195"/>
        <v>2.4312149272954064E-2</v>
      </c>
      <c r="M925" s="1">
        <f t="shared" si="196"/>
        <v>2.6407507517652418E-2</v>
      </c>
      <c r="N925" s="1">
        <f t="shared" si="197"/>
        <v>-7.7127164308257262E-5</v>
      </c>
      <c r="O925" s="1">
        <f t="shared" si="192"/>
        <v>-2.4312149272953546E-5</v>
      </c>
      <c r="P925" s="1">
        <f t="shared" si="193"/>
        <v>2.4312149272953546E-5</v>
      </c>
      <c r="Q925" s="1">
        <f t="shared" si="193"/>
        <v>2.6407507517651856E-5</v>
      </c>
    </row>
    <row r="926" spans="1:17" x14ac:dyDescent="0.25">
      <c r="A926">
        <f t="shared" si="198"/>
        <v>18.319999999999698</v>
      </c>
      <c r="B926">
        <f t="shared" si="194"/>
        <v>0.91599999999998494</v>
      </c>
      <c r="C926" s="1">
        <f t="shared" si="201"/>
        <v>2.7387883114014192E-2</v>
      </c>
      <c r="D926" s="1">
        <f t="shared" si="201"/>
        <v>5.0547172435058872E-2</v>
      </c>
      <c r="E926" s="1">
        <f t="shared" si="201"/>
        <v>4.9452827564941224E-2</v>
      </c>
      <c r="F926" s="1">
        <f t="shared" si="201"/>
        <v>6.1579644660522348E-2</v>
      </c>
      <c r="G926">
        <f t="shared" si="200"/>
        <v>0.23896752777453661</v>
      </c>
      <c r="H926" s="1">
        <f t="shared" si="191"/>
        <v>11460.922481423659</v>
      </c>
      <c r="I926" s="1">
        <f t="shared" si="191"/>
        <v>21152.318436649522</v>
      </c>
      <c r="J926" s="1">
        <f t="shared" si="191"/>
        <v>20694.371333832209</v>
      </c>
      <c r="K926" s="1">
        <f t="shared" si="191"/>
        <v>25769.042862853777</v>
      </c>
      <c r="L926" s="1">
        <f t="shared" si="195"/>
        <v>2.4242508190482865E-2</v>
      </c>
      <c r="M926" s="1">
        <f t="shared" si="196"/>
        <v>2.627054882504045E-2</v>
      </c>
      <c r="N926" s="1">
        <f t="shared" si="197"/>
        <v>-7.6783605840562139E-5</v>
      </c>
      <c r="O926" s="1">
        <f t="shared" si="192"/>
        <v>-2.424250819048235E-5</v>
      </c>
      <c r="P926" s="1">
        <f t="shared" si="193"/>
        <v>2.424250819048235E-5</v>
      </c>
      <c r="Q926" s="1">
        <f t="shared" si="193"/>
        <v>2.6270548825039893E-5</v>
      </c>
    </row>
    <row r="927" spans="1:17" x14ac:dyDescent="0.25">
      <c r="A927">
        <f t="shared" si="198"/>
        <v>18.339999999999698</v>
      </c>
      <c r="B927">
        <f t="shared" si="194"/>
        <v>0.91699999999998494</v>
      </c>
      <c r="C927" s="1">
        <f t="shared" si="201"/>
        <v>2.731109950817363E-2</v>
      </c>
      <c r="D927" s="1">
        <f t="shared" si="201"/>
        <v>5.0522929926868389E-2</v>
      </c>
      <c r="E927" s="1">
        <f t="shared" si="201"/>
        <v>4.9477070073131707E-2</v>
      </c>
      <c r="F927" s="1">
        <f t="shared" si="201"/>
        <v>6.1605915209347391E-2</v>
      </c>
      <c r="G927">
        <f t="shared" si="200"/>
        <v>0.23891701471752108</v>
      </c>
      <c r="H927" s="1">
        <f t="shared" si="191"/>
        <v>11431.207417548047</v>
      </c>
      <c r="I927" s="1">
        <f t="shared" si="191"/>
        <v>21146.643735944552</v>
      </c>
      <c r="J927" s="1">
        <f t="shared" si="191"/>
        <v>20708.893475682326</v>
      </c>
      <c r="K927" s="1">
        <f t="shared" si="191"/>
        <v>25785.486765011676</v>
      </c>
      <c r="L927" s="1">
        <f t="shared" si="195"/>
        <v>2.4173167073057531E-2</v>
      </c>
      <c r="M927" s="1">
        <f t="shared" si="196"/>
        <v>2.6134500604601096E-2</v>
      </c>
      <c r="N927" s="1">
        <f t="shared" si="197"/>
        <v>-7.6442168282258094E-5</v>
      </c>
      <c r="O927" s="1">
        <f t="shared" si="192"/>
        <v>-2.4173167073057019E-5</v>
      </c>
      <c r="P927" s="1">
        <f t="shared" si="193"/>
        <v>2.4173167073057019E-5</v>
      </c>
      <c r="Q927" s="1">
        <f t="shared" si="193"/>
        <v>2.6134500604600542E-5</v>
      </c>
    </row>
    <row r="928" spans="1:17" x14ac:dyDescent="0.25">
      <c r="A928">
        <f t="shared" si="198"/>
        <v>18.359999999999697</v>
      </c>
      <c r="B928">
        <f t="shared" si="194"/>
        <v>0.91799999999998494</v>
      </c>
      <c r="C928" s="1">
        <f t="shared" si="201"/>
        <v>2.7234657339891371E-2</v>
      </c>
      <c r="D928" s="1">
        <f t="shared" si="201"/>
        <v>5.049875675979533E-2</v>
      </c>
      <c r="E928" s="1">
        <f t="shared" si="201"/>
        <v>4.9501243240204766E-2</v>
      </c>
      <c r="F928" s="1">
        <f t="shared" si="201"/>
        <v>6.1632049709951994E-2</v>
      </c>
      <c r="G928">
        <f t="shared" si="200"/>
        <v>0.23886670704984347</v>
      </c>
      <c r="H928" s="1">
        <f t="shared" si="191"/>
        <v>11401.612923063576</v>
      </c>
      <c r="I928" s="1">
        <f t="shared" si="191"/>
        <v>21140.97748635097</v>
      </c>
      <c r="J928" s="1">
        <f t="shared" si="191"/>
        <v>20723.37491129541</v>
      </c>
      <c r="K928" s="1">
        <f t="shared" si="191"/>
        <v>25801.858480466872</v>
      </c>
      <c r="L928" s="1">
        <f t="shared" si="195"/>
        <v>2.4104124211457537E-2</v>
      </c>
      <c r="M928" s="1">
        <f t="shared" si="196"/>
        <v>2.5999355449474071E-2</v>
      </c>
      <c r="N928" s="1">
        <f t="shared" si="197"/>
        <v>-7.6102835110404058E-5</v>
      </c>
      <c r="O928" s="1">
        <f t="shared" si="192"/>
        <v>-2.4104124211457026E-5</v>
      </c>
      <c r="P928" s="1">
        <f t="shared" si="193"/>
        <v>2.4104124211457026E-5</v>
      </c>
      <c r="Q928" s="1">
        <f t="shared" si="193"/>
        <v>2.5999355449473518E-5</v>
      </c>
    </row>
    <row r="929" spans="1:17" x14ac:dyDescent="0.25">
      <c r="A929">
        <f t="shared" si="198"/>
        <v>18.379999999999697</v>
      </c>
      <c r="B929">
        <f t="shared" si="194"/>
        <v>0.91899999999998494</v>
      </c>
      <c r="C929" s="1">
        <f t="shared" si="201"/>
        <v>2.7158554504780968E-2</v>
      </c>
      <c r="D929" s="1">
        <f t="shared" si="201"/>
        <v>5.0474652635583872E-2</v>
      </c>
      <c r="E929" s="1">
        <f t="shared" si="201"/>
        <v>4.9525347364416224E-2</v>
      </c>
      <c r="F929" s="1">
        <f t="shared" si="201"/>
        <v>6.1658049065401468E-2</v>
      </c>
      <c r="G929">
        <f t="shared" si="200"/>
        <v>0.23881660357018253</v>
      </c>
      <c r="H929" s="1">
        <f t="shared" si="191"/>
        <v>11372.138326554717</v>
      </c>
      <c r="I929" s="1">
        <f t="shared" si="191"/>
        <v>21135.319689257103</v>
      </c>
      <c r="J929" s="1">
        <f t="shared" si="191"/>
        <v>20737.815806789957</v>
      </c>
      <c r="K929" s="1">
        <f t="shared" si="191"/>
        <v>25818.158429374711</v>
      </c>
      <c r="L929" s="1">
        <f t="shared" si="195"/>
        <v>2.4035377908218726E-2</v>
      </c>
      <c r="M929" s="1">
        <f t="shared" si="196"/>
        <v>2.5865106023658949E-2</v>
      </c>
      <c r="N929" s="1">
        <f t="shared" si="197"/>
        <v>-7.5765589955535003E-5</v>
      </c>
      <c r="O929" s="1">
        <f t="shared" si="192"/>
        <v>-2.4035377908218217E-5</v>
      </c>
      <c r="P929" s="1">
        <f t="shared" si="193"/>
        <v>2.4035377908218217E-5</v>
      </c>
      <c r="Q929" s="1">
        <f t="shared" si="193"/>
        <v>2.58651060236584E-5</v>
      </c>
    </row>
    <row r="930" spans="1:17" x14ac:dyDescent="0.25">
      <c r="A930">
        <f t="shared" si="198"/>
        <v>18.399999999999697</v>
      </c>
      <c r="B930">
        <f t="shared" si="194"/>
        <v>0.91999999999998483</v>
      </c>
      <c r="C930" s="1">
        <f t="shared" si="201"/>
        <v>2.7082788914825434E-2</v>
      </c>
      <c r="D930" s="1">
        <f t="shared" si="201"/>
        <v>5.0450617257675655E-2</v>
      </c>
      <c r="E930" s="1">
        <f t="shared" si="201"/>
        <v>4.9549382742324441E-2</v>
      </c>
      <c r="F930" s="1">
        <f t="shared" si="201"/>
        <v>6.1683914171425124E-2</v>
      </c>
      <c r="G930">
        <f t="shared" si="200"/>
        <v>0.2387667030862507</v>
      </c>
      <c r="H930" s="1">
        <f t="shared" si="191"/>
        <v>11342.782961258297</v>
      </c>
      <c r="I930" s="1">
        <f t="shared" si="191"/>
        <v>21129.670345806622</v>
      </c>
      <c r="J930" s="1">
        <f t="shared" si="191"/>
        <v>20752.216327427159</v>
      </c>
      <c r="K930" s="1">
        <f t="shared" si="191"/>
        <v>25834.387028891037</v>
      </c>
      <c r="L930" s="1">
        <f t="shared" si="195"/>
        <v>2.3966926477542009E-2</v>
      </c>
      <c r="M930" s="1">
        <f t="shared" si="196"/>
        <v>2.573174506124231E-2</v>
      </c>
      <c r="N930" s="1">
        <f t="shared" si="197"/>
        <v>-7.5430416600025027E-5</v>
      </c>
      <c r="O930" s="1">
        <f t="shared" si="192"/>
        <v>-2.3966926477541499E-5</v>
      </c>
      <c r="P930" s="1">
        <f t="shared" si="193"/>
        <v>2.3966926477541499E-5</v>
      </c>
      <c r="Q930" s="1">
        <f t="shared" si="193"/>
        <v>2.5731745061241762E-5</v>
      </c>
    </row>
    <row r="931" spans="1:17" x14ac:dyDescent="0.25">
      <c r="A931">
        <f t="shared" si="198"/>
        <v>18.419999999999696</v>
      </c>
      <c r="B931">
        <f t="shared" si="194"/>
        <v>0.92099999999998483</v>
      </c>
      <c r="C931" s="1">
        <f t="shared" si="201"/>
        <v>2.7007358498225408E-2</v>
      </c>
      <c r="D931" s="1">
        <f t="shared" si="201"/>
        <v>5.0426650331198114E-2</v>
      </c>
      <c r="E931" s="1">
        <f t="shared" si="201"/>
        <v>4.9573349668801982E-2</v>
      </c>
      <c r="F931" s="1">
        <f t="shared" si="201"/>
        <v>6.1709645916486366E-2</v>
      </c>
      <c r="G931">
        <f t="shared" si="200"/>
        <v>0.23871700441471189</v>
      </c>
      <c r="H931" s="1">
        <f t="shared" si="191"/>
        <v>11313.546165025926</v>
      </c>
      <c r="I931" s="1">
        <f t="shared" si="191"/>
        <v>21124.029456902139</v>
      </c>
      <c r="J931" s="1">
        <f t="shared" si="191"/>
        <v>20766.576637615861</v>
      </c>
      <c r="K931" s="1">
        <f t="shared" si="191"/>
        <v>25850.544693197091</v>
      </c>
      <c r="L931" s="1">
        <f t="shared" si="195"/>
        <v>2.3898768245202991E-2</v>
      </c>
      <c r="M931" s="1">
        <f t="shared" si="196"/>
        <v>2.5599265365634567E-2</v>
      </c>
      <c r="N931" s="1">
        <f t="shared" si="197"/>
        <v>-7.5097298976470537E-5</v>
      </c>
      <c r="O931" s="1">
        <f t="shared" si="192"/>
        <v>-2.3898768245202484E-5</v>
      </c>
      <c r="P931" s="1">
        <f t="shared" si="193"/>
        <v>2.3898768245202484E-5</v>
      </c>
      <c r="Q931" s="1">
        <f t="shared" si="193"/>
        <v>2.5599265365634025E-5</v>
      </c>
    </row>
    <row r="932" spans="1:17" x14ac:dyDescent="0.25">
      <c r="A932">
        <f t="shared" si="198"/>
        <v>18.439999999999696</v>
      </c>
      <c r="B932">
        <f t="shared" si="194"/>
        <v>0.92199999999998483</v>
      </c>
      <c r="C932" s="1">
        <f t="shared" si="201"/>
        <v>2.6932261199248936E-2</v>
      </c>
      <c r="D932" s="1">
        <f t="shared" si="201"/>
        <v>5.0402751562952909E-2</v>
      </c>
      <c r="E932" s="1">
        <f t="shared" si="201"/>
        <v>4.9597248437047187E-2</v>
      </c>
      <c r="F932" s="1">
        <f t="shared" si="201"/>
        <v>6.1735245181852E-2</v>
      </c>
      <c r="G932">
        <f t="shared" si="200"/>
        <v>0.23866750638110101</v>
      </c>
      <c r="H932" s="1">
        <f t="shared" si="191"/>
        <v>11284.427280286689</v>
      </c>
      <c r="I932" s="1">
        <f t="shared" si="191"/>
        <v>21118.397023208716</v>
      </c>
      <c r="J932" s="1">
        <f t="shared" si="191"/>
        <v>20780.896900917451</v>
      </c>
      <c r="K932" s="1">
        <f t="shared" si="191"/>
        <v>25866.631833524083</v>
      </c>
      <c r="L932" s="1">
        <f t="shared" si="195"/>
        <v>2.3830901548462166E-2</v>
      </c>
      <c r="M932" s="1">
        <f t="shared" si="196"/>
        <v>2.5467659808815688E-2</v>
      </c>
      <c r="N932" s="1">
        <f t="shared" si="197"/>
        <v>-7.476622116609196E-5</v>
      </c>
      <c r="O932" s="1">
        <f t="shared" si="192"/>
        <v>-2.3830901548461662E-5</v>
      </c>
      <c r="P932" s="1">
        <f t="shared" si="193"/>
        <v>2.3830901548461662E-5</v>
      </c>
      <c r="Q932" s="1">
        <f t="shared" si="193"/>
        <v>2.5467659808815147E-5</v>
      </c>
    </row>
    <row r="933" spans="1:17" x14ac:dyDescent="0.25">
      <c r="A933">
        <f t="shared" si="198"/>
        <v>18.459999999999695</v>
      </c>
      <c r="B933">
        <f t="shared" si="194"/>
        <v>0.92299999999998483</v>
      </c>
      <c r="C933" s="1">
        <f t="shared" si="201"/>
        <v>2.6857494978082843E-2</v>
      </c>
      <c r="D933" s="1">
        <f t="shared" si="201"/>
        <v>5.0378920661404446E-2</v>
      </c>
      <c r="E933" s="1">
        <f t="shared" si="201"/>
        <v>4.962107933859565E-2</v>
      </c>
      <c r="F933" s="1">
        <f t="shared" si="201"/>
        <v>6.1760712841660813E-2</v>
      </c>
      <c r="G933">
        <f t="shared" si="200"/>
        <v>0.23861820781974374</v>
      </c>
      <c r="H933" s="1">
        <f t="shared" si="191"/>
        <v>11255.425654010212</v>
      </c>
      <c r="I933" s="1">
        <f t="shared" si="191"/>
        <v>21112.773045157366</v>
      </c>
      <c r="J933" s="1">
        <f t="shared" si="191"/>
        <v>20795.177280050757</v>
      </c>
      <c r="K933" s="1">
        <f t="shared" si="191"/>
        <v>25882.648858177625</v>
      </c>
      <c r="L933" s="1">
        <f t="shared" si="195"/>
        <v>2.3763324735975953E-2</v>
      </c>
      <c r="M933" s="1">
        <f t="shared" si="196"/>
        <v>2.5336921330590245E-2</v>
      </c>
      <c r="N933" s="1">
        <f t="shared" si="197"/>
        <v>-7.4437167397154859E-5</v>
      </c>
      <c r="O933" s="1">
        <f t="shared" si="192"/>
        <v>-2.3763324735975448E-5</v>
      </c>
      <c r="P933" s="1">
        <f t="shared" si="193"/>
        <v>2.3763324735975448E-5</v>
      </c>
      <c r="Q933" s="1">
        <f t="shared" si="193"/>
        <v>2.5336921330589707E-5</v>
      </c>
    </row>
    <row r="934" spans="1:17" x14ac:dyDescent="0.25">
      <c r="A934">
        <f t="shared" si="198"/>
        <v>18.479999999999695</v>
      </c>
      <c r="B934">
        <f t="shared" si="194"/>
        <v>0.92399999999998483</v>
      </c>
      <c r="C934" s="1">
        <f t="shared" si="201"/>
        <v>2.6783057810685688E-2</v>
      </c>
      <c r="D934" s="1">
        <f t="shared" si="201"/>
        <v>5.0355157336668468E-2</v>
      </c>
      <c r="E934" s="1">
        <f t="shared" si="201"/>
        <v>4.9644842663331627E-2</v>
      </c>
      <c r="F934" s="1">
        <f t="shared" si="201"/>
        <v>6.1786049762991402E-2</v>
      </c>
      <c r="G934">
        <f t="shared" si="200"/>
        <v>0.23856910757367716</v>
      </c>
      <c r="H934" s="1">
        <f t="shared" si="191"/>
        <v>11226.540637670068</v>
      </c>
      <c r="I934" s="1">
        <f t="shared" si="191"/>
        <v>21107.157522948488</v>
      </c>
      <c r="J934" s="1">
        <f t="shared" si="191"/>
        <v>20809.417936896898</v>
      </c>
      <c r="K934" s="1">
        <f t="shared" si="191"/>
        <v>25898.596172561887</v>
      </c>
      <c r="L934" s="1">
        <f t="shared" si="195"/>
        <v>2.3696036167708472E-2</v>
      </c>
      <c r="M934" s="1">
        <f t="shared" si="196"/>
        <v>2.5207042937851497E-2</v>
      </c>
      <c r="N934" s="1">
        <f t="shared" si="197"/>
        <v>-7.411012204340989E-5</v>
      </c>
      <c r="O934" s="1">
        <f t="shared" si="192"/>
        <v>-2.369603616770797E-5</v>
      </c>
      <c r="P934" s="1">
        <f t="shared" si="193"/>
        <v>2.369603616770797E-5</v>
      </c>
      <c r="Q934" s="1">
        <f t="shared" si="193"/>
        <v>2.5207042937850962E-5</v>
      </c>
    </row>
    <row r="935" spans="1:17" x14ac:dyDescent="0.25">
      <c r="A935">
        <f t="shared" si="198"/>
        <v>18.499999999999694</v>
      </c>
      <c r="B935">
        <f t="shared" si="194"/>
        <v>0.92499999999998472</v>
      </c>
      <c r="C935" s="1">
        <f t="shared" si="201"/>
        <v>2.6708947688642279E-2</v>
      </c>
      <c r="D935" s="1">
        <f t="shared" si="201"/>
        <v>5.0331461300500757E-2</v>
      </c>
      <c r="E935" s="1">
        <f t="shared" si="201"/>
        <v>4.9668538699499339E-2</v>
      </c>
      <c r="F935" s="1">
        <f t="shared" si="201"/>
        <v>6.1811256805929256E-2</v>
      </c>
      <c r="G935">
        <f t="shared" si="200"/>
        <v>0.23852020449457162</v>
      </c>
      <c r="H935" s="1">
        <f t="shared" si="191"/>
        <v>11197.771587207462</v>
      </c>
      <c r="I935" s="1">
        <f t="shared" si="191"/>
        <v>21101.550456555236</v>
      </c>
      <c r="J935" s="1">
        <f t="shared" si="191"/>
        <v>20823.61903250411</v>
      </c>
      <c r="K935" s="1">
        <f t="shared" si="191"/>
        <v>25914.474179203542</v>
      </c>
      <c r="L935" s="1">
        <f t="shared" si="195"/>
        <v>2.3629034214843889E-2</v>
      </c>
      <c r="M935" s="1">
        <f t="shared" si="196"/>
        <v>2.5078017703854146E-2</v>
      </c>
      <c r="N935" s="1">
        <f t="shared" si="197"/>
        <v>-7.3785069622550617E-5</v>
      </c>
      <c r="O935" s="1">
        <f t="shared" si="192"/>
        <v>-2.3629034214843388E-5</v>
      </c>
      <c r="P935" s="1">
        <f t="shared" si="193"/>
        <v>2.3629034214843388E-5</v>
      </c>
      <c r="Q935" s="1">
        <f t="shared" si="193"/>
        <v>2.5078017703853614E-5</v>
      </c>
    </row>
    <row r="936" spans="1:17" x14ac:dyDescent="0.25">
      <c r="A936">
        <f t="shared" si="198"/>
        <v>18.519999999999694</v>
      </c>
      <c r="B936">
        <f t="shared" si="194"/>
        <v>0.92599999999998472</v>
      </c>
      <c r="C936" s="1">
        <f t="shared" si="201"/>
        <v>2.6635162619019728E-2</v>
      </c>
      <c r="D936" s="1">
        <f t="shared" si="201"/>
        <v>5.0307832266285914E-2</v>
      </c>
      <c r="E936" s="1">
        <f t="shared" si="201"/>
        <v>4.9692167733714182E-2</v>
      </c>
      <c r="F936" s="1">
        <f t="shared" si="201"/>
        <v>6.1836334823633113E-2</v>
      </c>
      <c r="G936">
        <f t="shared" si="200"/>
        <v>0.23847149744265295</v>
      </c>
      <c r="H936" s="1">
        <f t="shared" si="191"/>
        <v>11169.117862995299</v>
      </c>
      <c r="I936" s="1">
        <f t="shared" si="191"/>
        <v>21095.951845726897</v>
      </c>
      <c r="J936" s="1">
        <f t="shared" si="191"/>
        <v>20837.78072709257</v>
      </c>
      <c r="K936" s="1">
        <f t="shared" si="191"/>
        <v>25930.283277775521</v>
      </c>
      <c r="L936" s="1">
        <f t="shared" si="195"/>
        <v>2.3562317259699695E-2</v>
      </c>
      <c r="M936" s="1">
        <f t="shared" si="196"/>
        <v>2.4949838767496138E-2</v>
      </c>
      <c r="N936" s="1">
        <f t="shared" si="197"/>
        <v>-7.346199479469041E-5</v>
      </c>
      <c r="O936" s="1">
        <f t="shared" si="192"/>
        <v>-2.3562317259699193E-5</v>
      </c>
      <c r="P936" s="1">
        <f t="shared" si="193"/>
        <v>2.3562317259699193E-5</v>
      </c>
      <c r="Q936" s="1">
        <f t="shared" si="193"/>
        <v>2.4949838767495608E-5</v>
      </c>
    </row>
    <row r="937" spans="1:17" x14ac:dyDescent="0.25">
      <c r="A937">
        <f t="shared" si="198"/>
        <v>18.539999999999694</v>
      </c>
      <c r="B937">
        <f t="shared" si="194"/>
        <v>0.92699999999998473</v>
      </c>
      <c r="C937" s="1">
        <f t="shared" si="201"/>
        <v>2.6561700624225037E-2</v>
      </c>
      <c r="D937" s="1">
        <f t="shared" si="201"/>
        <v>5.0284269949026211E-2</v>
      </c>
      <c r="E937" s="1">
        <f t="shared" si="201"/>
        <v>4.9715730050973884E-2</v>
      </c>
      <c r="F937" s="1">
        <f t="shared" si="201"/>
        <v>6.1861284662400609E-2</v>
      </c>
      <c r="G937">
        <f t="shared" si="200"/>
        <v>0.23842298528662575</v>
      </c>
      <c r="H937" s="1">
        <f t="shared" si="191"/>
        <v>11140.578829802533</v>
      </c>
      <c r="I937" s="1">
        <f t="shared" si="191"/>
        <v>21090.36168999218</v>
      </c>
      <c r="J937" s="1">
        <f t="shared" si="191"/>
        <v>20851.903180059155</v>
      </c>
      <c r="K937" s="1">
        <f t="shared" si="191"/>
        <v>25946.023865120482</v>
      </c>
      <c r="L937" s="1">
        <f t="shared" si="195"/>
        <v>2.3495883695640526E-2</v>
      </c>
      <c r="M937" s="1">
        <f t="shared" si="196"/>
        <v>2.4822499332608872E-2</v>
      </c>
      <c r="N937" s="1">
        <f t="shared" si="197"/>
        <v>-7.3140882360856724E-5</v>
      </c>
      <c r="O937" s="1">
        <f t="shared" si="192"/>
        <v>-2.3495883695640028E-5</v>
      </c>
      <c r="P937" s="1">
        <f t="shared" si="193"/>
        <v>2.3495883695640028E-5</v>
      </c>
      <c r="Q937" s="1">
        <f t="shared" si="193"/>
        <v>2.4822499332608346E-5</v>
      </c>
    </row>
    <row r="938" spans="1:17" x14ac:dyDescent="0.25">
      <c r="A938">
        <f t="shared" si="198"/>
        <v>18.559999999999693</v>
      </c>
      <c r="B938">
        <f t="shared" si="194"/>
        <v>0.92799999999998473</v>
      </c>
      <c r="C938" s="1">
        <f t="shared" si="201"/>
        <v>2.648855974186418E-2</v>
      </c>
      <c r="D938" s="1">
        <f t="shared" si="201"/>
        <v>5.0260774065330568E-2</v>
      </c>
      <c r="E938" s="1">
        <f t="shared" si="201"/>
        <v>4.9739225934669527E-2</v>
      </c>
      <c r="F938" s="1">
        <f t="shared" si="201"/>
        <v>6.188610716173322E-2</v>
      </c>
      <c r="G938">
        <f t="shared" si="200"/>
        <v>0.23837466690359749</v>
      </c>
      <c r="H938" s="1">
        <f t="shared" si="191"/>
        <v>11112.153856758854</v>
      </c>
      <c r="I938" s="1">
        <f t="shared" si="191"/>
        <v>21084.779988662482</v>
      </c>
      <c r="J938" s="1">
        <f t="shared" si="191"/>
        <v>20865.986549982204</v>
      </c>
      <c r="K938" s="1">
        <f t="shared" si="191"/>
        <v>25961.696335274144</v>
      </c>
      <c r="L938" s="1">
        <f t="shared" si="195"/>
        <v>2.3429731926992773E-2</v>
      </c>
      <c r="M938" s="1">
        <f t="shared" si="196"/>
        <v>2.4695992667256136E-2</v>
      </c>
      <c r="N938" s="1">
        <f t="shared" si="197"/>
        <v>-7.28217172615035E-5</v>
      </c>
      <c r="O938" s="1">
        <f t="shared" si="192"/>
        <v>-2.3429731926992277E-5</v>
      </c>
      <c r="P938" s="1">
        <f t="shared" si="193"/>
        <v>2.3429731926992277E-5</v>
      </c>
      <c r="Q938" s="1">
        <f t="shared" si="193"/>
        <v>2.4695992667255612E-5</v>
      </c>
    </row>
    <row r="939" spans="1:17" x14ac:dyDescent="0.25">
      <c r="A939">
        <f t="shared" si="198"/>
        <v>18.579999999999693</v>
      </c>
      <c r="B939">
        <f t="shared" si="194"/>
        <v>0.92899999999998473</v>
      </c>
      <c r="C939" s="1">
        <f t="shared" si="201"/>
        <v>2.6415738024602675E-2</v>
      </c>
      <c r="D939" s="1">
        <f t="shared" si="201"/>
        <v>5.0237344333403579E-2</v>
      </c>
      <c r="E939" s="1">
        <f t="shared" si="201"/>
        <v>4.9762655666596517E-2</v>
      </c>
      <c r="F939" s="1">
        <f t="shared" si="201"/>
        <v>6.1910803154400479E-2</v>
      </c>
      <c r="G939">
        <f t="shared" si="200"/>
        <v>0.23832654117900326</v>
      </c>
      <c r="H939" s="1">
        <f t="shared" si="191"/>
        <v>11083.842317319679</v>
      </c>
      <c r="I939" s="1">
        <f t="shared" si="191"/>
        <v>21079.206740835092</v>
      </c>
      <c r="J939" s="1">
        <f t="shared" si="191"/>
        <v>20880.030994626228</v>
      </c>
      <c r="K939" s="1">
        <f t="shared" si="191"/>
        <v>25977.301079488359</v>
      </c>
      <c r="L939" s="1">
        <f t="shared" si="195"/>
        <v>2.3363860368959821E-2</v>
      </c>
      <c r="M939" s="1">
        <f t="shared" si="196"/>
        <v>2.4570312103041295E-2</v>
      </c>
      <c r="N939" s="1">
        <f t="shared" si="197"/>
        <v>-7.2504484575040869E-5</v>
      </c>
      <c r="O939" s="1">
        <f t="shared" si="192"/>
        <v>-2.3363860368959324E-5</v>
      </c>
      <c r="P939" s="1">
        <f t="shared" si="193"/>
        <v>2.3363860368959324E-5</v>
      </c>
      <c r="Q939" s="1">
        <f t="shared" si="193"/>
        <v>2.4570312103040772E-5</v>
      </c>
    </row>
    <row r="940" spans="1:17" x14ac:dyDescent="0.25">
      <c r="A940">
        <f t="shared" si="198"/>
        <v>18.599999999999692</v>
      </c>
      <c r="B940">
        <f t="shared" si="194"/>
        <v>0.92999999999998462</v>
      </c>
      <c r="C940" s="1">
        <f t="shared" ref="C940:F955" si="202">C939+N939</f>
        <v>2.6343233540027634E-2</v>
      </c>
      <c r="D940" s="1">
        <f t="shared" si="202"/>
        <v>5.0213980473034617E-2</v>
      </c>
      <c r="E940" s="1">
        <f t="shared" si="202"/>
        <v>4.9786019526965479E-2</v>
      </c>
      <c r="F940" s="1">
        <f t="shared" si="202"/>
        <v>6.1935373466503518E-2</v>
      </c>
      <c r="G940">
        <f t="shared" si="200"/>
        <v>0.23827860700653125</v>
      </c>
      <c r="H940" s="1">
        <f t="shared" si="191"/>
        <v>11055.643589231477</v>
      </c>
      <c r="I940" s="1">
        <f t="shared" si="191"/>
        <v>21073.641945396401</v>
      </c>
      <c r="J940" s="1">
        <f t="shared" si="191"/>
        <v>20894.036670946647</v>
      </c>
      <c r="K940" s="1">
        <f t="shared" si="191"/>
        <v>25992.838486253975</v>
      </c>
      <c r="L940" s="1">
        <f t="shared" si="195"/>
        <v>2.3298267447538126E-2</v>
      </c>
      <c r="M940" s="1">
        <f t="shared" si="196"/>
        <v>2.444545103442301E-2</v>
      </c>
      <c r="N940" s="1">
        <f t="shared" si="197"/>
        <v>-7.2189169516382603E-5</v>
      </c>
      <c r="O940" s="1">
        <f t="shared" si="192"/>
        <v>-2.329826744753763E-5</v>
      </c>
      <c r="P940" s="1">
        <f t="shared" si="193"/>
        <v>2.329826744753763E-5</v>
      </c>
      <c r="Q940" s="1">
        <f t="shared" si="193"/>
        <v>2.4445451034422492E-5</v>
      </c>
    </row>
    <row r="941" spans="1:17" x14ac:dyDescent="0.25">
      <c r="A941">
        <f t="shared" si="198"/>
        <v>18.619999999999692</v>
      </c>
      <c r="B941">
        <f t="shared" si="194"/>
        <v>0.93099999999998462</v>
      </c>
      <c r="C941" s="1">
        <f t="shared" si="202"/>
        <v>2.627104437051125E-2</v>
      </c>
      <c r="D941" s="1">
        <f t="shared" si="202"/>
        <v>5.0190682205587082E-2</v>
      </c>
      <c r="E941" s="1">
        <f t="shared" si="202"/>
        <v>4.9809317794413013E-2</v>
      </c>
      <c r="F941" s="1">
        <f t="shared" si="202"/>
        <v>6.1959818917537941E-2</v>
      </c>
      <c r="G941">
        <f t="shared" si="200"/>
        <v>0.23823086328804927</v>
      </c>
      <c r="H941" s="1">
        <f t="shared" si="191"/>
        <v>11027.557054497365</v>
      </c>
      <c r="I941" s="1">
        <f t="shared" si="191"/>
        <v>21068.08560102501</v>
      </c>
      <c r="J941" s="1">
        <f t="shared" si="191"/>
        <v>20908.003735094415</v>
      </c>
      <c r="K941" s="1">
        <f t="shared" si="191"/>
        <v>26008.308941323525</v>
      </c>
      <c r="L941" s="1">
        <f t="shared" si="195"/>
        <v>2.3232951599433772E-2</v>
      </c>
      <c r="M941" s="1">
        <f t="shared" si="196"/>
        <v>2.4321402918038925E-2</v>
      </c>
      <c r="N941" s="1">
        <f t="shared" si="197"/>
        <v>-7.1875757435510104E-5</v>
      </c>
      <c r="O941" s="1">
        <f t="shared" si="192"/>
        <v>-2.3232951599433279E-5</v>
      </c>
      <c r="P941" s="1">
        <f t="shared" si="193"/>
        <v>2.3232951599433279E-5</v>
      </c>
      <c r="Q941" s="1">
        <f t="shared" si="193"/>
        <v>2.4321402918038407E-5</v>
      </c>
    </row>
    <row r="942" spans="1:17" x14ac:dyDescent="0.25">
      <c r="A942">
        <f t="shared" si="198"/>
        <v>18.639999999999691</v>
      </c>
      <c r="B942">
        <f t="shared" si="194"/>
        <v>0.93199999999998462</v>
      </c>
      <c r="C942" s="1">
        <f t="shared" si="202"/>
        <v>2.6199168613075741E-2</v>
      </c>
      <c r="D942" s="1">
        <f t="shared" si="202"/>
        <v>5.0167449253987646E-2</v>
      </c>
      <c r="E942" s="1">
        <f t="shared" si="202"/>
        <v>4.9832550746012449E-2</v>
      </c>
      <c r="F942" s="1">
        <f t="shared" si="202"/>
        <v>6.1984140320455981E-2</v>
      </c>
      <c r="G942">
        <f t="shared" si="200"/>
        <v>0.23818330893353185</v>
      </c>
      <c r="H942" s="1">
        <f t="shared" si="191"/>
        <v>10999.582099343057</v>
      </c>
      <c r="I942" s="1">
        <f t="shared" si="191"/>
        <v>21062.53770619482</v>
      </c>
      <c r="J942" s="1">
        <f t="shared" si="191"/>
        <v>20921.932342420714</v>
      </c>
      <c r="K942" s="1">
        <f t="shared" si="191"/>
        <v>26023.712827733645</v>
      </c>
      <c r="L942" s="1">
        <f t="shared" si="195"/>
        <v>2.3167911271979872E-2</v>
      </c>
      <c r="M942" s="1">
        <f t="shared" si="196"/>
        <v>2.4198161272037645E-2</v>
      </c>
      <c r="N942" s="1">
        <f t="shared" si="197"/>
        <v>-7.1564233816053644E-5</v>
      </c>
      <c r="O942" s="1">
        <f t="shared" si="192"/>
        <v>-2.3167911271979381E-5</v>
      </c>
      <c r="P942" s="1">
        <f t="shared" si="193"/>
        <v>2.3167911271979381E-5</v>
      </c>
      <c r="Q942" s="1">
        <f t="shared" si="193"/>
        <v>2.4198161272037131E-5</v>
      </c>
    </row>
    <row r="943" spans="1:17" x14ac:dyDescent="0.25">
      <c r="A943">
        <f t="shared" si="198"/>
        <v>18.659999999999691</v>
      </c>
      <c r="B943">
        <f t="shared" si="194"/>
        <v>0.93299999999998462</v>
      </c>
      <c r="C943" s="1">
        <f t="shared" si="202"/>
        <v>2.6127604379259688E-2</v>
      </c>
      <c r="D943" s="1">
        <f t="shared" si="202"/>
        <v>5.0144281342715667E-2</v>
      </c>
      <c r="E943" s="1">
        <f t="shared" si="202"/>
        <v>4.9855718657284429E-2</v>
      </c>
      <c r="F943" s="1">
        <f t="shared" si="202"/>
        <v>6.2008338481728022E-2</v>
      </c>
      <c r="G943">
        <f t="shared" si="200"/>
        <v>0.23813594286098783</v>
      </c>
      <c r="H943" s="1">
        <f t="shared" si="191"/>
        <v>10971.718114183088</v>
      </c>
      <c r="I943" s="1">
        <f t="shared" si="191"/>
        <v>21056.998259178145</v>
      </c>
      <c r="J943" s="1">
        <f t="shared" si="191"/>
        <v>20935.82264748156</v>
      </c>
      <c r="K943" s="1">
        <f t="shared" si="191"/>
        <v>26039.050525827373</v>
      </c>
      <c r="L943" s="1">
        <f t="shared" si="195"/>
        <v>2.3103144923054663E-2</v>
      </c>
      <c r="M943" s="1">
        <f t="shared" si="196"/>
        <v>2.4075719675418661E-2</v>
      </c>
      <c r="N943" s="1">
        <f t="shared" si="197"/>
        <v>-7.1254584273890479E-5</v>
      </c>
      <c r="O943" s="1">
        <f t="shared" si="192"/>
        <v>-2.3103144923054174E-5</v>
      </c>
      <c r="P943" s="1">
        <f t="shared" si="193"/>
        <v>2.3103144923054174E-5</v>
      </c>
      <c r="Q943" s="1">
        <f t="shared" si="193"/>
        <v>2.4075719675418149E-5</v>
      </c>
    </row>
    <row r="944" spans="1:17" x14ac:dyDescent="0.25">
      <c r="A944">
        <f t="shared" si="198"/>
        <v>18.679999999999691</v>
      </c>
      <c r="B944">
        <f t="shared" si="194"/>
        <v>0.93399999999998462</v>
      </c>
      <c r="C944" s="1">
        <f t="shared" si="202"/>
        <v>2.6056349794985799E-2</v>
      </c>
      <c r="D944" s="1">
        <f t="shared" si="202"/>
        <v>5.0121178197792611E-2</v>
      </c>
      <c r="E944" s="1">
        <f t="shared" si="202"/>
        <v>4.9878821802207485E-2</v>
      </c>
      <c r="F944" s="1">
        <f t="shared" si="202"/>
        <v>6.2032414201403437E-2</v>
      </c>
      <c r="G944">
        <f t="shared" si="200"/>
        <v>0.23808876399638934</v>
      </c>
      <c r="H944" s="1">
        <f t="shared" si="191"/>
        <v>10943.964493587337</v>
      </c>
      <c r="I944" s="1">
        <f t="shared" si="191"/>
        <v>21051.467258048648</v>
      </c>
      <c r="J944" s="1">
        <f t="shared" si="191"/>
        <v>20949.674804042374</v>
      </c>
      <c r="K944" s="1">
        <f t="shared" si="191"/>
        <v>26054.322413276153</v>
      </c>
      <c r="L944" s="1">
        <f t="shared" si="195"/>
        <v>2.3038651021000077E-2</v>
      </c>
      <c r="M944" s="1">
        <f t="shared" si="196"/>
        <v>2.3954071767380066E-2</v>
      </c>
      <c r="N944" s="1">
        <f t="shared" si="197"/>
        <v>-7.0946794555758707E-5</v>
      </c>
      <c r="O944" s="1">
        <f t="shared" si="192"/>
        <v>-2.3038651020999589E-5</v>
      </c>
      <c r="P944" s="1">
        <f t="shared" si="193"/>
        <v>2.3038651020999589E-5</v>
      </c>
      <c r="Q944" s="1">
        <f t="shared" si="193"/>
        <v>2.3954071767379557E-5</v>
      </c>
    </row>
    <row r="945" spans="1:17" x14ac:dyDescent="0.25">
      <c r="A945">
        <f t="shared" si="198"/>
        <v>18.69999999999969</v>
      </c>
      <c r="B945">
        <f t="shared" si="194"/>
        <v>0.93499999999998451</v>
      </c>
      <c r="C945" s="1">
        <f t="shared" si="202"/>
        <v>2.5985403000430039E-2</v>
      </c>
      <c r="D945" s="1">
        <f t="shared" si="202"/>
        <v>5.0098139546771614E-2</v>
      </c>
      <c r="E945" s="1">
        <f t="shared" si="202"/>
        <v>4.9901860453228482E-2</v>
      </c>
      <c r="F945" s="1">
        <f t="shared" si="202"/>
        <v>6.2056368273170813E-2</v>
      </c>
      <c r="G945">
        <f t="shared" si="200"/>
        <v>0.23804177127360093</v>
      </c>
      <c r="H945" s="1">
        <f t="shared" si="191"/>
        <v>10916.320636247863</v>
      </c>
      <c r="I945" s="1">
        <f t="shared" si="191"/>
        <v>21045.944700684366</v>
      </c>
      <c r="J945" s="1">
        <f t="shared" si="191"/>
        <v>20963.488965082593</v>
      </c>
      <c r="K945" s="1">
        <f t="shared" si="191"/>
        <v>26069.528865101722</v>
      </c>
      <c r="L945" s="1">
        <f t="shared" si="195"/>
        <v>2.2974428044541209E-2</v>
      </c>
      <c r="M945" s="1">
        <f t="shared" si="196"/>
        <v>2.3833211246674191E-2</v>
      </c>
      <c r="N945" s="1">
        <f t="shared" si="197"/>
        <v>-7.06408505378881E-5</v>
      </c>
      <c r="O945" s="1">
        <f t="shared" si="192"/>
        <v>-2.2974428044540721E-5</v>
      </c>
      <c r="P945" s="1">
        <f t="shared" si="193"/>
        <v>2.2974428044540721E-5</v>
      </c>
      <c r="Q945" s="1">
        <f t="shared" si="193"/>
        <v>2.3833211246673685E-5</v>
      </c>
    </row>
    <row r="946" spans="1:17" x14ac:dyDescent="0.25">
      <c r="A946">
        <f t="shared" si="198"/>
        <v>18.71999999999969</v>
      </c>
      <c r="B946">
        <f t="shared" si="194"/>
        <v>0.93599999999998451</v>
      </c>
      <c r="C946" s="1">
        <f t="shared" si="202"/>
        <v>2.5914762149892152E-2</v>
      </c>
      <c r="D946" s="1">
        <f t="shared" si="202"/>
        <v>5.0075165118727075E-2</v>
      </c>
      <c r="E946" s="1">
        <f t="shared" si="202"/>
        <v>4.9924834881273021E-2</v>
      </c>
      <c r="F946" s="1">
        <f t="shared" si="202"/>
        <v>6.2080201484417487E-2</v>
      </c>
      <c r="G946">
        <f t="shared" si="200"/>
        <v>0.23799496363430972</v>
      </c>
      <c r="H946" s="1">
        <f t="shared" si="191"/>
        <v>10888.785944946039</v>
      </c>
      <c r="I946" s="1">
        <f t="shared" si="191"/>
        <v>21040.430584770642</v>
      </c>
      <c r="J946" s="1">
        <f t="shared" si="191"/>
        <v>20977.265282800203</v>
      </c>
      <c r="K946" s="1">
        <f t="shared" si="191"/>
        <v>26084.670253697717</v>
      </c>
      <c r="L946" s="1">
        <f t="shared" si="195"/>
        <v>2.2910474482706337E-2</v>
      </c>
      <c r="M946" s="1">
        <f t="shared" si="196"/>
        <v>2.3713131870970881E-2</v>
      </c>
      <c r="N946" s="1">
        <f t="shared" si="197"/>
        <v>-7.0336738224646613E-5</v>
      </c>
      <c r="O946" s="1">
        <f t="shared" si="192"/>
        <v>-2.2910474482705851E-5</v>
      </c>
      <c r="P946" s="1">
        <f t="shared" si="193"/>
        <v>2.2910474482705851E-5</v>
      </c>
      <c r="Q946" s="1">
        <f t="shared" si="193"/>
        <v>2.3713131870970376E-5</v>
      </c>
    </row>
    <row r="947" spans="1:17" x14ac:dyDescent="0.25">
      <c r="A947">
        <f t="shared" si="198"/>
        <v>18.739999999999689</v>
      </c>
      <c r="B947">
        <f t="shared" si="194"/>
        <v>0.93699999999998451</v>
      </c>
      <c r="C947" s="1">
        <f t="shared" si="202"/>
        <v>2.5844425411667506E-2</v>
      </c>
      <c r="D947" s="1">
        <f t="shared" si="202"/>
        <v>5.0052254644244371E-2</v>
      </c>
      <c r="E947" s="1">
        <f t="shared" si="202"/>
        <v>4.9947745355755725E-2</v>
      </c>
      <c r="F947" s="1">
        <f t="shared" si="202"/>
        <v>6.2103914616288454E-2</v>
      </c>
      <c r="G947">
        <f t="shared" si="200"/>
        <v>0.23794834002795606</v>
      </c>
      <c r="H947" s="1">
        <f t="shared" si="191"/>
        <v>10861.359826519949</v>
      </c>
      <c r="I947" s="1">
        <f t="shared" si="191"/>
        <v>21034.924907803026</v>
      </c>
      <c r="J947" s="1">
        <f t="shared" si="191"/>
        <v>20991.003908616243</v>
      </c>
      <c r="K947" s="1">
        <f t="shared" si="191"/>
        <v>26099.746948851163</v>
      </c>
      <c r="L947" s="1">
        <f t="shared" si="195"/>
        <v>2.2846788834747563E-2</v>
      </c>
      <c r="M947" s="1">
        <f t="shared" si="196"/>
        <v>2.3593827456228292E-2</v>
      </c>
      <c r="N947" s="1">
        <f t="shared" si="197"/>
        <v>-7.0034443747202666E-5</v>
      </c>
      <c r="O947" s="1">
        <f t="shared" si="192"/>
        <v>-2.2846788834747077E-5</v>
      </c>
      <c r="P947" s="1">
        <f t="shared" si="193"/>
        <v>2.2846788834747077E-5</v>
      </c>
      <c r="Q947" s="1">
        <f t="shared" si="193"/>
        <v>2.3593827456227793E-5</v>
      </c>
    </row>
    <row r="948" spans="1:17" x14ac:dyDescent="0.25">
      <c r="A948">
        <f t="shared" si="198"/>
        <v>18.759999999999689</v>
      </c>
      <c r="B948">
        <f t="shared" si="194"/>
        <v>0.93799999999998451</v>
      </c>
      <c r="C948" s="1">
        <f t="shared" si="202"/>
        <v>2.5774390967920304E-2</v>
      </c>
      <c r="D948" s="1">
        <f t="shared" si="202"/>
        <v>5.0029407855409623E-2</v>
      </c>
      <c r="E948" s="1">
        <f t="shared" si="202"/>
        <v>4.9970592144590473E-2</v>
      </c>
      <c r="F948" s="1">
        <f t="shared" si="202"/>
        <v>6.2127508443744685E-2</v>
      </c>
      <c r="G948">
        <f t="shared" si="200"/>
        <v>0.23790189941166506</v>
      </c>
      <c r="H948" s="1">
        <f t="shared" si="191"/>
        <v>10834.041691832119</v>
      </c>
      <c r="I948" s="1">
        <f t="shared" si="191"/>
        <v>21029.427667090131</v>
      </c>
      <c r="J948" s="1">
        <f t="shared" si="191"/>
        <v>21004.704993179326</v>
      </c>
      <c r="K948" s="1">
        <f t="shared" si="191"/>
        <v>26114.759317763725</v>
      </c>
      <c r="L948" s="1">
        <f t="shared" si="195"/>
        <v>2.2783369610062235E-2</v>
      </c>
      <c r="M948" s="1">
        <f t="shared" si="196"/>
        <v>2.3475291876071315E-2</v>
      </c>
      <c r="N948" s="1">
        <f t="shared" si="197"/>
        <v>-6.9733953362203382E-5</v>
      </c>
      <c r="O948" s="1">
        <f t="shared" si="192"/>
        <v>-2.2783369610061749E-5</v>
      </c>
      <c r="P948" s="1">
        <f t="shared" si="193"/>
        <v>2.2783369610061749E-5</v>
      </c>
      <c r="Q948" s="1">
        <f t="shared" si="193"/>
        <v>2.3475291876070816E-5</v>
      </c>
    </row>
    <row r="949" spans="1:17" x14ac:dyDescent="0.25">
      <c r="A949">
        <f t="shared" si="198"/>
        <v>18.779999999999688</v>
      </c>
      <c r="B949">
        <f t="shared" si="194"/>
        <v>0.93899999999998451</v>
      </c>
      <c r="C949" s="1">
        <f t="shared" si="202"/>
        <v>2.57046570145581E-2</v>
      </c>
      <c r="D949" s="1">
        <f t="shared" si="202"/>
        <v>5.000662448579956E-2</v>
      </c>
      <c r="E949" s="1">
        <f t="shared" si="202"/>
        <v>4.9993375514200536E-2</v>
      </c>
      <c r="F949" s="1">
        <f t="shared" si="202"/>
        <v>6.2150983735620759E-2</v>
      </c>
      <c r="G949">
        <f t="shared" si="200"/>
        <v>0.23785564075017895</v>
      </c>
      <c r="H949" s="1">
        <f t="shared" si="191"/>
        <v>10806.830955737492</v>
      </c>
      <c r="I949" s="1">
        <f t="shared" si="191"/>
        <v>21023.938859756443</v>
      </c>
      <c r="J949" s="1">
        <f t="shared" si="191"/>
        <v>21018.368686370082</v>
      </c>
      <c r="K949" s="1">
        <f t="shared" si="191"/>
        <v>26129.707725072734</v>
      </c>
      <c r="L949" s="1">
        <f t="shared" si="195"/>
        <v>2.2720215328114832E-2</v>
      </c>
      <c r="M949" s="1">
        <f t="shared" si="196"/>
        <v>2.3357519061177223E-2</v>
      </c>
      <c r="N949" s="1">
        <f t="shared" si="197"/>
        <v>-6.9435253450467795E-5</v>
      </c>
      <c r="O949" s="1">
        <f t="shared" si="192"/>
        <v>-2.2720215328114351E-5</v>
      </c>
      <c r="P949" s="1">
        <f t="shared" si="193"/>
        <v>2.2720215328114351E-5</v>
      </c>
      <c r="Q949" s="1">
        <f t="shared" si="193"/>
        <v>2.3357519061176727E-5</v>
      </c>
    </row>
    <row r="950" spans="1:17" x14ac:dyDescent="0.25">
      <c r="A950">
        <f t="shared" si="198"/>
        <v>18.799999999999688</v>
      </c>
      <c r="B950">
        <f t="shared" si="194"/>
        <v>0.9399999999999844</v>
      </c>
      <c r="C950" s="1">
        <f t="shared" si="202"/>
        <v>2.5635221761107631E-2</v>
      </c>
      <c r="D950" s="1">
        <f t="shared" si="202"/>
        <v>4.9983904270471446E-2</v>
      </c>
      <c r="E950" s="1">
        <f t="shared" si="202"/>
        <v>5.0016095729528649E-2</v>
      </c>
      <c r="F950" s="1">
        <f t="shared" si="202"/>
        <v>6.2174341254681936E-2</v>
      </c>
      <c r="G950">
        <f t="shared" si="200"/>
        <v>0.23780956301578965</v>
      </c>
      <c r="H950" s="1">
        <f t="shared" si="191"/>
        <v>10779.727037051724</v>
      </c>
      <c r="I950" s="1">
        <f t="shared" si="191"/>
        <v>21018.458482745165</v>
      </c>
      <c r="J950" s="1">
        <f t="shared" si="191"/>
        <v>21031.995137305632</v>
      </c>
      <c r="K950" s="1">
        <f t="shared" si="191"/>
        <v>26144.592532872113</v>
      </c>
      <c r="L950" s="1">
        <f t="shared" si="195"/>
        <v>2.2657324518359719E-2</v>
      </c>
      <c r="M950" s="1">
        <f t="shared" si="196"/>
        <v>2.3240502998668786E-2</v>
      </c>
      <c r="N950" s="1">
        <f t="shared" si="197"/>
        <v>-6.9138330515695814E-5</v>
      </c>
      <c r="O950" s="1">
        <f t="shared" si="192"/>
        <v>-2.2657324518359237E-5</v>
      </c>
      <c r="P950" s="1">
        <f t="shared" si="193"/>
        <v>2.2657324518359237E-5</v>
      </c>
      <c r="Q950" s="1">
        <f t="shared" si="193"/>
        <v>2.3240502998668292E-5</v>
      </c>
    </row>
    <row r="951" spans="1:17" x14ac:dyDescent="0.25">
      <c r="A951">
        <f t="shared" si="198"/>
        <v>18.819999999999688</v>
      </c>
      <c r="B951">
        <f t="shared" si="194"/>
        <v>0.9409999999999844</v>
      </c>
      <c r="C951" s="1">
        <f t="shared" si="202"/>
        <v>2.5566083430591937E-2</v>
      </c>
      <c r="D951" s="1">
        <f t="shared" si="202"/>
        <v>4.9961246945953088E-2</v>
      </c>
      <c r="E951" s="1">
        <f t="shared" si="202"/>
        <v>5.0038753054047008E-2</v>
      </c>
      <c r="F951" s="1">
        <f t="shared" si="202"/>
        <v>6.2197581757680608E-2</v>
      </c>
      <c r="G951">
        <f t="shared" si="200"/>
        <v>0.23776366518827263</v>
      </c>
      <c r="H951" s="1">
        <f t="shared" si="191"/>
        <v>10752.729358519728</v>
      </c>
      <c r="I951" s="1">
        <f t="shared" si="191"/>
        <v>21012.986532820894</v>
      </c>
      <c r="J951" s="1">
        <f t="shared" si="191"/>
        <v>21045.584494343966</v>
      </c>
      <c r="K951" s="1">
        <f t="shared" si="191"/>
        <v>26159.414100733007</v>
      </c>
      <c r="L951" s="1">
        <f t="shared" si="195"/>
        <v>2.2594695720164287E-2</v>
      </c>
      <c r="M951" s="1">
        <f t="shared" si="196"/>
        <v>2.3124237731514417E-2</v>
      </c>
      <c r="N951" s="1">
        <f t="shared" si="197"/>
        <v>-6.8843171183191664E-5</v>
      </c>
      <c r="O951" s="1">
        <f t="shared" si="192"/>
        <v>-2.2594695720163809E-5</v>
      </c>
      <c r="P951" s="1">
        <f t="shared" si="193"/>
        <v>2.2594695720163809E-5</v>
      </c>
      <c r="Q951" s="1">
        <f t="shared" si="193"/>
        <v>2.3124237731513926E-5</v>
      </c>
    </row>
    <row r="952" spans="1:17" x14ac:dyDescent="0.25">
      <c r="A952">
        <f t="shared" si="198"/>
        <v>18.839999999999687</v>
      </c>
      <c r="B952">
        <f t="shared" si="194"/>
        <v>0.94199999999998441</v>
      </c>
      <c r="C952" s="1">
        <f t="shared" si="202"/>
        <v>2.5497240259408745E-2</v>
      </c>
      <c r="D952" s="1">
        <f t="shared" si="202"/>
        <v>4.9938652250232925E-2</v>
      </c>
      <c r="E952" s="1">
        <f t="shared" si="202"/>
        <v>5.0061347749767171E-2</v>
      </c>
      <c r="F952" s="1">
        <f t="shared" si="202"/>
        <v>6.2220705995412122E-2</v>
      </c>
      <c r="G952">
        <f t="shared" si="200"/>
        <v>0.23771794625482096</v>
      </c>
      <c r="H952" s="1">
        <f t="shared" si="191"/>
        <v>10725.837346784523</v>
      </c>
      <c r="I952" s="1">
        <f t="shared" si="191"/>
        <v>21007.523006572399</v>
      </c>
      <c r="J952" s="1">
        <f t="shared" si="191"/>
        <v>21059.136905088384</v>
      </c>
      <c r="K952" s="1">
        <f t="shared" si="191"/>
        <v>26174.172785724324</v>
      </c>
      <c r="L952" s="1">
        <f t="shared" si="195"/>
        <v>2.2532327482732935E-2</v>
      </c>
      <c r="M952" s="1">
        <f t="shared" si="196"/>
        <v>2.3008717357935533E-2</v>
      </c>
      <c r="N952" s="1">
        <f t="shared" si="197"/>
        <v>-6.8549762198602556E-5</v>
      </c>
      <c r="O952" s="1">
        <f t="shared" si="192"/>
        <v>-2.2532327482732457E-5</v>
      </c>
      <c r="P952" s="1">
        <f t="shared" si="193"/>
        <v>2.2532327482732457E-5</v>
      </c>
      <c r="Q952" s="1">
        <f t="shared" si="193"/>
        <v>2.3008717357935045E-5</v>
      </c>
    </row>
    <row r="953" spans="1:17" x14ac:dyDescent="0.25">
      <c r="A953">
        <f t="shared" si="198"/>
        <v>18.859999999999687</v>
      </c>
      <c r="B953">
        <f t="shared" si="194"/>
        <v>0.94299999999998441</v>
      </c>
      <c r="C953" s="1">
        <f t="shared" si="202"/>
        <v>2.5428690497210141E-2</v>
      </c>
      <c r="D953" s="1">
        <f t="shared" si="202"/>
        <v>4.9916119922750191E-2</v>
      </c>
      <c r="E953" s="1">
        <f t="shared" si="202"/>
        <v>5.0083880077249905E-2</v>
      </c>
      <c r="F953" s="1">
        <f t="shared" si="202"/>
        <v>6.2243714712770057E-2</v>
      </c>
      <c r="G953">
        <f t="shared" si="200"/>
        <v>0.23767240520998029</v>
      </c>
      <c r="H953" s="1">
        <f t="shared" si="191"/>
        <v>10699.050432356355</v>
      </c>
      <c r="I953" s="1">
        <f t="shared" si="191"/>
        <v>21002.067900415277</v>
      </c>
      <c r="J953" s="1">
        <f t="shared" si="191"/>
        <v>21072.652516391834</v>
      </c>
      <c r="K953" s="1">
        <f t="shared" si="191"/>
        <v>26188.868942433008</v>
      </c>
      <c r="L953" s="1">
        <f t="shared" si="195"/>
        <v>2.2470218365031561E-2</v>
      </c>
      <c r="M953" s="1">
        <f t="shared" si="196"/>
        <v>2.289393603082094E-2</v>
      </c>
      <c r="N953" s="1">
        <f t="shared" si="197"/>
        <v>-6.8258090426671992E-5</v>
      </c>
      <c r="O953" s="1">
        <f t="shared" si="192"/>
        <v>-2.2470218365031084E-5</v>
      </c>
      <c r="P953" s="1">
        <f t="shared" si="193"/>
        <v>2.2470218365031084E-5</v>
      </c>
      <c r="Q953" s="1">
        <f t="shared" si="193"/>
        <v>2.2893936030820452E-5</v>
      </c>
    </row>
    <row r="954" spans="1:17" x14ac:dyDescent="0.25">
      <c r="A954">
        <f t="shared" si="198"/>
        <v>18.879999999999686</v>
      </c>
      <c r="B954">
        <f t="shared" si="194"/>
        <v>0.94399999999998441</v>
      </c>
      <c r="C954" s="1">
        <f t="shared" si="202"/>
        <v>2.536043240678347E-2</v>
      </c>
      <c r="D954" s="1">
        <f t="shared" si="202"/>
        <v>4.989364970438516E-2</v>
      </c>
      <c r="E954" s="1">
        <f t="shared" si="202"/>
        <v>5.0106350295614936E-2</v>
      </c>
      <c r="F954" s="1">
        <f t="shared" si="202"/>
        <v>6.2266608648800875E-2</v>
      </c>
      <c r="G954">
        <f t="shared" si="200"/>
        <v>0.23762704105558446</v>
      </c>
      <c r="H954" s="1">
        <f t="shared" si="191"/>
        <v>10672.368049582072</v>
      </c>
      <c r="I954" s="1">
        <f t="shared" si="191"/>
        <v>20996.621210594589</v>
      </c>
      <c r="J954" s="1">
        <f t="shared" si="191"/>
        <v>21086.131474361257</v>
      </c>
      <c r="K954" s="1">
        <f t="shared" si="191"/>
        <v>26203.502922984171</v>
      </c>
      <c r="L954" s="1">
        <f t="shared" si="195"/>
        <v>2.2408366935712697E-2</v>
      </c>
      <c r="M954" s="1">
        <f t="shared" si="196"/>
        <v>2.277988795714805E-2</v>
      </c>
      <c r="N954" s="1">
        <f t="shared" si="197"/>
        <v>-6.7968142850007346E-5</v>
      </c>
      <c r="O954" s="1">
        <f t="shared" si="192"/>
        <v>-2.2408366935712222E-5</v>
      </c>
      <c r="P954" s="1">
        <f t="shared" si="193"/>
        <v>2.2408366935712222E-5</v>
      </c>
      <c r="Q954" s="1">
        <f t="shared" si="193"/>
        <v>2.2779887957147565E-5</v>
      </c>
    </row>
    <row r="955" spans="1:17" x14ac:dyDescent="0.25">
      <c r="A955">
        <f t="shared" si="198"/>
        <v>18.899999999999686</v>
      </c>
      <c r="B955">
        <f t="shared" si="194"/>
        <v>0.9449999999999843</v>
      </c>
      <c r="C955" s="1">
        <f t="shared" si="202"/>
        <v>2.5292464263933463E-2</v>
      </c>
      <c r="D955" s="1">
        <f t="shared" si="202"/>
        <v>4.9871241337449447E-2</v>
      </c>
      <c r="E955" s="1">
        <f t="shared" si="202"/>
        <v>5.0128758662550649E-2</v>
      </c>
      <c r="F955" s="1">
        <f t="shared" si="202"/>
        <v>6.2289388536758021E-2</v>
      </c>
      <c r="G955">
        <f t="shared" si="200"/>
        <v>0.23758185280069161</v>
      </c>
      <c r="H955" s="1">
        <f t="shared" si="191"/>
        <v>10645.789636614802</v>
      </c>
      <c r="I955" s="1">
        <f t="shared" si="191"/>
        <v>20991.182933187509</v>
      </c>
      <c r="J955" s="1">
        <f t="shared" si="191"/>
        <v>21099.573924361921</v>
      </c>
      <c r="K955" s="1">
        <f t="shared" si="191"/>
        <v>26218.075077061061</v>
      </c>
      <c r="L955" s="1">
        <f t="shared" si="195"/>
        <v>2.2346771773041309E-2</v>
      </c>
      <c r="M955" s="1">
        <f t="shared" si="196"/>
        <v>2.2666567397411023E-2</v>
      </c>
      <c r="N955" s="1">
        <f t="shared" si="197"/>
        <v>-6.7679906567861918E-5</v>
      </c>
      <c r="O955" s="1">
        <f t="shared" si="192"/>
        <v>-2.2346771773040836E-5</v>
      </c>
      <c r="P955" s="1">
        <f t="shared" si="193"/>
        <v>2.2346771773040836E-5</v>
      </c>
      <c r="Q955" s="1">
        <f t="shared" si="193"/>
        <v>2.2666567397410543E-5</v>
      </c>
    </row>
    <row r="956" spans="1:17" x14ac:dyDescent="0.25">
      <c r="A956">
        <f t="shared" si="198"/>
        <v>18.919999999999686</v>
      </c>
      <c r="B956">
        <f t="shared" si="194"/>
        <v>0.9459999999999843</v>
      </c>
      <c r="C956" s="1">
        <f t="shared" ref="C956:F971" si="203">C955+N955</f>
        <v>2.5224784357365599E-2</v>
      </c>
      <c r="D956" s="1">
        <f t="shared" si="203"/>
        <v>4.9848894565676406E-2</v>
      </c>
      <c r="E956" s="1">
        <f t="shared" si="203"/>
        <v>5.015110543432369E-2</v>
      </c>
      <c r="F956" s="1">
        <f t="shared" si="203"/>
        <v>6.2312055104155432E-2</v>
      </c>
      <c r="G956">
        <f t="shared" si="200"/>
        <v>0.23753683946152115</v>
      </c>
      <c r="H956" s="1">
        <f t="shared" si="191"/>
        <v>10619.314635383867</v>
      </c>
      <c r="I956" s="1">
        <f t="shared" si="191"/>
        <v>20985.753064105866</v>
      </c>
      <c r="J956" s="1">
        <f t="shared" si="191"/>
        <v>21112.980011021711</v>
      </c>
      <c r="K956" s="1">
        <f t="shared" si="191"/>
        <v>26232.58575192478</v>
      </c>
      <c r="L956" s="1">
        <f t="shared" si="195"/>
        <v>2.2285431464821124E-2</v>
      </c>
      <c r="M956" s="1">
        <f t="shared" si="196"/>
        <v>2.2553968665055601E-2</v>
      </c>
      <c r="N956" s="1">
        <f t="shared" si="197"/>
        <v>-6.7393368794930897E-5</v>
      </c>
      <c r="O956" s="1">
        <f t="shared" si="192"/>
        <v>-2.2285431464820649E-5</v>
      </c>
      <c r="P956" s="1">
        <f t="shared" si="193"/>
        <v>2.2285431464820649E-5</v>
      </c>
      <c r="Q956" s="1">
        <f t="shared" si="193"/>
        <v>2.2553968665055122E-5</v>
      </c>
    </row>
    <row r="957" spans="1:17" x14ac:dyDescent="0.25">
      <c r="A957">
        <f t="shared" si="198"/>
        <v>18.939999999999685</v>
      </c>
      <c r="B957">
        <f t="shared" si="194"/>
        <v>0.9469999999999843</v>
      </c>
      <c r="C957" s="1">
        <f t="shared" si="203"/>
        <v>2.5157390988570668E-2</v>
      </c>
      <c r="D957" s="1">
        <f t="shared" si="203"/>
        <v>4.9826609134211587E-2</v>
      </c>
      <c r="E957" s="1">
        <f t="shared" si="203"/>
        <v>5.0173390865788509E-2</v>
      </c>
      <c r="F957" s="1">
        <f t="shared" si="203"/>
        <v>6.2334609072820485E-2</v>
      </c>
      <c r="G957">
        <f t="shared" si="200"/>
        <v>0.23749200006139126</v>
      </c>
      <c r="H957" s="1">
        <f t="shared" si="191"/>
        <v>10592.942491564991</v>
      </c>
      <c r="I957" s="1">
        <f t="shared" si="191"/>
        <v>20980.331599098703</v>
      </c>
      <c r="J957" s="1">
        <f t="shared" si="191"/>
        <v>21126.349878235382</v>
      </c>
      <c r="K957" s="1">
        <f t="shared" si="191"/>
        <v>26247.035292433891</v>
      </c>
      <c r="L957" s="1">
        <f t="shared" si="195"/>
        <v>2.2224344608321633E-2</v>
      </c>
      <c r="M957" s="1">
        <f t="shared" si="196"/>
        <v>2.2442086125920625E-2</v>
      </c>
      <c r="N957" s="1">
        <f t="shared" si="197"/>
        <v>-6.710851686016145E-5</v>
      </c>
      <c r="O957" s="1">
        <f t="shared" si="192"/>
        <v>-2.222434460832116E-5</v>
      </c>
      <c r="P957" s="1">
        <f t="shared" si="193"/>
        <v>2.222434460832116E-5</v>
      </c>
      <c r="Q957" s="1">
        <f t="shared" si="193"/>
        <v>2.2442086125920146E-5</v>
      </c>
    </row>
    <row r="958" spans="1:17" x14ac:dyDescent="0.25">
      <c r="A958">
        <f t="shared" si="198"/>
        <v>18.959999999999685</v>
      </c>
      <c r="B958">
        <f t="shared" si="194"/>
        <v>0.9479999999999843</v>
      </c>
      <c r="C958" s="1">
        <f t="shared" si="203"/>
        <v>2.5090282471710506E-2</v>
      </c>
      <c r="D958" s="1">
        <f t="shared" si="203"/>
        <v>4.9804384789603265E-2</v>
      </c>
      <c r="E958" s="1">
        <f t="shared" si="203"/>
        <v>5.0195615210396831E-2</v>
      </c>
      <c r="F958" s="1">
        <f t="shared" si="203"/>
        <v>6.2357051158946408E-2</v>
      </c>
      <c r="G958">
        <f t="shared" si="200"/>
        <v>0.23744733363065701</v>
      </c>
      <c r="H958" s="1">
        <f t="shared" si="191"/>
        <v>10566.672654550744</v>
      </c>
      <c r="I958" s="1">
        <f t="shared" si="191"/>
        <v>20974.918533754797</v>
      </c>
      <c r="J958" s="1">
        <f t="shared" si="191"/>
        <v>21139.68366916883</v>
      </c>
      <c r="K958" s="1">
        <f t="shared" si="191"/>
        <v>26261.424041063834</v>
      </c>
      <c r="L958" s="1">
        <f t="shared" si="195"/>
        <v>2.2163509810205644E-2</v>
      </c>
      <c r="M958" s="1">
        <f t="shared" si="196"/>
        <v>2.2330914197686094E-2</v>
      </c>
      <c r="N958" s="1">
        <f t="shared" si="197"/>
        <v>-6.6825338205576417E-5</v>
      </c>
      <c r="O958" s="1">
        <f t="shared" si="192"/>
        <v>-2.2163509810205175E-5</v>
      </c>
      <c r="P958" s="1">
        <f t="shared" si="193"/>
        <v>2.2163509810205175E-5</v>
      </c>
      <c r="Q958" s="1">
        <f t="shared" si="193"/>
        <v>2.2330914197685619E-5</v>
      </c>
    </row>
    <row r="959" spans="1:17" x14ac:dyDescent="0.25">
      <c r="A959">
        <f t="shared" si="198"/>
        <v>18.979999999999684</v>
      </c>
      <c r="B959">
        <f t="shared" si="194"/>
        <v>0.9489999999999843</v>
      </c>
      <c r="C959" s="1">
        <f t="shared" si="203"/>
        <v>2.5023457133504928E-2</v>
      </c>
      <c r="D959" s="1">
        <f t="shared" si="203"/>
        <v>4.9782221279793058E-2</v>
      </c>
      <c r="E959" s="1">
        <f t="shared" si="203"/>
        <v>5.0217778720207037E-2</v>
      </c>
      <c r="F959" s="1">
        <f t="shared" si="203"/>
        <v>6.2379382073144092E-2</v>
      </c>
      <c r="G959">
        <f t="shared" si="200"/>
        <v>0.23740283920664912</v>
      </c>
      <c r="H959" s="1">
        <f t="shared" si="191"/>
        <v>10540.504577421279</v>
      </c>
      <c r="I959" s="1">
        <f t="shared" si="191"/>
        <v>20969.513863505119</v>
      </c>
      <c r="J959" s="1">
        <f t="shared" si="191"/>
        <v>21152.981526263291</v>
      </c>
      <c r="K959" s="1">
        <f t="shared" si="191"/>
        <v>26275.752337926118</v>
      </c>
      <c r="L959" s="1">
        <f t="shared" si="195"/>
        <v>2.210292568645747E-2</v>
      </c>
      <c r="M959" s="1">
        <f t="shared" si="196"/>
        <v>2.222044734932779E-2</v>
      </c>
      <c r="N959" s="1">
        <f t="shared" si="197"/>
        <v>-6.654382038511164E-5</v>
      </c>
      <c r="O959" s="1">
        <f t="shared" si="192"/>
        <v>-2.2102925686457001E-5</v>
      </c>
      <c r="P959" s="1">
        <f t="shared" si="193"/>
        <v>2.2102925686457001E-5</v>
      </c>
      <c r="Q959" s="1">
        <f t="shared" si="193"/>
        <v>2.2220447349327318E-5</v>
      </c>
    </row>
    <row r="960" spans="1:17" x14ac:dyDescent="0.25">
      <c r="A960">
        <f t="shared" si="198"/>
        <v>18.999999999999684</v>
      </c>
      <c r="B960">
        <f t="shared" si="194"/>
        <v>0.94999999999998419</v>
      </c>
      <c r="C960" s="1">
        <f t="shared" si="203"/>
        <v>2.4956913313119816E-2</v>
      </c>
      <c r="D960" s="1">
        <f t="shared" si="203"/>
        <v>4.9760118354106604E-2</v>
      </c>
      <c r="E960" s="1">
        <f t="shared" si="203"/>
        <v>5.0239881645893492E-2</v>
      </c>
      <c r="F960" s="1">
        <f t="shared" si="203"/>
        <v>6.240160252049342E-2</v>
      </c>
      <c r="G960">
        <f t="shared" si="200"/>
        <v>0.23735851583361334</v>
      </c>
      <c r="H960" s="1">
        <f t="shared" si="191"/>
        <v>10514.437716915301</v>
      </c>
      <c r="I960" s="1">
        <f t="shared" si="191"/>
        <v>20964.117583625313</v>
      </c>
      <c r="J960" s="1">
        <f t="shared" si="191"/>
        <v>21166.243591239549</v>
      </c>
      <c r="K960" s="1">
        <f t="shared" si="191"/>
        <v>26290.020520787424</v>
      </c>
      <c r="L960" s="1">
        <f t="shared" si="195"/>
        <v>2.204259086231173E-2</v>
      </c>
      <c r="M960" s="1">
        <f t="shared" si="196"/>
        <v>2.211068010057821E-2</v>
      </c>
      <c r="N960" s="1">
        <f t="shared" si="197"/>
        <v>-6.6263951063466736E-5</v>
      </c>
      <c r="O960" s="1">
        <f t="shared" si="192"/>
        <v>-2.2042590862311261E-5</v>
      </c>
      <c r="P960" s="1">
        <f t="shared" si="193"/>
        <v>2.2042590862311261E-5</v>
      </c>
      <c r="Q960" s="1">
        <f t="shared" si="193"/>
        <v>2.2110680100577739E-5</v>
      </c>
    </row>
    <row r="961" spans="1:17" x14ac:dyDescent="0.25">
      <c r="A961">
        <f t="shared" si="198"/>
        <v>19.019999999999683</v>
      </c>
      <c r="B961">
        <f t="shared" si="194"/>
        <v>0.95099999999998419</v>
      </c>
      <c r="C961" s="1">
        <f t="shared" si="203"/>
        <v>2.4890649362056348E-2</v>
      </c>
      <c r="D961" s="1">
        <f t="shared" si="203"/>
        <v>4.9738075763244294E-2</v>
      </c>
      <c r="E961" s="1">
        <f t="shared" si="203"/>
        <v>5.0261924236755802E-2</v>
      </c>
      <c r="F961" s="1">
        <f t="shared" si="203"/>
        <v>6.2423713200593998E-2</v>
      </c>
      <c r="G961">
        <f t="shared" si="200"/>
        <v>0.23731436256265043</v>
      </c>
      <c r="H961" s="1">
        <f t="shared" si="191"/>
        <v>10488.471533401302</v>
      </c>
      <c r="I961" s="1">
        <f t="shared" si="191"/>
        <v>20958.729689238073</v>
      </c>
      <c r="J961" s="1">
        <f t="shared" si="191"/>
        <v>21179.470005102103</v>
      </c>
      <c r="K961" s="1">
        <f t="shared" si="191"/>
        <v>26304.228925088464</v>
      </c>
      <c r="L961" s="1">
        <f t="shared" si="195"/>
        <v>2.1982503972182623E-2</v>
      </c>
      <c r="M961" s="1">
        <f t="shared" si="196"/>
        <v>2.200160702139389E-2</v>
      </c>
      <c r="N961" s="1">
        <f t="shared" si="197"/>
        <v>-6.5985718014969E-5</v>
      </c>
      <c r="O961" s="1">
        <f t="shared" si="192"/>
        <v>-2.1982503972182157E-5</v>
      </c>
      <c r="P961" s="1">
        <f t="shared" si="193"/>
        <v>2.1982503972182157E-5</v>
      </c>
      <c r="Q961" s="1">
        <f t="shared" si="193"/>
        <v>2.2001607021393422E-5</v>
      </c>
    </row>
    <row r="962" spans="1:17" x14ac:dyDescent="0.25">
      <c r="A962">
        <f t="shared" si="198"/>
        <v>19.039999999999683</v>
      </c>
      <c r="B962">
        <f t="shared" si="194"/>
        <v>0.95199999999998419</v>
      </c>
      <c r="C962" s="1">
        <f t="shared" si="203"/>
        <v>2.482466364404138E-2</v>
      </c>
      <c r="D962" s="1">
        <f t="shared" si="203"/>
        <v>4.9716093259272114E-2</v>
      </c>
      <c r="E962" s="1">
        <f t="shared" si="203"/>
        <v>5.0283906740727982E-2</v>
      </c>
      <c r="F962" s="1">
        <f t="shared" si="203"/>
        <v>6.2445714807615391E-2</v>
      </c>
      <c r="G962">
        <f t="shared" si="200"/>
        <v>0.23727037845165688</v>
      </c>
      <c r="H962" s="1">
        <f t="shared" si="191"/>
        <v>10462.605490849051</v>
      </c>
      <c r="I962" s="1">
        <f t="shared" si="191"/>
        <v>20953.350175315547</v>
      </c>
      <c r="J962" s="1">
        <f t="shared" si="191"/>
        <v>21192.660908143313</v>
      </c>
      <c r="K962" s="1">
        <f t="shared" si="191"/>
        <v>26318.377883962668</v>
      </c>
      <c r="L962" s="1">
        <f t="shared" si="195"/>
        <v>2.1922663659593937E-2</v>
      </c>
      <c r="M962" s="1">
        <f t="shared" si="196"/>
        <v>2.1893222731428946E-2</v>
      </c>
      <c r="N962" s="1">
        <f t="shared" si="197"/>
        <v>-6.5709109122450432E-5</v>
      </c>
      <c r="O962" s="1">
        <f t="shared" si="192"/>
        <v>-2.1922663659593472E-5</v>
      </c>
      <c r="P962" s="1">
        <f t="shared" si="193"/>
        <v>2.1922663659593472E-5</v>
      </c>
      <c r="Q962" s="1">
        <f t="shared" si="193"/>
        <v>2.189322273142848E-5</v>
      </c>
    </row>
    <row r="963" spans="1:17" x14ac:dyDescent="0.25">
      <c r="A963">
        <f t="shared" si="198"/>
        <v>19.059999999999683</v>
      </c>
      <c r="B963">
        <f t="shared" si="194"/>
        <v>0.95299999999998419</v>
      </c>
      <c r="C963" s="1">
        <f t="shared" si="203"/>
        <v>2.4758954534918928E-2</v>
      </c>
      <c r="D963" s="1">
        <f t="shared" si="203"/>
        <v>4.969417059561252E-2</v>
      </c>
      <c r="E963" s="1">
        <f t="shared" si="203"/>
        <v>5.0305829404387575E-2</v>
      </c>
      <c r="F963" s="1">
        <f t="shared" si="203"/>
        <v>6.2467608030346816E-2</v>
      </c>
      <c r="G963">
        <f t="shared" si="200"/>
        <v>0.23722656256526586</v>
      </c>
      <c r="H963" s="1">
        <f t="shared" si="191"/>
        <v>10436.839056801338</v>
      </c>
      <c r="I963" s="1">
        <f t="shared" si="191"/>
        <v>20947.979036681714</v>
      </c>
      <c r="J963" s="1">
        <f t="shared" si="191"/>
        <v>21205.816439947535</v>
      </c>
      <c r="K963" s="1">
        <f t="shared" si="191"/>
        <v>26332.4677282548</v>
      </c>
      <c r="L963" s="1">
        <f t="shared" si="195"/>
        <v>2.186306857710954E-2</v>
      </c>
      <c r="M963" s="1">
        <f t="shared" si="196"/>
        <v>2.178552189951477E-2</v>
      </c>
      <c r="N963" s="1">
        <f t="shared" si="197"/>
        <v>-6.5434112376137689E-5</v>
      </c>
      <c r="O963" s="1">
        <f t="shared" si="192"/>
        <v>-2.1863068577109076E-5</v>
      </c>
      <c r="P963" s="1">
        <f t="shared" si="193"/>
        <v>2.1863068577109076E-5</v>
      </c>
      <c r="Q963" s="1">
        <f t="shared" si="193"/>
        <v>2.1785521899514307E-5</v>
      </c>
    </row>
    <row r="964" spans="1:17" x14ac:dyDescent="0.25">
      <c r="A964">
        <f t="shared" si="198"/>
        <v>19.079999999999682</v>
      </c>
      <c r="B964">
        <f t="shared" si="194"/>
        <v>0.95399999999998419</v>
      </c>
      <c r="C964" s="1">
        <f t="shared" si="203"/>
        <v>2.4693520422542789E-2</v>
      </c>
      <c r="D964" s="1">
        <f t="shared" si="203"/>
        <v>4.9672307527035414E-2</v>
      </c>
      <c r="E964" s="1">
        <f t="shared" si="203"/>
        <v>5.0327692472964682E-2</v>
      </c>
      <c r="F964" s="1">
        <f t="shared" si="203"/>
        <v>6.2489393552246329E-2</v>
      </c>
      <c r="G964">
        <f t="shared" si="200"/>
        <v>0.23718291397478924</v>
      </c>
      <c r="H964" s="1">
        <f t="shared" si="191"/>
        <v>10411.171702345946</v>
      </c>
      <c r="I964" s="1">
        <f t="shared" si="191"/>
        <v>20942.616268014655</v>
      </c>
      <c r="J964" s="1">
        <f t="shared" si="191"/>
        <v>21218.936739395205</v>
      </c>
      <c r="K964" s="1">
        <f t="shared" si="191"/>
        <v>26346.498786539269</v>
      </c>
      <c r="L964" s="1">
        <f t="shared" si="195"/>
        <v>2.1803717386264403E-2</v>
      </c>
      <c r="M964" s="1">
        <f t="shared" si="196"/>
        <v>2.1678499243145799E-2</v>
      </c>
      <c r="N964" s="1">
        <f t="shared" si="197"/>
        <v>-6.5160715872554628E-5</v>
      </c>
      <c r="O964" s="1">
        <f t="shared" si="192"/>
        <v>-2.180371738626394E-5</v>
      </c>
      <c r="P964" s="1">
        <f t="shared" si="193"/>
        <v>2.180371738626394E-5</v>
      </c>
      <c r="Q964" s="1">
        <f t="shared" si="193"/>
        <v>2.1678499243145337E-5</v>
      </c>
    </row>
    <row r="965" spans="1:17" x14ac:dyDescent="0.25">
      <c r="A965">
        <f t="shared" si="198"/>
        <v>19.099999999999682</v>
      </c>
      <c r="B965">
        <f t="shared" si="194"/>
        <v>0.95499999999998408</v>
      </c>
      <c r="C965" s="1">
        <f t="shared" si="203"/>
        <v>2.4628359706670235E-2</v>
      </c>
      <c r="D965" s="1">
        <f t="shared" si="203"/>
        <v>4.9650503809649152E-2</v>
      </c>
      <c r="E965" s="1">
        <f t="shared" si="203"/>
        <v>5.0349496190350944E-2</v>
      </c>
      <c r="F965" s="1">
        <f t="shared" si="203"/>
        <v>6.251107205148948E-2</v>
      </c>
      <c r="G965">
        <f t="shared" si="200"/>
        <v>0.23713943175815982</v>
      </c>
      <c r="H965" s="1">
        <f t="shared" si="191"/>
        <v>10385.602902087914</v>
      </c>
      <c r="I965" s="1">
        <f t="shared" si="191"/>
        <v>20937.261863848886</v>
      </c>
      <c r="J965" s="1">
        <f t="shared" si="191"/>
        <v>21232.021944666929</v>
      </c>
      <c r="K965" s="1">
        <f t="shared" si="191"/>
        <v>26360.471385138382</v>
      </c>
      <c r="L965" s="1">
        <f t="shared" si="195"/>
        <v>2.1744608757496363E-2</v>
      </c>
      <c r="M965" s="1">
        <f t="shared" si="196"/>
        <v>2.1572149527971381E-2</v>
      </c>
      <c r="N965" s="1">
        <f t="shared" si="197"/>
        <v>-6.4888907813437737E-5</v>
      </c>
      <c r="O965" s="1">
        <f t="shared" si="192"/>
        <v>-2.17446087574959E-5</v>
      </c>
      <c r="P965" s="1">
        <f t="shared" si="193"/>
        <v>2.17446087574959E-5</v>
      </c>
      <c r="Q965" s="1">
        <f t="shared" si="193"/>
        <v>2.1572149527970924E-5</v>
      </c>
    </row>
    <row r="966" spans="1:17" x14ac:dyDescent="0.25">
      <c r="A966">
        <f t="shared" si="198"/>
        <v>19.119999999999681</v>
      </c>
      <c r="B966">
        <f t="shared" si="194"/>
        <v>0.95599999999998408</v>
      </c>
      <c r="C966" s="1">
        <f t="shared" si="203"/>
        <v>2.4563470798856797E-2</v>
      </c>
      <c r="D966" s="1">
        <f t="shared" si="203"/>
        <v>4.9628759200891659E-2</v>
      </c>
      <c r="E966" s="1">
        <f t="shared" si="203"/>
        <v>5.0371240799108437E-2</v>
      </c>
      <c r="F966" s="1">
        <f t="shared" si="203"/>
        <v>6.2532644201017451E-2</v>
      </c>
      <c r="G966">
        <f t="shared" si="200"/>
        <v>0.23709611499987432</v>
      </c>
      <c r="H966" s="1">
        <f t="shared" si="191"/>
        <v>10360.132134121986</v>
      </c>
      <c r="I966" s="1">
        <f t="shared" si="191"/>
        <v>20931.91581857761</v>
      </c>
      <c r="J966" s="1">
        <f t="shared" si="191"/>
        <v>21245.07219324751</v>
      </c>
      <c r="K966" s="1">
        <f t="shared" si="191"/>
        <v>26374.385848140362</v>
      </c>
      <c r="L966" s="1">
        <f t="shared" si="195"/>
        <v>2.1685741370078223E-2</v>
      </c>
      <c r="M966" s="1">
        <f t="shared" si="196"/>
        <v>2.1466467567293396E-2</v>
      </c>
      <c r="N966" s="1">
        <f t="shared" si="197"/>
        <v>-6.4618676504663646E-5</v>
      </c>
      <c r="O966" s="1">
        <f t="shared" si="192"/>
        <v>-2.1685741370077762E-5</v>
      </c>
      <c r="P966" s="1">
        <f t="shared" si="193"/>
        <v>2.1685741370077762E-5</v>
      </c>
      <c r="Q966" s="1">
        <f t="shared" si="193"/>
        <v>2.1466467567292939E-5</v>
      </c>
    </row>
    <row r="967" spans="1:17" x14ac:dyDescent="0.25">
      <c r="A967">
        <f t="shared" si="198"/>
        <v>19.139999999999681</v>
      </c>
      <c r="B967">
        <f t="shared" si="194"/>
        <v>0.95699999999998409</v>
      </c>
      <c r="C967" s="1">
        <f t="shared" si="203"/>
        <v>2.4498852122352133E-2</v>
      </c>
      <c r="D967" s="1">
        <f t="shared" si="203"/>
        <v>4.9607073459521582E-2</v>
      </c>
      <c r="E967" s="1">
        <f t="shared" si="203"/>
        <v>5.0392926540478514E-2</v>
      </c>
      <c r="F967" s="1">
        <f t="shared" si="203"/>
        <v>6.2554110668584739E-2</v>
      </c>
      <c r="G967">
        <f t="shared" si="200"/>
        <v>0.23705296279093696</v>
      </c>
      <c r="H967" s="1">
        <f t="shared" si="191"/>
        <v>10334.758880005349</v>
      </c>
      <c r="I967" s="1">
        <f t="shared" si="191"/>
        <v>20926.578126454941</v>
      </c>
      <c r="J967" s="1">
        <f t="shared" si="191"/>
        <v>21258.087621930004</v>
      </c>
      <c r="K967" s="1">
        <f t="shared" si="191"/>
        <v>26388.242497417254</v>
      </c>
      <c r="L967" s="1">
        <f t="shared" si="195"/>
        <v>2.1627113912050591E-2</v>
      </c>
      <c r="M967" s="1">
        <f t="shared" si="196"/>
        <v>2.1361448221569886E-2</v>
      </c>
      <c r="N967" s="1">
        <f t="shared" si="197"/>
        <v>-6.4350010355189002E-5</v>
      </c>
      <c r="O967" s="1">
        <f t="shared" si="192"/>
        <v>-2.1627113912050133E-5</v>
      </c>
      <c r="P967" s="1">
        <f t="shared" si="193"/>
        <v>2.1627113912050133E-5</v>
      </c>
      <c r="Q967" s="1">
        <f t="shared" si="193"/>
        <v>2.1361448221569433E-5</v>
      </c>
    </row>
    <row r="968" spans="1:17" x14ac:dyDescent="0.25">
      <c r="A968">
        <f t="shared" si="198"/>
        <v>19.15999999999968</v>
      </c>
      <c r="B968">
        <f t="shared" si="194"/>
        <v>0.95799999999998409</v>
      </c>
      <c r="C968" s="1">
        <f t="shared" si="203"/>
        <v>2.4434502111996943E-2</v>
      </c>
      <c r="D968" s="1">
        <f t="shared" si="203"/>
        <v>4.9585446345609532E-2</v>
      </c>
      <c r="E968" s="1">
        <f t="shared" si="203"/>
        <v>5.0414553654390563E-2</v>
      </c>
      <c r="F968" s="1">
        <f t="shared" si="203"/>
        <v>6.2575472116806308E-2</v>
      </c>
      <c r="G968">
        <f t="shared" si="200"/>
        <v>0.23700997422880338</v>
      </c>
      <c r="H968" s="1">
        <f t="shared" si="191"/>
        <v>10309.482624730595</v>
      </c>
      <c r="I968" s="1">
        <f t="shared" si="191"/>
        <v>20921.248781598115</v>
      </c>
      <c r="J968" s="1">
        <f t="shared" si="191"/>
        <v>21271.06836681972</v>
      </c>
      <c r="K968" s="1">
        <f t="shared" si="191"/>
        <v>26402.04165264266</v>
      </c>
      <c r="L968" s="1">
        <f t="shared" si="195"/>
        <v>2.1568725080155192E-2</v>
      </c>
      <c r="M968" s="1">
        <f t="shared" si="196"/>
        <v>2.125708639792441E-2</v>
      </c>
      <c r="N968" s="1">
        <f t="shared" si="197"/>
        <v>-6.4082897876002661E-5</v>
      </c>
      <c r="O968" s="1">
        <f t="shared" si="192"/>
        <v>-2.1568725080154735E-5</v>
      </c>
      <c r="P968" s="1">
        <f t="shared" si="193"/>
        <v>2.1568725080154735E-5</v>
      </c>
      <c r="Q968" s="1">
        <f t="shared" si="193"/>
        <v>2.1257086397923958E-5</v>
      </c>
    </row>
    <row r="969" spans="1:17" x14ac:dyDescent="0.25">
      <c r="A969">
        <f t="shared" si="198"/>
        <v>19.17999999999968</v>
      </c>
      <c r="B969">
        <f t="shared" si="194"/>
        <v>0.95899999999998409</v>
      </c>
      <c r="C969" s="1">
        <f t="shared" si="203"/>
        <v>2.4370419214120941E-2</v>
      </c>
      <c r="D969" s="1">
        <f t="shared" si="203"/>
        <v>4.9563877620529377E-2</v>
      </c>
      <c r="E969" s="1">
        <f t="shared" si="203"/>
        <v>5.0436122379470719E-2</v>
      </c>
      <c r="F969" s="1">
        <f t="shared" si="203"/>
        <v>6.2596729203204235E-2</v>
      </c>
      <c r="G969">
        <f t="shared" si="200"/>
        <v>0.23696714841732525</v>
      </c>
      <c r="H969" s="1">
        <f t="shared" si="191"/>
        <v>10284.302856698916</v>
      </c>
      <c r="I969" s="1">
        <f t="shared" si="191"/>
        <v>20915.927777989684</v>
      </c>
      <c r="J969" s="1">
        <f t="shared" si="191"/>
        <v>21284.014563338184</v>
      </c>
      <c r="K969" s="1">
        <f t="shared" ref="K969:K1010" si="204">$F$4*F969/$G969</f>
        <v>26415.783631309307</v>
      </c>
      <c r="L969" s="1">
        <f t="shared" si="195"/>
        <v>2.1510573579768755E-2</v>
      </c>
      <c r="M969" s="1">
        <f t="shared" si="196"/>
        <v>2.1153377049661099E-2</v>
      </c>
      <c r="N969" s="1">
        <f t="shared" si="197"/>
        <v>-6.3817327679089607E-5</v>
      </c>
      <c r="O969" s="1">
        <f t="shared" si="192"/>
        <v>-2.1510573579768299E-5</v>
      </c>
      <c r="P969" s="1">
        <f t="shared" si="193"/>
        <v>2.1510573579768299E-5</v>
      </c>
      <c r="Q969" s="1">
        <f t="shared" si="193"/>
        <v>2.1153377049660651E-5</v>
      </c>
    </row>
    <row r="970" spans="1:17" x14ac:dyDescent="0.25">
      <c r="A970">
        <f t="shared" si="198"/>
        <v>19.19999999999968</v>
      </c>
      <c r="B970">
        <f t="shared" si="194"/>
        <v>0.95999999999998398</v>
      </c>
      <c r="C970" s="1">
        <f t="shared" si="203"/>
        <v>2.4306601886441851E-2</v>
      </c>
      <c r="D970" s="1">
        <f t="shared" si="203"/>
        <v>4.9542367046949608E-2</v>
      </c>
      <c r="E970" s="1">
        <f t="shared" si="203"/>
        <v>5.0457632953050488E-2</v>
      </c>
      <c r="F970" s="1">
        <f t="shared" si="203"/>
        <v>6.26178825802539E-2</v>
      </c>
      <c r="G970">
        <f t="shared" si="200"/>
        <v>0.23692448446669584</v>
      </c>
      <c r="H970" s="1">
        <f t="shared" ref="H970:J1010" si="205">$F$4*C970/$G970</f>
        <v>10259.219067693528</v>
      </c>
      <c r="I970" s="1">
        <f t="shared" si="205"/>
        <v>20910.615109479626</v>
      </c>
      <c r="J970" s="1">
        <f t="shared" si="205"/>
        <v>21296.926346227105</v>
      </c>
      <c r="K970" s="1">
        <f t="shared" si="204"/>
        <v>26429.4687487464</v>
      </c>
      <c r="L970" s="1">
        <f t="shared" si="195"/>
        <v>2.1452658124837379E-2</v>
      </c>
      <c r="M970" s="1">
        <f t="shared" si="196"/>
        <v>2.1050315175785293E-2</v>
      </c>
      <c r="N970" s="1">
        <f t="shared" si="197"/>
        <v>-6.3553288476406614E-5</v>
      </c>
      <c r="O970" s="1">
        <f t="shared" ref="O970:O1010" si="206">($A971-$A970)*$F$6*(-L970)</f>
        <v>-2.1452658124836923E-5</v>
      </c>
      <c r="P970" s="1">
        <f t="shared" ref="P970:Q1010" si="207">($A971-$A970)*$F$6*(L970)</f>
        <v>2.1452658124836923E-5</v>
      </c>
      <c r="Q970" s="1">
        <f t="shared" si="207"/>
        <v>2.1050315175784844E-5</v>
      </c>
    </row>
    <row r="971" spans="1:17" x14ac:dyDescent="0.25">
      <c r="A971">
        <f t="shared" si="198"/>
        <v>19.219999999999679</v>
      </c>
      <c r="B971">
        <f t="shared" ref="B971:B1010" si="208">A971*$F$6</f>
        <v>0.96099999999998398</v>
      </c>
      <c r="C971" s="1">
        <f t="shared" si="203"/>
        <v>2.4243048597965444E-2</v>
      </c>
      <c r="D971" s="1">
        <f t="shared" si="203"/>
        <v>4.952091438882477E-2</v>
      </c>
      <c r="E971" s="1">
        <f t="shared" si="203"/>
        <v>5.0479085611175326E-2</v>
      </c>
      <c r="F971" s="1">
        <f t="shared" si="203"/>
        <v>6.2638932895429683E-2</v>
      </c>
      <c r="G971">
        <f t="shared" si="200"/>
        <v>0.23688198149339523</v>
      </c>
      <c r="H971" s="1">
        <f t="shared" si="205"/>
        <v>10234.230752853353</v>
      </c>
      <c r="I971" s="1">
        <f t="shared" si="205"/>
        <v>20905.310769787491</v>
      </c>
      <c r="J971" s="1">
        <f t="shared" si="205"/>
        <v>21309.803849552307</v>
      </c>
      <c r="K971" s="1">
        <f t="shared" si="204"/>
        <v>26443.097318136959</v>
      </c>
      <c r="L971" s="1">
        <f t="shared" ref="L971:L1010" si="209">$F$1*H971*I971</f>
        <v>2.1394977437811553E-2</v>
      </c>
      <c r="M971" s="1">
        <f t="shared" ref="M971:M1010" si="210">$F$2*H971^2</f>
        <v>2.094789582052986E-2</v>
      </c>
      <c r="N971" s="1">
        <f t="shared" ref="N971:N1010" si="211">($A972-$A971)*$F$6*(-L971-2*M971)</f>
        <v>-6.3290769078869924E-5</v>
      </c>
      <c r="O971" s="1">
        <f t="shared" si="206"/>
        <v>-2.1394977437811098E-5</v>
      </c>
      <c r="P971" s="1">
        <f t="shared" si="207"/>
        <v>2.1394977437811098E-5</v>
      </c>
      <c r="Q971" s="1">
        <f t="shared" si="207"/>
        <v>2.0947895820529415E-5</v>
      </c>
    </row>
    <row r="972" spans="1:17" x14ac:dyDescent="0.25">
      <c r="A972">
        <f t="shared" ref="A972:A1010" si="212">A971+$F$7/1000</f>
        <v>19.239999999999679</v>
      </c>
      <c r="B972">
        <f t="shared" si="208"/>
        <v>0.96199999999998398</v>
      </c>
      <c r="C972" s="1">
        <f t="shared" ref="C972:F987" si="213">C971+N971</f>
        <v>2.4179757828886574E-2</v>
      </c>
      <c r="D972" s="1">
        <f t="shared" si="213"/>
        <v>4.9499519411386958E-2</v>
      </c>
      <c r="E972" s="1">
        <f t="shared" si="213"/>
        <v>5.0500480588613138E-2</v>
      </c>
      <c r="F972" s="1">
        <f t="shared" si="213"/>
        <v>6.2659880791250219E-2</v>
      </c>
      <c r="G972">
        <f t="shared" si="200"/>
        <v>0.23683963862013691</v>
      </c>
      <c r="H972" s="1">
        <f t="shared" si="205"/>
        <v>10209.337410646905</v>
      </c>
      <c r="I972" s="1">
        <f t="shared" si="205"/>
        <v>20900.014752504499</v>
      </c>
      <c r="J972" s="1">
        <f t="shared" si="205"/>
        <v>21322.647206707657</v>
      </c>
      <c r="K972" s="1">
        <f t="shared" si="204"/>
        <v>26456.669650534866</v>
      </c>
      <c r="L972" s="1">
        <f t="shared" si="209"/>
        <v>2.133753024958164E-2</v>
      </c>
      <c r="M972" s="1">
        <f t="shared" si="210"/>
        <v>2.0846114072886893E-2</v>
      </c>
      <c r="N972" s="1">
        <f t="shared" si="211"/>
        <v>-6.3029758395354094E-5</v>
      </c>
      <c r="O972" s="1">
        <f t="shared" si="206"/>
        <v>-2.1337530249581188E-5</v>
      </c>
      <c r="P972" s="1">
        <f t="shared" si="207"/>
        <v>2.1337530249581188E-5</v>
      </c>
      <c r="Q972" s="1">
        <f t="shared" si="207"/>
        <v>2.0846114072886452E-5</v>
      </c>
    </row>
    <row r="973" spans="1:17" x14ac:dyDescent="0.25">
      <c r="A973">
        <f t="shared" si="212"/>
        <v>19.259999999999678</v>
      </c>
      <c r="B973">
        <f t="shared" si="208"/>
        <v>0.96299999999998398</v>
      </c>
      <c r="C973" s="1">
        <f t="shared" si="213"/>
        <v>2.4116728070491221E-2</v>
      </c>
      <c r="D973" s="1">
        <f t="shared" si="213"/>
        <v>4.9478181881137374E-2</v>
      </c>
      <c r="E973" s="1">
        <f t="shared" si="213"/>
        <v>5.0521818118862721E-2</v>
      </c>
      <c r="F973" s="1">
        <f t="shared" si="213"/>
        <v>6.26807269053231E-2</v>
      </c>
      <c r="G973">
        <f t="shared" si="200"/>
        <v>0.23679745497581439</v>
      </c>
      <c r="H973" s="1">
        <f t="shared" si="205"/>
        <v>10184.538542846423</v>
      </c>
      <c r="I973" s="1">
        <f t="shared" si="205"/>
        <v>20894.727051095582</v>
      </c>
      <c r="J973" s="1">
        <f t="shared" si="205"/>
        <v>21335.456550418934</v>
      </c>
      <c r="K973" s="1">
        <f t="shared" si="204"/>
        <v>26470.186054881829</v>
      </c>
      <c r="L973" s="1">
        <f t="shared" si="209"/>
        <v>2.1280315299413877E-2</v>
      </c>
      <c r="M973" s="1">
        <f t="shared" si="210"/>
        <v>2.0744965066144868E-2</v>
      </c>
      <c r="N973" s="1">
        <f t="shared" si="211"/>
        <v>-6.2770245431702289E-5</v>
      </c>
      <c r="O973" s="1">
        <f t="shared" si="206"/>
        <v>-2.1280315299413426E-5</v>
      </c>
      <c r="P973" s="1">
        <f t="shared" si="207"/>
        <v>2.1280315299413426E-5</v>
      </c>
      <c r="Q973" s="1">
        <f t="shared" si="207"/>
        <v>2.0744965066144426E-5</v>
      </c>
    </row>
    <row r="974" spans="1:17" x14ac:dyDescent="0.25">
      <c r="A974">
        <f t="shared" si="212"/>
        <v>19.279999999999678</v>
      </c>
      <c r="B974">
        <f t="shared" si="208"/>
        <v>0.96399999999998398</v>
      </c>
      <c r="C974" s="1">
        <f t="shared" si="213"/>
        <v>2.4053957825059518E-2</v>
      </c>
      <c r="D974" s="1">
        <f t="shared" si="213"/>
        <v>4.9456901565837964E-2</v>
      </c>
      <c r="E974" s="1">
        <f t="shared" si="213"/>
        <v>5.0543098434162131E-2</v>
      </c>
      <c r="F974" s="1">
        <f t="shared" si="213"/>
        <v>6.2701471870389242E-2</v>
      </c>
      <c r="G974">
        <f t="shared" si="200"/>
        <v>0.23675542969544883</v>
      </c>
      <c r="H974" s="1">
        <f t="shared" si="205"/>
        <v>10159.833654502207</v>
      </c>
      <c r="I974" s="1">
        <f t="shared" si="205"/>
        <v>20889.447658901434</v>
      </c>
      <c r="J974" s="1">
        <f t="shared" si="205"/>
        <v>21348.232012747678</v>
      </c>
      <c r="K974" s="1">
        <f t="shared" si="204"/>
        <v>26483.646838024157</v>
      </c>
      <c r="L974" s="1">
        <f t="shared" si="209"/>
        <v>2.1223331334886911E-2</v>
      </c>
      <c r="M974" s="1">
        <f t="shared" si="210"/>
        <v>2.0644443977431134E-2</v>
      </c>
      <c r="N974" s="1">
        <f t="shared" si="211"/>
        <v>-6.2512219289747846E-5</v>
      </c>
      <c r="O974" s="1">
        <f t="shared" si="206"/>
        <v>-2.1223331334886462E-5</v>
      </c>
      <c r="P974" s="1">
        <f t="shared" si="207"/>
        <v>2.1223331334886462E-5</v>
      </c>
      <c r="Q974" s="1">
        <f t="shared" si="207"/>
        <v>2.0644443977430697E-5</v>
      </c>
    </row>
    <row r="975" spans="1:17" x14ac:dyDescent="0.25">
      <c r="A975">
        <f t="shared" si="212"/>
        <v>19.299999999999677</v>
      </c>
      <c r="B975">
        <f t="shared" si="208"/>
        <v>0.96499999999998387</v>
      </c>
      <c r="C975" s="1">
        <f t="shared" si="213"/>
        <v>2.3991445605769771E-2</v>
      </c>
      <c r="D975" s="1">
        <f t="shared" si="213"/>
        <v>4.943567823450308E-2</v>
      </c>
      <c r="E975" s="1">
        <f t="shared" si="213"/>
        <v>5.0564321765497015E-2</v>
      </c>
      <c r="F975" s="1">
        <f t="shared" si="213"/>
        <v>6.2722116314366666E-2</v>
      </c>
      <c r="G975">
        <f t="shared" si="200"/>
        <v>0.23671356192013654</v>
      </c>
      <c r="H975" s="1">
        <f t="shared" si="205"/>
        <v>10135.222253917209</v>
      </c>
      <c r="I975" s="1">
        <f t="shared" si="205"/>
        <v>20884.176569140516</v>
      </c>
      <c r="J975" s="1">
        <f t="shared" si="205"/>
        <v>21360.973725095071</v>
      </c>
      <c r="K975" s="1">
        <f t="shared" si="204"/>
        <v>26497.05230472943</v>
      </c>
      <c r="L975" s="1">
        <f t="shared" si="209"/>
        <v>2.116657711182893E-2</v>
      </c>
      <c r="M975" s="1">
        <f t="shared" si="210"/>
        <v>2.0544546027259726E-2</v>
      </c>
      <c r="N975" s="1">
        <f t="shared" si="211"/>
        <v>-6.2255669166347055E-5</v>
      </c>
      <c r="O975" s="1">
        <f t="shared" si="206"/>
        <v>-2.116657711182848E-5</v>
      </c>
      <c r="P975" s="1">
        <f t="shared" si="207"/>
        <v>2.116657711182848E-5</v>
      </c>
      <c r="Q975" s="1">
        <f t="shared" si="207"/>
        <v>2.0544546027259291E-5</v>
      </c>
    </row>
    <row r="976" spans="1:17" x14ac:dyDescent="0.25">
      <c r="A976">
        <f t="shared" si="212"/>
        <v>19.319999999999677</v>
      </c>
      <c r="B976">
        <f t="shared" si="208"/>
        <v>0.96599999999998387</v>
      </c>
      <c r="C976" s="1">
        <f t="shared" si="213"/>
        <v>2.3929189936603423E-2</v>
      </c>
      <c r="D976" s="1">
        <f t="shared" si="213"/>
        <v>4.9414511657391254E-2</v>
      </c>
      <c r="E976" s="1">
        <f t="shared" si="213"/>
        <v>5.0585488342608842E-2</v>
      </c>
      <c r="F976" s="1">
        <f t="shared" si="213"/>
        <v>6.2742660860393928E-2</v>
      </c>
      <c r="G976">
        <f t="shared" si="200"/>
        <v>0.23667185079699743</v>
      </c>
      <c r="H976" s="1">
        <f t="shared" si="205"/>
        <v>10110.703852621837</v>
      </c>
      <c r="I976" s="1">
        <f t="shared" si="205"/>
        <v>20878.913774911063</v>
      </c>
      <c r="J976" s="1">
        <f t="shared" si="205"/>
        <v>21373.681818205732</v>
      </c>
      <c r="K976" s="1">
        <f t="shared" si="204"/>
        <v>26510.402757702996</v>
      </c>
      <c r="L976" s="1">
        <f t="shared" si="209"/>
        <v>2.1110051394255244E-2</v>
      </c>
      <c r="M976" s="1">
        <f t="shared" si="210"/>
        <v>2.0445266479084411E-2</v>
      </c>
      <c r="N976" s="1">
        <f t="shared" si="211"/>
        <v>-6.2000584352422749E-5</v>
      </c>
      <c r="O976" s="1">
        <f t="shared" si="206"/>
        <v>-2.1110051394254794E-5</v>
      </c>
      <c r="P976" s="1">
        <f t="shared" si="207"/>
        <v>2.1110051394254794E-5</v>
      </c>
      <c r="Q976" s="1">
        <f t="shared" si="207"/>
        <v>2.0445266479083975E-5</v>
      </c>
    </row>
    <row r="977" spans="1:17" x14ac:dyDescent="0.25">
      <c r="A977">
        <f t="shared" si="212"/>
        <v>19.339999999999677</v>
      </c>
      <c r="B977">
        <f t="shared" si="208"/>
        <v>0.96699999999998387</v>
      </c>
      <c r="C977" s="1">
        <f t="shared" si="213"/>
        <v>2.3867189352251E-2</v>
      </c>
      <c r="D977" s="1">
        <f t="shared" si="213"/>
        <v>4.9393401605996999E-2</v>
      </c>
      <c r="E977" s="1">
        <f t="shared" si="213"/>
        <v>5.0606598394003097E-2</v>
      </c>
      <c r="F977" s="1">
        <f t="shared" si="213"/>
        <v>6.2763106126873011E-2</v>
      </c>
      <c r="G977">
        <f t="shared" si="200"/>
        <v>0.23663029547912412</v>
      </c>
      <c r="H977" s="1">
        <f t="shared" si="205"/>
        <v>10086.277965348945</v>
      </c>
      <c r="I977" s="1">
        <f t="shared" si="205"/>
        <v>20873.659269193009</v>
      </c>
      <c r="J977" s="1">
        <f t="shared" si="205"/>
        <v>21386.356422171517</v>
      </c>
      <c r="K977" s="1">
        <f t="shared" si="204"/>
        <v>26523.698497604277</v>
      </c>
      <c r="L977" s="1">
        <f t="shared" si="209"/>
        <v>2.105375295430632E-2</v>
      </c>
      <c r="M977" s="1">
        <f t="shared" si="210"/>
        <v>2.0346600638856731E-2</v>
      </c>
      <c r="N977" s="1">
        <f t="shared" si="211"/>
        <v>-6.1746954232018477E-5</v>
      </c>
      <c r="O977" s="1">
        <f t="shared" si="206"/>
        <v>-2.1053752954305872E-5</v>
      </c>
      <c r="P977" s="1">
        <f t="shared" si="207"/>
        <v>2.1053752954305872E-5</v>
      </c>
      <c r="Q977" s="1">
        <f t="shared" si="207"/>
        <v>2.03466006388563E-5</v>
      </c>
    </row>
    <row r="978" spans="1:17" x14ac:dyDescent="0.25">
      <c r="A978">
        <f t="shared" si="212"/>
        <v>19.359999999999676</v>
      </c>
      <c r="B978">
        <f t="shared" si="208"/>
        <v>0.96799999999998387</v>
      </c>
      <c r="C978" s="1">
        <f t="shared" si="213"/>
        <v>2.3805442398018982E-2</v>
      </c>
      <c r="D978" s="1">
        <f t="shared" si="213"/>
        <v>4.9372347853042696E-2</v>
      </c>
      <c r="E978" s="1">
        <f t="shared" si="213"/>
        <v>5.06276521469574E-2</v>
      </c>
      <c r="F978" s="1">
        <f t="shared" si="213"/>
        <v>6.2783452727511874E-2</v>
      </c>
      <c r="G978">
        <f t="shared" si="200"/>
        <v>0.23658889512553094</v>
      </c>
      <c r="H978" s="1">
        <f t="shared" si="205"/>
        <v>10061.944110009106</v>
      </c>
      <c r="I978" s="1">
        <f t="shared" si="205"/>
        <v>20868.41304484996</v>
      </c>
      <c r="J978" s="1">
        <f t="shared" si="205"/>
        <v>21398.997666435287</v>
      </c>
      <c r="K978" s="1">
        <f t="shared" si="204"/>
        <v>26536.939823063043</v>
      </c>
      <c r="L978" s="1">
        <f t="shared" si="209"/>
        <v>2.0997680572186529E-2</v>
      </c>
      <c r="M978" s="1">
        <f t="shared" si="210"/>
        <v>2.024854385458939E-2</v>
      </c>
      <c r="N978" s="1">
        <f t="shared" si="211"/>
        <v>-6.1494768281364001E-5</v>
      </c>
      <c r="O978" s="1">
        <f t="shared" si="206"/>
        <v>-2.0997680572186083E-5</v>
      </c>
      <c r="P978" s="1">
        <f t="shared" si="207"/>
        <v>2.0997680572186083E-5</v>
      </c>
      <c r="Q978" s="1">
        <f t="shared" si="207"/>
        <v>2.0248543854588961E-5</v>
      </c>
    </row>
    <row r="979" spans="1:17" x14ac:dyDescent="0.25">
      <c r="A979">
        <f t="shared" si="212"/>
        <v>19.379999999999676</v>
      </c>
      <c r="B979">
        <f t="shared" si="208"/>
        <v>0.96899999999998387</v>
      </c>
      <c r="C979" s="1">
        <f t="shared" si="213"/>
        <v>2.3743947629737618E-2</v>
      </c>
      <c r="D979" s="1">
        <f t="shared" si="213"/>
        <v>4.9351350172470512E-2</v>
      </c>
      <c r="E979" s="1">
        <f t="shared" si="213"/>
        <v>5.0648649827529584E-2</v>
      </c>
      <c r="F979" s="1">
        <f t="shared" si="213"/>
        <v>6.2803701271366461E-2</v>
      </c>
      <c r="G979">
        <f t="shared" si="200"/>
        <v>0.23654764890110419</v>
      </c>
      <c r="H979" s="1">
        <f t="shared" si="205"/>
        <v>10037.701807666024</v>
      </c>
      <c r="I979" s="1">
        <f t="shared" si="205"/>
        <v>20863.175094631068</v>
      </c>
      <c r="J979" s="1">
        <f t="shared" si="205"/>
        <v>21411.605679794669</v>
      </c>
      <c r="K979" s="1">
        <f t="shared" si="204"/>
        <v>26550.127030695377</v>
      </c>
      <c r="L979" s="1">
        <f t="shared" si="209"/>
        <v>2.0941833036103103E-2</v>
      </c>
      <c r="M979" s="1">
        <f t="shared" si="210"/>
        <v>2.0151091515924355E-2</v>
      </c>
      <c r="N979" s="1">
        <f t="shared" si="211"/>
        <v>-6.1244016067950503E-5</v>
      </c>
      <c r="O979" s="1">
        <f t="shared" si="206"/>
        <v>-2.0941833036102659E-5</v>
      </c>
      <c r="P979" s="1">
        <f t="shared" si="207"/>
        <v>2.0941833036102659E-5</v>
      </c>
      <c r="Q979" s="1">
        <f t="shared" si="207"/>
        <v>2.0151091515923926E-5</v>
      </c>
    </row>
    <row r="980" spans="1:17" x14ac:dyDescent="0.25">
      <c r="A980">
        <f t="shared" si="212"/>
        <v>19.399999999999675</v>
      </c>
      <c r="B980">
        <f t="shared" si="208"/>
        <v>0.96999999999998376</v>
      </c>
      <c r="C980" s="1">
        <f t="shared" si="213"/>
        <v>2.3682703613669667E-2</v>
      </c>
      <c r="D980" s="1">
        <f t="shared" si="213"/>
        <v>4.933040833943441E-2</v>
      </c>
      <c r="E980" s="1">
        <f t="shared" si="213"/>
        <v>5.0669591660565685E-2</v>
      </c>
      <c r="F980" s="1">
        <f t="shared" si="213"/>
        <v>6.282385236288239E-2</v>
      </c>
      <c r="G980">
        <f t="shared" si="200"/>
        <v>0.23650655597655212</v>
      </c>
      <c r="H980" s="1">
        <f t="shared" si="205"/>
        <v>10013.550582512238</v>
      </c>
      <c r="I980" s="1">
        <f t="shared" si="205"/>
        <v>20857.945411172936</v>
      </c>
      <c r="J980" s="1">
        <f t="shared" si="205"/>
        <v>21424.180590405791</v>
      </c>
      <c r="K980" s="1">
        <f t="shared" si="204"/>
        <v>26563.260415119701</v>
      </c>
      <c r="L980" s="1">
        <f t="shared" si="209"/>
        <v>2.0886209142205923E-2</v>
      </c>
      <c r="M980" s="1">
        <f t="shared" si="210"/>
        <v>2.0054239053706239E-2</v>
      </c>
      <c r="N980" s="1">
        <f t="shared" si="211"/>
        <v>-6.0994687249617105E-5</v>
      </c>
      <c r="O980" s="1">
        <f t="shared" si="206"/>
        <v>-2.088620914220548E-5</v>
      </c>
      <c r="P980" s="1">
        <f t="shared" si="207"/>
        <v>2.088620914220548E-5</v>
      </c>
      <c r="Q980" s="1">
        <f t="shared" si="207"/>
        <v>2.0054239053705814E-5</v>
      </c>
    </row>
    <row r="981" spans="1:17" x14ac:dyDescent="0.25">
      <c r="A981">
        <f t="shared" si="212"/>
        <v>19.419999999999675</v>
      </c>
      <c r="B981">
        <f t="shared" si="208"/>
        <v>0.97099999999998376</v>
      </c>
      <c r="C981" s="1">
        <f t="shared" si="213"/>
        <v>2.362170892642005E-2</v>
      </c>
      <c r="D981" s="1">
        <f t="shared" si="213"/>
        <v>4.9309522130292202E-2</v>
      </c>
      <c r="E981" s="1">
        <f t="shared" si="213"/>
        <v>5.0690477869707894E-2</v>
      </c>
      <c r="F981" s="1">
        <f t="shared" si="213"/>
        <v>6.2843906601936089E-2</v>
      </c>
      <c r="G981">
        <f t="shared" ref="G981:G1010" si="214">SUM(C981:F981)+$B$5</f>
        <v>0.23646561552835627</v>
      </c>
      <c r="H981" s="1">
        <f t="shared" si="205"/>
        <v>9989.4899618449617</v>
      </c>
      <c r="I981" s="1">
        <f t="shared" si="205"/>
        <v>20852.72398700146</v>
      </c>
      <c r="J981" s="1">
        <f t="shared" si="205"/>
        <v>21436.722525786943</v>
      </c>
      <c r="K981" s="1">
        <f t="shared" si="204"/>
        <v>26576.340268972439</v>
      </c>
      <c r="L981" s="1">
        <f t="shared" si="209"/>
        <v>2.0830807694527474E-2</v>
      </c>
      <c r="M981" s="1">
        <f t="shared" si="210"/>
        <v>1.9957981939560252E-2</v>
      </c>
      <c r="N981" s="1">
        <f t="shared" si="211"/>
        <v>-6.0746771573646694E-5</v>
      </c>
      <c r="O981" s="1">
        <f t="shared" si="206"/>
        <v>-2.083080769452703E-5</v>
      </c>
      <c r="P981" s="1">
        <f t="shared" si="207"/>
        <v>2.083080769452703E-5</v>
      </c>
      <c r="Q981" s="1">
        <f t="shared" si="207"/>
        <v>1.9957981939559827E-5</v>
      </c>
    </row>
    <row r="982" spans="1:17" x14ac:dyDescent="0.25">
      <c r="A982">
        <f t="shared" si="212"/>
        <v>19.439999999999674</v>
      </c>
      <c r="B982">
        <f t="shared" si="208"/>
        <v>0.97199999999998377</v>
      </c>
      <c r="C982" s="1">
        <f t="shared" si="213"/>
        <v>2.3560962154846404E-2</v>
      </c>
      <c r="D982" s="1">
        <f t="shared" si="213"/>
        <v>4.9288691322597673E-2</v>
      </c>
      <c r="E982" s="1">
        <f t="shared" si="213"/>
        <v>5.0711308677402422E-2</v>
      </c>
      <c r="F982" s="1">
        <f t="shared" si="213"/>
        <v>6.2863864583875648E-2</v>
      </c>
      <c r="G982">
        <f t="shared" si="214"/>
        <v>0.23642482673872212</v>
      </c>
      <c r="H982" s="1">
        <f t="shared" si="205"/>
        <v>9965.519476042211</v>
      </c>
      <c r="I982" s="1">
        <f t="shared" si="205"/>
        <v>20847.510814533707</v>
      </c>
      <c r="J982" s="1">
        <f t="shared" si="205"/>
        <v>21449.231612822336</v>
      </c>
      <c r="K982" s="1">
        <f t="shared" si="204"/>
        <v>26589.366882923758</v>
      </c>
      <c r="L982" s="1">
        <f t="shared" si="209"/>
        <v>2.0775627504923629E-2</v>
      </c>
      <c r="M982" s="1">
        <f t="shared" si="210"/>
        <v>1.9862315685475328E-2</v>
      </c>
      <c r="N982" s="1">
        <f t="shared" si="211"/>
        <v>-6.0500258875873002E-5</v>
      </c>
      <c r="O982" s="1">
        <f t="shared" si="206"/>
        <v>-2.0775627504923186E-5</v>
      </c>
      <c r="P982" s="1">
        <f t="shared" si="207"/>
        <v>2.0775627504923186E-5</v>
      </c>
      <c r="Q982" s="1">
        <f t="shared" si="207"/>
        <v>1.9862315685474906E-5</v>
      </c>
    </row>
    <row r="983" spans="1:17" x14ac:dyDescent="0.25">
      <c r="A983">
        <f t="shared" si="212"/>
        <v>19.459999999999674</v>
      </c>
      <c r="B983">
        <f t="shared" si="208"/>
        <v>0.97299999999998377</v>
      </c>
      <c r="C983" s="1">
        <f t="shared" si="213"/>
        <v>2.3500461895970531E-2</v>
      </c>
      <c r="D983" s="1">
        <f t="shared" si="213"/>
        <v>4.926791569509275E-2</v>
      </c>
      <c r="E983" s="1">
        <f t="shared" si="213"/>
        <v>5.0732084304907346E-2</v>
      </c>
      <c r="F983" s="1">
        <f t="shared" si="213"/>
        <v>6.2883726899561121E-2</v>
      </c>
      <c r="G983">
        <f t="shared" si="214"/>
        <v>0.23638418879553175</v>
      </c>
      <c r="H983" s="1">
        <f t="shared" si="205"/>
        <v>9941.6386585390555</v>
      </c>
      <c r="I983" s="1">
        <f t="shared" si="205"/>
        <v>20842.305886079652</v>
      </c>
      <c r="J983" s="1">
        <f t="shared" si="205"/>
        <v>21461.707977765691</v>
      </c>
      <c r="K983" s="1">
        <f t="shared" si="204"/>
        <v>26602.340545692954</v>
      </c>
      <c r="L983" s="1">
        <f t="shared" si="209"/>
        <v>2.0720667393014557E-2</v>
      </c>
      <c r="M983" s="1">
        <f t="shared" si="210"/>
        <v>1.9767235843391646E-2</v>
      </c>
      <c r="N983" s="1">
        <f t="shared" si="211"/>
        <v>-6.0255139079796567E-5</v>
      </c>
      <c r="O983" s="1">
        <f t="shared" si="206"/>
        <v>-2.0720667393014115E-5</v>
      </c>
      <c r="P983" s="1">
        <f t="shared" si="207"/>
        <v>2.0720667393014115E-5</v>
      </c>
      <c r="Q983" s="1">
        <f t="shared" si="207"/>
        <v>1.9767235843391226E-5</v>
      </c>
    </row>
    <row r="984" spans="1:17" x14ac:dyDescent="0.25">
      <c r="A984">
        <f t="shared" si="212"/>
        <v>19.479999999999674</v>
      </c>
      <c r="B984">
        <f t="shared" si="208"/>
        <v>0.97399999999998377</v>
      </c>
      <c r="C984" s="1">
        <f t="shared" si="213"/>
        <v>2.3440206756890736E-2</v>
      </c>
      <c r="D984" s="1">
        <f t="shared" si="213"/>
        <v>4.9247195027699739E-2</v>
      </c>
      <c r="E984" s="1">
        <f t="shared" si="213"/>
        <v>5.0752804972300357E-2</v>
      </c>
      <c r="F984" s="1">
        <f t="shared" si="213"/>
        <v>6.2903494135404511E-2</v>
      </c>
      <c r="G984">
        <f t="shared" si="214"/>
        <v>0.23634370089229534</v>
      </c>
      <c r="H984" s="1">
        <f t="shared" si="205"/>
        <v>9917.8470458041611</v>
      </c>
      <c r="I984" s="1">
        <f t="shared" si="205"/>
        <v>20837.109193844044</v>
      </c>
      <c r="J984" s="1">
        <f t="shared" si="205"/>
        <v>21474.151746243922</v>
      </c>
      <c r="K984" s="1">
        <f t="shared" si="204"/>
        <v>26615.261544063909</v>
      </c>
      <c r="L984" s="1">
        <f t="shared" si="209"/>
        <v>2.066592618612649E-2</v>
      </c>
      <c r="M984" s="1">
        <f t="shared" si="210"/>
        <v>1.9672738004793265E-2</v>
      </c>
      <c r="N984" s="1">
        <f t="shared" si="211"/>
        <v>-6.0011402195711745E-5</v>
      </c>
      <c r="O984" s="1">
        <f t="shared" si="206"/>
        <v>-2.066592618612605E-5</v>
      </c>
      <c r="P984" s="1">
        <f t="shared" si="207"/>
        <v>2.066592618612605E-5</v>
      </c>
      <c r="Q984" s="1">
        <f t="shared" si="207"/>
        <v>1.9672738004792847E-5</v>
      </c>
    </row>
    <row r="985" spans="1:17" x14ac:dyDescent="0.25">
      <c r="A985">
        <f t="shared" si="212"/>
        <v>19.499999999999673</v>
      </c>
      <c r="B985">
        <f t="shared" si="208"/>
        <v>0.97499999999998366</v>
      </c>
      <c r="C985" s="1">
        <f t="shared" si="213"/>
        <v>2.3380195354695023E-2</v>
      </c>
      <c r="D985" s="1">
        <f t="shared" si="213"/>
        <v>4.9226529101513615E-2</v>
      </c>
      <c r="E985" s="1">
        <f t="shared" si="213"/>
        <v>5.0773470898486481E-2</v>
      </c>
      <c r="F985" s="1">
        <f t="shared" si="213"/>
        <v>6.2923166873409306E-2</v>
      </c>
      <c r="G985">
        <f t="shared" si="214"/>
        <v>0.23630336222810444</v>
      </c>
      <c r="H985" s="1">
        <f t="shared" si="205"/>
        <v>9894.1441773164624</v>
      </c>
      <c r="I985" s="1">
        <f t="shared" si="205"/>
        <v>20831.920729928115</v>
      </c>
      <c r="J985" s="1">
        <f t="shared" si="205"/>
        <v>21486.563043260754</v>
      </c>
      <c r="K985" s="1">
        <f t="shared" si="204"/>
        <v>26628.130162900248</v>
      </c>
      <c r="L985" s="1">
        <f t="shared" si="209"/>
        <v>2.0611402719233635E-2</v>
      </c>
      <c r="M985" s="1">
        <f t="shared" si="210"/>
        <v>1.957881780030505E-2</v>
      </c>
      <c r="N985" s="1">
        <f t="shared" si="211"/>
        <v>-5.976903831984246E-5</v>
      </c>
      <c r="O985" s="1">
        <f t="shared" si="206"/>
        <v>-2.0611402719233198E-5</v>
      </c>
      <c r="P985" s="1">
        <f t="shared" si="207"/>
        <v>2.0611402719233198E-5</v>
      </c>
      <c r="Q985" s="1">
        <f t="shared" si="207"/>
        <v>1.9578817800304633E-5</v>
      </c>
    </row>
    <row r="986" spans="1:17" x14ac:dyDescent="0.25">
      <c r="A986">
        <f t="shared" si="212"/>
        <v>19.519999999999673</v>
      </c>
      <c r="B986">
        <f t="shared" si="208"/>
        <v>0.97599999999998366</v>
      </c>
      <c r="C986" s="1">
        <f t="shared" si="213"/>
        <v>2.3320426316375181E-2</v>
      </c>
      <c r="D986" s="1">
        <f t="shared" si="213"/>
        <v>4.9205917698794385E-2</v>
      </c>
      <c r="E986" s="1">
        <f t="shared" si="213"/>
        <v>5.079408230120571E-2</v>
      </c>
      <c r="F986" s="1">
        <f t="shared" si="213"/>
        <v>6.2942745691209612E-2</v>
      </c>
      <c r="G986">
        <f t="shared" si="214"/>
        <v>0.2362631720075849</v>
      </c>
      <c r="H986" s="1">
        <f t="shared" si="205"/>
        <v>9870.5295955420897</v>
      </c>
      <c r="I986" s="1">
        <f t="shared" si="205"/>
        <v>20826.74048633136</v>
      </c>
      <c r="J986" s="1">
        <f t="shared" si="205"/>
        <v>21498.941993200293</v>
      </c>
      <c r="K986" s="1">
        <f t="shared" si="204"/>
        <v>26640.946685160445</v>
      </c>
      <c r="L986" s="1">
        <f t="shared" si="209"/>
        <v>2.0557095834900833E-2</v>
      </c>
      <c r="M986" s="1">
        <f t="shared" si="210"/>
        <v>1.9485470899294456E-2</v>
      </c>
      <c r="N986" s="1">
        <f t="shared" si="211"/>
        <v>-5.9528037633488485E-5</v>
      </c>
      <c r="O986" s="1">
        <f t="shared" si="206"/>
        <v>-2.0557095834900396E-5</v>
      </c>
      <c r="P986" s="1">
        <f t="shared" si="207"/>
        <v>2.0557095834900396E-5</v>
      </c>
      <c r="Q986" s="1">
        <f t="shared" si="207"/>
        <v>1.9485470899294043E-5</v>
      </c>
    </row>
    <row r="987" spans="1:17" x14ac:dyDescent="0.25">
      <c r="A987">
        <f t="shared" si="212"/>
        <v>19.539999999999672</v>
      </c>
      <c r="B987">
        <f t="shared" si="208"/>
        <v>0.97699999999998366</v>
      </c>
      <c r="C987" s="1">
        <f t="shared" si="213"/>
        <v>2.3260898278741692E-2</v>
      </c>
      <c r="D987" s="1">
        <f t="shared" si="213"/>
        <v>4.9185360602959485E-2</v>
      </c>
      <c r="E987" s="1">
        <f t="shared" si="213"/>
        <v>5.081463939704061E-2</v>
      </c>
      <c r="F987" s="1">
        <f t="shared" si="213"/>
        <v>6.2962231162108903E-2</v>
      </c>
      <c r="G987">
        <f t="shared" si="214"/>
        <v>0.23622312944085067</v>
      </c>
      <c r="H987" s="1">
        <f t="shared" si="205"/>
        <v>9847.0028459114674</v>
      </c>
      <c r="I987" s="1">
        <f t="shared" si="205"/>
        <v>20821.568454953223</v>
      </c>
      <c r="J987" s="1">
        <f t="shared" si="205"/>
        <v>21511.288719830627</v>
      </c>
      <c r="K987" s="1">
        <f t="shared" si="204"/>
        <v>26653.711391912788</v>
      </c>
      <c r="L987" s="1">
        <f t="shared" si="209"/>
        <v>2.050300438322648E-2</v>
      </c>
      <c r="M987" s="1">
        <f t="shared" si="210"/>
        <v>1.9392693009477709E-2</v>
      </c>
      <c r="N987" s="1">
        <f t="shared" si="211"/>
        <v>-5.9288390402180634E-5</v>
      </c>
      <c r="O987" s="1">
        <f t="shared" si="206"/>
        <v>-2.0503004383226045E-5</v>
      </c>
      <c r="P987" s="1">
        <f t="shared" si="207"/>
        <v>2.0503004383226045E-5</v>
      </c>
      <c r="Q987" s="1">
        <f t="shared" si="207"/>
        <v>1.9392693009477298E-5</v>
      </c>
    </row>
    <row r="988" spans="1:17" x14ac:dyDescent="0.25">
      <c r="A988">
        <f t="shared" si="212"/>
        <v>19.559999999999672</v>
      </c>
      <c r="B988">
        <f t="shared" si="208"/>
        <v>0.97799999999998366</v>
      </c>
      <c r="C988" s="1">
        <f t="shared" ref="C988:F1003" si="215">C987+N987</f>
        <v>2.3201609888339511E-2</v>
      </c>
      <c r="D988" s="1">
        <f t="shared" si="215"/>
        <v>4.9164857598576257E-2</v>
      </c>
      <c r="E988" s="1">
        <f t="shared" si="215"/>
        <v>5.0835142401423838E-2</v>
      </c>
      <c r="F988" s="1">
        <f t="shared" si="215"/>
        <v>6.2981623855118379E-2</v>
      </c>
      <c r="G988">
        <f t="shared" si="214"/>
        <v>0.23618323374345801</v>
      </c>
      <c r="H988" s="1">
        <f t="shared" si="205"/>
        <v>9823.5634767966112</v>
      </c>
      <c r="I988" s="1">
        <f t="shared" si="205"/>
        <v>20816.404627594809</v>
      </c>
      <c r="J988" s="1">
        <f t="shared" si="205"/>
        <v>21523.603346307351</v>
      </c>
      <c r="K988" s="1">
        <f t="shared" si="204"/>
        <v>26666.424562350159</v>
      </c>
      <c r="L988" s="1">
        <f t="shared" si="209"/>
        <v>2.0449127221786035E-2</v>
      </c>
      <c r="M988" s="1">
        <f t="shared" si="210"/>
        <v>1.9300479876530465E-2</v>
      </c>
      <c r="N988" s="1">
        <f t="shared" si="211"/>
        <v>-5.9050086974845713E-5</v>
      </c>
      <c r="O988" s="1">
        <f t="shared" si="206"/>
        <v>-2.04491272217856E-5</v>
      </c>
      <c r="P988" s="1">
        <f t="shared" si="207"/>
        <v>2.04491272217856E-5</v>
      </c>
      <c r="Q988" s="1">
        <f t="shared" si="207"/>
        <v>1.9300479876530055E-5</v>
      </c>
    </row>
    <row r="989" spans="1:17" x14ac:dyDescent="0.25">
      <c r="A989">
        <f t="shared" si="212"/>
        <v>19.579999999999671</v>
      </c>
      <c r="B989">
        <f t="shared" si="208"/>
        <v>0.97899999999998366</v>
      </c>
      <c r="C989" s="1">
        <f t="shared" si="215"/>
        <v>2.3142559801364666E-2</v>
      </c>
      <c r="D989" s="1">
        <f t="shared" si="215"/>
        <v>4.914440847135447E-2</v>
      </c>
      <c r="E989" s="1">
        <f t="shared" si="215"/>
        <v>5.0855591528645626E-2</v>
      </c>
      <c r="F989" s="1">
        <f t="shared" si="215"/>
        <v>6.3000924334994907E-2</v>
      </c>
      <c r="G989">
        <f t="shared" si="214"/>
        <v>0.23614348413635966</v>
      </c>
      <c r="H989" s="1">
        <f t="shared" si="205"/>
        <v>9800.2110394886568</v>
      </c>
      <c r="I989" s="1">
        <f t="shared" si="205"/>
        <v>20811.248995960577</v>
      </c>
      <c r="J989" s="1">
        <f t="shared" si="205"/>
        <v>21535.885995177137</v>
      </c>
      <c r="K989" s="1">
        <f t="shared" si="204"/>
        <v>26679.086473804797</v>
      </c>
      <c r="L989" s="1">
        <f t="shared" si="209"/>
        <v>2.0395463215576008E-2</v>
      </c>
      <c r="M989" s="1">
        <f t="shared" si="210"/>
        <v>1.9208827283703069E-2</v>
      </c>
      <c r="N989" s="1">
        <f t="shared" si="211"/>
        <v>-5.8813117782980899E-5</v>
      </c>
      <c r="O989" s="1">
        <f t="shared" si="206"/>
        <v>-2.0395463215575574E-5</v>
      </c>
      <c r="P989" s="1">
        <f t="shared" si="207"/>
        <v>2.0395463215575574E-5</v>
      </c>
      <c r="Q989" s="1">
        <f t="shared" si="207"/>
        <v>1.9208827283702663E-5</v>
      </c>
    </row>
    <row r="990" spans="1:17" x14ac:dyDescent="0.25">
      <c r="A990">
        <f t="shared" si="212"/>
        <v>19.599999999999671</v>
      </c>
      <c r="B990">
        <f t="shared" si="208"/>
        <v>0.97999999999998355</v>
      </c>
      <c r="C990" s="1">
        <f t="shared" si="215"/>
        <v>2.3083746683581683E-2</v>
      </c>
      <c r="D990" s="1">
        <f t="shared" si="215"/>
        <v>4.9124013008138893E-2</v>
      </c>
      <c r="E990" s="1">
        <f t="shared" si="215"/>
        <v>5.0875986991861202E-2</v>
      </c>
      <c r="F990" s="1">
        <f t="shared" si="215"/>
        <v>6.3020133162278613E-2</v>
      </c>
      <c r="G990">
        <f t="shared" si="214"/>
        <v>0.2361038798458604</v>
      </c>
      <c r="H990" s="1">
        <f t="shared" si="205"/>
        <v>9776.945088175522</v>
      </c>
      <c r="I990" s="1">
        <f t="shared" si="205"/>
        <v>20806.101551659944</v>
      </c>
      <c r="J990" s="1">
        <f t="shared" si="205"/>
        <v>21548.136788381205</v>
      </c>
      <c r="K990" s="1">
        <f t="shared" si="204"/>
        <v>26691.697401762773</v>
      </c>
      <c r="L990" s="1">
        <f t="shared" si="209"/>
        <v>2.034201123695828E-2</v>
      </c>
      <c r="M990" s="1">
        <f t="shared" si="210"/>
        <v>1.9117731051439893E-2</v>
      </c>
      <c r="N990" s="1">
        <f t="shared" si="211"/>
        <v>-5.8577473339836821E-5</v>
      </c>
      <c r="O990" s="1">
        <f t="shared" si="206"/>
        <v>-2.0342011236957849E-5</v>
      </c>
      <c r="P990" s="1">
        <f t="shared" si="207"/>
        <v>2.0342011236957849E-5</v>
      </c>
      <c r="Q990" s="1">
        <f t="shared" si="207"/>
        <v>1.9117731051439487E-5</v>
      </c>
    </row>
    <row r="991" spans="1:17" x14ac:dyDescent="0.25">
      <c r="A991">
        <f t="shared" si="212"/>
        <v>19.619999999999671</v>
      </c>
      <c r="B991">
        <f t="shared" si="208"/>
        <v>0.98099999999998355</v>
      </c>
      <c r="C991" s="1">
        <f t="shared" si="215"/>
        <v>2.3025169210241846E-2</v>
      </c>
      <c r="D991" s="1">
        <f t="shared" si="215"/>
        <v>4.9103670996901938E-2</v>
      </c>
      <c r="E991" s="1">
        <f t="shared" si="215"/>
        <v>5.0896329003098158E-2</v>
      </c>
      <c r="F991" s="1">
        <f t="shared" si="215"/>
        <v>6.3039250893330054E-2</v>
      </c>
      <c r="G991">
        <f t="shared" si="214"/>
        <v>0.23606442010357198</v>
      </c>
      <c r="H991" s="1">
        <f t="shared" si="205"/>
        <v>9753.7651799198193</v>
      </c>
      <c r="I991" s="1">
        <f t="shared" si="205"/>
        <v>20800.962286208982</v>
      </c>
      <c r="J991" s="1">
        <f t="shared" si="205"/>
        <v>21560.355847258841</v>
      </c>
      <c r="K991" s="1">
        <f t="shared" si="204"/>
        <v>26704.257619878474</v>
      </c>
      <c r="L991" s="1">
        <f t="shared" si="209"/>
        <v>2.0288770165605052E-2</v>
      </c>
      <c r="M991" s="1">
        <f t="shared" si="210"/>
        <v>1.9027187037003263E-2</v>
      </c>
      <c r="N991" s="1">
        <f t="shared" si="211"/>
        <v>-5.8343144239610341E-5</v>
      </c>
      <c r="O991" s="1">
        <f t="shared" si="206"/>
        <v>-2.028877016560462E-5</v>
      </c>
      <c r="P991" s="1">
        <f t="shared" si="207"/>
        <v>2.028877016560462E-5</v>
      </c>
      <c r="Q991" s="1">
        <f t="shared" si="207"/>
        <v>1.9027187037002859E-5</v>
      </c>
    </row>
    <row r="992" spans="1:17" x14ac:dyDescent="0.25">
      <c r="A992">
        <f t="shared" si="212"/>
        <v>19.63999999999967</v>
      </c>
      <c r="B992">
        <f t="shared" si="208"/>
        <v>0.98199999999998355</v>
      </c>
      <c r="C992" s="1">
        <f t="shared" si="215"/>
        <v>2.2966826066002238E-2</v>
      </c>
      <c r="D992" s="1">
        <f t="shared" si="215"/>
        <v>4.9083382226736333E-2</v>
      </c>
      <c r="E992" s="1">
        <f t="shared" si="215"/>
        <v>5.0916617773263763E-2</v>
      </c>
      <c r="F992" s="1">
        <f t="shared" si="215"/>
        <v>6.3058278080367056E-2</v>
      </c>
      <c r="G992">
        <f t="shared" si="214"/>
        <v>0.2360251041463694</v>
      </c>
      <c r="H992" s="1">
        <f t="shared" si="205"/>
        <v>9730.6708746369241</v>
      </c>
      <c r="I992" s="1">
        <f t="shared" si="205"/>
        <v>20795.83119103195</v>
      </c>
      <c r="J992" s="1">
        <f t="shared" si="205"/>
        <v>21572.543292550847</v>
      </c>
      <c r="K992" s="1">
        <f t="shared" si="204"/>
        <v>26716.767399988894</v>
      </c>
      <c r="L992" s="1">
        <f t="shared" si="209"/>
        <v>2.0235738888444071E-2</v>
      </c>
      <c r="M992" s="1">
        <f t="shared" si="210"/>
        <v>1.8937191134101465E-2</v>
      </c>
      <c r="N992" s="1">
        <f t="shared" si="211"/>
        <v>-5.8110121156645769E-5</v>
      </c>
      <c r="O992" s="1">
        <f t="shared" si="206"/>
        <v>-2.0235738888443643E-5</v>
      </c>
      <c r="P992" s="1">
        <f t="shared" si="207"/>
        <v>2.0235738888443643E-5</v>
      </c>
      <c r="Q992" s="1">
        <f t="shared" si="207"/>
        <v>1.8937191134101065E-5</v>
      </c>
    </row>
    <row r="993" spans="1:17" x14ac:dyDescent="0.25">
      <c r="A993">
        <f t="shared" si="212"/>
        <v>19.65999999999967</v>
      </c>
      <c r="B993">
        <f t="shared" si="208"/>
        <v>0.98299999999998355</v>
      </c>
      <c r="C993" s="1">
        <f t="shared" si="215"/>
        <v>2.290871594484559E-2</v>
      </c>
      <c r="D993" s="1">
        <f t="shared" si="215"/>
        <v>4.9063146487847889E-2</v>
      </c>
      <c r="E993" s="1">
        <f t="shared" si="215"/>
        <v>5.0936853512152207E-2</v>
      </c>
      <c r="F993" s="1">
        <f t="shared" si="215"/>
        <v>6.3077215271501161E-2</v>
      </c>
      <c r="G993">
        <f t="shared" si="214"/>
        <v>0.23598593121634681</v>
      </c>
      <c r="H993" s="1">
        <f t="shared" si="205"/>
        <v>9707.661735073254</v>
      </c>
      <c r="I993" s="1">
        <f t="shared" si="205"/>
        <v>20790.708257462964</v>
      </c>
      <c r="J993" s="1">
        <f t="shared" si="205"/>
        <v>21584.699244403007</v>
      </c>
      <c r="K993" s="1">
        <f t="shared" si="204"/>
        <v>26729.227012127827</v>
      </c>
      <c r="L993" s="1">
        <f t="shared" si="209"/>
        <v>2.0182916299604475E-2</v>
      </c>
      <c r="M993" s="1">
        <f t="shared" si="210"/>
        <v>1.8847739272521095E-2</v>
      </c>
      <c r="N993" s="1">
        <f t="shared" si="211"/>
        <v>-5.7878394844645434E-5</v>
      </c>
      <c r="O993" s="1">
        <f t="shared" si="206"/>
        <v>-2.0182916299604047E-5</v>
      </c>
      <c r="P993" s="1">
        <f t="shared" si="207"/>
        <v>2.0182916299604047E-5</v>
      </c>
      <c r="Q993" s="1">
        <f t="shared" si="207"/>
        <v>1.8847739272520693E-5</v>
      </c>
    </row>
    <row r="994" spans="1:17" x14ac:dyDescent="0.25">
      <c r="A994">
        <f t="shared" si="212"/>
        <v>19.679999999999669</v>
      </c>
      <c r="B994">
        <f t="shared" si="208"/>
        <v>0.98399999999998355</v>
      </c>
      <c r="C994" s="1">
        <f t="shared" si="215"/>
        <v>2.2850837550000946E-2</v>
      </c>
      <c r="D994" s="1">
        <f t="shared" si="215"/>
        <v>4.9042963571548283E-2</v>
      </c>
      <c r="E994" s="1">
        <f t="shared" si="215"/>
        <v>5.0957036428451813E-2</v>
      </c>
      <c r="F994" s="1">
        <f t="shared" si="215"/>
        <v>6.3096063010773681E-2</v>
      </c>
      <c r="G994">
        <f t="shared" si="214"/>
        <v>0.23594690056077472</v>
      </c>
      <c r="H994" s="1">
        <f t="shared" si="205"/>
        <v>9684.7373267847088</v>
      </c>
      <c r="I994" s="1">
        <f t="shared" si="205"/>
        <v>20785.59347674749</v>
      </c>
      <c r="J994" s="1">
        <f t="shared" si="205"/>
        <v>21596.823822369475</v>
      </c>
      <c r="K994" s="1">
        <f t="shared" si="204"/>
        <v>26741.636724539861</v>
      </c>
      <c r="L994" s="1">
        <f t="shared" si="209"/>
        <v>2.0130301300362918E-2</v>
      </c>
      <c r="M994" s="1">
        <f t="shared" si="210"/>
        <v>1.8758827417763406E-2</v>
      </c>
      <c r="N994" s="1">
        <f t="shared" si="211"/>
        <v>-5.7647956135888507E-5</v>
      </c>
      <c r="O994" s="1">
        <f t="shared" si="206"/>
        <v>-2.013030130036249E-5</v>
      </c>
      <c r="P994" s="1">
        <f t="shared" si="207"/>
        <v>2.013030130036249E-5</v>
      </c>
      <c r="Q994" s="1">
        <f t="shared" si="207"/>
        <v>1.8758827417763007E-5</v>
      </c>
    </row>
    <row r="995" spans="1:17" x14ac:dyDescent="0.25">
      <c r="A995">
        <f t="shared" si="212"/>
        <v>19.699999999999669</v>
      </c>
      <c r="B995">
        <f t="shared" si="208"/>
        <v>0.98499999999998344</v>
      </c>
      <c r="C995" s="1">
        <f t="shared" si="215"/>
        <v>2.2793189593865056E-2</v>
      </c>
      <c r="D995" s="1">
        <f t="shared" si="215"/>
        <v>4.9022833270247923E-2</v>
      </c>
      <c r="E995" s="1">
        <f t="shared" si="215"/>
        <v>5.0977166729752173E-2</v>
      </c>
      <c r="F995" s="1">
        <f t="shared" si="215"/>
        <v>6.3114821838191448E-2</v>
      </c>
      <c r="G995">
        <f t="shared" si="214"/>
        <v>0.23590801143205659</v>
      </c>
      <c r="H995" s="1">
        <f t="shared" si="205"/>
        <v>9661.897218115324</v>
      </c>
      <c r="I995" s="1">
        <f t="shared" si="205"/>
        <v>20780.486840043959</v>
      </c>
      <c r="J995" s="1">
        <f t="shared" si="205"/>
        <v>21608.917145416235</v>
      </c>
      <c r="K995" s="1">
        <f t="shared" si="204"/>
        <v>26753.996803694405</v>
      </c>
      <c r="L995" s="1">
        <f t="shared" si="209"/>
        <v>2.0077892799090283E-2</v>
      </c>
      <c r="M995" s="1">
        <f t="shared" si="210"/>
        <v>1.8670451570684928E-2</v>
      </c>
      <c r="N995" s="1">
        <f t="shared" si="211"/>
        <v>-5.7418795940458919E-5</v>
      </c>
      <c r="O995" s="1">
        <f t="shared" si="206"/>
        <v>-2.0077892799089857E-5</v>
      </c>
      <c r="P995" s="1">
        <f t="shared" si="207"/>
        <v>2.0077892799089857E-5</v>
      </c>
      <c r="Q995" s="1">
        <f t="shared" si="207"/>
        <v>1.8670451570684531E-5</v>
      </c>
    </row>
    <row r="996" spans="1:17" x14ac:dyDescent="0.25">
      <c r="A996">
        <f t="shared" si="212"/>
        <v>19.719999999999668</v>
      </c>
      <c r="B996">
        <f t="shared" si="208"/>
        <v>0.98599999999998345</v>
      </c>
      <c r="C996" s="1">
        <f t="shared" si="215"/>
        <v>2.2735770797924597E-2</v>
      </c>
      <c r="D996" s="1">
        <f t="shared" si="215"/>
        <v>4.9002755377448831E-2</v>
      </c>
      <c r="E996" s="1">
        <f t="shared" si="215"/>
        <v>5.0997244622551265E-2</v>
      </c>
      <c r="F996" s="1">
        <f t="shared" si="215"/>
        <v>6.313349228976213E-2</v>
      </c>
      <c r="G996">
        <f t="shared" si="214"/>
        <v>0.2358692630876868</v>
      </c>
      <c r="H996" s="1">
        <f t="shared" si="205"/>
        <v>9639.1409801761001</v>
      </c>
      <c r="I996" s="1">
        <f t="shared" si="205"/>
        <v>20775.38833842524</v>
      </c>
      <c r="J996" s="1">
        <f t="shared" si="205"/>
        <v>21620.979331924445</v>
      </c>
      <c r="K996" s="1">
        <f t="shared" si="204"/>
        <v>26766.307514299402</v>
      </c>
      <c r="L996" s="1">
        <f t="shared" si="209"/>
        <v>2.0025689711198742E-2</v>
      </c>
      <c r="M996" s="1">
        <f t="shared" si="210"/>
        <v>1.8582607767142056E-2</v>
      </c>
      <c r="N996" s="1">
        <f t="shared" si="211"/>
        <v>-5.7190905245481643E-5</v>
      </c>
      <c r="O996" s="1">
        <f t="shared" si="206"/>
        <v>-2.0025689711198316E-5</v>
      </c>
      <c r="P996" s="1">
        <f t="shared" si="207"/>
        <v>2.0025689711198316E-5</v>
      </c>
      <c r="Q996" s="1">
        <f t="shared" si="207"/>
        <v>1.858260776714166E-5</v>
      </c>
    </row>
    <row r="997" spans="1:17" x14ac:dyDescent="0.25">
      <c r="A997">
        <f t="shared" si="212"/>
        <v>19.739999999999668</v>
      </c>
      <c r="B997">
        <f t="shared" si="208"/>
        <v>0.98699999999998345</v>
      </c>
      <c r="C997" s="1">
        <f t="shared" si="215"/>
        <v>2.2678579892679115E-2</v>
      </c>
      <c r="D997" s="1">
        <f t="shared" si="215"/>
        <v>4.8982729687737633E-2</v>
      </c>
      <c r="E997" s="1">
        <f t="shared" si="215"/>
        <v>5.1017270312262462E-2</v>
      </c>
      <c r="F997" s="1">
        <f t="shared" si="215"/>
        <v>6.3152074897529276E-2</v>
      </c>
      <c r="G997">
        <f t="shared" si="214"/>
        <v>0.23583065479020848</v>
      </c>
      <c r="H997" s="1">
        <f t="shared" si="205"/>
        <v>9616.468186823995</v>
      </c>
      <c r="I997" s="1">
        <f t="shared" si="205"/>
        <v>20770.29796288017</v>
      </c>
      <c r="J997" s="1">
        <f t="shared" si="205"/>
        <v>21633.01049969381</v>
      </c>
      <c r="K997" s="1">
        <f t="shared" si="204"/>
        <v>26778.56911931506</v>
      </c>
      <c r="L997" s="1">
        <f t="shared" si="209"/>
        <v>1.9973690959089241E-2</v>
      </c>
      <c r="M997" s="1">
        <f t="shared" si="210"/>
        <v>1.8495292077639596E-2</v>
      </c>
      <c r="N997" s="1">
        <f t="shared" si="211"/>
        <v>-5.6964275114367226E-5</v>
      </c>
      <c r="O997" s="1">
        <f t="shared" si="206"/>
        <v>-1.9973690959088817E-5</v>
      </c>
      <c r="P997" s="1">
        <f t="shared" si="207"/>
        <v>1.9973690959088817E-5</v>
      </c>
      <c r="Q997" s="1">
        <f t="shared" si="207"/>
        <v>1.8495292077639203E-5</v>
      </c>
    </row>
    <row r="998" spans="1:17" x14ac:dyDescent="0.25">
      <c r="A998">
        <f t="shared" si="212"/>
        <v>19.759999999999668</v>
      </c>
      <c r="B998">
        <f t="shared" si="208"/>
        <v>0.98799999999998345</v>
      </c>
      <c r="C998" s="1">
        <f t="shared" si="215"/>
        <v>2.2621615617564747E-2</v>
      </c>
      <c r="D998" s="1">
        <f t="shared" si="215"/>
        <v>4.8962755996778545E-2</v>
      </c>
      <c r="E998" s="1">
        <f t="shared" si="215"/>
        <v>5.103724400322155E-2</v>
      </c>
      <c r="F998" s="1">
        <f t="shared" si="215"/>
        <v>6.3170570189606909E-2</v>
      </c>
      <c r="G998">
        <f t="shared" si="214"/>
        <v>0.23579218580717176</v>
      </c>
      <c r="H998" s="1">
        <f t="shared" si="205"/>
        <v>9593.8784146411253</v>
      </c>
      <c r="I998" s="1">
        <f t="shared" si="205"/>
        <v>20765.215704315044</v>
      </c>
      <c r="J998" s="1">
        <f t="shared" si="205"/>
        <v>21645.010765945925</v>
      </c>
      <c r="K998" s="1">
        <f t="shared" si="204"/>
        <v>26790.781879967431</v>
      </c>
      <c r="L998" s="1">
        <f t="shared" si="209"/>
        <v>1.99218954720995E-2</v>
      </c>
      <c r="M998" s="1">
        <f t="shared" si="210"/>
        <v>1.8408500606983381E-2</v>
      </c>
      <c r="N998" s="1">
        <f t="shared" si="211"/>
        <v>-5.6738896686065058E-5</v>
      </c>
      <c r="O998" s="1">
        <f t="shared" si="206"/>
        <v>-1.9921895472099078E-5</v>
      </c>
      <c r="P998" s="1">
        <f t="shared" si="207"/>
        <v>1.9921895472099078E-5</v>
      </c>
      <c r="Q998" s="1">
        <f t="shared" si="207"/>
        <v>1.8408500606982992E-5</v>
      </c>
    </row>
    <row r="999" spans="1:17" x14ac:dyDescent="0.25">
      <c r="A999">
        <f t="shared" si="212"/>
        <v>19.779999999999667</v>
      </c>
      <c r="B999">
        <f t="shared" si="208"/>
        <v>0.98899999999998345</v>
      </c>
      <c r="C999" s="1">
        <f t="shared" si="215"/>
        <v>2.2564876720878681E-2</v>
      </c>
      <c r="D999" s="1">
        <f t="shared" si="215"/>
        <v>4.8942834101306447E-2</v>
      </c>
      <c r="E999" s="1">
        <f t="shared" si="215"/>
        <v>5.1057165898693649E-2</v>
      </c>
      <c r="F999" s="1">
        <f t="shared" si="215"/>
        <v>6.3188978690213893E-2</v>
      </c>
      <c r="G999">
        <f t="shared" si="214"/>
        <v>0.23575385541109267</v>
      </c>
      <c r="H999" s="1">
        <f t="shared" si="205"/>
        <v>9571.3712429141287</v>
      </c>
      <c r="I999" s="1">
        <f t="shared" si="205"/>
        <v>20760.141553555095</v>
      </c>
      <c r="J999" s="1">
        <f t="shared" si="205"/>
        <v>21656.980247327614</v>
      </c>
      <c r="K999" s="1">
        <f t="shared" si="204"/>
        <v>26802.946055761822</v>
      </c>
      <c r="L999" s="1">
        <f t="shared" si="209"/>
        <v>1.9870302186452388E-2</v>
      </c>
      <c r="M999" s="1">
        <f t="shared" si="210"/>
        <v>1.8322229493936713E-2</v>
      </c>
      <c r="N999" s="1">
        <f t="shared" si="211"/>
        <v>-5.6514761174324615E-5</v>
      </c>
      <c r="O999" s="1">
        <f t="shared" si="206"/>
        <v>-1.9870302186451966E-5</v>
      </c>
      <c r="P999" s="1">
        <f t="shared" si="207"/>
        <v>1.9870302186451966E-5</v>
      </c>
      <c r="Q999" s="1">
        <f t="shared" si="207"/>
        <v>1.8322229493936324E-5</v>
      </c>
    </row>
    <row r="1000" spans="1:17" x14ac:dyDescent="0.25">
      <c r="A1000">
        <f t="shared" si="212"/>
        <v>19.799999999999667</v>
      </c>
      <c r="B1000">
        <f t="shared" si="208"/>
        <v>0.98999999999998334</v>
      </c>
      <c r="C1000" s="1">
        <f t="shared" si="215"/>
        <v>2.2508361959704355E-2</v>
      </c>
      <c r="D1000" s="1">
        <f t="shared" si="215"/>
        <v>4.8922963799119992E-2</v>
      </c>
      <c r="E1000" s="1">
        <f t="shared" si="215"/>
        <v>5.1077036200880103E-2</v>
      </c>
      <c r="F1000" s="1">
        <f t="shared" si="215"/>
        <v>6.3207300919707832E-2</v>
      </c>
      <c r="G1000">
        <f t="shared" si="214"/>
        <v>0.23571566287941231</v>
      </c>
      <c r="H1000" s="1">
        <f t="shared" si="205"/>
        <v>9548.9462536137071</v>
      </c>
      <c r="I1000" s="1">
        <f t="shared" si="205"/>
        <v>20755.075501345898</v>
      </c>
      <c r="J1000" s="1">
        <f t="shared" si="205"/>
        <v>21668.919059914213</v>
      </c>
      <c r="K1000" s="1">
        <f t="shared" si="204"/>
        <v>26815.061904496135</v>
      </c>
      <c r="L1000" s="1">
        <f t="shared" si="209"/>
        <v>1.9818910045204655E-2</v>
      </c>
      <c r="M1000" s="1">
        <f t="shared" si="210"/>
        <v>1.8236474910880651E-2</v>
      </c>
      <c r="N1000" s="1">
        <f t="shared" si="211"/>
        <v>-5.6291859866964761E-5</v>
      </c>
      <c r="O1000" s="1">
        <f t="shared" si="206"/>
        <v>-1.9818910045204232E-5</v>
      </c>
      <c r="P1000" s="1">
        <f t="shared" si="207"/>
        <v>1.9818910045204232E-5</v>
      </c>
      <c r="Q1000" s="1">
        <f t="shared" si="207"/>
        <v>1.8236474910880264E-5</v>
      </c>
    </row>
    <row r="1001" spans="1:17" x14ac:dyDescent="0.25">
      <c r="A1001">
        <f t="shared" si="212"/>
        <v>19.819999999999666</v>
      </c>
      <c r="B1001">
        <f t="shared" si="208"/>
        <v>0.99099999999998334</v>
      </c>
      <c r="C1001" s="1">
        <f t="shared" si="215"/>
        <v>2.2452070099837389E-2</v>
      </c>
      <c r="D1001" s="1">
        <f t="shared" si="215"/>
        <v>4.8903144889074789E-2</v>
      </c>
      <c r="E1001" s="1">
        <f t="shared" si="215"/>
        <v>5.1096855110925307E-2</v>
      </c>
      <c r="F1001" s="1">
        <f t="shared" si="215"/>
        <v>6.3225537394618711E-2</v>
      </c>
      <c r="G1001">
        <f t="shared" si="214"/>
        <v>0.23567760749445621</v>
      </c>
      <c r="H1001" s="1">
        <f t="shared" si="205"/>
        <v>9526.6030313743413</v>
      </c>
      <c r="I1001" s="1">
        <f t="shared" si="205"/>
        <v>20750.017538354859</v>
      </c>
      <c r="J1001" s="1">
        <f t="shared" si="205"/>
        <v>21680.827319212854</v>
      </c>
      <c r="K1001" s="1">
        <f t="shared" si="204"/>
        <v>26827.129682274102</v>
      </c>
      <c r="L1001" s="1">
        <f t="shared" si="209"/>
        <v>1.9767717998196217E-2</v>
      </c>
      <c r="M1001" s="1">
        <f t="shared" si="210"/>
        <v>1.8151233063478156E-2</v>
      </c>
      <c r="N1001" s="1">
        <f t="shared" si="211"/>
        <v>-5.6070184125151341E-5</v>
      </c>
      <c r="O1001" s="1">
        <f t="shared" si="206"/>
        <v>-1.9767717998195799E-5</v>
      </c>
      <c r="P1001" s="1">
        <f t="shared" si="207"/>
        <v>1.9767717998195799E-5</v>
      </c>
      <c r="Q1001" s="1">
        <f t="shared" si="207"/>
        <v>1.8151233063477771E-5</v>
      </c>
    </row>
    <row r="1002" spans="1:17" x14ac:dyDescent="0.25">
      <c r="A1002">
        <f t="shared" si="212"/>
        <v>19.839999999999666</v>
      </c>
      <c r="B1002">
        <f t="shared" si="208"/>
        <v>0.99199999999998334</v>
      </c>
      <c r="C1002" s="1">
        <f t="shared" si="215"/>
        <v>2.2395999915712238E-2</v>
      </c>
      <c r="D1002" s="1">
        <f t="shared" si="215"/>
        <v>4.8883377171076596E-2</v>
      </c>
      <c r="E1002" s="1">
        <f t="shared" si="215"/>
        <v>5.11166228289235E-2</v>
      </c>
      <c r="F1002" s="1">
        <f t="shared" si="215"/>
        <v>6.324368862768219E-2</v>
      </c>
      <c r="G1002">
        <f t="shared" si="214"/>
        <v>0.23563968854339451</v>
      </c>
      <c r="H1002" s="1">
        <f t="shared" si="205"/>
        <v>9504.3411634741969</v>
      </c>
      <c r="I1002" s="1">
        <f t="shared" si="205"/>
        <v>20744.967655172579</v>
      </c>
      <c r="J1002" s="1">
        <f t="shared" si="205"/>
        <v>21692.705140165748</v>
      </c>
      <c r="K1002" s="1">
        <f t="shared" si="204"/>
        <v>26839.149643518336</v>
      </c>
      <c r="L1002" s="1">
        <f t="shared" si="209"/>
        <v>1.9716725001999752E-2</v>
      </c>
      <c r="M1002" s="1">
        <f t="shared" si="210"/>
        <v>1.8066500190342009E-2</v>
      </c>
      <c r="N1002" s="1">
        <f t="shared" si="211"/>
        <v>-5.5849725382682584E-5</v>
      </c>
      <c r="O1002" s="1">
        <f t="shared" si="206"/>
        <v>-1.9716725001999332E-5</v>
      </c>
      <c r="P1002" s="1">
        <f t="shared" si="207"/>
        <v>1.9716725001999332E-5</v>
      </c>
      <c r="Q1002" s="1">
        <f t="shared" si="207"/>
        <v>1.8066500190341626E-5</v>
      </c>
    </row>
    <row r="1003" spans="1:17" x14ac:dyDescent="0.25">
      <c r="A1003">
        <f t="shared" si="212"/>
        <v>19.859999999999665</v>
      </c>
      <c r="B1003">
        <f t="shared" si="208"/>
        <v>0.99299999999998334</v>
      </c>
      <c r="C1003" s="1">
        <f t="shared" si="215"/>
        <v>2.2340150190329557E-2</v>
      </c>
      <c r="D1003" s="1">
        <f t="shared" si="215"/>
        <v>4.8863660446074597E-2</v>
      </c>
      <c r="E1003" s="1">
        <f t="shared" si="215"/>
        <v>5.1136339553925499E-2</v>
      </c>
      <c r="F1003" s="1">
        <f t="shared" si="215"/>
        <v>6.3261755127872535E-2</v>
      </c>
      <c r="G1003">
        <f t="shared" si="214"/>
        <v>0.23560190531820219</v>
      </c>
      <c r="H1003" s="1">
        <f t="shared" si="205"/>
        <v>9482.1602398151736</v>
      </c>
      <c r="I1003" s="1">
        <f t="shared" si="205"/>
        <v>20739.925842314264</v>
      </c>
      <c r="J1003" s="1">
        <f t="shared" si="205"/>
        <v>21704.552637153396</v>
      </c>
      <c r="K1003" s="1">
        <f t="shared" si="204"/>
        <v>26851.122040983362</v>
      </c>
      <c r="L1003" s="1">
        <f t="shared" si="209"/>
        <v>1.9665930019870756E-2</v>
      </c>
      <c r="M1003" s="1">
        <f t="shared" si="210"/>
        <v>1.7982272562706351E-2</v>
      </c>
      <c r="N1003" s="1">
        <f t="shared" si="211"/>
        <v>-5.5630475145282278E-5</v>
      </c>
      <c r="O1003" s="1">
        <f t="shared" si="206"/>
        <v>-1.9665930019870339E-5</v>
      </c>
      <c r="P1003" s="1">
        <f t="shared" si="207"/>
        <v>1.9665930019870339E-5</v>
      </c>
      <c r="Q1003" s="1">
        <f t="shared" si="207"/>
        <v>1.7982272562705968E-5</v>
      </c>
    </row>
    <row r="1004" spans="1:17" x14ac:dyDescent="0.25">
      <c r="A1004">
        <f t="shared" si="212"/>
        <v>19.879999999999665</v>
      </c>
      <c r="B1004">
        <f t="shared" si="208"/>
        <v>0.99399999999998334</v>
      </c>
      <c r="C1004" s="1">
        <f t="shared" ref="C1004:F1010" si="216">C1003+N1003</f>
        <v>2.2284519715184276E-2</v>
      </c>
      <c r="D1004" s="1">
        <f t="shared" si="216"/>
        <v>4.8843994516054728E-2</v>
      </c>
      <c r="E1004" s="1">
        <f t="shared" si="216"/>
        <v>5.1156005483945367E-2</v>
      </c>
      <c r="F1004" s="1">
        <f t="shared" si="216"/>
        <v>6.3279737400435243E-2</v>
      </c>
      <c r="G1004">
        <f t="shared" si="214"/>
        <v>0.23556425711561962</v>
      </c>
      <c r="H1004" s="1">
        <f t="shared" si="205"/>
        <v>9460.0598529031449</v>
      </c>
      <c r="I1004" s="1">
        <f t="shared" si="205"/>
        <v>20734.892090221107</v>
      </c>
      <c r="J1004" s="1">
        <f t="shared" si="205"/>
        <v>21716.369923997841</v>
      </c>
      <c r="K1004" s="1">
        <f t="shared" si="204"/>
        <v>26863.047125768444</v>
      </c>
      <c r="L1004" s="1">
        <f t="shared" si="209"/>
        <v>1.9615332021697969E-2</v>
      </c>
      <c r="M1004" s="1">
        <f t="shared" si="210"/>
        <v>1.7898546484101975E-2</v>
      </c>
      <c r="N1004" s="1">
        <f t="shared" si="211"/>
        <v>-5.5412424989900745E-5</v>
      </c>
      <c r="O1004" s="1">
        <f t="shared" si="206"/>
        <v>-1.9615332021697551E-5</v>
      </c>
      <c r="P1004" s="1">
        <f t="shared" si="207"/>
        <v>1.9615332021697551E-5</v>
      </c>
      <c r="Q1004" s="1">
        <f t="shared" si="207"/>
        <v>1.7898546484101593E-5</v>
      </c>
    </row>
    <row r="1005" spans="1:17" x14ac:dyDescent="0.25">
      <c r="A1005">
        <f t="shared" si="212"/>
        <v>19.899999999999665</v>
      </c>
      <c r="B1005">
        <f t="shared" si="208"/>
        <v>0.99499999999998323</v>
      </c>
      <c r="C1005" s="1">
        <f t="shared" si="216"/>
        <v>2.2229107290194373E-2</v>
      </c>
      <c r="D1005" s="1">
        <f t="shared" si="216"/>
        <v>4.8824379184033033E-2</v>
      </c>
      <c r="E1005" s="1">
        <f t="shared" si="216"/>
        <v>5.1175620815967063E-2</v>
      </c>
      <c r="F1005" s="1">
        <f t="shared" si="216"/>
        <v>6.3297635946919339E-2</v>
      </c>
      <c r="G1005">
        <f t="shared" si="214"/>
        <v>0.23552674323711381</v>
      </c>
      <c r="H1005" s="1">
        <f t="shared" si="205"/>
        <v>9438.0395978283796</v>
      </c>
      <c r="I1005" s="1">
        <f t="shared" si="205"/>
        <v>20729.866389261646</v>
      </c>
      <c r="J1005" s="1">
        <f t="shared" si="205"/>
        <v>21728.157113965863</v>
      </c>
      <c r="K1005" s="1">
        <f t="shared" si="204"/>
        <v>26874.92514733037</v>
      </c>
      <c r="L1005" s="1">
        <f t="shared" si="209"/>
        <v>1.9564929983954302E-2</v>
      </c>
      <c r="M1005" s="1">
        <f t="shared" si="210"/>
        <v>1.7815318290035295E-2</v>
      </c>
      <c r="N1005" s="1">
        <f t="shared" si="211"/>
        <v>-5.5195566564023719E-5</v>
      </c>
      <c r="O1005" s="1">
        <f t="shared" si="206"/>
        <v>-1.9564929983953888E-5</v>
      </c>
      <c r="P1005" s="1">
        <f t="shared" si="207"/>
        <v>1.9564929983953888E-5</v>
      </c>
      <c r="Q1005" s="1">
        <f t="shared" si="207"/>
        <v>1.7815318290034918E-5</v>
      </c>
    </row>
    <row r="1006" spans="1:17" x14ac:dyDescent="0.25">
      <c r="A1006">
        <f t="shared" si="212"/>
        <v>19.919999999999664</v>
      </c>
      <c r="B1006">
        <f t="shared" si="208"/>
        <v>0.99599999999998323</v>
      </c>
      <c r="C1006" s="1">
        <f t="shared" si="216"/>
        <v>2.2173911723630351E-2</v>
      </c>
      <c r="D1006" s="1">
        <f t="shared" si="216"/>
        <v>4.8804814254049082E-2</v>
      </c>
      <c r="E1006" s="1">
        <f t="shared" si="216"/>
        <v>5.1195185745951013E-2</v>
      </c>
      <c r="F1006" s="1">
        <f t="shared" si="216"/>
        <v>6.3315451265209377E-2</v>
      </c>
      <c r="G1006">
        <f t="shared" si="214"/>
        <v>0.23548936298883982</v>
      </c>
      <c r="H1006" s="1">
        <f t="shared" si="205"/>
        <v>9416.0990722460792</v>
      </c>
      <c r="I1006" s="1">
        <f t="shared" si="205"/>
        <v>20724.848729733076</v>
      </c>
      <c r="J1006" s="1">
        <f t="shared" si="205"/>
        <v>21739.914319772153</v>
      </c>
      <c r="K1006" s="1">
        <f t="shared" si="204"/>
        <v>26886.756353496097</v>
      </c>
      <c r="L1006" s="1">
        <f t="shared" si="209"/>
        <v>1.9514722889647996E-2</v>
      </c>
      <c r="M1006" s="1">
        <f t="shared" si="210"/>
        <v>1.7732584347670697E-2</v>
      </c>
      <c r="N1006" s="1">
        <f t="shared" si="211"/>
        <v>-5.4979891584988228E-5</v>
      </c>
      <c r="O1006" s="1">
        <f t="shared" si="206"/>
        <v>-1.9514722889647583E-5</v>
      </c>
      <c r="P1006" s="1">
        <f t="shared" si="207"/>
        <v>1.9514722889647583E-5</v>
      </c>
      <c r="Q1006" s="1">
        <f t="shared" si="207"/>
        <v>1.7732584347670321E-5</v>
      </c>
    </row>
    <row r="1007" spans="1:17" x14ac:dyDescent="0.25">
      <c r="A1007">
        <f t="shared" si="212"/>
        <v>19.939999999999664</v>
      </c>
      <c r="B1007">
        <f t="shared" si="208"/>
        <v>0.99699999999998323</v>
      </c>
      <c r="C1007" s="1">
        <f t="shared" si="216"/>
        <v>2.2118931832045365E-2</v>
      </c>
      <c r="D1007" s="1">
        <f t="shared" si="216"/>
        <v>4.8785299531159433E-2</v>
      </c>
      <c r="E1007" s="1">
        <f t="shared" si="216"/>
        <v>5.1214700468840663E-2</v>
      </c>
      <c r="F1007" s="1">
        <f t="shared" si="216"/>
        <v>6.3333183849557051E-2</v>
      </c>
      <c r="G1007">
        <f t="shared" si="214"/>
        <v>0.23545211568160251</v>
      </c>
      <c r="H1007" s="1">
        <f t="shared" si="205"/>
        <v>9394.2378763571542</v>
      </c>
      <c r="I1007" s="1">
        <f t="shared" si="205"/>
        <v>20719.839101862599</v>
      </c>
      <c r="J1007" s="1">
        <f t="shared" si="205"/>
        <v>21751.641653582483</v>
      </c>
      <c r="K1007" s="1">
        <f t="shared" si="204"/>
        <v>26898.540990475249</v>
      </c>
      <c r="L1007" s="1">
        <f t="shared" si="209"/>
        <v>1.9464709728274365E-2</v>
      </c>
      <c r="M1007" s="1">
        <f t="shared" si="210"/>
        <v>1.7650341055516675E-2</v>
      </c>
      <c r="N1007" s="1">
        <f t="shared" si="211"/>
        <v>-5.4765391839306555E-5</v>
      </c>
      <c r="O1007" s="1">
        <f t="shared" si="206"/>
        <v>-1.9464709728273952E-5</v>
      </c>
      <c r="P1007" s="1">
        <f t="shared" si="207"/>
        <v>1.9464709728273952E-5</v>
      </c>
      <c r="Q1007" s="1">
        <f t="shared" si="207"/>
        <v>1.7650341055516299E-5</v>
      </c>
    </row>
    <row r="1008" spans="1:17" x14ac:dyDescent="0.25">
      <c r="A1008">
        <f t="shared" si="212"/>
        <v>19.959999999999663</v>
      </c>
      <c r="B1008">
        <f t="shared" si="208"/>
        <v>0.99799999999998323</v>
      </c>
      <c r="C1008" s="1">
        <f t="shared" si="216"/>
        <v>2.2064166440206059E-2</v>
      </c>
      <c r="D1008" s="1">
        <f t="shared" si="216"/>
        <v>4.876583482143116E-2</v>
      </c>
      <c r="E1008" s="1">
        <f t="shared" si="216"/>
        <v>5.1234165178568936E-2</v>
      </c>
      <c r="F1008" s="1">
        <f t="shared" si="216"/>
        <v>6.3350834190612562E-2</v>
      </c>
      <c r="G1008">
        <f t="shared" si="214"/>
        <v>0.23541500063081872</v>
      </c>
      <c r="H1008" s="1">
        <f t="shared" si="205"/>
        <v>9372.4556128890908</v>
      </c>
      <c r="I1008" s="1">
        <f t="shared" si="205"/>
        <v>20714.837495808715</v>
      </c>
      <c r="J1008" s="1">
        <f t="shared" si="205"/>
        <v>21763.339227016852</v>
      </c>
      <c r="K1008" s="1">
        <f t="shared" si="204"/>
        <v>26910.279302872579</v>
      </c>
      <c r="L1008" s="1">
        <f t="shared" si="209"/>
        <v>1.9414889495767782E-2</v>
      </c>
      <c r="M1008" s="1">
        <f t="shared" si="210"/>
        <v>1.7568584843115242E-2</v>
      </c>
      <c r="N1008" s="1">
        <f t="shared" si="211"/>
        <v>-5.4552059181997108E-5</v>
      </c>
      <c r="O1008" s="1">
        <f t="shared" si="206"/>
        <v>-1.941488949576737E-5</v>
      </c>
      <c r="P1008" s="1">
        <f t="shared" si="207"/>
        <v>1.941488949576737E-5</v>
      </c>
      <c r="Q1008" s="1">
        <f t="shared" si="207"/>
        <v>1.756858484311487E-5</v>
      </c>
    </row>
    <row r="1009" spans="1:17" x14ac:dyDescent="0.25">
      <c r="A1009">
        <f t="shared" si="212"/>
        <v>19.979999999999663</v>
      </c>
      <c r="B1009">
        <f t="shared" si="208"/>
        <v>0.99899999999998323</v>
      </c>
      <c r="C1009" s="1">
        <f t="shared" si="216"/>
        <v>2.2009614381024063E-2</v>
      </c>
      <c r="D1009" s="1">
        <f t="shared" si="216"/>
        <v>4.8746419931935396E-2</v>
      </c>
      <c r="E1009" s="1">
        <f t="shared" si="216"/>
        <v>5.12535800680647E-2</v>
      </c>
      <c r="F1009" s="1">
        <f t="shared" si="216"/>
        <v>6.3368402775455676E-2</v>
      </c>
      <c r="G1009">
        <f t="shared" si="214"/>
        <v>0.23537801715647982</v>
      </c>
      <c r="H1009" s="1">
        <f t="shared" si="205"/>
        <v>9350.7518870770418</v>
      </c>
      <c r="I1009" s="1">
        <f t="shared" si="205"/>
        <v>20709.84390166252</v>
      </c>
      <c r="J1009" s="1">
        <f t="shared" si="205"/>
        <v>21775.007151152611</v>
      </c>
      <c r="K1009" s="1">
        <f t="shared" si="204"/>
        <v>26921.971533700289</v>
      </c>
      <c r="L1009" s="1">
        <f t="shared" si="209"/>
        <v>1.9365261194454177E-2</v>
      </c>
      <c r="M1009" s="1">
        <f t="shared" si="210"/>
        <v>1.7487312170734973E-2</v>
      </c>
      <c r="N1009" s="1">
        <f t="shared" si="211"/>
        <v>-5.4339885535922967E-5</v>
      </c>
      <c r="O1009" s="1">
        <f t="shared" si="206"/>
        <v>-1.9365261194453766E-5</v>
      </c>
      <c r="P1009" s="1">
        <f t="shared" si="207"/>
        <v>1.9365261194453766E-5</v>
      </c>
      <c r="Q1009" s="1">
        <f t="shared" si="207"/>
        <v>1.7487312170734602E-5</v>
      </c>
    </row>
    <row r="1010" spans="1:17" x14ac:dyDescent="0.25">
      <c r="A1010">
        <f t="shared" si="212"/>
        <v>19.999999999999662</v>
      </c>
      <c r="B1010">
        <f t="shared" si="208"/>
        <v>0.99999999999998312</v>
      </c>
      <c r="C1010" s="1">
        <f t="shared" si="216"/>
        <v>2.195527449548814E-2</v>
      </c>
      <c r="D1010" s="1">
        <f t="shared" si="216"/>
        <v>4.8727054670740941E-2</v>
      </c>
      <c r="E1010" s="1">
        <f t="shared" si="216"/>
        <v>5.1272945329259155E-2</v>
      </c>
      <c r="F1010" s="1">
        <f t="shared" si="216"/>
        <v>6.3385890087626406E-2</v>
      </c>
      <c r="G1010">
        <f t="shared" si="214"/>
        <v>0.23534116458311466</v>
      </c>
      <c r="H1010" s="1">
        <f t="shared" si="205"/>
        <v>9329.1263066450356</v>
      </c>
      <c r="I1010" s="1">
        <f t="shared" si="205"/>
        <v>20704.858309448951</v>
      </c>
      <c r="J1010" s="1">
        <f t="shared" si="205"/>
        <v>21786.645536527572</v>
      </c>
      <c r="K1010" s="1">
        <f t="shared" si="204"/>
        <v>26933.617924390197</v>
      </c>
      <c r="L1010" s="1">
        <f t="shared" si="209"/>
        <v>1.9315823833003828E-2</v>
      </c>
      <c r="M1010" s="1">
        <f t="shared" si="210"/>
        <v>1.7406519529067289E-2</v>
      </c>
      <c r="N1010" s="1">
        <f t="shared" si="211"/>
        <v>5.412886289113749E-2</v>
      </c>
      <c r="O1010" s="1">
        <f t="shared" si="206"/>
        <v>1.9315823833003502E-2</v>
      </c>
      <c r="P1010" s="1">
        <f t="shared" si="207"/>
        <v>-1.9315823833003502E-2</v>
      </c>
      <c r="Q1010" s="1">
        <f t="shared" si="207"/>
        <v>-1.7406519529066994E-2</v>
      </c>
    </row>
  </sheetData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/>
  <dimension ref="A1:AE48"/>
  <sheetViews>
    <sheetView topLeftCell="L25" workbookViewId="0">
      <selection activeCell="AA9" sqref="AA9"/>
    </sheetView>
  </sheetViews>
  <sheetFormatPr baseColWidth="10" defaultRowHeight="15" x14ac:dyDescent="0.25"/>
  <sheetData>
    <row r="1" spans="1:31" x14ac:dyDescent="0.25">
      <c r="A1" t="s">
        <v>21</v>
      </c>
      <c r="B1">
        <f>preparation!I10</f>
        <v>0.2</v>
      </c>
      <c r="C1" t="str">
        <f>preparation!J10</f>
        <v>mol s-1</v>
      </c>
      <c r="E1" t="s">
        <v>0</v>
      </c>
      <c r="F1">
        <f>preparation!I15</f>
        <v>1E-10</v>
      </c>
      <c r="G1" t="str">
        <f>preparation!J15</f>
        <v>mol s-1 m-3 Pa-2</v>
      </c>
    </row>
    <row r="2" spans="1:31" x14ac:dyDescent="0.25">
      <c r="A2" t="s">
        <v>23</v>
      </c>
      <c r="B2">
        <f>preparation!I11</f>
        <v>0.1</v>
      </c>
      <c r="C2" t="str">
        <f>preparation!J11</f>
        <v>mol s-1</v>
      </c>
      <c r="E2" t="s">
        <v>1</v>
      </c>
      <c r="F2">
        <f>preparation!I16</f>
        <v>2.0000000000000001E-10</v>
      </c>
      <c r="G2" t="str">
        <f>preparation!J16</f>
        <v>mol s-1 m-3 Pa-2</v>
      </c>
    </row>
    <row r="3" spans="1:31" x14ac:dyDescent="0.25">
      <c r="A3" t="s">
        <v>26</v>
      </c>
      <c r="B3">
        <f>preparation!I12</f>
        <v>0</v>
      </c>
      <c r="C3" t="str">
        <f>preparation!J12</f>
        <v>mol s-1</v>
      </c>
    </row>
    <row r="4" spans="1:31" x14ac:dyDescent="0.25">
      <c r="A4" t="s">
        <v>27</v>
      </c>
      <c r="B4">
        <f>preparation!I13</f>
        <v>0</v>
      </c>
      <c r="C4" t="str">
        <f>preparation!J13</f>
        <v>mol s-1</v>
      </c>
      <c r="E4" t="s">
        <v>19</v>
      </c>
      <c r="F4" s="1">
        <f>preparation!I4</f>
        <v>100000</v>
      </c>
      <c r="G4" s="1" t="str">
        <f>preparation!J4</f>
        <v>Pa</v>
      </c>
    </row>
    <row r="5" spans="1:31" x14ac:dyDescent="0.25">
      <c r="A5" t="s">
        <v>24</v>
      </c>
      <c r="B5">
        <f>preparation!I14</f>
        <v>0.05</v>
      </c>
      <c r="C5" t="str">
        <f>preparation!J14</f>
        <v>mol s-1</v>
      </c>
      <c r="E5" t="s">
        <v>36</v>
      </c>
      <c r="F5">
        <f>preparation!I6</f>
        <v>1</v>
      </c>
      <c r="G5" t="str">
        <f>preparation!J6</f>
        <v>m3</v>
      </c>
      <c r="H5" t="s">
        <v>46</v>
      </c>
      <c r="I5" s="1">
        <f>SUM(B1:B5)*8.3145*298.15/F4</f>
        <v>8.6763886125000005E-3</v>
      </c>
      <c r="J5" t="s">
        <v>47</v>
      </c>
      <c r="L5" s="1"/>
    </row>
    <row r="6" spans="1:31" x14ac:dyDescent="0.25">
      <c r="E6" t="s">
        <v>11</v>
      </c>
      <c r="F6">
        <v>3</v>
      </c>
      <c r="H6" t="s">
        <v>45</v>
      </c>
      <c r="I6" s="1">
        <f>I5/F6</f>
        <v>2.8921295375E-3</v>
      </c>
      <c r="J6" t="s">
        <v>48</v>
      </c>
    </row>
    <row r="7" spans="1:31" x14ac:dyDescent="0.25">
      <c r="A7" t="s">
        <v>84</v>
      </c>
      <c r="B7">
        <f>B1/(2*(F6-1))</f>
        <v>0.05</v>
      </c>
      <c r="C7" t="str">
        <f>C1</f>
        <v>mol s-1</v>
      </c>
      <c r="E7" t="s">
        <v>58</v>
      </c>
      <c r="F7">
        <f>F5/F6</f>
        <v>0.33333333333333331</v>
      </c>
      <c r="G7" t="str">
        <f>G5</f>
        <v>m3</v>
      </c>
    </row>
    <row r="9" spans="1:31" x14ac:dyDescent="0.25">
      <c r="A9" t="s">
        <v>53</v>
      </c>
      <c r="B9" t="s">
        <v>36</v>
      </c>
      <c r="C9" t="s">
        <v>54</v>
      </c>
      <c r="D9" t="s">
        <v>55</v>
      </c>
      <c r="E9" t="s">
        <v>56</v>
      </c>
      <c r="F9" t="s">
        <v>57</v>
      </c>
      <c r="G9" t="s">
        <v>29</v>
      </c>
      <c r="H9" t="s">
        <v>30</v>
      </c>
      <c r="I9" t="s">
        <v>31</v>
      </c>
      <c r="J9" t="s">
        <v>32</v>
      </c>
      <c r="K9" t="s">
        <v>33</v>
      </c>
      <c r="L9" t="s">
        <v>2</v>
      </c>
      <c r="M9" t="s">
        <v>40</v>
      </c>
      <c r="N9" t="s">
        <v>41</v>
      </c>
      <c r="O9" t="s">
        <v>42</v>
      </c>
      <c r="P9" t="s">
        <v>43</v>
      </c>
      <c r="Q9" t="s">
        <v>44</v>
      </c>
      <c r="R9" t="s">
        <v>59</v>
      </c>
      <c r="AA9" t="s">
        <v>36</v>
      </c>
      <c r="AB9" t="s">
        <v>54</v>
      </c>
      <c r="AC9" t="s">
        <v>55</v>
      </c>
      <c r="AD9" t="s">
        <v>56</v>
      </c>
      <c r="AE9" t="s">
        <v>57</v>
      </c>
    </row>
    <row r="10" spans="1:31" x14ac:dyDescent="0.25">
      <c r="A10">
        <v>0</v>
      </c>
      <c r="B10">
        <f>A10*$F$7</f>
        <v>0</v>
      </c>
      <c r="C10">
        <f>$B$1/2</f>
        <v>0.1</v>
      </c>
      <c r="D10">
        <f>$B$2</f>
        <v>0.1</v>
      </c>
      <c r="E10">
        <f>$B$3</f>
        <v>0</v>
      </c>
      <c r="F10">
        <f>$B$4</f>
        <v>0</v>
      </c>
      <c r="G10">
        <f>SUM(C10:F10)+$B$5</f>
        <v>0.25</v>
      </c>
      <c r="H10" s="1">
        <f>$F$4*C10/$G10</f>
        <v>40000</v>
      </c>
      <c r="I10" s="1">
        <f t="shared" ref="I10:K25" si="0">$F$4*D10/$G10</f>
        <v>40000</v>
      </c>
      <c r="J10" s="1">
        <f t="shared" si="0"/>
        <v>0</v>
      </c>
      <c r="K10" s="1">
        <f t="shared" si="0"/>
        <v>0</v>
      </c>
      <c r="L10" s="1">
        <f>$F$1*H10*I10</f>
        <v>0.16</v>
      </c>
      <c r="M10" s="1">
        <f>$F$2*H10^2</f>
        <v>0.32</v>
      </c>
      <c r="N10" s="1"/>
      <c r="O10" s="1"/>
      <c r="P10" s="1"/>
      <c r="Q10" s="1"/>
      <c r="R10" s="1"/>
      <c r="AA10">
        <v>0</v>
      </c>
      <c r="AB10">
        <v>0.1</v>
      </c>
      <c r="AC10">
        <v>0.1</v>
      </c>
      <c r="AD10">
        <v>0</v>
      </c>
      <c r="AE10">
        <v>0</v>
      </c>
    </row>
    <row r="11" spans="1:31" x14ac:dyDescent="0.25">
      <c r="A11">
        <v>1</v>
      </c>
      <c r="B11">
        <f t="shared" ref="B11:B13" si="1">A11*$F$7</f>
        <v>0.33333333333333331</v>
      </c>
      <c r="C11">
        <v>3.6513434854665745E-2</v>
      </c>
      <c r="D11">
        <v>7.7914164160250265E-2</v>
      </c>
      <c r="E11">
        <v>2.208561984804102E-2</v>
      </c>
      <c r="F11">
        <v>2.0700251153209771E-2</v>
      </c>
      <c r="G11">
        <f t="shared" ref="G11:G30" si="2">SUM(C11:F11)+$B$5</f>
        <v>0.2072134700161668</v>
      </c>
      <c r="H11" s="1">
        <f t="shared" ref="H11:K30" si="3">$F$4*C11/$G11</f>
        <v>17621.168571626626</v>
      </c>
      <c r="I11" s="1">
        <f t="shared" si="0"/>
        <v>37600.916655742214</v>
      </c>
      <c r="J11" s="1">
        <f t="shared" si="0"/>
        <v>10658.390039179354</v>
      </c>
      <c r="K11" s="1">
        <f t="shared" si="0"/>
        <v>9989.8192678278756</v>
      </c>
      <c r="L11" s="1">
        <f t="shared" ref="L11:L30" si="4">$F$1*H11*I11</f>
        <v>6.6257209083851687E-2</v>
      </c>
      <c r="M11" s="1">
        <f t="shared" ref="M11:M30" si="5">$F$2*H11^2</f>
        <v>6.210111636593639E-2</v>
      </c>
      <c r="N11" s="1">
        <f>C10-C11+($B11-$B10)*(-L11-2*M11)</f>
        <v>8.4540092787355192E-8</v>
      </c>
      <c r="O11" s="1">
        <f>D10-D11+($B11-$B10)*(-L11)</f>
        <v>9.9478465846736253E-8</v>
      </c>
      <c r="P11" s="1">
        <f>E10-E11+($B11-$B10)*(L11)</f>
        <v>1.165132428732063E-7</v>
      </c>
      <c r="Q11" s="1">
        <f>F10-F11+($B11-$B10)*(M11)</f>
        <v>1.2096876902609188E-7</v>
      </c>
      <c r="R11" s="1">
        <f>N11^2+O11^2+P11^2+Q11^2</f>
        <v>4.5251771300233625E-14</v>
      </c>
      <c r="AA11">
        <v>0</v>
      </c>
      <c r="AB11">
        <v>3.6513434854665745E-2</v>
      </c>
      <c r="AC11">
        <v>7.7914164160250265E-2</v>
      </c>
      <c r="AD11">
        <v>2.208561984804102E-2</v>
      </c>
      <c r="AE11">
        <v>2.0700251153209771E-2</v>
      </c>
    </row>
    <row r="12" spans="1:31" x14ac:dyDescent="0.25">
      <c r="A12">
        <v>2</v>
      </c>
      <c r="B12">
        <f t="shared" si="1"/>
        <v>0.66666666666666663</v>
      </c>
      <c r="C12">
        <v>3.6396006883860549E-2</v>
      </c>
      <c r="D12">
        <v>6.2808832904740972E-2</v>
      </c>
      <c r="E12">
        <v>3.7190705732778759E-2</v>
      </c>
      <c r="F12">
        <v>3.8206359627111663E-2</v>
      </c>
      <c r="G12">
        <f t="shared" si="2"/>
        <v>0.22460190514849193</v>
      </c>
      <c r="H12" s="1">
        <f t="shared" si="3"/>
        <v>16204.674158840246</v>
      </c>
      <c r="I12" s="1">
        <f t="shared" si="0"/>
        <v>27964.51475476841</v>
      </c>
      <c r="J12" s="1">
        <f t="shared" si="0"/>
        <v>16558.499674430957</v>
      </c>
      <c r="K12" s="1">
        <f t="shared" si="0"/>
        <v>17010.701490645035</v>
      </c>
      <c r="L12" s="1">
        <f t="shared" si="4"/>
        <v>4.5315584961110246E-2</v>
      </c>
      <c r="M12" s="1">
        <f t="shared" si="5"/>
        <v>5.2518292918836966E-2</v>
      </c>
      <c r="N12" s="1">
        <f>C11+$B$7-C12+($B12-$B11)*(-L12-2*M12)</f>
        <v>3.7704543813521507E-8</v>
      </c>
      <c r="O12" s="1">
        <f t="shared" ref="O12:O30" si="6">D11-D12+($B12-$B11)*(-L12)</f>
        <v>1.3626847254581687E-7</v>
      </c>
      <c r="P12" s="1">
        <f t="shared" ref="P12:Q27" si="7">E11-E12+($B12-$B11)*(L12)</f>
        <v>1.0910229900941426E-7</v>
      </c>
      <c r="Q12" s="1">
        <f t="shared" si="7"/>
        <v>-1.0834289573130595E-8</v>
      </c>
      <c r="R12" s="1">
        <f t="shared" ref="R12:R30" si="8">N12^2+O12^2+P12^2+Q12^2</f>
        <v>3.2011422713849892E-14</v>
      </c>
      <c r="AA12">
        <v>0.33333333333333331</v>
      </c>
      <c r="AB12">
        <v>3.6513434854665745E-2</v>
      </c>
      <c r="AC12">
        <v>7.7914164160250265E-2</v>
      </c>
      <c r="AD12">
        <v>2.208561984804102E-2</v>
      </c>
      <c r="AE12">
        <v>2.0700251153209771E-2</v>
      </c>
    </row>
    <row r="13" spans="1:31" x14ac:dyDescent="0.25">
      <c r="A13">
        <v>3</v>
      </c>
      <c r="B13">
        <f t="shared" si="1"/>
        <v>1</v>
      </c>
      <c r="C13">
        <v>3.9895933524965219E-2</v>
      </c>
      <c r="D13">
        <v>5.1468967889949133E-2</v>
      </c>
      <c r="E13">
        <v>4.8530438453419547E-2</v>
      </c>
      <c r="F13">
        <v>5.5786339188248268E-2</v>
      </c>
      <c r="G13">
        <f t="shared" si="2"/>
        <v>0.24568167905658217</v>
      </c>
      <c r="H13" s="1">
        <f t="shared" si="3"/>
        <v>16238.872055159192</v>
      </c>
      <c r="I13" s="1">
        <f t="shared" si="0"/>
        <v>20949.453002596696</v>
      </c>
      <c r="J13" s="1">
        <f t="shared" si="0"/>
        <v>19753.381139276022</v>
      </c>
      <c r="K13" s="1">
        <f t="shared" si="0"/>
        <v>22706.755913777473</v>
      </c>
      <c r="L13" s="1">
        <f t="shared" si="4"/>
        <v>3.4019548693473838E-2</v>
      </c>
      <c r="M13" s="1">
        <f t="shared" si="5"/>
        <v>5.2740193124766029E-2</v>
      </c>
      <c r="N13" s="1">
        <f t="shared" ref="N13:N30" si="9">C12+$B$7-C13+($B13-$B12)*(-L13-2*M13)</f>
        <v>9.5044560034784897E-8</v>
      </c>
      <c r="O13" s="1">
        <f t="shared" si="6"/>
        <v>1.5450300558036978E-8</v>
      </c>
      <c r="P13" s="1">
        <f t="shared" si="7"/>
        <v>1.1684385049261226E-7</v>
      </c>
      <c r="Q13" s="1">
        <f t="shared" si="7"/>
        <v>8.4813785408005549E-8</v>
      </c>
      <c r="R13" s="1">
        <f t="shared" si="8"/>
        <v>3.0118043772714646E-14</v>
      </c>
      <c r="AA13">
        <v>0.33333333333333331</v>
      </c>
      <c r="AB13">
        <v>3.6396006883860549E-2</v>
      </c>
      <c r="AC13">
        <v>6.2808832904740972E-2</v>
      </c>
      <c r="AD13">
        <v>3.7190705732778759E-2</v>
      </c>
      <c r="AE13">
        <v>3.8206359627111663E-2</v>
      </c>
    </row>
    <row r="14" spans="1:31" x14ac:dyDescent="0.25">
      <c r="A14">
        <v>4</v>
      </c>
      <c r="G14">
        <f t="shared" si="2"/>
        <v>0.05</v>
      </c>
      <c r="H14" s="1">
        <f t="shared" si="3"/>
        <v>0</v>
      </c>
      <c r="I14" s="1">
        <f t="shared" si="0"/>
        <v>0</v>
      </c>
      <c r="J14" s="1">
        <f t="shared" si="0"/>
        <v>0</v>
      </c>
      <c r="K14" s="1">
        <f t="shared" si="0"/>
        <v>0</v>
      </c>
      <c r="L14" s="1">
        <f t="shared" si="4"/>
        <v>0</v>
      </c>
      <c r="M14" s="1">
        <f t="shared" si="5"/>
        <v>0</v>
      </c>
      <c r="N14" s="1">
        <f t="shared" si="9"/>
        <v>8.9895933524965221E-2</v>
      </c>
      <c r="O14" s="1">
        <f t="shared" si="6"/>
        <v>5.1468967889949133E-2</v>
      </c>
      <c r="P14" s="1">
        <f t="shared" si="7"/>
        <v>4.8530438453419547E-2</v>
      </c>
      <c r="Q14" s="1">
        <f t="shared" si="7"/>
        <v>5.5786339188248268E-2</v>
      </c>
      <c r="R14" s="1">
        <f t="shared" si="8"/>
        <v>1.6197652616489009E-2</v>
      </c>
      <c r="AA14">
        <v>0.66666666666666663</v>
      </c>
      <c r="AB14">
        <v>3.6396006883860549E-2</v>
      </c>
      <c r="AC14">
        <v>6.2808832904740972E-2</v>
      </c>
      <c r="AD14">
        <v>3.7190705732778759E-2</v>
      </c>
      <c r="AE14">
        <v>3.8206359627111663E-2</v>
      </c>
    </row>
    <row r="15" spans="1:31" x14ac:dyDescent="0.25">
      <c r="A15">
        <v>5</v>
      </c>
      <c r="G15">
        <f t="shared" si="2"/>
        <v>0.05</v>
      </c>
      <c r="H15" s="1">
        <f t="shared" si="3"/>
        <v>0</v>
      </c>
      <c r="I15" s="1">
        <f t="shared" si="0"/>
        <v>0</v>
      </c>
      <c r="J15" s="1">
        <f t="shared" si="0"/>
        <v>0</v>
      </c>
      <c r="K15" s="1">
        <f t="shared" si="0"/>
        <v>0</v>
      </c>
      <c r="L15" s="1">
        <f t="shared" si="4"/>
        <v>0</v>
      </c>
      <c r="M15" s="1">
        <f t="shared" si="5"/>
        <v>0</v>
      </c>
      <c r="N15" s="1">
        <f t="shared" si="9"/>
        <v>0.05</v>
      </c>
      <c r="O15" s="1">
        <f t="shared" si="6"/>
        <v>0</v>
      </c>
      <c r="P15" s="1">
        <f t="shared" si="7"/>
        <v>0</v>
      </c>
      <c r="Q15" s="1">
        <f t="shared" si="7"/>
        <v>0</v>
      </c>
      <c r="R15" s="1">
        <f t="shared" si="8"/>
        <v>2.5000000000000005E-3</v>
      </c>
      <c r="AA15">
        <v>0.66666666666666663</v>
      </c>
      <c r="AB15">
        <v>3.9895933524965219E-2</v>
      </c>
      <c r="AC15">
        <v>5.1468967889949133E-2</v>
      </c>
      <c r="AD15">
        <v>4.8530438453419547E-2</v>
      </c>
      <c r="AE15">
        <v>5.5786339188248268E-2</v>
      </c>
    </row>
    <row r="16" spans="1:31" x14ac:dyDescent="0.25">
      <c r="A16">
        <v>6</v>
      </c>
      <c r="G16">
        <f t="shared" si="2"/>
        <v>0.05</v>
      </c>
      <c r="H16" s="1">
        <f t="shared" si="3"/>
        <v>0</v>
      </c>
      <c r="I16" s="1">
        <f t="shared" si="0"/>
        <v>0</v>
      </c>
      <c r="J16" s="1">
        <f t="shared" si="0"/>
        <v>0</v>
      </c>
      <c r="K16" s="1">
        <f t="shared" si="0"/>
        <v>0</v>
      </c>
      <c r="L16" s="1">
        <f t="shared" si="4"/>
        <v>0</v>
      </c>
      <c r="M16" s="1">
        <f t="shared" si="5"/>
        <v>0</v>
      </c>
      <c r="N16" s="1">
        <f t="shared" si="9"/>
        <v>0.05</v>
      </c>
      <c r="O16" s="1">
        <f t="shared" si="6"/>
        <v>0</v>
      </c>
      <c r="P16" s="1">
        <f t="shared" si="7"/>
        <v>0</v>
      </c>
      <c r="Q16" s="1">
        <f t="shared" si="7"/>
        <v>0</v>
      </c>
      <c r="R16" s="1">
        <f t="shared" si="8"/>
        <v>2.5000000000000005E-3</v>
      </c>
      <c r="AA16">
        <v>1</v>
      </c>
      <c r="AB16">
        <v>3.9895933524965219E-2</v>
      </c>
      <c r="AC16">
        <v>5.1468967889949133E-2</v>
      </c>
      <c r="AD16">
        <v>4.8530438453419547E-2</v>
      </c>
      <c r="AE16">
        <v>5.5786339188248268E-2</v>
      </c>
    </row>
    <row r="17" spans="1:18" x14ac:dyDescent="0.25">
      <c r="A17">
        <v>7</v>
      </c>
      <c r="G17">
        <f t="shared" si="2"/>
        <v>0.05</v>
      </c>
      <c r="H17" s="1">
        <f t="shared" si="3"/>
        <v>0</v>
      </c>
      <c r="I17" s="1">
        <f t="shared" si="0"/>
        <v>0</v>
      </c>
      <c r="J17" s="1">
        <f t="shared" si="0"/>
        <v>0</v>
      </c>
      <c r="K17" s="1">
        <f t="shared" si="0"/>
        <v>0</v>
      </c>
      <c r="L17" s="1">
        <f t="shared" si="4"/>
        <v>0</v>
      </c>
      <c r="M17" s="1">
        <f t="shared" si="5"/>
        <v>0</v>
      </c>
      <c r="N17" s="1">
        <f t="shared" si="9"/>
        <v>0.05</v>
      </c>
      <c r="O17" s="1">
        <f t="shared" si="6"/>
        <v>0</v>
      </c>
      <c r="P17" s="1">
        <f t="shared" si="7"/>
        <v>0</v>
      </c>
      <c r="Q17" s="1">
        <f t="shared" si="7"/>
        <v>0</v>
      </c>
      <c r="R17" s="1">
        <f t="shared" si="8"/>
        <v>2.5000000000000005E-3</v>
      </c>
    </row>
    <row r="18" spans="1:18" x14ac:dyDescent="0.25">
      <c r="A18">
        <v>8</v>
      </c>
      <c r="G18">
        <f t="shared" si="2"/>
        <v>0.05</v>
      </c>
      <c r="H18" s="1">
        <f t="shared" si="3"/>
        <v>0</v>
      </c>
      <c r="I18" s="1">
        <f t="shared" si="0"/>
        <v>0</v>
      </c>
      <c r="J18" s="1">
        <f t="shared" si="0"/>
        <v>0</v>
      </c>
      <c r="K18" s="1">
        <f t="shared" si="0"/>
        <v>0</v>
      </c>
      <c r="L18" s="1">
        <f t="shared" si="4"/>
        <v>0</v>
      </c>
      <c r="M18" s="1">
        <f t="shared" si="5"/>
        <v>0</v>
      </c>
      <c r="N18" s="1">
        <f t="shared" si="9"/>
        <v>0.05</v>
      </c>
      <c r="O18" s="1">
        <f t="shared" si="6"/>
        <v>0</v>
      </c>
      <c r="P18" s="1">
        <f t="shared" si="7"/>
        <v>0</v>
      </c>
      <c r="Q18" s="1">
        <f t="shared" si="7"/>
        <v>0</v>
      </c>
      <c r="R18" s="1">
        <f t="shared" si="8"/>
        <v>2.5000000000000005E-3</v>
      </c>
    </row>
    <row r="19" spans="1:18" x14ac:dyDescent="0.25">
      <c r="A19">
        <v>9</v>
      </c>
      <c r="G19">
        <f t="shared" si="2"/>
        <v>0.05</v>
      </c>
      <c r="H19" s="1">
        <f t="shared" si="3"/>
        <v>0</v>
      </c>
      <c r="I19" s="1">
        <f t="shared" si="0"/>
        <v>0</v>
      </c>
      <c r="J19" s="1">
        <f t="shared" si="0"/>
        <v>0</v>
      </c>
      <c r="K19" s="1">
        <f t="shared" si="0"/>
        <v>0</v>
      </c>
      <c r="L19" s="1">
        <f t="shared" si="4"/>
        <v>0</v>
      </c>
      <c r="M19" s="1">
        <f t="shared" si="5"/>
        <v>0</v>
      </c>
      <c r="N19" s="1">
        <f t="shared" si="9"/>
        <v>0.05</v>
      </c>
      <c r="O19" s="1">
        <f t="shared" si="6"/>
        <v>0</v>
      </c>
      <c r="P19" s="1">
        <f t="shared" si="7"/>
        <v>0</v>
      </c>
      <c r="Q19" s="1">
        <f t="shared" si="7"/>
        <v>0</v>
      </c>
      <c r="R19" s="1">
        <f t="shared" si="8"/>
        <v>2.5000000000000005E-3</v>
      </c>
    </row>
    <row r="20" spans="1:18" x14ac:dyDescent="0.25">
      <c r="A20">
        <v>10</v>
      </c>
      <c r="G20">
        <f t="shared" si="2"/>
        <v>0.05</v>
      </c>
      <c r="H20" s="1">
        <f t="shared" si="3"/>
        <v>0</v>
      </c>
      <c r="I20" s="1">
        <f t="shared" si="0"/>
        <v>0</v>
      </c>
      <c r="J20" s="1">
        <f t="shared" si="0"/>
        <v>0</v>
      </c>
      <c r="K20" s="1">
        <f t="shared" si="0"/>
        <v>0</v>
      </c>
      <c r="L20" s="1">
        <f t="shared" si="4"/>
        <v>0</v>
      </c>
      <c r="M20" s="1">
        <f t="shared" si="5"/>
        <v>0</v>
      </c>
      <c r="N20" s="1">
        <f t="shared" si="9"/>
        <v>0.05</v>
      </c>
      <c r="O20" s="1">
        <f t="shared" si="6"/>
        <v>0</v>
      </c>
      <c r="P20" s="1">
        <f t="shared" si="7"/>
        <v>0</v>
      </c>
      <c r="Q20" s="1">
        <f t="shared" si="7"/>
        <v>0</v>
      </c>
      <c r="R20" s="1">
        <f t="shared" si="8"/>
        <v>2.5000000000000005E-3</v>
      </c>
    </row>
    <row r="21" spans="1:18" x14ac:dyDescent="0.25">
      <c r="A21">
        <v>11</v>
      </c>
      <c r="G21">
        <f t="shared" si="2"/>
        <v>0.05</v>
      </c>
      <c r="H21" s="1">
        <f t="shared" si="3"/>
        <v>0</v>
      </c>
      <c r="I21" s="1">
        <f t="shared" si="0"/>
        <v>0</v>
      </c>
      <c r="J21" s="1">
        <f t="shared" si="0"/>
        <v>0</v>
      </c>
      <c r="K21" s="1">
        <f t="shared" si="0"/>
        <v>0</v>
      </c>
      <c r="L21" s="1">
        <f t="shared" si="4"/>
        <v>0</v>
      </c>
      <c r="M21" s="1">
        <f t="shared" si="5"/>
        <v>0</v>
      </c>
      <c r="N21" s="1">
        <f t="shared" si="9"/>
        <v>0.05</v>
      </c>
      <c r="O21" s="1">
        <f t="shared" si="6"/>
        <v>0</v>
      </c>
      <c r="P21" s="1">
        <f t="shared" si="7"/>
        <v>0</v>
      </c>
      <c r="Q21" s="1">
        <f t="shared" si="7"/>
        <v>0</v>
      </c>
      <c r="R21" s="1">
        <f t="shared" si="8"/>
        <v>2.5000000000000005E-3</v>
      </c>
    </row>
    <row r="22" spans="1:18" x14ac:dyDescent="0.25">
      <c r="A22">
        <v>12</v>
      </c>
      <c r="G22">
        <f t="shared" si="2"/>
        <v>0.05</v>
      </c>
      <c r="H22" s="1">
        <f t="shared" si="3"/>
        <v>0</v>
      </c>
      <c r="I22" s="1">
        <f t="shared" si="0"/>
        <v>0</v>
      </c>
      <c r="J22" s="1">
        <f t="shared" si="0"/>
        <v>0</v>
      </c>
      <c r="K22" s="1">
        <f t="shared" si="0"/>
        <v>0</v>
      </c>
      <c r="L22" s="1">
        <f t="shared" si="4"/>
        <v>0</v>
      </c>
      <c r="M22" s="1">
        <f t="shared" si="5"/>
        <v>0</v>
      </c>
      <c r="N22" s="1">
        <f t="shared" si="9"/>
        <v>0.05</v>
      </c>
      <c r="O22" s="1">
        <f t="shared" si="6"/>
        <v>0</v>
      </c>
      <c r="P22" s="1">
        <f t="shared" si="7"/>
        <v>0</v>
      </c>
      <c r="Q22" s="1">
        <f t="shared" si="7"/>
        <v>0</v>
      </c>
      <c r="R22" s="1">
        <f t="shared" si="8"/>
        <v>2.5000000000000005E-3</v>
      </c>
    </row>
    <row r="23" spans="1:18" x14ac:dyDescent="0.25">
      <c r="A23">
        <v>13</v>
      </c>
      <c r="G23">
        <f t="shared" si="2"/>
        <v>0.05</v>
      </c>
      <c r="H23" s="1">
        <f t="shared" si="3"/>
        <v>0</v>
      </c>
      <c r="I23" s="1">
        <f t="shared" si="0"/>
        <v>0</v>
      </c>
      <c r="J23" s="1">
        <f t="shared" si="0"/>
        <v>0</v>
      </c>
      <c r="K23" s="1">
        <f t="shared" si="0"/>
        <v>0</v>
      </c>
      <c r="L23" s="1">
        <f t="shared" si="4"/>
        <v>0</v>
      </c>
      <c r="M23" s="1">
        <f t="shared" si="5"/>
        <v>0</v>
      </c>
      <c r="N23" s="1">
        <f t="shared" si="9"/>
        <v>0.05</v>
      </c>
      <c r="O23" s="1">
        <f t="shared" si="6"/>
        <v>0</v>
      </c>
      <c r="P23" s="1">
        <f t="shared" si="7"/>
        <v>0</v>
      </c>
      <c r="Q23" s="1">
        <f t="shared" si="7"/>
        <v>0</v>
      </c>
      <c r="R23" s="1">
        <f t="shared" si="8"/>
        <v>2.5000000000000005E-3</v>
      </c>
    </row>
    <row r="24" spans="1:18" x14ac:dyDescent="0.25">
      <c r="A24">
        <v>14</v>
      </c>
      <c r="G24">
        <f t="shared" si="2"/>
        <v>0.05</v>
      </c>
      <c r="H24" s="1">
        <f t="shared" si="3"/>
        <v>0</v>
      </c>
      <c r="I24" s="1">
        <f t="shared" si="0"/>
        <v>0</v>
      </c>
      <c r="J24" s="1">
        <f t="shared" si="0"/>
        <v>0</v>
      </c>
      <c r="K24" s="1">
        <f t="shared" si="0"/>
        <v>0</v>
      </c>
      <c r="L24" s="1">
        <f t="shared" si="4"/>
        <v>0</v>
      </c>
      <c r="M24" s="1">
        <f t="shared" si="5"/>
        <v>0</v>
      </c>
      <c r="N24" s="1">
        <f t="shared" si="9"/>
        <v>0.05</v>
      </c>
      <c r="O24" s="1">
        <f t="shared" si="6"/>
        <v>0</v>
      </c>
      <c r="P24" s="1">
        <f t="shared" si="7"/>
        <v>0</v>
      </c>
      <c r="Q24" s="1">
        <f t="shared" si="7"/>
        <v>0</v>
      </c>
      <c r="R24" s="1">
        <f t="shared" si="8"/>
        <v>2.5000000000000005E-3</v>
      </c>
    </row>
    <row r="25" spans="1:18" x14ac:dyDescent="0.25">
      <c r="A25">
        <v>15</v>
      </c>
      <c r="G25">
        <f t="shared" si="2"/>
        <v>0.05</v>
      </c>
      <c r="H25" s="1">
        <f t="shared" si="3"/>
        <v>0</v>
      </c>
      <c r="I25" s="1">
        <f t="shared" si="0"/>
        <v>0</v>
      </c>
      <c r="J25" s="1">
        <f t="shared" si="0"/>
        <v>0</v>
      </c>
      <c r="K25" s="1">
        <f t="shared" si="0"/>
        <v>0</v>
      </c>
      <c r="L25" s="1">
        <f t="shared" si="4"/>
        <v>0</v>
      </c>
      <c r="M25" s="1">
        <f t="shared" si="5"/>
        <v>0</v>
      </c>
      <c r="N25" s="1">
        <f t="shared" si="9"/>
        <v>0.05</v>
      </c>
      <c r="O25" s="1">
        <f t="shared" si="6"/>
        <v>0</v>
      </c>
      <c r="P25" s="1">
        <f t="shared" si="7"/>
        <v>0</v>
      </c>
      <c r="Q25" s="1">
        <f t="shared" si="7"/>
        <v>0</v>
      </c>
      <c r="R25" s="1">
        <f t="shared" si="8"/>
        <v>2.5000000000000005E-3</v>
      </c>
    </row>
    <row r="26" spans="1:18" x14ac:dyDescent="0.25">
      <c r="A26">
        <v>16</v>
      </c>
      <c r="G26">
        <f t="shared" si="2"/>
        <v>0.05</v>
      </c>
      <c r="H26" s="1">
        <f t="shared" si="3"/>
        <v>0</v>
      </c>
      <c r="I26" s="1">
        <f t="shared" si="3"/>
        <v>0</v>
      </c>
      <c r="J26" s="1">
        <f t="shared" si="3"/>
        <v>0</v>
      </c>
      <c r="K26" s="1">
        <f t="shared" si="3"/>
        <v>0</v>
      </c>
      <c r="L26" s="1">
        <f t="shared" si="4"/>
        <v>0</v>
      </c>
      <c r="M26" s="1">
        <f t="shared" si="5"/>
        <v>0</v>
      </c>
      <c r="N26" s="1">
        <f t="shared" si="9"/>
        <v>0.05</v>
      </c>
      <c r="O26" s="1">
        <f t="shared" si="6"/>
        <v>0</v>
      </c>
      <c r="P26" s="1">
        <f t="shared" si="7"/>
        <v>0</v>
      </c>
      <c r="Q26" s="1">
        <f t="shared" si="7"/>
        <v>0</v>
      </c>
      <c r="R26" s="1">
        <f t="shared" si="8"/>
        <v>2.5000000000000005E-3</v>
      </c>
    </row>
    <row r="27" spans="1:18" x14ac:dyDescent="0.25">
      <c r="A27">
        <v>17</v>
      </c>
      <c r="G27">
        <f t="shared" si="2"/>
        <v>0.05</v>
      </c>
      <c r="H27" s="1">
        <f t="shared" si="3"/>
        <v>0</v>
      </c>
      <c r="I27" s="1">
        <f t="shared" si="3"/>
        <v>0</v>
      </c>
      <c r="J27" s="1">
        <f t="shared" si="3"/>
        <v>0</v>
      </c>
      <c r="K27" s="1">
        <f t="shared" si="3"/>
        <v>0</v>
      </c>
      <c r="L27" s="1">
        <f t="shared" si="4"/>
        <v>0</v>
      </c>
      <c r="M27" s="1">
        <f t="shared" si="5"/>
        <v>0</v>
      </c>
      <c r="N27" s="1">
        <f t="shared" si="9"/>
        <v>0.05</v>
      </c>
      <c r="O27" s="1">
        <f t="shared" si="6"/>
        <v>0</v>
      </c>
      <c r="P27" s="1">
        <f t="shared" si="7"/>
        <v>0</v>
      </c>
      <c r="Q27" s="1">
        <f t="shared" si="7"/>
        <v>0</v>
      </c>
      <c r="R27" s="1">
        <f t="shared" si="8"/>
        <v>2.5000000000000005E-3</v>
      </c>
    </row>
    <row r="28" spans="1:18" x14ac:dyDescent="0.25">
      <c r="A28">
        <v>18</v>
      </c>
      <c r="G28">
        <f t="shared" si="2"/>
        <v>0.05</v>
      </c>
      <c r="H28" s="1">
        <f t="shared" si="3"/>
        <v>0</v>
      </c>
      <c r="I28" s="1">
        <f t="shared" si="3"/>
        <v>0</v>
      </c>
      <c r="J28" s="1">
        <f t="shared" si="3"/>
        <v>0</v>
      </c>
      <c r="K28" s="1">
        <f t="shared" si="3"/>
        <v>0</v>
      </c>
      <c r="L28" s="1">
        <f t="shared" si="4"/>
        <v>0</v>
      </c>
      <c r="M28" s="1">
        <f t="shared" si="5"/>
        <v>0</v>
      </c>
      <c r="N28" s="1">
        <f t="shared" si="9"/>
        <v>0.05</v>
      </c>
      <c r="O28" s="1">
        <f t="shared" si="6"/>
        <v>0</v>
      </c>
      <c r="P28" s="1">
        <f t="shared" ref="P28:Q30" si="10">E27-E28+($B28-$B27)*(L28)</f>
        <v>0</v>
      </c>
      <c r="Q28" s="1">
        <f t="shared" si="10"/>
        <v>0</v>
      </c>
      <c r="R28" s="1">
        <f t="shared" si="8"/>
        <v>2.5000000000000005E-3</v>
      </c>
    </row>
    <row r="29" spans="1:18" x14ac:dyDescent="0.25">
      <c r="A29">
        <v>19</v>
      </c>
      <c r="G29">
        <f t="shared" si="2"/>
        <v>0.05</v>
      </c>
      <c r="H29" s="1">
        <f t="shared" si="3"/>
        <v>0</v>
      </c>
      <c r="I29" s="1">
        <f t="shared" si="3"/>
        <v>0</v>
      </c>
      <c r="J29" s="1">
        <f t="shared" si="3"/>
        <v>0</v>
      </c>
      <c r="K29" s="1">
        <f t="shared" si="3"/>
        <v>0</v>
      </c>
      <c r="L29" s="1">
        <f t="shared" si="4"/>
        <v>0</v>
      </c>
      <c r="M29" s="1">
        <f t="shared" si="5"/>
        <v>0</v>
      </c>
      <c r="N29" s="1">
        <f t="shared" si="9"/>
        <v>0.05</v>
      </c>
      <c r="O29" s="1">
        <f t="shared" si="6"/>
        <v>0</v>
      </c>
      <c r="P29" s="1">
        <f t="shared" si="10"/>
        <v>0</v>
      </c>
      <c r="Q29" s="1">
        <f t="shared" si="10"/>
        <v>0</v>
      </c>
      <c r="R29" s="1">
        <f t="shared" si="8"/>
        <v>2.5000000000000005E-3</v>
      </c>
    </row>
    <row r="30" spans="1:18" x14ac:dyDescent="0.25">
      <c r="A30">
        <v>20</v>
      </c>
      <c r="G30">
        <f t="shared" si="2"/>
        <v>0.05</v>
      </c>
      <c r="H30" s="1">
        <f t="shared" si="3"/>
        <v>0</v>
      </c>
      <c r="I30" s="1">
        <f t="shared" si="3"/>
        <v>0</v>
      </c>
      <c r="J30" s="1">
        <f t="shared" si="3"/>
        <v>0</v>
      </c>
      <c r="K30" s="1">
        <f t="shared" si="3"/>
        <v>0</v>
      </c>
      <c r="L30" s="1">
        <f t="shared" si="4"/>
        <v>0</v>
      </c>
      <c r="M30" s="1">
        <f t="shared" si="5"/>
        <v>0</v>
      </c>
      <c r="N30" s="1">
        <f t="shared" si="9"/>
        <v>0.05</v>
      </c>
      <c r="O30" s="1">
        <f t="shared" si="6"/>
        <v>0</v>
      </c>
      <c r="P30" s="1">
        <f t="shared" si="10"/>
        <v>0</v>
      </c>
      <c r="Q30" s="1">
        <f t="shared" si="10"/>
        <v>0</v>
      </c>
      <c r="R30" s="1">
        <f t="shared" si="8"/>
        <v>2.5000000000000005E-3</v>
      </c>
    </row>
    <row r="43" spans="20:21" x14ac:dyDescent="0.25">
      <c r="T43" t="s">
        <v>67</v>
      </c>
      <c r="U43">
        <f>(B1-C13)/B1</f>
        <v>0.80052033237517384</v>
      </c>
    </row>
    <row r="44" spans="20:21" x14ac:dyDescent="0.25">
      <c r="T44" t="s">
        <v>68</v>
      </c>
      <c r="U44">
        <f>(D10-D13)/D10</f>
        <v>0.4853103211005087</v>
      </c>
    </row>
    <row r="45" spans="20:21" x14ac:dyDescent="0.25">
      <c r="T45" t="s">
        <v>69</v>
      </c>
      <c r="U45">
        <f>(E13-E10)/B1</f>
        <v>0.24265219226709772</v>
      </c>
    </row>
    <row r="46" spans="20:21" x14ac:dyDescent="0.25">
      <c r="T46" t="s">
        <v>70</v>
      </c>
      <c r="U46">
        <f>2*(F13-F10)/(B1)</f>
        <v>0.55786339188248268</v>
      </c>
    </row>
    <row r="47" spans="20:21" x14ac:dyDescent="0.25">
      <c r="T47" t="s">
        <v>71</v>
      </c>
      <c r="U47">
        <f>U45/U43</f>
        <v>0.30311808764074682</v>
      </c>
    </row>
    <row r="48" spans="20:21" x14ac:dyDescent="0.25">
      <c r="T48" t="s">
        <v>72</v>
      </c>
      <c r="U48">
        <f>U46/U43</f>
        <v>0.69687598093515135</v>
      </c>
    </row>
  </sheetData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0"/>
  <dimension ref="A1:X1010"/>
  <sheetViews>
    <sheetView topLeftCell="L7" workbookViewId="0">
      <selection activeCell="W28" sqref="W28"/>
    </sheetView>
  </sheetViews>
  <sheetFormatPr baseColWidth="10" defaultRowHeight="15" x14ac:dyDescent="0.25"/>
  <sheetData>
    <row r="1" spans="1:17" x14ac:dyDescent="0.25">
      <c r="A1" t="s">
        <v>21</v>
      </c>
      <c r="B1">
        <v>0.2</v>
      </c>
      <c r="C1" t="str">
        <f>preparation!J10</f>
        <v>mol s-1</v>
      </c>
      <c r="E1" t="s">
        <v>0</v>
      </c>
      <c r="F1">
        <f>preparation!I15</f>
        <v>1E-10</v>
      </c>
      <c r="G1" t="str">
        <f>preparation!J15</f>
        <v>mol s-1 m-3 Pa-2</v>
      </c>
    </row>
    <row r="2" spans="1:17" x14ac:dyDescent="0.25">
      <c r="A2" t="s">
        <v>23</v>
      </c>
      <c r="B2">
        <v>0.1</v>
      </c>
      <c r="C2" t="str">
        <f>preparation!J11</f>
        <v>mol s-1</v>
      </c>
      <c r="E2" t="s">
        <v>1</v>
      </c>
      <c r="F2">
        <f>preparation!I16</f>
        <v>2.0000000000000001E-10</v>
      </c>
      <c r="G2" t="str">
        <f>preparation!J16</f>
        <v>mol s-1 m-3 Pa-2</v>
      </c>
    </row>
    <row r="3" spans="1:17" x14ac:dyDescent="0.25">
      <c r="A3" t="s">
        <v>26</v>
      </c>
      <c r="B3">
        <f>preparation!I12</f>
        <v>0</v>
      </c>
      <c r="C3" t="str">
        <f>preparation!J12</f>
        <v>mol s-1</v>
      </c>
    </row>
    <row r="4" spans="1:17" x14ac:dyDescent="0.25">
      <c r="A4" t="s">
        <v>27</v>
      </c>
      <c r="B4">
        <f>preparation!I13</f>
        <v>0</v>
      </c>
      <c r="C4" t="str">
        <f>preparation!J13</f>
        <v>mol s-1</v>
      </c>
      <c r="E4" t="s">
        <v>19</v>
      </c>
      <c r="F4" s="1">
        <f>preparation!I4</f>
        <v>100000</v>
      </c>
      <c r="G4" s="1" t="str">
        <f>preparation!J4</f>
        <v>Pa</v>
      </c>
    </row>
    <row r="5" spans="1:17" x14ac:dyDescent="0.25">
      <c r="A5" t="s">
        <v>24</v>
      </c>
      <c r="B5">
        <f>preparation!I14</f>
        <v>0.05</v>
      </c>
      <c r="C5" t="str">
        <f>preparation!J14</f>
        <v>mol s-1</v>
      </c>
      <c r="E5" t="s">
        <v>36</v>
      </c>
      <c r="F5">
        <f>preparation!I6</f>
        <v>1</v>
      </c>
      <c r="G5" t="str">
        <f>preparation!J6</f>
        <v>m3</v>
      </c>
      <c r="H5" t="s">
        <v>46</v>
      </c>
      <c r="I5" s="1">
        <f>SUM(B1:B5)*8.3145*298.15/F4</f>
        <v>8.6763886125000005E-3</v>
      </c>
      <c r="J5" t="s">
        <v>47</v>
      </c>
      <c r="L5" s="1"/>
    </row>
    <row r="6" spans="1:17" x14ac:dyDescent="0.25">
      <c r="E6" t="s">
        <v>37</v>
      </c>
      <c r="F6">
        <f>preparation!I7</f>
        <v>0.05</v>
      </c>
      <c r="G6" t="str">
        <f>preparation!J7</f>
        <v>m2</v>
      </c>
      <c r="H6" t="s">
        <v>45</v>
      </c>
      <c r="I6" s="1">
        <f>I5/F6</f>
        <v>0.17352777224999999</v>
      </c>
      <c r="J6" t="s">
        <v>48</v>
      </c>
    </row>
    <row r="7" spans="1:17" x14ac:dyDescent="0.25">
      <c r="E7" t="s">
        <v>38</v>
      </c>
      <c r="F7">
        <f>F5/F6</f>
        <v>20</v>
      </c>
      <c r="G7" t="s">
        <v>39</v>
      </c>
    </row>
    <row r="9" spans="1:17" x14ac:dyDescent="0.25">
      <c r="A9" t="s">
        <v>25</v>
      </c>
      <c r="B9" t="s">
        <v>60</v>
      </c>
      <c r="C9" t="s">
        <v>63</v>
      </c>
      <c r="D9" t="s">
        <v>64</v>
      </c>
      <c r="E9" t="s">
        <v>65</v>
      </c>
      <c r="F9" t="s">
        <v>66</v>
      </c>
      <c r="G9" t="s">
        <v>29</v>
      </c>
      <c r="H9" t="s">
        <v>30</v>
      </c>
      <c r="I9" t="s">
        <v>31</v>
      </c>
      <c r="J9" t="s">
        <v>32</v>
      </c>
      <c r="K9" t="s">
        <v>33</v>
      </c>
      <c r="L9" t="s">
        <v>2</v>
      </c>
      <c r="M9" t="s">
        <v>40</v>
      </c>
      <c r="N9" t="s">
        <v>41</v>
      </c>
      <c r="O9" t="s">
        <v>42</v>
      </c>
      <c r="P9" t="s">
        <v>43</v>
      </c>
      <c r="Q9" t="s">
        <v>44</v>
      </c>
    </row>
    <row r="10" spans="1:17" x14ac:dyDescent="0.25">
      <c r="A10">
        <v>0</v>
      </c>
      <c r="B10">
        <f>A10*$F$6</f>
        <v>0</v>
      </c>
      <c r="C10">
        <f>B1</f>
        <v>0.2</v>
      </c>
      <c r="D10">
        <f>B2</f>
        <v>0.1</v>
      </c>
      <c r="E10">
        <f>B3</f>
        <v>0</v>
      </c>
      <c r="F10">
        <f>B4</f>
        <v>0</v>
      </c>
      <c r="G10">
        <f>SUM(C10:F10)+$B$5</f>
        <v>0.35000000000000003</v>
      </c>
      <c r="H10" s="1">
        <f t="shared" ref="H10:K73" si="0">$F$4*C10/$G10</f>
        <v>57142.857142857138</v>
      </c>
      <c r="I10" s="1">
        <f t="shared" si="0"/>
        <v>28571.428571428569</v>
      </c>
      <c r="J10" s="1">
        <f t="shared" si="0"/>
        <v>0</v>
      </c>
      <c r="K10" s="1">
        <f t="shared" si="0"/>
        <v>0</v>
      </c>
      <c r="L10" s="1">
        <f>$F$1*H10*I10</f>
        <v>0.16326530612244894</v>
      </c>
      <c r="M10" s="1">
        <f>$F$2*H10^2</f>
        <v>0.65306122448979576</v>
      </c>
      <c r="N10" s="1">
        <f>($A11-$A10)*$F$6*(-L10-2*M10)</f>
        <v>-1.4693877551020405E-3</v>
      </c>
      <c r="O10" s="1">
        <f t="shared" ref="O10:O73" si="1">($A11-$A10)*$F$6*(-L10)</f>
        <v>-1.6326530612244895E-4</v>
      </c>
      <c r="P10" s="1">
        <f t="shared" ref="P10:Q73" si="2">($A11-$A10)*$F$6*(L10)</f>
        <v>1.6326530612244895E-4</v>
      </c>
      <c r="Q10" s="1">
        <f>($A11-$A10)*$F$6*(M10)</f>
        <v>6.5306122448979581E-4</v>
      </c>
    </row>
    <row r="11" spans="1:17" x14ac:dyDescent="0.25">
      <c r="A11">
        <f>A10+$F$7/1000</f>
        <v>0.02</v>
      </c>
      <c r="B11">
        <f t="shared" ref="B11:B74" si="3">A11*$F$6</f>
        <v>1E-3</v>
      </c>
      <c r="C11" s="1">
        <f>C10+N10</f>
        <v>0.19853061224489796</v>
      </c>
      <c r="D11" s="1">
        <f t="shared" ref="D11:F26" si="4">D10+O10</f>
        <v>9.9836734693877563E-2</v>
      </c>
      <c r="E11" s="1">
        <f t="shared" si="4"/>
        <v>1.6326530612244895E-4</v>
      </c>
      <c r="F11" s="1">
        <f t="shared" si="4"/>
        <v>6.5306122448979581E-4</v>
      </c>
      <c r="G11">
        <f t="shared" ref="G11:G20" si="5">SUM(C11:F11)+$B$5</f>
        <v>0.34918367346938772</v>
      </c>
      <c r="H11" s="1">
        <f t="shared" si="0"/>
        <v>56855.639976621867</v>
      </c>
      <c r="I11" s="1">
        <f t="shared" si="0"/>
        <v>28591.466978375229</v>
      </c>
      <c r="J11" s="1">
        <f t="shared" si="0"/>
        <v>46.756282875511396</v>
      </c>
      <c r="K11" s="1">
        <f t="shared" si="0"/>
        <v>187.02513150204558</v>
      </c>
      <c r="L11" s="1">
        <f t="shared" ref="L11:L74" si="6">$F$1*H11*I11</f>
        <v>0.16255861529259746</v>
      </c>
      <c r="M11" s="1">
        <f t="shared" ref="M11:M74" si="7">$F$2*H11^2</f>
        <v>0.64651275943024855</v>
      </c>
      <c r="N11" s="1">
        <f t="shared" ref="N11:N74" si="8">($A12-$A11)*$F$6*(-L11-2*M11)</f>
        <v>-1.4555841341530947E-3</v>
      </c>
      <c r="O11" s="1">
        <f t="shared" si="1"/>
        <v>-1.6255861529259746E-4</v>
      </c>
      <c r="P11" s="1">
        <f t="shared" si="2"/>
        <v>1.6255861529259746E-4</v>
      </c>
      <c r="Q11" s="1">
        <f t="shared" si="2"/>
        <v>6.4651275943024852E-4</v>
      </c>
    </row>
    <row r="12" spans="1:17" x14ac:dyDescent="0.25">
      <c r="A12">
        <f t="shared" ref="A12:A75" si="9">A11+$F$7/1000</f>
        <v>0.04</v>
      </c>
      <c r="B12">
        <f t="shared" si="3"/>
        <v>2E-3</v>
      </c>
      <c r="C12" s="1">
        <f t="shared" ref="C12:F27" si="10">C11+N11</f>
        <v>0.19707502811074487</v>
      </c>
      <c r="D12" s="1">
        <f t="shared" si="4"/>
        <v>9.9674176078584961E-2</v>
      </c>
      <c r="E12" s="1">
        <f t="shared" si="4"/>
        <v>3.2582392141504641E-4</v>
      </c>
      <c r="F12" s="1">
        <f t="shared" si="4"/>
        <v>1.2995739839200444E-3</v>
      </c>
      <c r="G12">
        <f t="shared" si="5"/>
        <v>0.34837460209466492</v>
      </c>
      <c r="H12" s="1">
        <f t="shared" si="0"/>
        <v>56569.86098464005</v>
      </c>
      <c r="I12" s="1">
        <f t="shared" si="0"/>
        <v>28611.206293247575</v>
      </c>
      <c r="J12" s="1">
        <f t="shared" si="0"/>
        <v>93.526887280522615</v>
      </c>
      <c r="K12" s="1">
        <f t="shared" si="0"/>
        <v>373.03924456780783</v>
      </c>
      <c r="L12" s="1">
        <f t="shared" si="6"/>
        <v>0.16185319626118738</v>
      </c>
      <c r="M12" s="1">
        <f t="shared" si="7"/>
        <v>0.64002983436430017</v>
      </c>
      <c r="N12" s="1">
        <f t="shared" si="8"/>
        <v>-1.4419128649897873E-3</v>
      </c>
      <c r="O12" s="1">
        <f t="shared" si="1"/>
        <v>-1.6185319626118734E-4</v>
      </c>
      <c r="P12" s="1">
        <f t="shared" si="2"/>
        <v>1.6185319626118734E-4</v>
      </c>
      <c r="Q12" s="1">
        <f t="shared" si="2"/>
        <v>6.4002983436430006E-4</v>
      </c>
    </row>
    <row r="13" spans="1:17" x14ac:dyDescent="0.25">
      <c r="A13">
        <f t="shared" si="9"/>
        <v>0.06</v>
      </c>
      <c r="B13">
        <f t="shared" si="3"/>
        <v>3.0000000000000001E-3</v>
      </c>
      <c r="C13" s="1">
        <f t="shared" si="10"/>
        <v>0.19563311524575508</v>
      </c>
      <c r="D13" s="1">
        <f t="shared" si="4"/>
        <v>9.951232288232377E-2</v>
      </c>
      <c r="E13" s="1">
        <f t="shared" si="4"/>
        <v>4.8767711767623372E-4</v>
      </c>
      <c r="F13" s="1">
        <f t="shared" si="4"/>
        <v>1.9396038182843446E-3</v>
      </c>
      <c r="G13">
        <f t="shared" si="5"/>
        <v>0.34757271906403941</v>
      </c>
      <c r="H13" s="1">
        <f t="shared" si="0"/>
        <v>56285.520846562802</v>
      </c>
      <c r="I13" s="1">
        <f t="shared" si="0"/>
        <v>28630.648328872114</v>
      </c>
      <c r="J13" s="1">
        <f t="shared" si="0"/>
        <v>140.30937726915801</v>
      </c>
      <c r="K13" s="1">
        <f t="shared" si="0"/>
        <v>558.04259422529003</v>
      </c>
      <c r="L13" s="1">
        <f t="shared" si="6"/>
        <v>0.16114909533653399</v>
      </c>
      <c r="M13" s="1">
        <f t="shared" si="7"/>
        <v>0.63361197139377123</v>
      </c>
      <c r="N13" s="1">
        <f t="shared" si="8"/>
        <v>-1.4283730381240767E-3</v>
      </c>
      <c r="O13" s="1">
        <f t="shared" si="1"/>
        <v>-1.6114909533653402E-4</v>
      </c>
      <c r="P13" s="1">
        <f t="shared" si="2"/>
        <v>1.6114909533653402E-4</v>
      </c>
      <c r="Q13" s="1">
        <f t="shared" si="2"/>
        <v>6.3361197139377137E-4</v>
      </c>
    </row>
    <row r="14" spans="1:17" x14ac:dyDescent="0.25">
      <c r="A14">
        <f t="shared" si="9"/>
        <v>0.08</v>
      </c>
      <c r="B14">
        <f t="shared" si="3"/>
        <v>4.0000000000000001E-3</v>
      </c>
      <c r="C14" s="1">
        <f t="shared" si="10"/>
        <v>0.19420474220763101</v>
      </c>
      <c r="D14" s="1">
        <f t="shared" si="4"/>
        <v>9.935117378698724E-2</v>
      </c>
      <c r="E14" s="1">
        <f t="shared" si="4"/>
        <v>6.4882621301276771E-4</v>
      </c>
      <c r="F14" s="1">
        <f t="shared" si="4"/>
        <v>2.5732157896781161E-3</v>
      </c>
      <c r="G14">
        <f t="shared" si="5"/>
        <v>0.34677795799730915</v>
      </c>
      <c r="H14" s="1">
        <f t="shared" si="0"/>
        <v>56002.620042285955</v>
      </c>
      <c r="I14" s="1">
        <f t="shared" si="0"/>
        <v>28649.794917979809</v>
      </c>
      <c r="J14" s="1">
        <f t="shared" si="0"/>
        <v>187.10134195374735</v>
      </c>
      <c r="K14" s="1">
        <f t="shared" si="0"/>
        <v>742.03556781370833</v>
      </c>
      <c r="L14" s="1">
        <f t="shared" si="6"/>
        <v>0.16044635790810385</v>
      </c>
      <c r="M14" s="1">
        <f t="shared" si="7"/>
        <v>0.62725869032012971</v>
      </c>
      <c r="N14" s="1">
        <f t="shared" si="8"/>
        <v>-1.4149637385483637E-3</v>
      </c>
      <c r="O14" s="1">
        <f t="shared" si="1"/>
        <v>-1.6044635790810389E-4</v>
      </c>
      <c r="P14" s="1">
        <f t="shared" si="2"/>
        <v>1.6044635790810389E-4</v>
      </c>
      <c r="Q14" s="1">
        <f t="shared" si="2"/>
        <v>6.2725869032012984E-4</v>
      </c>
    </row>
    <row r="15" spans="1:17" x14ac:dyDescent="0.25">
      <c r="A15">
        <f t="shared" si="9"/>
        <v>0.1</v>
      </c>
      <c r="B15">
        <f t="shared" si="3"/>
        <v>5.000000000000001E-3</v>
      </c>
      <c r="C15" s="1">
        <f t="shared" si="10"/>
        <v>0.19278977846908266</v>
      </c>
      <c r="D15" s="1">
        <f t="shared" si="4"/>
        <v>9.919072742907914E-2</v>
      </c>
      <c r="E15" s="1">
        <f t="shared" si="4"/>
        <v>8.0927257092087155E-4</v>
      </c>
      <c r="F15" s="1">
        <f t="shared" si="4"/>
        <v>3.200474479998246E-3</v>
      </c>
      <c r="G15">
        <f t="shared" si="5"/>
        <v>0.34599025294908098</v>
      </c>
      <c r="H15" s="1">
        <f t="shared" si="0"/>
        <v>55721.158855147092</v>
      </c>
      <c r="I15" s="1">
        <f t="shared" si="0"/>
        <v>28668.647912366749</v>
      </c>
      <c r="J15" s="1">
        <f t="shared" si="0"/>
        <v>233.90039575478198</v>
      </c>
      <c r="K15" s="1">
        <f t="shared" si="0"/>
        <v>925.01868267059433</v>
      </c>
      <c r="L15" s="1">
        <f t="shared" si="6"/>
        <v>0.15974502844872687</v>
      </c>
      <c r="M15" s="1">
        <f t="shared" si="7"/>
        <v>0.62096950883210744</v>
      </c>
      <c r="N15" s="1">
        <f t="shared" si="8"/>
        <v>-1.4016840461129421E-3</v>
      </c>
      <c r="O15" s="1">
        <f t="shared" si="1"/>
        <v>-1.5974502844872692E-4</v>
      </c>
      <c r="P15" s="1">
        <f t="shared" si="2"/>
        <v>1.5974502844872692E-4</v>
      </c>
      <c r="Q15" s="1">
        <f t="shared" si="2"/>
        <v>6.209695088321076E-4</v>
      </c>
    </row>
    <row r="16" spans="1:17" x14ac:dyDescent="0.25">
      <c r="A16">
        <f t="shared" si="9"/>
        <v>0.12000000000000001</v>
      </c>
      <c r="B16">
        <f t="shared" si="3"/>
        <v>6.000000000000001E-3</v>
      </c>
      <c r="C16" s="1">
        <f t="shared" si="10"/>
        <v>0.19138809442296972</v>
      </c>
      <c r="D16" s="1">
        <f t="shared" si="4"/>
        <v>9.9030982400630407E-2</v>
      </c>
      <c r="E16" s="1">
        <f t="shared" si="4"/>
        <v>9.6901759936959841E-4</v>
      </c>
      <c r="F16" s="1">
        <f t="shared" si="4"/>
        <v>3.8214439888303534E-3</v>
      </c>
      <c r="G16">
        <f t="shared" si="5"/>
        <v>0.34520953841180008</v>
      </c>
      <c r="H16" s="1">
        <f t="shared" si="0"/>
        <v>55441.137375139122</v>
      </c>
      <c r="I16" s="1">
        <f t="shared" si="0"/>
        <v>28687.209182063925</v>
      </c>
      <c r="J16" s="1">
        <f t="shared" si="0"/>
        <v>280.70417863531287</v>
      </c>
      <c r="K16" s="1">
        <f t="shared" si="0"/>
        <v>1106.9925838120259</v>
      </c>
      <c r="L16" s="1">
        <f t="shared" si="6"/>
        <v>0.15904515051721585</v>
      </c>
      <c r="M16" s="1">
        <f t="shared" si="7"/>
        <v>0.61474394268980959</v>
      </c>
      <c r="N16" s="1">
        <f t="shared" si="8"/>
        <v>-1.3885330358968354E-3</v>
      </c>
      <c r="O16" s="1">
        <f t="shared" si="1"/>
        <v>-1.590451505172159E-4</v>
      </c>
      <c r="P16" s="1">
        <f t="shared" si="2"/>
        <v>1.590451505172159E-4</v>
      </c>
      <c r="Q16" s="1">
        <f t="shared" si="2"/>
        <v>6.1474394268980974E-4</v>
      </c>
    </row>
    <row r="17" spans="1:24" x14ac:dyDescent="0.25">
      <c r="A17">
        <f t="shared" si="9"/>
        <v>0.14000000000000001</v>
      </c>
      <c r="B17">
        <f t="shared" si="3"/>
        <v>7.000000000000001E-3</v>
      </c>
      <c r="C17" s="1">
        <f t="shared" si="10"/>
        <v>0.18999956138707288</v>
      </c>
      <c r="D17" s="1">
        <f t="shared" si="4"/>
        <v>9.8871937250113187E-2</v>
      </c>
      <c r="E17" s="1">
        <f t="shared" si="4"/>
        <v>1.1280627498868143E-3</v>
      </c>
      <c r="F17" s="1">
        <f t="shared" si="4"/>
        <v>4.4361879315201634E-3</v>
      </c>
      <c r="G17">
        <f t="shared" si="5"/>
        <v>0.34443574931859305</v>
      </c>
      <c r="H17" s="1">
        <f t="shared" si="0"/>
        <v>55162.555502137737</v>
      </c>
      <c r="I17" s="1">
        <f t="shared" si="0"/>
        <v>28705.480614516444</v>
      </c>
      <c r="J17" s="1">
        <f t="shared" si="0"/>
        <v>327.51035632000821</v>
      </c>
      <c r="K17" s="1">
        <f t="shared" si="0"/>
        <v>1287.9580416075855</v>
      </c>
      <c r="L17" s="1">
        <f t="shared" si="6"/>
        <v>0.15834676676138024</v>
      </c>
      <c r="M17" s="1">
        <f t="shared" si="7"/>
        <v>0.60858150590528526</v>
      </c>
      <c r="N17" s="1">
        <f t="shared" si="8"/>
        <v>-1.3755097785719502E-3</v>
      </c>
      <c r="O17" s="1">
        <f t="shared" si="1"/>
        <v>-1.5834676676138018E-4</v>
      </c>
      <c r="P17" s="1">
        <f t="shared" si="2"/>
        <v>1.5834676676138018E-4</v>
      </c>
      <c r="Q17" s="1">
        <f t="shared" si="2"/>
        <v>6.0858150590528497E-4</v>
      </c>
    </row>
    <row r="18" spans="1:24" x14ac:dyDescent="0.25">
      <c r="A18">
        <f t="shared" si="9"/>
        <v>0.16</v>
      </c>
      <c r="B18">
        <f t="shared" si="3"/>
        <v>8.0000000000000002E-3</v>
      </c>
      <c r="C18" s="1">
        <f t="shared" si="10"/>
        <v>0.18862405160850093</v>
      </c>
      <c r="D18" s="1">
        <f t="shared" si="4"/>
        <v>9.8713590483351807E-2</v>
      </c>
      <c r="E18" s="1">
        <f t="shared" si="4"/>
        <v>1.2864095166481946E-3</v>
      </c>
      <c r="F18" s="1">
        <f t="shared" si="4"/>
        <v>5.0447694374254485E-3</v>
      </c>
      <c r="G18">
        <f t="shared" si="5"/>
        <v>0.34366882104592639</v>
      </c>
      <c r="H18" s="1">
        <f t="shared" si="0"/>
        <v>54885.412949140948</v>
      </c>
      <c r="I18" s="1">
        <f t="shared" si="0"/>
        <v>28723.46411377253</v>
      </c>
      <c r="J18" s="1">
        <f t="shared" si="0"/>
        <v>374.31662049909511</v>
      </c>
      <c r="K18" s="1">
        <f t="shared" si="0"/>
        <v>1467.9159494516052</v>
      </c>
      <c r="L18" s="1">
        <f t="shared" si="6"/>
        <v>0.15764991892142363</v>
      </c>
      <c r="M18" s="1">
        <f t="shared" si="7"/>
        <v>0.60248171091954572</v>
      </c>
      <c r="N18" s="1">
        <f t="shared" si="8"/>
        <v>-1.3626133407605144E-3</v>
      </c>
      <c r="O18" s="1">
        <f t="shared" si="1"/>
        <v>-1.5764991892142357E-4</v>
      </c>
      <c r="P18" s="1">
        <f t="shared" si="2"/>
        <v>1.5764991892142357E-4</v>
      </c>
      <c r="Q18" s="1">
        <f t="shared" si="2"/>
        <v>6.0248171091954543E-4</v>
      </c>
    </row>
    <row r="19" spans="1:24" x14ac:dyDescent="0.25">
      <c r="A19">
        <f t="shared" si="9"/>
        <v>0.18</v>
      </c>
      <c r="B19">
        <f t="shared" si="3"/>
        <v>8.9999999999999993E-3</v>
      </c>
      <c r="C19" s="1">
        <f t="shared" si="10"/>
        <v>0.18726143826774042</v>
      </c>
      <c r="D19" s="1">
        <f t="shared" si="4"/>
        <v>9.8555940564430386E-2</v>
      </c>
      <c r="E19" s="1">
        <f t="shared" si="4"/>
        <v>1.4440594355696181E-3</v>
      </c>
      <c r="F19" s="1">
        <f t="shared" si="4"/>
        <v>5.6472511483449941E-3</v>
      </c>
      <c r="G19">
        <f t="shared" si="5"/>
        <v>0.34290868941608538</v>
      </c>
      <c r="H19" s="1">
        <f t="shared" si="0"/>
        <v>54609.709245517952</v>
      </c>
      <c r="I19" s="1">
        <f t="shared" si="0"/>
        <v>28741.161599682477</v>
      </c>
      <c r="J19" s="1">
        <f t="shared" si="0"/>
        <v>421.12068901741839</v>
      </c>
      <c r="K19" s="1">
        <f t="shared" si="0"/>
        <v>1646.8673214322137</v>
      </c>
      <c r="L19" s="1">
        <f t="shared" si="6"/>
        <v>0.15695464783371058</v>
      </c>
      <c r="M19" s="1">
        <f t="shared" si="7"/>
        <v>0.59644406877600176</v>
      </c>
      <c r="N19" s="1">
        <f t="shared" si="8"/>
        <v>-1.3498427853857135E-3</v>
      </c>
      <c r="O19" s="1">
        <f t="shared" si="1"/>
        <v>-1.5695464783371051E-4</v>
      </c>
      <c r="P19" s="1">
        <f t="shared" si="2"/>
        <v>1.5695464783371051E-4</v>
      </c>
      <c r="Q19" s="1">
        <f t="shared" si="2"/>
        <v>5.9644406877600151E-4</v>
      </c>
    </row>
    <row r="20" spans="1:24" x14ac:dyDescent="0.25">
      <c r="A20">
        <f t="shared" si="9"/>
        <v>0.19999999999999998</v>
      </c>
      <c r="B20">
        <f t="shared" si="3"/>
        <v>0.01</v>
      </c>
      <c r="C20" s="1">
        <f t="shared" si="10"/>
        <v>0.1859115954823547</v>
      </c>
      <c r="D20" s="1">
        <f t="shared" si="4"/>
        <v>9.8398985916596682E-2</v>
      </c>
      <c r="E20" s="1">
        <f t="shared" si="4"/>
        <v>1.6010140834033285E-3</v>
      </c>
      <c r="F20" s="1">
        <f t="shared" si="4"/>
        <v>6.2436952171209953E-3</v>
      </c>
      <c r="G20">
        <f t="shared" si="5"/>
        <v>0.3421552906994757</v>
      </c>
      <c r="H20" s="1">
        <f t="shared" si="0"/>
        <v>54335.443740265269</v>
      </c>
      <c r="I20" s="1">
        <f t="shared" si="0"/>
        <v>28758.575007107866</v>
      </c>
      <c r="J20" s="1">
        <f t="shared" si="0"/>
        <v>467.92030604885275</v>
      </c>
      <c r="K20" s="1">
        <f t="shared" si="0"/>
        <v>1824.8132899996576</v>
      </c>
      <c r="L20" s="1">
        <f t="shared" si="6"/>
        <v>0.15626099343489083</v>
      </c>
      <c r="M20" s="1">
        <f t="shared" si="7"/>
        <v>0.59046808929030647</v>
      </c>
      <c r="N20" s="1">
        <f t="shared" si="8"/>
        <v>-1.3371971720155032E-3</v>
      </c>
      <c r="O20" s="1">
        <f t="shared" si="1"/>
        <v>-1.5626099343489077E-4</v>
      </c>
      <c r="P20" s="1">
        <f t="shared" si="2"/>
        <v>1.5626099343489077E-4</v>
      </c>
      <c r="Q20" s="1">
        <f t="shared" si="2"/>
        <v>5.9046808929030619E-4</v>
      </c>
    </row>
    <row r="21" spans="1:24" x14ac:dyDescent="0.25">
      <c r="A21">
        <f t="shared" si="9"/>
        <v>0.21999999999999997</v>
      </c>
      <c r="B21">
        <f t="shared" si="3"/>
        <v>1.0999999999999999E-2</v>
      </c>
      <c r="C21" s="1">
        <f t="shared" si="10"/>
        <v>0.1845743983103392</v>
      </c>
      <c r="D21" s="1">
        <f t="shared" si="4"/>
        <v>9.8242724923161787E-2</v>
      </c>
      <c r="E21" s="1">
        <f t="shared" si="4"/>
        <v>1.7572750768382194E-3</v>
      </c>
      <c r="F21" s="1">
        <f t="shared" si="4"/>
        <v>6.8341633064113016E-3</v>
      </c>
      <c r="G21">
        <f t="shared" ref="G21:G84" si="11">SUM(C21:F21)+$B$5</f>
        <v>0.34140856161675048</v>
      </c>
      <c r="H21" s="1">
        <f t="shared" si="0"/>
        <v>54062.615605268249</v>
      </c>
      <c r="I21" s="1">
        <f t="shared" si="0"/>
        <v>28775.706285141303</v>
      </c>
      <c r="J21" s="1">
        <f t="shared" si="0"/>
        <v>514.71324225631315</v>
      </c>
      <c r="K21" s="1">
        <f t="shared" si="0"/>
        <v>2001.7551036353382</v>
      </c>
      <c r="L21" s="1">
        <f t="shared" si="6"/>
        <v>0.15556899476636959</v>
      </c>
      <c r="M21" s="1">
        <f t="shared" si="7"/>
        <v>0.58455328121659877</v>
      </c>
      <c r="N21" s="1">
        <f t="shared" si="8"/>
        <v>-1.3246755571995666E-3</v>
      </c>
      <c r="O21" s="1">
        <f t="shared" si="1"/>
        <v>-1.5556899476636954E-4</v>
      </c>
      <c r="P21" s="1">
        <f t="shared" si="2"/>
        <v>1.5556899476636954E-4</v>
      </c>
      <c r="Q21" s="1">
        <f t="shared" si="2"/>
        <v>5.8455328121659854E-4</v>
      </c>
    </row>
    <row r="22" spans="1:24" x14ac:dyDescent="0.25">
      <c r="A22">
        <f t="shared" si="9"/>
        <v>0.23999999999999996</v>
      </c>
      <c r="B22">
        <f t="shared" si="3"/>
        <v>1.1999999999999999E-2</v>
      </c>
      <c r="C22" s="1">
        <f t="shared" si="10"/>
        <v>0.18324972275313964</v>
      </c>
      <c r="D22" s="1">
        <f t="shared" si="4"/>
        <v>9.8087155928395411E-2</v>
      </c>
      <c r="E22" s="1">
        <f t="shared" si="4"/>
        <v>1.9128440716045889E-3</v>
      </c>
      <c r="F22" s="1">
        <f t="shared" si="4"/>
        <v>7.4187165876279E-3</v>
      </c>
      <c r="G22">
        <f t="shared" si="11"/>
        <v>0.34066843934076751</v>
      </c>
      <c r="H22" s="1">
        <f t="shared" si="0"/>
        <v>53791.223838565398</v>
      </c>
      <c r="I22" s="1">
        <f t="shared" si="0"/>
        <v>28792.55739633683</v>
      </c>
      <c r="J22" s="1">
        <f t="shared" si="0"/>
        <v>561.49729493761197</v>
      </c>
      <c r="K22" s="1">
        <f t="shared" si="0"/>
        <v>2177.6941245229432</v>
      </c>
      <c r="L22" s="1">
        <f t="shared" si="6"/>
        <v>0.15487868997910964</v>
      </c>
      <c r="M22" s="1">
        <f t="shared" si="7"/>
        <v>0.57869915241012926</v>
      </c>
      <c r="N22" s="1">
        <f t="shared" si="8"/>
        <v>-1.3122769947993677E-3</v>
      </c>
      <c r="O22" s="1">
        <f t="shared" si="1"/>
        <v>-1.5487868997910958E-4</v>
      </c>
      <c r="P22" s="1">
        <f t="shared" si="2"/>
        <v>1.5487868997910958E-4</v>
      </c>
      <c r="Q22" s="1">
        <f t="shared" si="2"/>
        <v>5.7869915241012902E-4</v>
      </c>
    </row>
    <row r="23" spans="1:24" x14ac:dyDescent="0.25">
      <c r="A23">
        <f t="shared" si="9"/>
        <v>0.25999999999999995</v>
      </c>
      <c r="B23">
        <f t="shared" si="3"/>
        <v>1.2999999999999998E-2</v>
      </c>
      <c r="C23" s="1">
        <f t="shared" si="10"/>
        <v>0.18193744575834028</v>
      </c>
      <c r="D23" s="1">
        <f t="shared" si="4"/>
        <v>9.7932277238416299E-2</v>
      </c>
      <c r="E23" s="1">
        <f t="shared" si="4"/>
        <v>2.0677227615836986E-3</v>
      </c>
      <c r="F23" s="1">
        <f t="shared" si="4"/>
        <v>7.9974157400380282E-3</v>
      </c>
      <c r="G23">
        <f t="shared" si="11"/>
        <v>0.33993486149837832</v>
      </c>
      <c r="H23" s="1">
        <f t="shared" si="0"/>
        <v>53521.267267613926</v>
      </c>
      <c r="I23" s="1">
        <f t="shared" si="0"/>
        <v>28809.130315951279</v>
      </c>
      <c r="J23" s="1">
        <f t="shared" si="0"/>
        <v>608.27028815741596</v>
      </c>
      <c r="K23" s="1">
        <f t="shared" si="0"/>
        <v>2352.6318262230307</v>
      </c>
      <c r="L23" s="1">
        <f t="shared" si="6"/>
        <v>0.15419011633875473</v>
      </c>
      <c r="M23" s="1">
        <f t="shared" si="7"/>
        <v>0.57290520998627237</v>
      </c>
      <c r="N23" s="1">
        <f t="shared" si="8"/>
        <v>-1.3000005363113006E-3</v>
      </c>
      <c r="O23" s="1">
        <f t="shared" si="1"/>
        <v>-1.5419011633875486E-4</v>
      </c>
      <c r="P23" s="1">
        <f t="shared" si="2"/>
        <v>1.5419011633875486E-4</v>
      </c>
      <c r="Q23" s="1">
        <f t="shared" si="2"/>
        <v>5.7290520998627291E-4</v>
      </c>
    </row>
    <row r="24" spans="1:24" x14ac:dyDescent="0.25">
      <c r="A24">
        <f t="shared" si="9"/>
        <v>0.27999999999999997</v>
      </c>
      <c r="B24">
        <f t="shared" si="3"/>
        <v>1.3999999999999999E-2</v>
      </c>
      <c r="C24" s="1">
        <f t="shared" si="10"/>
        <v>0.18063744522202899</v>
      </c>
      <c r="D24" s="1">
        <f t="shared" si="4"/>
        <v>9.7778087122077542E-2</v>
      </c>
      <c r="E24" s="1">
        <f t="shared" si="4"/>
        <v>2.2219128779224534E-3</v>
      </c>
      <c r="F24" s="1">
        <f t="shared" si="4"/>
        <v>8.5703209500243016E-3</v>
      </c>
      <c r="G24">
        <f t="shared" si="11"/>
        <v>0.33920776617205328</v>
      </c>
      <c r="H24" s="1">
        <f t="shared" si="0"/>
        <v>53252.744552554228</v>
      </c>
      <c r="I24" s="1">
        <f t="shared" si="0"/>
        <v>28825.427031196701</v>
      </c>
      <c r="J24" s="1">
        <f t="shared" si="0"/>
        <v>655.03007286556419</v>
      </c>
      <c r="K24" s="1">
        <f t="shared" si="0"/>
        <v>2526.5697913523759</v>
      </c>
      <c r="L24" s="1">
        <f t="shared" si="6"/>
        <v>0.15350331023106095</v>
      </c>
      <c r="M24" s="1">
        <f t="shared" si="7"/>
        <v>0.56717096047591875</v>
      </c>
      <c r="N24" s="1">
        <f t="shared" si="8"/>
        <v>-1.2878452311828996E-3</v>
      </c>
      <c r="O24" s="1">
        <f t="shared" si="1"/>
        <v>-1.5350331023106109E-4</v>
      </c>
      <c r="P24" s="1">
        <f t="shared" si="2"/>
        <v>1.5350331023106109E-4</v>
      </c>
      <c r="Q24" s="1">
        <f t="shared" si="2"/>
        <v>5.6717096047591926E-4</v>
      </c>
    </row>
    <row r="25" spans="1:24" x14ac:dyDescent="0.25">
      <c r="A25">
        <f t="shared" si="9"/>
        <v>0.3</v>
      </c>
      <c r="B25">
        <f t="shared" si="3"/>
        <v>1.4999999999999999E-2</v>
      </c>
      <c r="C25" s="1">
        <f t="shared" si="10"/>
        <v>0.1793495999908461</v>
      </c>
      <c r="D25" s="1">
        <f t="shared" si="4"/>
        <v>9.762458381184648E-2</v>
      </c>
      <c r="E25" s="1">
        <f t="shared" si="4"/>
        <v>2.3754161881535145E-3</v>
      </c>
      <c r="F25" s="1">
        <f t="shared" si="4"/>
        <v>9.1374919105002214E-3</v>
      </c>
      <c r="G25">
        <f t="shared" si="11"/>
        <v>0.33848709190134629</v>
      </c>
      <c r="H25" s="1">
        <f t="shared" si="0"/>
        <v>52985.654189471548</v>
      </c>
      <c r="I25" s="1">
        <f t="shared" si="0"/>
        <v>28841.449540504083</v>
      </c>
      <c r="J25" s="1">
        <f t="shared" si="0"/>
        <v>701.7745270020049</v>
      </c>
      <c r="K25" s="1">
        <f t="shared" si="0"/>
        <v>2699.5097092693236</v>
      </c>
      <c r="L25" s="1">
        <f t="shared" si="6"/>
        <v>0.15281830716762423</v>
      </c>
      <c r="M25" s="1">
        <f t="shared" si="7"/>
        <v>0.56149590997725274</v>
      </c>
      <c r="N25" s="1">
        <f t="shared" si="8"/>
        <v>-1.2758101271221308E-3</v>
      </c>
      <c r="O25" s="1">
        <f t="shared" si="1"/>
        <v>-1.5281830716762436E-4</v>
      </c>
      <c r="P25" s="1">
        <f t="shared" si="2"/>
        <v>1.5281830716762436E-4</v>
      </c>
      <c r="Q25" s="1">
        <f t="shared" si="2"/>
        <v>5.6149590997725323E-4</v>
      </c>
      <c r="W25" t="s">
        <v>81</v>
      </c>
      <c r="X25">
        <f>SUM(X26:X33)</f>
        <v>0.16603030017035444</v>
      </c>
    </row>
    <row r="26" spans="1:24" x14ac:dyDescent="0.25">
      <c r="A26">
        <f t="shared" si="9"/>
        <v>0.32</v>
      </c>
      <c r="B26">
        <f t="shared" si="3"/>
        <v>1.6E-2</v>
      </c>
      <c r="C26" s="1">
        <f t="shared" si="10"/>
        <v>0.17807378986372396</v>
      </c>
      <c r="D26" s="1">
        <f t="shared" si="4"/>
        <v>9.7471765504678856E-2</v>
      </c>
      <c r="E26" s="1">
        <f t="shared" si="4"/>
        <v>2.528234495321139E-3</v>
      </c>
      <c r="F26" s="1">
        <f t="shared" si="4"/>
        <v>9.6989878204774751E-3</v>
      </c>
      <c r="G26">
        <f t="shared" si="11"/>
        <v>0.33777277768420139</v>
      </c>
      <c r="H26" s="1">
        <f t="shared" si="0"/>
        <v>52719.994513652899</v>
      </c>
      <c r="I26" s="1">
        <f t="shared" si="0"/>
        <v>28857.199852798527</v>
      </c>
      <c r="J26" s="1">
        <f t="shared" si="0"/>
        <v>748.50155558862014</v>
      </c>
      <c r="K26" s="1">
        <f t="shared" si="0"/>
        <v>2871.4533737663978</v>
      </c>
      <c r="L26" s="1">
        <f t="shared" si="6"/>
        <v>0.15213514179189236</v>
      </c>
      <c r="M26" s="1">
        <f t="shared" si="7"/>
        <v>0.55587956430391838</v>
      </c>
      <c r="N26" s="1">
        <f t="shared" si="8"/>
        <v>-1.2638942703997302E-3</v>
      </c>
      <c r="O26" s="1">
        <f t="shared" si="1"/>
        <v>-1.5213514179189248E-4</v>
      </c>
      <c r="P26" s="1">
        <f t="shared" si="2"/>
        <v>1.5213514179189248E-4</v>
      </c>
      <c r="Q26" s="1">
        <f t="shared" si="2"/>
        <v>5.5587956430391892E-4</v>
      </c>
      <c r="T26" t="s">
        <v>67</v>
      </c>
      <c r="U26">
        <f>(C10-C1010)/C10</f>
        <v>0.95958445985345886</v>
      </c>
      <c r="W26">
        <v>0.5</v>
      </c>
      <c r="X26">
        <f>W26*B1*(1-U26)</f>
        <v>4.041554014654114E-3</v>
      </c>
    </row>
    <row r="27" spans="1:24" x14ac:dyDescent="0.25">
      <c r="A27">
        <f t="shared" si="9"/>
        <v>0.34</v>
      </c>
      <c r="B27">
        <f t="shared" si="3"/>
        <v>1.7000000000000001E-2</v>
      </c>
      <c r="C27" s="1">
        <f t="shared" si="10"/>
        <v>0.17680989559332425</v>
      </c>
      <c r="D27" s="1">
        <f t="shared" si="10"/>
        <v>9.7319630362886961E-2</v>
      </c>
      <c r="E27" s="1">
        <f t="shared" si="10"/>
        <v>2.6803696371130313E-3</v>
      </c>
      <c r="F27" s="1">
        <f t="shared" si="10"/>
        <v>1.0254867384781393E-2</v>
      </c>
      <c r="G27">
        <f t="shared" si="11"/>
        <v>0.33706476297810561</v>
      </c>
      <c r="H27" s="1">
        <f t="shared" si="0"/>
        <v>52455.763702837467</v>
      </c>
      <c r="I27" s="1">
        <f t="shared" si="0"/>
        <v>28872.679986785941</v>
      </c>
      <c r="J27" s="1">
        <f t="shared" si="0"/>
        <v>795.20909080820695</v>
      </c>
      <c r="K27" s="1">
        <f t="shared" si="0"/>
        <v>3042.402680771324</v>
      </c>
      <c r="L27" s="1">
        <f t="shared" si="6"/>
        <v>0.15145384788544877</v>
      </c>
      <c r="M27" s="1">
        <f t="shared" si="7"/>
        <v>0.55032142912958415</v>
      </c>
      <c r="N27" s="1">
        <f t="shared" si="8"/>
        <v>-1.2520967061446181E-3</v>
      </c>
      <c r="O27" s="1">
        <f t="shared" si="1"/>
        <v>-1.5145384788544891E-4</v>
      </c>
      <c r="P27" s="1">
        <f t="shared" si="2"/>
        <v>1.5145384788544891E-4</v>
      </c>
      <c r="Q27" s="1">
        <f t="shared" si="2"/>
        <v>5.5032142912958461E-4</v>
      </c>
      <c r="T27" t="s">
        <v>68</v>
      </c>
      <c r="U27">
        <f>(D10-D1010)/D10</f>
        <v>0.41287483448443146</v>
      </c>
      <c r="W27">
        <v>-0.1</v>
      </c>
      <c r="X27">
        <f>W27*B2*(1-U27)</f>
        <v>-5.8712516551556859E-3</v>
      </c>
    </row>
    <row r="28" spans="1:24" x14ac:dyDescent="0.25">
      <c r="A28">
        <f t="shared" si="9"/>
        <v>0.36000000000000004</v>
      </c>
      <c r="B28">
        <f t="shared" si="3"/>
        <v>1.8000000000000002E-2</v>
      </c>
      <c r="C28" s="1">
        <f t="shared" ref="C28:F43" si="12">C27+N27</f>
        <v>0.17555779888717962</v>
      </c>
      <c r="D28" s="1">
        <f t="shared" si="12"/>
        <v>9.7168176515001509E-2</v>
      </c>
      <c r="E28" s="1">
        <f t="shared" si="12"/>
        <v>2.8318234849984804E-3</v>
      </c>
      <c r="F28" s="1">
        <f t="shared" si="12"/>
        <v>1.0805188813910977E-2</v>
      </c>
      <c r="G28">
        <f t="shared" si="11"/>
        <v>0.33636298770109058</v>
      </c>
      <c r="H28" s="1">
        <f t="shared" si="0"/>
        <v>52192.959780458754</v>
      </c>
      <c r="I28" s="1">
        <f t="shared" si="0"/>
        <v>28887.891970251534</v>
      </c>
      <c r="J28" s="1">
        <f t="shared" si="0"/>
        <v>841.89509207088634</v>
      </c>
      <c r="K28" s="1">
        <f t="shared" si="0"/>
        <v>3212.3596260576155</v>
      </c>
      <c r="L28" s="1">
        <f t="shared" si="6"/>
        <v>0.15077445837455758</v>
      </c>
      <c r="M28" s="1">
        <f t="shared" si="7"/>
        <v>0.54482101012891704</v>
      </c>
      <c r="N28" s="1">
        <f t="shared" si="8"/>
        <v>-1.2404164786323929E-3</v>
      </c>
      <c r="O28" s="1">
        <f t="shared" si="1"/>
        <v>-1.5077445837455771E-4</v>
      </c>
      <c r="P28" s="1">
        <f t="shared" si="2"/>
        <v>1.5077445837455771E-4</v>
      </c>
      <c r="Q28" s="1">
        <f t="shared" si="2"/>
        <v>5.4482101012891747E-4</v>
      </c>
      <c r="T28" t="s">
        <v>69</v>
      </c>
      <c r="U28">
        <f>(E1010-E10)/C10</f>
        <v>0.2064374172422167</v>
      </c>
      <c r="W28">
        <v>18</v>
      </c>
      <c r="X28">
        <f>W28*B1*U28</f>
        <v>0.74317470207198011</v>
      </c>
    </row>
    <row r="29" spans="1:24" x14ac:dyDescent="0.25">
      <c r="A29">
        <f t="shared" si="9"/>
        <v>0.38000000000000006</v>
      </c>
      <c r="B29">
        <f t="shared" si="3"/>
        <v>1.9000000000000003E-2</v>
      </c>
      <c r="C29" s="1">
        <f t="shared" si="12"/>
        <v>0.17431738240854722</v>
      </c>
      <c r="D29" s="1">
        <f t="shared" si="12"/>
        <v>9.7017402056626956E-2</v>
      </c>
      <c r="E29" s="1">
        <f t="shared" si="12"/>
        <v>2.9825979433730381E-3</v>
      </c>
      <c r="F29" s="1">
        <f t="shared" si="12"/>
        <v>1.1350009824039895E-2</v>
      </c>
      <c r="G29">
        <f t="shared" si="11"/>
        <v>0.33566739223258707</v>
      </c>
      <c r="H29" s="1">
        <f t="shared" si="0"/>
        <v>51931.580618876753</v>
      </c>
      <c r="I29" s="1">
        <f t="shared" si="0"/>
        <v>28902.83783937008</v>
      </c>
      <c r="J29" s="1">
        <f t="shared" si="0"/>
        <v>888.55754606821267</v>
      </c>
      <c r="K29" s="1">
        <f t="shared" si="0"/>
        <v>3381.3263029658137</v>
      </c>
      <c r="L29" s="1">
        <f t="shared" si="6"/>
        <v>0.15009700533695688</v>
      </c>
      <c r="M29" s="1">
        <f t="shared" si="7"/>
        <v>0.53937781311497912</v>
      </c>
      <c r="N29" s="1">
        <f t="shared" si="8"/>
        <v>-1.2288526315669161E-3</v>
      </c>
      <c r="O29" s="1">
        <f t="shared" si="1"/>
        <v>-1.5009700533695703E-4</v>
      </c>
      <c r="P29" s="1">
        <f t="shared" si="2"/>
        <v>1.5009700533695703E-4</v>
      </c>
      <c r="Q29" s="1">
        <f t="shared" si="2"/>
        <v>5.393778131149796E-4</v>
      </c>
      <c r="T29" t="s">
        <v>70</v>
      </c>
      <c r="U29">
        <f>2*(F1010-F10)/(C10)</f>
        <v>0.75314704261124077</v>
      </c>
      <c r="W29">
        <v>-0.5</v>
      </c>
      <c r="X29">
        <f>W29*B1*U29</f>
        <v>-7.5314704261124077E-2</v>
      </c>
    </row>
    <row r="30" spans="1:24" x14ac:dyDescent="0.25">
      <c r="A30">
        <f t="shared" si="9"/>
        <v>0.40000000000000008</v>
      </c>
      <c r="B30">
        <f t="shared" si="3"/>
        <v>2.0000000000000004E-2</v>
      </c>
      <c r="C30" s="1">
        <f t="shared" si="12"/>
        <v>0.1730885297769803</v>
      </c>
      <c r="D30" s="1">
        <f t="shared" si="12"/>
        <v>9.6867305051290001E-2</v>
      </c>
      <c r="E30" s="1">
        <f t="shared" si="12"/>
        <v>3.1326949487099952E-3</v>
      </c>
      <c r="F30" s="1">
        <f t="shared" si="12"/>
        <v>1.1889387637154875E-2</v>
      </c>
      <c r="G30">
        <f t="shared" si="11"/>
        <v>0.33497791741413513</v>
      </c>
      <c r="H30" s="1">
        <f t="shared" si="0"/>
        <v>51671.62394259857</v>
      </c>
      <c r="I30" s="1">
        <f t="shared" si="0"/>
        <v>28917.519638028079</v>
      </c>
      <c r="J30" s="1">
        <f t="shared" si="0"/>
        <v>935.19446681526358</v>
      </c>
      <c r="K30" s="1">
        <f t="shared" si="0"/>
        <v>3549.3049001364338</v>
      </c>
      <c r="L30" s="1">
        <f t="shared" si="6"/>
        <v>0.14942152000888961</v>
      </c>
      <c r="M30" s="1">
        <f t="shared" si="7"/>
        <v>0.53399134417306515</v>
      </c>
      <c r="N30" s="1">
        <f t="shared" si="8"/>
        <v>-1.217404208355021E-3</v>
      </c>
      <c r="O30" s="1">
        <f t="shared" si="1"/>
        <v>-1.4942152000888974E-4</v>
      </c>
      <c r="P30" s="1">
        <f t="shared" si="2"/>
        <v>1.4942152000888974E-4</v>
      </c>
      <c r="Q30" s="1">
        <f t="shared" si="2"/>
        <v>5.3399134417306563E-4</v>
      </c>
      <c r="T30" t="s">
        <v>71</v>
      </c>
      <c r="U30">
        <f>U28/U26</f>
        <v>0.21513209715145076</v>
      </c>
    </row>
    <row r="31" spans="1:24" x14ac:dyDescent="0.25">
      <c r="A31">
        <f t="shared" si="9"/>
        <v>0.4200000000000001</v>
      </c>
      <c r="B31">
        <f t="shared" si="3"/>
        <v>2.1000000000000005E-2</v>
      </c>
      <c r="C31" s="1">
        <f t="shared" si="12"/>
        <v>0.17187112556862527</v>
      </c>
      <c r="D31" s="1">
        <f t="shared" si="12"/>
        <v>9.6717883531281107E-2</v>
      </c>
      <c r="E31" s="1">
        <f t="shared" si="12"/>
        <v>3.2821164687188847E-3</v>
      </c>
      <c r="F31" s="1">
        <f t="shared" si="12"/>
        <v>1.2423378981327941E-2</v>
      </c>
      <c r="G31">
        <f t="shared" si="11"/>
        <v>0.33429450454995319</v>
      </c>
      <c r="H31" s="1">
        <f t="shared" si="0"/>
        <v>51413.087331485825</v>
      </c>
      <c r="I31" s="1">
        <f t="shared" si="0"/>
        <v>28931.93941715805</v>
      </c>
      <c r="J31" s="1">
        <f t="shared" si="0"/>
        <v>981.80389568098406</v>
      </c>
      <c r="K31" s="1">
        <f t="shared" si="0"/>
        <v>3716.2976992556373</v>
      </c>
      <c r="L31" s="1">
        <f t="shared" si="6"/>
        <v>0.1487480327923604</v>
      </c>
      <c r="M31" s="1">
        <f t="shared" si="7"/>
        <v>0.52866110979099767</v>
      </c>
      <c r="N31" s="1">
        <f t="shared" si="8"/>
        <v>-1.2060702523743569E-3</v>
      </c>
      <c r="O31" s="1">
        <f t="shared" si="1"/>
        <v>-1.4874803279236052E-4</v>
      </c>
      <c r="P31" s="1">
        <f t="shared" si="2"/>
        <v>1.4874803279236052E-4</v>
      </c>
      <c r="Q31" s="1">
        <f t="shared" si="2"/>
        <v>5.2866110979099816E-4</v>
      </c>
      <c r="T31" t="s">
        <v>72</v>
      </c>
      <c r="U31">
        <f>U29/U26</f>
        <v>0.78486790284854779</v>
      </c>
    </row>
    <row r="32" spans="1:24" x14ac:dyDescent="0.25">
      <c r="A32">
        <f t="shared" si="9"/>
        <v>0.44000000000000011</v>
      </c>
      <c r="B32">
        <f t="shared" si="3"/>
        <v>2.2000000000000006E-2</v>
      </c>
      <c r="C32" s="1">
        <f t="shared" si="12"/>
        <v>0.17066505531625092</v>
      </c>
      <c r="D32" s="1">
        <f t="shared" si="12"/>
        <v>9.6569135498488751E-2</v>
      </c>
      <c r="E32" s="1">
        <f t="shared" si="12"/>
        <v>3.4308645015112453E-3</v>
      </c>
      <c r="F32" s="1">
        <f t="shared" si="12"/>
        <v>1.295204009111894E-2</v>
      </c>
      <c r="G32">
        <f t="shared" si="11"/>
        <v>0.33361709540736983</v>
      </c>
      <c r="H32" s="1">
        <f t="shared" si="0"/>
        <v>51155.968223947551</v>
      </c>
      <c r="I32" s="1">
        <f t="shared" si="0"/>
        <v>28946.099234084835</v>
      </c>
      <c r="J32" s="1">
        <f t="shared" si="0"/>
        <v>1028.3839014070666</v>
      </c>
      <c r="K32" s="1">
        <f t="shared" si="0"/>
        <v>3882.3070728145967</v>
      </c>
      <c r="L32" s="1">
        <f t="shared" si="6"/>
        <v>0.14807657326260762</v>
      </c>
      <c r="M32" s="1">
        <f t="shared" si="7"/>
        <v>0.52338661698590638</v>
      </c>
      <c r="N32" s="1">
        <f t="shared" si="8"/>
        <v>-1.1948498072344214E-3</v>
      </c>
      <c r="O32" s="1">
        <f t="shared" si="1"/>
        <v>-1.4807657326260776E-4</v>
      </c>
      <c r="P32" s="1">
        <f t="shared" si="2"/>
        <v>1.4807657326260776E-4</v>
      </c>
      <c r="Q32" s="1">
        <f t="shared" si="2"/>
        <v>5.2338661698590684E-4</v>
      </c>
      <c r="T32" t="s">
        <v>82</v>
      </c>
      <c r="W32">
        <v>-2</v>
      </c>
      <c r="X32">
        <f>W32*B1</f>
        <v>-0.4</v>
      </c>
    </row>
    <row r="33" spans="1:24" x14ac:dyDescent="0.25">
      <c r="A33">
        <f t="shared" si="9"/>
        <v>0.46000000000000013</v>
      </c>
      <c r="B33">
        <f t="shared" si="3"/>
        <v>2.3000000000000007E-2</v>
      </c>
      <c r="C33" s="1">
        <f t="shared" si="12"/>
        <v>0.16947020550901651</v>
      </c>
      <c r="D33" s="1">
        <f t="shared" si="12"/>
        <v>9.642105892522615E-2</v>
      </c>
      <c r="E33" s="1">
        <f t="shared" si="12"/>
        <v>3.5789410747738533E-3</v>
      </c>
      <c r="F33" s="1">
        <f t="shared" si="12"/>
        <v>1.3475426708104848E-2</v>
      </c>
      <c r="G33">
        <f t="shared" si="11"/>
        <v>0.33294563221712137</v>
      </c>
      <c r="H33" s="1">
        <f t="shared" si="0"/>
        <v>50900.263920116893</v>
      </c>
      <c r="I33" s="1">
        <f t="shared" si="0"/>
        <v>28960.001151884102</v>
      </c>
      <c r="J33" s="1">
        <f t="shared" si="0"/>
        <v>1074.9325801156463</v>
      </c>
      <c r="K33" s="1">
        <f t="shared" si="0"/>
        <v>4047.3354818834864</v>
      </c>
      <c r="L33" s="1">
        <f t="shared" si="6"/>
        <v>0.14740717017577901</v>
      </c>
      <c r="M33" s="1">
        <f t="shared" si="7"/>
        <v>0.51816737342751074</v>
      </c>
      <c r="N33" s="1">
        <f t="shared" si="8"/>
        <v>-1.1837419170308016E-3</v>
      </c>
      <c r="O33" s="1">
        <f t="shared" si="1"/>
        <v>-1.4740717017577913E-4</v>
      </c>
      <c r="P33" s="1">
        <f t="shared" si="2"/>
        <v>1.4740717017577913E-4</v>
      </c>
      <c r="Q33" s="1">
        <f t="shared" si="2"/>
        <v>5.1816737342751118E-4</v>
      </c>
      <c r="T33" t="s">
        <v>83</v>
      </c>
      <c r="W33">
        <v>-1</v>
      </c>
      <c r="X33">
        <f>W33*B2</f>
        <v>-0.1</v>
      </c>
    </row>
    <row r="34" spans="1:24" x14ac:dyDescent="0.25">
      <c r="A34">
        <f t="shared" si="9"/>
        <v>0.48000000000000015</v>
      </c>
      <c r="B34">
        <f t="shared" si="3"/>
        <v>2.4000000000000007E-2</v>
      </c>
      <c r="C34" s="1">
        <f t="shared" si="12"/>
        <v>0.16828646359198571</v>
      </c>
      <c r="D34" s="1">
        <f t="shared" si="12"/>
        <v>9.6273651755050371E-2</v>
      </c>
      <c r="E34" s="1">
        <f t="shared" si="12"/>
        <v>3.7263482449496326E-3</v>
      </c>
      <c r="F34" s="1">
        <f t="shared" si="12"/>
        <v>1.3993594081532359E-2</v>
      </c>
      <c r="G34">
        <f t="shared" si="11"/>
        <v>0.33228005767351798</v>
      </c>
      <c r="H34" s="1">
        <f t="shared" si="0"/>
        <v>50645.971585010288</v>
      </c>
      <c r="I34" s="1">
        <f t="shared" si="0"/>
        <v>28973.647238753078</v>
      </c>
      <c r="J34" s="1">
        <f t="shared" si="0"/>
        <v>1121.4480553060932</v>
      </c>
      <c r="K34" s="1">
        <f t="shared" si="0"/>
        <v>4211.3854739009867</v>
      </c>
      <c r="L34" s="1">
        <f t="shared" si="6"/>
        <v>0.14673985147680002</v>
      </c>
      <c r="M34" s="1">
        <f t="shared" si="7"/>
        <v>0.51300288755793388</v>
      </c>
      <c r="N34" s="1">
        <f t="shared" si="8"/>
        <v>-1.1727456265926656E-3</v>
      </c>
      <c r="O34" s="1">
        <f t="shared" si="1"/>
        <v>-1.4673985147679975E-4</v>
      </c>
      <c r="P34" s="1">
        <f t="shared" si="2"/>
        <v>1.4673985147679975E-4</v>
      </c>
      <c r="Q34" s="1">
        <f t="shared" si="2"/>
        <v>5.1300288755793289E-4</v>
      </c>
    </row>
    <row r="35" spans="1:24" x14ac:dyDescent="0.25">
      <c r="A35">
        <f t="shared" si="9"/>
        <v>0.50000000000000011</v>
      </c>
      <c r="B35">
        <f t="shared" si="3"/>
        <v>2.5000000000000008E-2</v>
      </c>
      <c r="C35" s="1">
        <f t="shared" si="12"/>
        <v>0.16711371796539304</v>
      </c>
      <c r="D35" s="1">
        <f t="shared" si="12"/>
        <v>9.6126911903573573E-2</v>
      </c>
      <c r="E35" s="1">
        <f t="shared" si="12"/>
        <v>3.8730880964264322E-3</v>
      </c>
      <c r="F35" s="1">
        <f t="shared" si="12"/>
        <v>1.4506596969090292E-2</v>
      </c>
      <c r="G35">
        <f t="shared" si="11"/>
        <v>0.33162031493448335</v>
      </c>
      <c r="H35" s="1">
        <f t="shared" si="0"/>
        <v>50393.088251667847</v>
      </c>
      <c r="I35" s="1">
        <f t="shared" si="0"/>
        <v>28987.03956739348</v>
      </c>
      <c r="J35" s="1">
        <f t="shared" si="0"/>
        <v>1167.9284778411779</v>
      </c>
      <c r="K35" s="1">
        <f t="shared" si="0"/>
        <v>4374.4596804801577</v>
      </c>
      <c r="L35" s="1">
        <f t="shared" si="6"/>
        <v>0.14607464430742473</v>
      </c>
      <c r="M35" s="1">
        <f t="shared" si="7"/>
        <v>0.50789266870807681</v>
      </c>
      <c r="N35" s="1">
        <f t="shared" si="8"/>
        <v>-1.1618599817235795E-3</v>
      </c>
      <c r="O35" s="1">
        <f t="shared" si="1"/>
        <v>-1.4607464430742485E-4</v>
      </c>
      <c r="P35" s="1">
        <f t="shared" si="2"/>
        <v>1.4607464430742485E-4</v>
      </c>
      <c r="Q35" s="1">
        <f t="shared" si="2"/>
        <v>5.0789266870807722E-4</v>
      </c>
    </row>
    <row r="36" spans="1:24" x14ac:dyDescent="0.25">
      <c r="A36">
        <f t="shared" si="9"/>
        <v>0.52000000000000013</v>
      </c>
      <c r="B36">
        <f t="shared" si="3"/>
        <v>2.6000000000000009E-2</v>
      </c>
      <c r="C36" s="1">
        <f t="shared" si="12"/>
        <v>0.16595185798366946</v>
      </c>
      <c r="D36" s="1">
        <f t="shared" si="12"/>
        <v>9.598083725926615E-2</v>
      </c>
      <c r="E36" s="1">
        <f t="shared" si="12"/>
        <v>4.0191627407338568E-3</v>
      </c>
      <c r="F36" s="1">
        <f t="shared" si="12"/>
        <v>1.501448963779837E-2</v>
      </c>
      <c r="G36">
        <f t="shared" si="11"/>
        <v>0.33096634762146787</v>
      </c>
      <c r="H36" s="1">
        <f t="shared" si="0"/>
        <v>50141.610824273768</v>
      </c>
      <c r="I36" s="1">
        <f t="shared" si="0"/>
        <v>29000.180214406919</v>
      </c>
      <c r="J36" s="1">
        <f t="shared" si="0"/>
        <v>1214.372025922903</v>
      </c>
      <c r="K36" s="1">
        <f t="shared" si="0"/>
        <v>4536.5608152314962</v>
      </c>
      <c r="L36" s="1">
        <f t="shared" si="6"/>
        <v>0.14541157501445959</v>
      </c>
      <c r="M36" s="1">
        <f t="shared" si="7"/>
        <v>0.50283622721058574</v>
      </c>
      <c r="N36" s="1">
        <f t="shared" si="8"/>
        <v>-1.151084029435632E-3</v>
      </c>
      <c r="O36" s="1">
        <f t="shared" si="1"/>
        <v>-1.4541157501445971E-4</v>
      </c>
      <c r="P36" s="1">
        <f t="shared" si="2"/>
        <v>1.4541157501445971E-4</v>
      </c>
      <c r="Q36" s="1">
        <f t="shared" si="2"/>
        <v>5.0283622721058617E-4</v>
      </c>
    </row>
    <row r="37" spans="1:24" x14ac:dyDescent="0.25">
      <c r="A37">
        <f t="shared" si="9"/>
        <v>0.54000000000000015</v>
      </c>
      <c r="B37">
        <f t="shared" si="3"/>
        <v>2.700000000000001E-2</v>
      </c>
      <c r="C37" s="1">
        <f t="shared" si="12"/>
        <v>0.16480077395423381</v>
      </c>
      <c r="D37" s="1">
        <f t="shared" si="12"/>
        <v>9.5835425684251685E-2</v>
      </c>
      <c r="E37" s="1">
        <f t="shared" si="12"/>
        <v>4.1645743157483163E-3</v>
      </c>
      <c r="F37" s="1">
        <f t="shared" si="12"/>
        <v>1.5517325865008957E-2</v>
      </c>
      <c r="G37">
        <f t="shared" si="11"/>
        <v>0.33031809981924276</v>
      </c>
      <c r="H37" s="1">
        <f t="shared" si="0"/>
        <v>49891.536081255123</v>
      </c>
      <c r="I37" s="1">
        <f t="shared" si="0"/>
        <v>29013.071259702359</v>
      </c>
      <c r="J37" s="1">
        <f t="shared" si="0"/>
        <v>1260.776905058264</v>
      </c>
      <c r="K37" s="1">
        <f t="shared" si="0"/>
        <v>4697.6916716039404</v>
      </c>
      <c r="L37" s="1">
        <f t="shared" si="6"/>
        <v>0.14475066915814663</v>
      </c>
      <c r="M37" s="1">
        <f t="shared" si="7"/>
        <v>0.49783307450943631</v>
      </c>
      <c r="N37" s="1">
        <f t="shared" si="8"/>
        <v>-1.1404168181770203E-3</v>
      </c>
      <c r="O37" s="1">
        <f t="shared" si="1"/>
        <v>-1.4475066915814675E-4</v>
      </c>
      <c r="P37" s="1">
        <f t="shared" si="2"/>
        <v>1.4475066915814675E-4</v>
      </c>
      <c r="Q37" s="1">
        <f t="shared" si="2"/>
        <v>4.9783307450943675E-4</v>
      </c>
    </row>
    <row r="38" spans="1:24" x14ac:dyDescent="0.25">
      <c r="A38">
        <f t="shared" si="9"/>
        <v>0.56000000000000016</v>
      </c>
      <c r="B38">
        <f t="shared" si="3"/>
        <v>2.8000000000000011E-2</v>
      </c>
      <c r="C38" s="1">
        <f t="shared" si="12"/>
        <v>0.16366035713605678</v>
      </c>
      <c r="D38" s="1">
        <f t="shared" si="12"/>
        <v>9.569067501509354E-2</v>
      </c>
      <c r="E38" s="1">
        <f t="shared" si="12"/>
        <v>4.3093249849064626E-3</v>
      </c>
      <c r="F38" s="1">
        <f t="shared" si="12"/>
        <v>1.6015158939518395E-2</v>
      </c>
      <c r="G38">
        <f t="shared" si="11"/>
        <v>0.3296755160755751</v>
      </c>
      <c r="H38" s="1">
        <f t="shared" si="0"/>
        <v>49642.860678358396</v>
      </c>
      <c r="I38" s="1">
        <f t="shared" si="0"/>
        <v>29025.714785916141</v>
      </c>
      <c r="J38" s="1">
        <f t="shared" si="0"/>
        <v>1307.1413480152373</v>
      </c>
      <c r="K38" s="1">
        <f t="shared" si="0"/>
        <v>4857.8551207445644</v>
      </c>
      <c r="L38" s="1">
        <f t="shared" si="6"/>
        <v>0.14409195152070023</v>
      </c>
      <c r="M38" s="1">
        <f t="shared" si="7"/>
        <v>0.49288272326618043</v>
      </c>
      <c r="N38" s="1">
        <f t="shared" si="8"/>
        <v>-1.129857398053062E-3</v>
      </c>
      <c r="O38" s="1">
        <f t="shared" si="1"/>
        <v>-1.4409195152070037E-4</v>
      </c>
      <c r="P38" s="1">
        <f t="shared" si="2"/>
        <v>1.4409195152070037E-4</v>
      </c>
      <c r="Q38" s="1">
        <f t="shared" si="2"/>
        <v>4.9288272326618082E-4</v>
      </c>
    </row>
    <row r="39" spans="1:24" x14ac:dyDescent="0.25">
      <c r="A39">
        <f t="shared" si="9"/>
        <v>0.58000000000000018</v>
      </c>
      <c r="B39">
        <f t="shared" si="3"/>
        <v>2.9000000000000012E-2</v>
      </c>
      <c r="C39" s="1">
        <f t="shared" si="12"/>
        <v>0.16253049973800371</v>
      </c>
      <c r="D39" s="1">
        <f t="shared" si="12"/>
        <v>9.5546583063572846E-2</v>
      </c>
      <c r="E39" s="1">
        <f t="shared" si="12"/>
        <v>4.4534169364271632E-3</v>
      </c>
      <c r="F39" s="1">
        <f t="shared" si="12"/>
        <v>1.6508041662784575E-2</v>
      </c>
      <c r="G39">
        <f t="shared" si="11"/>
        <v>0.32903854140078825</v>
      </c>
      <c r="H39" s="1">
        <f t="shared" si="0"/>
        <v>49395.58115170223</v>
      </c>
      <c r="I39" s="1">
        <f t="shared" si="0"/>
        <v>29038.112877844153</v>
      </c>
      <c r="J39" s="1">
        <f t="shared" si="0"/>
        <v>1353.463614769262</v>
      </c>
      <c r="K39" s="1">
        <f t="shared" si="0"/>
        <v>5017.0541093776637</v>
      </c>
      <c r="L39" s="1">
        <f t="shared" si="6"/>
        <v>0.14343544611498404</v>
      </c>
      <c r="M39" s="1">
        <f t="shared" si="7"/>
        <v>0.48798468746288015</v>
      </c>
      <c r="N39" s="1">
        <f t="shared" si="8"/>
        <v>-1.1194048210407454E-3</v>
      </c>
      <c r="O39" s="1">
        <f t="shared" si="1"/>
        <v>-1.4343544611498417E-4</v>
      </c>
      <c r="P39" s="1">
        <f t="shared" si="2"/>
        <v>1.4343544611498417E-4</v>
      </c>
      <c r="Q39" s="1">
        <f t="shared" si="2"/>
        <v>4.8798468746288058E-4</v>
      </c>
    </row>
    <row r="40" spans="1:24" x14ac:dyDescent="0.25">
      <c r="A40">
        <f t="shared" si="9"/>
        <v>0.6000000000000002</v>
      </c>
      <c r="B40">
        <f t="shared" si="3"/>
        <v>3.0000000000000013E-2</v>
      </c>
      <c r="C40" s="1">
        <f t="shared" si="12"/>
        <v>0.16141109491696295</v>
      </c>
      <c r="D40" s="1">
        <f t="shared" si="12"/>
        <v>9.5403147617457856E-2</v>
      </c>
      <c r="E40" s="1">
        <f t="shared" si="12"/>
        <v>4.5968523825421475E-3</v>
      </c>
      <c r="F40" s="1">
        <f t="shared" si="12"/>
        <v>1.6996026350247457E-2</v>
      </c>
      <c r="G40">
        <f t="shared" si="11"/>
        <v>0.32840712126721039</v>
      </c>
      <c r="H40" s="1">
        <f t="shared" si="0"/>
        <v>49149.693920805657</v>
      </c>
      <c r="I40" s="1">
        <f t="shared" si="0"/>
        <v>29050.267621886469</v>
      </c>
      <c r="J40" s="1">
        <f t="shared" si="0"/>
        <v>1399.7419924405024</v>
      </c>
      <c r="K40" s="1">
        <f t="shared" si="0"/>
        <v>5175.2916577038959</v>
      </c>
      <c r="L40" s="1">
        <f t="shared" si="6"/>
        <v>0.14278117619332109</v>
      </c>
      <c r="M40" s="1">
        <f t="shared" si="7"/>
        <v>0.48313848250177616</v>
      </c>
      <c r="N40" s="1">
        <f t="shared" si="8"/>
        <v>-1.1090581411968743E-3</v>
      </c>
      <c r="O40" s="1">
        <f t="shared" si="1"/>
        <v>-1.4278117619332122E-4</v>
      </c>
      <c r="P40" s="1">
        <f t="shared" si="2"/>
        <v>1.4278117619332122E-4</v>
      </c>
      <c r="Q40" s="1">
        <f t="shared" si="2"/>
        <v>4.8313848250177658E-4</v>
      </c>
    </row>
    <row r="41" spans="1:24" x14ac:dyDescent="0.25">
      <c r="A41">
        <f t="shared" si="9"/>
        <v>0.62000000000000022</v>
      </c>
      <c r="B41">
        <f t="shared" si="3"/>
        <v>3.1000000000000014E-2</v>
      </c>
      <c r="C41" s="1">
        <f t="shared" si="12"/>
        <v>0.16030203677576607</v>
      </c>
      <c r="D41" s="1">
        <f t="shared" si="12"/>
        <v>9.5260366441264538E-2</v>
      </c>
      <c r="E41" s="1">
        <f t="shared" si="12"/>
        <v>4.7396335587354685E-3</v>
      </c>
      <c r="F41" s="1">
        <f t="shared" si="12"/>
        <v>1.7479164832749233E-2</v>
      </c>
      <c r="G41">
        <f t="shared" si="11"/>
        <v>0.32778120160851532</v>
      </c>
      <c r="H41" s="1">
        <f t="shared" si="0"/>
        <v>48905.195291590397</v>
      </c>
      <c r="I41" s="1">
        <f t="shared" si="0"/>
        <v>29062.181105504191</v>
      </c>
      <c r="J41" s="1">
        <f t="shared" si="0"/>
        <v>1445.9747952221612</v>
      </c>
      <c r="K41" s="1">
        <f t="shared" si="0"/>
        <v>5332.57085732007</v>
      </c>
      <c r="L41" s="1">
        <f t="shared" si="6"/>
        <v>0.14212916425642511</v>
      </c>
      <c r="M41" s="1">
        <f t="shared" si="7"/>
        <v>0.47834362530171909</v>
      </c>
      <c r="N41" s="1">
        <f t="shared" si="8"/>
        <v>-1.0988164148598644E-3</v>
      </c>
      <c r="O41" s="1">
        <f t="shared" si="1"/>
        <v>-1.4212916425642523E-4</v>
      </c>
      <c r="P41" s="1">
        <f t="shared" si="2"/>
        <v>1.4212916425642523E-4</v>
      </c>
      <c r="Q41" s="1">
        <f t="shared" si="2"/>
        <v>4.7834362530171953E-4</v>
      </c>
    </row>
    <row r="42" spans="1:24" x14ac:dyDescent="0.25">
      <c r="A42">
        <f t="shared" si="9"/>
        <v>0.64000000000000024</v>
      </c>
      <c r="B42">
        <f t="shared" si="3"/>
        <v>3.2000000000000015E-2</v>
      </c>
      <c r="C42" s="1">
        <f t="shared" si="12"/>
        <v>0.1592032203609062</v>
      </c>
      <c r="D42" s="1">
        <f t="shared" si="12"/>
        <v>9.5118237277008119E-2</v>
      </c>
      <c r="E42" s="1">
        <f t="shared" si="12"/>
        <v>4.8817627229918933E-3</v>
      </c>
      <c r="F42" s="1">
        <f t="shared" si="12"/>
        <v>1.7957508458050952E-2</v>
      </c>
      <c r="G42">
        <f t="shared" si="11"/>
        <v>0.32716072881895714</v>
      </c>
      <c r="H42" s="1">
        <f t="shared" si="0"/>
        <v>48662.081459356763</v>
      </c>
      <c r="I42" s="1">
        <f t="shared" si="0"/>
        <v>29073.855416688555</v>
      </c>
      <c r="J42" s="1">
        <f t="shared" si="0"/>
        <v>1492.1603643001247</v>
      </c>
      <c r="K42" s="1">
        <f t="shared" si="0"/>
        <v>5488.89486916023</v>
      </c>
      <c r="L42" s="1">
        <f t="shared" si="6"/>
        <v>0.14147943206244593</v>
      </c>
      <c r="M42" s="1">
        <f t="shared" si="7"/>
        <v>0.47359963439141467</v>
      </c>
      <c r="N42" s="1">
        <f t="shared" si="8"/>
        <v>-1.0886787008452762E-3</v>
      </c>
      <c r="O42" s="1">
        <f t="shared" si="1"/>
        <v>-1.4147943206244606E-4</v>
      </c>
      <c r="P42" s="1">
        <f t="shared" si="2"/>
        <v>1.4147943206244606E-4</v>
      </c>
      <c r="Q42" s="1">
        <f t="shared" si="2"/>
        <v>4.7359963439141511E-4</v>
      </c>
    </row>
    <row r="43" spans="1:24" x14ac:dyDescent="0.25">
      <c r="A43">
        <f t="shared" si="9"/>
        <v>0.66000000000000025</v>
      </c>
      <c r="B43">
        <f t="shared" si="3"/>
        <v>3.3000000000000015E-2</v>
      </c>
      <c r="C43" s="1">
        <f t="shared" si="12"/>
        <v>0.15811454166006092</v>
      </c>
      <c r="D43" s="1">
        <f t="shared" si="12"/>
        <v>9.4976757844945678E-2</v>
      </c>
      <c r="E43" s="1">
        <f t="shared" si="12"/>
        <v>5.0232421550543398E-3</v>
      </c>
      <c r="F43" s="1">
        <f t="shared" si="12"/>
        <v>1.8431108092442368E-2</v>
      </c>
      <c r="G43">
        <f t="shared" si="11"/>
        <v>0.32654564975250328</v>
      </c>
      <c r="H43" s="1">
        <f t="shared" si="0"/>
        <v>48420.348511731725</v>
      </c>
      <c r="I43" s="1">
        <f t="shared" si="0"/>
        <v>29085.292643442295</v>
      </c>
      <c r="J43" s="1">
        <f t="shared" si="0"/>
        <v>1538.2970677642084</v>
      </c>
      <c r="K43" s="1">
        <f t="shared" si="0"/>
        <v>5644.2669214585294</v>
      </c>
      <c r="L43" s="1">
        <f t="shared" si="6"/>
        <v>0.14083200063611828</v>
      </c>
      <c r="M43" s="1">
        <f t="shared" si="7"/>
        <v>0.46890602999951214</v>
      </c>
      <c r="N43" s="1">
        <f t="shared" si="8"/>
        <v>-1.0786440606351435E-3</v>
      </c>
      <c r="O43" s="1">
        <f t="shared" si="1"/>
        <v>-1.4083200063611841E-4</v>
      </c>
      <c r="P43" s="1">
        <f t="shared" si="2"/>
        <v>1.4083200063611841E-4</v>
      </c>
      <c r="Q43" s="1">
        <f t="shared" si="2"/>
        <v>4.6890602999951258E-4</v>
      </c>
    </row>
    <row r="44" spans="1:24" x14ac:dyDescent="0.25">
      <c r="A44">
        <f t="shared" si="9"/>
        <v>0.68000000000000027</v>
      </c>
      <c r="B44">
        <f t="shared" si="3"/>
        <v>3.4000000000000016E-2</v>
      </c>
      <c r="C44" s="1">
        <f t="shared" ref="C44:F59" si="13">C43+N43</f>
        <v>0.15703589759942577</v>
      </c>
      <c r="D44" s="1">
        <f t="shared" si="13"/>
        <v>9.4835925844309554E-2</v>
      </c>
      <c r="E44" s="1">
        <f t="shared" si="13"/>
        <v>5.1640741556904582E-3</v>
      </c>
      <c r="F44" s="1">
        <f t="shared" si="13"/>
        <v>1.8900014122441879E-2</v>
      </c>
      <c r="G44">
        <f t="shared" si="11"/>
        <v>0.32593591172186764</v>
      </c>
      <c r="H44" s="1">
        <f t="shared" si="0"/>
        <v>48179.992431588798</v>
      </c>
      <c r="I44" s="1">
        <f t="shared" si="0"/>
        <v>29096.494873273219</v>
      </c>
      <c r="J44" s="1">
        <f t="shared" si="0"/>
        <v>1584.3833005112799</v>
      </c>
      <c r="K44" s="1">
        <f t="shared" si="0"/>
        <v>5798.6903077344587</v>
      </c>
      <c r="L44" s="1">
        <f t="shared" si="6"/>
        <v>0.1401868902780066</v>
      </c>
      <c r="M44" s="1">
        <f t="shared" si="7"/>
        <v>0.46426233414159079</v>
      </c>
      <c r="N44" s="1">
        <f t="shared" si="8"/>
        <v>-1.068711558561189E-3</v>
      </c>
      <c r="O44" s="1">
        <f t="shared" si="1"/>
        <v>-1.4018689027800671E-4</v>
      </c>
      <c r="P44" s="1">
        <f t="shared" si="2"/>
        <v>1.4018689027800671E-4</v>
      </c>
      <c r="Q44" s="1">
        <f t="shared" si="2"/>
        <v>4.6426233414159119E-4</v>
      </c>
    </row>
    <row r="45" spans="1:24" x14ac:dyDescent="0.25">
      <c r="A45">
        <f t="shared" si="9"/>
        <v>0.70000000000000029</v>
      </c>
      <c r="B45">
        <f t="shared" si="3"/>
        <v>3.5000000000000017E-2</v>
      </c>
      <c r="C45" s="1">
        <f t="shared" si="13"/>
        <v>0.15596718604086457</v>
      </c>
      <c r="D45" s="1">
        <f t="shared" si="13"/>
        <v>9.469573895403155E-2</v>
      </c>
      <c r="E45" s="1">
        <f t="shared" si="13"/>
        <v>5.3042610459684645E-3</v>
      </c>
      <c r="F45" s="1">
        <f t="shared" si="13"/>
        <v>1.9364276456583472E-2</v>
      </c>
      <c r="G45">
        <f t="shared" si="11"/>
        <v>0.32533146249744804</v>
      </c>
      <c r="H45" s="1">
        <f t="shared" si="0"/>
        <v>47941.009099938499</v>
      </c>
      <c r="I45" s="1">
        <f t="shared" si="0"/>
        <v>29107.464192699885</v>
      </c>
      <c r="J45" s="1">
        <f t="shared" si="0"/>
        <v>1630.417484140524</v>
      </c>
      <c r="K45" s="1">
        <f t="shared" si="0"/>
        <v>5952.1683848008915</v>
      </c>
      <c r="L45" s="1">
        <f t="shared" si="6"/>
        <v>0.13954412057383592</v>
      </c>
      <c r="M45" s="1">
        <f t="shared" si="7"/>
        <v>0.45966807070407728</v>
      </c>
      <c r="N45" s="1">
        <f t="shared" si="8"/>
        <v>-1.0588802619819915E-3</v>
      </c>
      <c r="O45" s="1">
        <f t="shared" si="1"/>
        <v>-1.3954412057383604E-4</v>
      </c>
      <c r="P45" s="1">
        <f t="shared" si="2"/>
        <v>1.3954412057383604E-4</v>
      </c>
      <c r="Q45" s="1">
        <f t="shared" si="2"/>
        <v>4.5966807070407767E-4</v>
      </c>
    </row>
    <row r="46" spans="1:24" x14ac:dyDescent="0.25">
      <c r="A46">
        <f t="shared" si="9"/>
        <v>0.72000000000000031</v>
      </c>
      <c r="B46">
        <f t="shared" si="3"/>
        <v>3.6000000000000018E-2</v>
      </c>
      <c r="C46" s="1">
        <f t="shared" si="13"/>
        <v>0.15490830577888257</v>
      </c>
      <c r="D46" s="1">
        <f t="shared" si="13"/>
        <v>9.4556194833457716E-2</v>
      </c>
      <c r="E46" s="1">
        <f t="shared" si="13"/>
        <v>5.4438051665423003E-3</v>
      </c>
      <c r="F46" s="1">
        <f t="shared" si="13"/>
        <v>1.982394452728755E-2</v>
      </c>
      <c r="G46">
        <f t="shared" si="11"/>
        <v>0.32473225030617009</v>
      </c>
      <c r="H46" s="1">
        <f t="shared" si="0"/>
        <v>47703.394298788939</v>
      </c>
      <c r="I46" s="1">
        <f t="shared" si="0"/>
        <v>29118.202686769328</v>
      </c>
      <c r="J46" s="1">
        <f t="shared" si="0"/>
        <v>1676.3980668411195</v>
      </c>
      <c r="K46" s="1">
        <f t="shared" si="0"/>
        <v>6104.7045707954076</v>
      </c>
      <c r="L46" s="1">
        <f t="shared" si="6"/>
        <v>0.13890371040390126</v>
      </c>
      <c r="M46" s="1">
        <f t="shared" si="7"/>
        <v>0.45512276552514586</v>
      </c>
      <c r="N46" s="1">
        <f t="shared" si="8"/>
        <v>-1.049149241454194E-3</v>
      </c>
      <c r="O46" s="1">
        <f t="shared" si="1"/>
        <v>-1.3890371040390138E-4</v>
      </c>
      <c r="P46" s="1">
        <f t="shared" si="2"/>
        <v>1.3890371040390138E-4</v>
      </c>
      <c r="Q46" s="1">
        <f t="shared" si="2"/>
        <v>4.5512276552514628E-4</v>
      </c>
    </row>
    <row r="47" spans="1:24" x14ac:dyDescent="0.25">
      <c r="A47">
        <f t="shared" si="9"/>
        <v>0.74000000000000032</v>
      </c>
      <c r="B47">
        <f t="shared" si="3"/>
        <v>3.7000000000000019E-2</v>
      </c>
      <c r="C47" s="1">
        <f t="shared" si="13"/>
        <v>0.15385915653742838</v>
      </c>
      <c r="D47" s="1">
        <f t="shared" si="13"/>
        <v>9.4417291123053818E-2</v>
      </c>
      <c r="E47" s="1">
        <f t="shared" si="13"/>
        <v>5.5827088769462019E-3</v>
      </c>
      <c r="F47" s="1">
        <f t="shared" si="13"/>
        <v>2.0279067292812696E-2</v>
      </c>
      <c r="G47">
        <f t="shared" si="11"/>
        <v>0.3241382238302411</v>
      </c>
      <c r="H47" s="1">
        <f t="shared" si="0"/>
        <v>47467.143713975573</v>
      </c>
      <c r="I47" s="1">
        <f t="shared" si="0"/>
        <v>29128.712438586819</v>
      </c>
      <c r="J47" s="1">
        <f t="shared" si="0"/>
        <v>1722.3235232725899</v>
      </c>
      <c r="K47" s="1">
        <f t="shared" si="0"/>
        <v>6256.302343235312</v>
      </c>
      <c r="L47" s="1">
        <f t="shared" si="6"/>
        <v>0.13826567795254685</v>
      </c>
      <c r="M47" s="1">
        <f t="shared" si="7"/>
        <v>0.45062594647264215</v>
      </c>
      <c r="N47" s="1">
        <f t="shared" si="8"/>
        <v>-1.0395175708978323E-3</v>
      </c>
      <c r="O47" s="1">
        <f t="shared" si="1"/>
        <v>-1.3826567795254698E-4</v>
      </c>
      <c r="P47" s="1">
        <f t="shared" si="2"/>
        <v>1.3826567795254698E-4</v>
      </c>
      <c r="Q47" s="1">
        <f t="shared" si="2"/>
        <v>4.5062594647264257E-4</v>
      </c>
    </row>
    <row r="48" spans="1:24" x14ac:dyDescent="0.25">
      <c r="A48">
        <f t="shared" si="9"/>
        <v>0.76000000000000034</v>
      </c>
      <c r="B48">
        <f t="shared" si="3"/>
        <v>3.800000000000002E-2</v>
      </c>
      <c r="C48" s="1">
        <f t="shared" si="13"/>
        <v>0.15281963896653056</v>
      </c>
      <c r="D48" s="1">
        <f t="shared" si="13"/>
        <v>9.4279025445101264E-2</v>
      </c>
      <c r="E48" s="1">
        <f t="shared" si="13"/>
        <v>5.7209745548987487E-3</v>
      </c>
      <c r="F48" s="1">
        <f t="shared" si="13"/>
        <v>2.0729693239285338E-2</v>
      </c>
      <c r="G48">
        <f t="shared" si="11"/>
        <v>0.32354933220581589</v>
      </c>
      <c r="H48" s="1">
        <f t="shared" si="0"/>
        <v>47232.252937959733</v>
      </c>
      <c r="I48" s="1">
        <f t="shared" si="0"/>
        <v>29138.995528857587</v>
      </c>
      <c r="J48" s="1">
        <f t="shared" si="0"/>
        <v>1768.1923544380948</v>
      </c>
      <c r="K48" s="1">
        <f t="shared" si="0"/>
        <v>6406.9652370967606</v>
      </c>
      <c r="L48" s="1">
        <f t="shared" si="6"/>
        <v>0.13763004071770793</v>
      </c>
      <c r="M48" s="1">
        <f t="shared" si="7"/>
        <v>0.44617714351908111</v>
      </c>
      <c r="N48" s="1">
        <f t="shared" si="8"/>
        <v>-1.0299843277558711E-3</v>
      </c>
      <c r="O48" s="1">
        <f t="shared" si="1"/>
        <v>-1.3763004071770806E-4</v>
      </c>
      <c r="P48" s="1">
        <f t="shared" si="2"/>
        <v>1.3763004071770806E-4</v>
      </c>
      <c r="Q48" s="1">
        <f t="shared" si="2"/>
        <v>4.4617714351908151E-4</v>
      </c>
    </row>
    <row r="49" spans="1:17" x14ac:dyDescent="0.25">
      <c r="A49">
        <f t="shared" si="9"/>
        <v>0.78000000000000036</v>
      </c>
      <c r="B49">
        <f t="shared" si="3"/>
        <v>3.9000000000000021E-2</v>
      </c>
      <c r="C49" s="1">
        <f t="shared" si="13"/>
        <v>0.1517896546387747</v>
      </c>
      <c r="D49" s="1">
        <f t="shared" si="13"/>
        <v>9.4141395404383557E-2</v>
      </c>
      <c r="E49" s="1">
        <f t="shared" si="13"/>
        <v>5.8586045956164571E-3</v>
      </c>
      <c r="F49" s="1">
        <f t="shared" si="13"/>
        <v>2.117587038280442E-2</v>
      </c>
      <c r="G49">
        <f t="shared" si="11"/>
        <v>0.3229655250215791</v>
      </c>
      <c r="H49" s="1">
        <f t="shared" si="0"/>
        <v>46998.717472594886</v>
      </c>
      <c r="I49" s="1">
        <f t="shared" si="0"/>
        <v>29149.054035440302</v>
      </c>
      <c r="J49" s="1">
        <f t="shared" si="0"/>
        <v>1814.0030875509117</v>
      </c>
      <c r="K49" s="1">
        <f t="shared" si="0"/>
        <v>6556.6968429183089</v>
      </c>
      <c r="L49" s="1">
        <f t="shared" si="6"/>
        <v>0.13699681552050608</v>
      </c>
      <c r="M49" s="1">
        <f t="shared" si="7"/>
        <v>0.44177588881375918</v>
      </c>
      <c r="N49" s="1">
        <f t="shared" si="8"/>
        <v>-1.0205485931480253E-3</v>
      </c>
      <c r="O49" s="1">
        <f t="shared" si="1"/>
        <v>-1.369968155205062E-4</v>
      </c>
      <c r="P49" s="1">
        <f t="shared" si="2"/>
        <v>1.369968155205062E-4</v>
      </c>
      <c r="Q49" s="1">
        <f t="shared" si="2"/>
        <v>4.4177588881375956E-4</v>
      </c>
    </row>
    <row r="50" spans="1:17" x14ac:dyDescent="0.25">
      <c r="A50">
        <f t="shared" si="9"/>
        <v>0.80000000000000038</v>
      </c>
      <c r="B50">
        <f t="shared" si="3"/>
        <v>4.0000000000000022E-2</v>
      </c>
      <c r="C50" s="1">
        <f t="shared" si="13"/>
        <v>0.15076910604562668</v>
      </c>
      <c r="D50" s="1">
        <f t="shared" si="13"/>
        <v>9.4004398588863045E-2</v>
      </c>
      <c r="E50" s="1">
        <f t="shared" si="13"/>
        <v>5.9956014111369636E-3</v>
      </c>
      <c r="F50" s="1">
        <f t="shared" si="13"/>
        <v>2.161764627161818E-2</v>
      </c>
      <c r="G50">
        <f t="shared" si="11"/>
        <v>0.32238675231724484</v>
      </c>
      <c r="H50" s="1">
        <f t="shared" si="0"/>
        <v>46766.532731860607</v>
      </c>
      <c r="I50" s="1">
        <f t="shared" si="0"/>
        <v>29158.890032912386</v>
      </c>
      <c r="J50" s="1">
        <f t="shared" si="0"/>
        <v>1859.7542758943732</v>
      </c>
      <c r="K50" s="1">
        <f t="shared" si="0"/>
        <v>6705.5008049292692</v>
      </c>
      <c r="L50" s="1">
        <f t="shared" si="6"/>
        <v>0.13636601851489211</v>
      </c>
      <c r="M50" s="1">
        <f t="shared" si="7"/>
        <v>0.43742171675203795</v>
      </c>
      <c r="N50" s="1">
        <f t="shared" si="8"/>
        <v>-1.011209452018969E-3</v>
      </c>
      <c r="O50" s="1">
        <f t="shared" si="1"/>
        <v>-1.3636601851489222E-4</v>
      </c>
      <c r="P50" s="1">
        <f t="shared" si="2"/>
        <v>1.3636601851489222E-4</v>
      </c>
      <c r="Q50" s="1">
        <f t="shared" si="2"/>
        <v>4.3742171675203832E-4</v>
      </c>
    </row>
    <row r="51" spans="1:17" x14ac:dyDescent="0.25">
      <c r="A51">
        <f t="shared" si="9"/>
        <v>0.8200000000000004</v>
      </c>
      <c r="B51">
        <f t="shared" si="3"/>
        <v>4.1000000000000023E-2</v>
      </c>
      <c r="C51" s="1">
        <f t="shared" si="13"/>
        <v>0.14975789659360772</v>
      </c>
      <c r="D51" s="1">
        <f t="shared" si="13"/>
        <v>9.3868032570348148E-2</v>
      </c>
      <c r="E51" s="1">
        <f t="shared" si="13"/>
        <v>6.1319674296518561E-3</v>
      </c>
      <c r="F51" s="1">
        <f t="shared" si="13"/>
        <v>2.205506798837022E-2</v>
      </c>
      <c r="G51">
        <f t="shared" si="11"/>
        <v>0.32181296458197794</v>
      </c>
      <c r="H51" s="1">
        <f t="shared" si="0"/>
        <v>46535.694044563177</v>
      </c>
      <c r="I51" s="1">
        <f t="shared" si="0"/>
        <v>29168.505592146957</v>
      </c>
      <c r="J51" s="1">
        <f t="shared" si="0"/>
        <v>1905.444498675507</v>
      </c>
      <c r="K51" s="1">
        <f t="shared" si="0"/>
        <v>6853.3808192031238</v>
      </c>
      <c r="L51" s="1">
        <f t="shared" si="6"/>
        <v>0.13573766519732811</v>
      </c>
      <c r="M51" s="1">
        <f t="shared" si="7"/>
        <v>0.43311416404183856</v>
      </c>
      <c r="N51" s="1">
        <f t="shared" si="8"/>
        <v>-1.0019659932810061E-3</v>
      </c>
      <c r="O51" s="1">
        <f t="shared" si="1"/>
        <v>-1.3573766519732821E-4</v>
      </c>
      <c r="P51" s="1">
        <f t="shared" si="2"/>
        <v>1.3573766519732821E-4</v>
      </c>
      <c r="Q51" s="1">
        <f t="shared" si="2"/>
        <v>4.3311416404183894E-4</v>
      </c>
    </row>
    <row r="52" spans="1:17" x14ac:dyDescent="0.25">
      <c r="A52">
        <f t="shared" si="9"/>
        <v>0.84000000000000041</v>
      </c>
      <c r="B52">
        <f t="shared" si="3"/>
        <v>4.2000000000000023E-2</v>
      </c>
      <c r="C52" s="1">
        <f t="shared" si="13"/>
        <v>0.14875593060032671</v>
      </c>
      <c r="D52" s="1">
        <f t="shared" si="13"/>
        <v>9.3732294905150823E-2</v>
      </c>
      <c r="E52" s="1">
        <f t="shared" si="13"/>
        <v>6.2677050948491842E-3</v>
      </c>
      <c r="F52" s="1">
        <f t="shared" si="13"/>
        <v>2.2488182152412058E-2</v>
      </c>
      <c r="G52">
        <f t="shared" si="11"/>
        <v>0.32124411275273879</v>
      </c>
      <c r="H52" s="1">
        <f t="shared" si="0"/>
        <v>46306.1966570027</v>
      </c>
      <c r="I52" s="1">
        <f t="shared" si="0"/>
        <v>29177.90277990136</v>
      </c>
      <c r="J52" s="1">
        <f t="shared" si="0"/>
        <v>1951.0723608726269</v>
      </c>
      <c r="K52" s="1">
        <f t="shared" si="0"/>
        <v>7000.3406318363213</v>
      </c>
      <c r="L52" s="1">
        <f t="shared" si="6"/>
        <v>0.13511177041650183</v>
      </c>
      <c r="M52" s="1">
        <f t="shared" si="7"/>
        <v>0.42885276976740161</v>
      </c>
      <c r="N52" s="1">
        <f t="shared" si="8"/>
        <v>-9.9281730995130595E-4</v>
      </c>
      <c r="O52" s="1">
        <f t="shared" si="1"/>
        <v>-1.3511177041650196E-4</v>
      </c>
      <c r="P52" s="1">
        <f t="shared" si="2"/>
        <v>1.3511177041650196E-4</v>
      </c>
      <c r="Q52" s="1">
        <f t="shared" si="2"/>
        <v>4.2885276976740197E-4</v>
      </c>
    </row>
    <row r="53" spans="1:17" x14ac:dyDescent="0.25">
      <c r="A53">
        <f t="shared" si="9"/>
        <v>0.86000000000000043</v>
      </c>
      <c r="B53">
        <f t="shared" si="3"/>
        <v>4.3000000000000024E-2</v>
      </c>
      <c r="C53" s="1">
        <f t="shared" si="13"/>
        <v>0.14776311329037542</v>
      </c>
      <c r="D53" s="1">
        <f t="shared" si="13"/>
        <v>9.3597183134734321E-2</v>
      </c>
      <c r="E53" s="1">
        <f t="shared" si="13"/>
        <v>6.4028168652656859E-3</v>
      </c>
      <c r="F53" s="1">
        <f t="shared" si="13"/>
        <v>2.2917034922179461E-2</v>
      </c>
      <c r="G53">
        <f t="shared" si="11"/>
        <v>0.32068014821255492</v>
      </c>
      <c r="H53" s="1">
        <f t="shared" si="0"/>
        <v>46078.035735606027</v>
      </c>
      <c r="I53" s="1">
        <f t="shared" si="0"/>
        <v>29187.083658417087</v>
      </c>
      <c r="J53" s="1">
        <f t="shared" si="0"/>
        <v>1996.6364930771258</v>
      </c>
      <c r="K53" s="1">
        <f t="shared" si="0"/>
        <v>7146.3840371526421</v>
      </c>
      <c r="L53" s="1">
        <f t="shared" si="6"/>
        <v>0.13448834838306653</v>
      </c>
      <c r="M53" s="1">
        <f t="shared" si="7"/>
        <v>0.42463707545035723</v>
      </c>
      <c r="N53" s="1">
        <f t="shared" si="8"/>
        <v>-9.8376249928378186E-4</v>
      </c>
      <c r="O53" s="1">
        <f t="shared" si="1"/>
        <v>-1.3448834838306666E-4</v>
      </c>
      <c r="P53" s="1">
        <f t="shared" si="2"/>
        <v>1.3448834838306666E-4</v>
      </c>
      <c r="Q53" s="1">
        <f t="shared" si="2"/>
        <v>4.2463707545035761E-4</v>
      </c>
    </row>
    <row r="54" spans="1:17" x14ac:dyDescent="0.25">
      <c r="A54">
        <f t="shared" si="9"/>
        <v>0.88000000000000045</v>
      </c>
      <c r="B54">
        <f t="shared" si="3"/>
        <v>4.4000000000000025E-2</v>
      </c>
      <c r="C54" s="1">
        <f t="shared" si="13"/>
        <v>0.14677935079109164</v>
      </c>
      <c r="D54" s="1">
        <f t="shared" si="13"/>
        <v>9.3462694786351261E-2</v>
      </c>
      <c r="E54" s="1">
        <f t="shared" si="13"/>
        <v>6.5373052136487525E-3</v>
      </c>
      <c r="F54" s="1">
        <f t="shared" si="13"/>
        <v>2.3341671997629817E-2</v>
      </c>
      <c r="G54">
        <f t="shared" si="11"/>
        <v>0.32012102278872145</v>
      </c>
      <c r="H54" s="1">
        <f t="shared" si="0"/>
        <v>45851.206369525251</v>
      </c>
      <c r="I54" s="1">
        <f t="shared" si="0"/>
        <v>29196.050285031186</v>
      </c>
      <c r="J54" s="1">
        <f t="shared" si="0"/>
        <v>2042.1355513297065</v>
      </c>
      <c r="K54" s="1">
        <f t="shared" si="0"/>
        <v>7291.5148759334143</v>
      </c>
      <c r="L54" s="1">
        <f t="shared" si="6"/>
        <v>0.13386741267940014</v>
      </c>
      <c r="M54" s="1">
        <f t="shared" si="7"/>
        <v>0.42046662510815863</v>
      </c>
      <c r="N54" s="1">
        <f t="shared" si="8"/>
        <v>-9.748006628957183E-4</v>
      </c>
      <c r="O54" s="1">
        <f t="shared" si="1"/>
        <v>-1.3386741267940025E-4</v>
      </c>
      <c r="P54" s="1">
        <f t="shared" si="2"/>
        <v>1.3386741267940025E-4</v>
      </c>
      <c r="Q54" s="1">
        <f t="shared" si="2"/>
        <v>4.2046662510815901E-4</v>
      </c>
    </row>
    <row r="55" spans="1:17" x14ac:dyDescent="0.25">
      <c r="A55">
        <f t="shared" si="9"/>
        <v>0.90000000000000047</v>
      </c>
      <c r="B55">
        <f t="shared" si="3"/>
        <v>4.5000000000000026E-2</v>
      </c>
      <c r="C55" s="1">
        <f t="shared" si="13"/>
        <v>0.14580455012819593</v>
      </c>
      <c r="D55" s="1">
        <f t="shared" si="13"/>
        <v>9.332882737367186E-2</v>
      </c>
      <c r="E55" s="1">
        <f t="shared" si="13"/>
        <v>6.6711726263281529E-3</v>
      </c>
      <c r="F55" s="1">
        <f t="shared" si="13"/>
        <v>2.3762138622737974E-2</v>
      </c>
      <c r="G55">
        <f t="shared" si="11"/>
        <v>0.31956668875093391</v>
      </c>
      <c r="H55" s="1">
        <f t="shared" si="0"/>
        <v>45625.703573201303</v>
      </c>
      <c r="I55" s="1">
        <f t="shared" si="0"/>
        <v>29204.804711798712</v>
      </c>
      <c r="J55" s="1">
        <f t="shared" si="0"/>
        <v>2087.5682169512907</v>
      </c>
      <c r="K55" s="1">
        <f t="shared" si="0"/>
        <v>7435.7370336737049</v>
      </c>
      <c r="L55" s="1">
        <f t="shared" si="6"/>
        <v>0.13324897626937607</v>
      </c>
      <c r="M55" s="1">
        <f t="shared" si="7"/>
        <v>0.41634096530992687</v>
      </c>
      <c r="N55" s="1">
        <f t="shared" si="8"/>
        <v>-9.6593090688923064E-4</v>
      </c>
      <c r="O55" s="1">
        <f t="shared" si="1"/>
        <v>-1.3324897626937619E-4</v>
      </c>
      <c r="P55" s="1">
        <f t="shared" si="2"/>
        <v>1.3324897626937619E-4</v>
      </c>
      <c r="Q55" s="1">
        <f t="shared" si="2"/>
        <v>4.1634096530992722E-4</v>
      </c>
    </row>
    <row r="56" spans="1:17" x14ac:dyDescent="0.25">
      <c r="A56">
        <f t="shared" si="9"/>
        <v>0.92000000000000048</v>
      </c>
      <c r="B56">
        <f t="shared" si="3"/>
        <v>4.6000000000000027E-2</v>
      </c>
      <c r="C56" s="1">
        <f t="shared" si="13"/>
        <v>0.1448386192213067</v>
      </c>
      <c r="D56" s="1">
        <f t="shared" si="13"/>
        <v>9.3195578397402487E-2</v>
      </c>
      <c r="E56" s="1">
        <f t="shared" si="13"/>
        <v>6.8044216025975289E-3</v>
      </c>
      <c r="F56" s="1">
        <f t="shared" si="13"/>
        <v>2.4178479588047901E-2</v>
      </c>
      <c r="G56">
        <f t="shared" si="11"/>
        <v>0.31901709880935464</v>
      </c>
      <c r="H56" s="1">
        <f t="shared" si="0"/>
        <v>45401.522288892294</v>
      </c>
      <c r="I56" s="1">
        <f t="shared" si="0"/>
        <v>29213.34898512646</v>
      </c>
      <c r="J56" s="1">
        <f t="shared" si="0"/>
        <v>2132.9331963688464</v>
      </c>
      <c r="K56" s="1">
        <f t="shared" si="0"/>
        <v>7579.0544388647386</v>
      </c>
      <c r="L56" s="1">
        <f t="shared" si="6"/>
        <v>0.13263305150814081</v>
      </c>
      <c r="M56" s="1">
        <f t="shared" si="7"/>
        <v>0.41225964522975678</v>
      </c>
      <c r="N56" s="1">
        <f t="shared" si="8"/>
        <v>-9.5715234196765522E-4</v>
      </c>
      <c r="O56" s="1">
        <f t="shared" si="1"/>
        <v>-1.3263305150814094E-4</v>
      </c>
      <c r="P56" s="1">
        <f t="shared" si="2"/>
        <v>1.3263305150814094E-4</v>
      </c>
      <c r="Q56" s="1">
        <f t="shared" si="2"/>
        <v>4.1225964522975715E-4</v>
      </c>
    </row>
    <row r="57" spans="1:17" x14ac:dyDescent="0.25">
      <c r="A57">
        <f t="shared" si="9"/>
        <v>0.9400000000000005</v>
      </c>
      <c r="B57">
        <f t="shared" si="3"/>
        <v>4.7000000000000028E-2</v>
      </c>
      <c r="C57" s="1">
        <f t="shared" si="13"/>
        <v>0.14388146687933903</v>
      </c>
      <c r="D57" s="1">
        <f t="shared" si="13"/>
        <v>9.3062945345894349E-2</v>
      </c>
      <c r="E57" s="1">
        <f t="shared" si="13"/>
        <v>6.9370546541056696E-3</v>
      </c>
      <c r="F57" s="1">
        <f t="shared" si="13"/>
        <v>2.4590739233277658E-2</v>
      </c>
      <c r="G57">
        <f t="shared" si="11"/>
        <v>0.31847220611261667</v>
      </c>
      <c r="H57" s="1">
        <f t="shared" si="0"/>
        <v>45178.657389166423</v>
      </c>
      <c r="I57" s="1">
        <f t="shared" si="0"/>
        <v>29221.685145417639</v>
      </c>
      <c r="J57" s="1">
        <f t="shared" si="0"/>
        <v>2178.2292209363541</v>
      </c>
      <c r="K57" s="1">
        <f t="shared" si="0"/>
        <v>7721.4710613025973</v>
      </c>
      <c r="L57" s="1">
        <f t="shared" si="6"/>
        <v>0.13201965015189174</v>
      </c>
      <c r="M57" s="1">
        <f t="shared" si="7"/>
        <v>0.40822221669753639</v>
      </c>
      <c r="N57" s="1">
        <f t="shared" si="8"/>
        <v>-9.4846408354696534E-4</v>
      </c>
      <c r="O57" s="1">
        <f t="shared" si="1"/>
        <v>-1.3201965015189186E-4</v>
      </c>
      <c r="P57" s="1">
        <f t="shared" si="2"/>
        <v>1.3201965015189186E-4</v>
      </c>
      <c r="Q57" s="1">
        <f t="shared" si="2"/>
        <v>4.0822221669753673E-4</v>
      </c>
    </row>
    <row r="58" spans="1:17" x14ac:dyDescent="0.25">
      <c r="A58">
        <f t="shared" si="9"/>
        <v>0.96000000000000052</v>
      </c>
      <c r="B58">
        <f t="shared" si="3"/>
        <v>4.8000000000000029E-2</v>
      </c>
      <c r="C58" s="1">
        <f t="shared" si="13"/>
        <v>0.14293300279579207</v>
      </c>
      <c r="D58" s="1">
        <f t="shared" si="13"/>
        <v>9.2930925695742461E-2</v>
      </c>
      <c r="E58" s="1">
        <f t="shared" si="13"/>
        <v>7.0690743042575617E-3</v>
      </c>
      <c r="F58" s="1">
        <f t="shared" si="13"/>
        <v>2.4998961449975196E-2</v>
      </c>
      <c r="G58">
        <f t="shared" si="11"/>
        <v>0.31793196424576731</v>
      </c>
      <c r="H58" s="1">
        <f t="shared" si="0"/>
        <v>44957.103679358959</v>
      </c>
      <c r="I58" s="1">
        <f t="shared" si="0"/>
        <v>29229.815226727293</v>
      </c>
      <c r="J58" s="1">
        <f t="shared" si="0"/>
        <v>2223.4550467511458</v>
      </c>
      <c r="K58" s="1">
        <f t="shared" si="0"/>
        <v>7862.9909104233802</v>
      </c>
      <c r="L58" s="1">
        <f t="shared" si="6"/>
        <v>0.13140878336764841</v>
      </c>
      <c r="M58" s="1">
        <f t="shared" si="7"/>
        <v>0.40422823424732618</v>
      </c>
      <c r="N58" s="1">
        <f t="shared" si="8"/>
        <v>-9.3986525186230154E-4</v>
      </c>
      <c r="O58" s="1">
        <f t="shared" si="1"/>
        <v>-1.3140878336764854E-4</v>
      </c>
      <c r="P58" s="1">
        <f t="shared" si="2"/>
        <v>1.3140878336764854E-4</v>
      </c>
      <c r="Q58" s="1">
        <f t="shared" si="2"/>
        <v>4.0422823424732653E-4</v>
      </c>
    </row>
    <row r="59" spans="1:17" x14ac:dyDescent="0.25">
      <c r="A59">
        <f t="shared" si="9"/>
        <v>0.98000000000000054</v>
      </c>
      <c r="B59">
        <f t="shared" si="3"/>
        <v>4.900000000000003E-2</v>
      </c>
      <c r="C59" s="1">
        <f t="shared" si="13"/>
        <v>0.14199313754392978</v>
      </c>
      <c r="D59" s="1">
        <f t="shared" si="13"/>
        <v>9.2799516912374813E-2</v>
      </c>
      <c r="E59" s="1">
        <f t="shared" si="13"/>
        <v>7.2004830876252106E-3</v>
      </c>
      <c r="F59" s="1">
        <f t="shared" si="13"/>
        <v>2.5403189684222522E-2</v>
      </c>
      <c r="G59">
        <f t="shared" si="11"/>
        <v>0.31739632722815231</v>
      </c>
      <c r="H59" s="1">
        <f t="shared" si="0"/>
        <v>44736.85589999333</v>
      </c>
      <c r="I59" s="1">
        <f t="shared" si="0"/>
        <v>29237.741256428668</v>
      </c>
      <c r="J59" s="1">
        <f t="shared" si="0"/>
        <v>2268.609454465844</v>
      </c>
      <c r="K59" s="1">
        <f t="shared" si="0"/>
        <v>8003.6180336649204</v>
      </c>
      <c r="L59" s="1">
        <f t="shared" si="6"/>
        <v>0.13080046174301393</v>
      </c>
      <c r="M59" s="1">
        <f t="shared" si="7"/>
        <v>0.40027725516335361</v>
      </c>
      <c r="N59" s="1">
        <f t="shared" si="8"/>
        <v>-9.3135497206971694E-4</v>
      </c>
      <c r="O59" s="1">
        <f t="shared" si="1"/>
        <v>-1.3080046174301335E-4</v>
      </c>
      <c r="P59" s="1">
        <f t="shared" si="2"/>
        <v>1.3080046174301335E-4</v>
      </c>
      <c r="Q59" s="1">
        <f t="shared" si="2"/>
        <v>4.0027725516335181E-4</v>
      </c>
    </row>
    <row r="60" spans="1:17" x14ac:dyDescent="0.25">
      <c r="A60">
        <f t="shared" si="9"/>
        <v>1.0000000000000004</v>
      </c>
      <c r="B60">
        <f t="shared" si="3"/>
        <v>5.0000000000000024E-2</v>
      </c>
      <c r="C60" s="1">
        <f t="shared" ref="C60:F75" si="14">C59+N59</f>
        <v>0.14106178257186006</v>
      </c>
      <c r="D60" s="1">
        <f t="shared" si="14"/>
        <v>9.2668716450631794E-2</v>
      </c>
      <c r="E60" s="1">
        <f t="shared" si="14"/>
        <v>7.3312835493682237E-3</v>
      </c>
      <c r="F60" s="1">
        <f t="shared" si="14"/>
        <v>2.5803466939385875E-2</v>
      </c>
      <c r="G60">
        <f t="shared" si="11"/>
        <v>0.31686524951124595</v>
      </c>
      <c r="H60" s="1">
        <f t="shared" si="0"/>
        <v>44517.908729165836</v>
      </c>
      <c r="I60" s="1">
        <f t="shared" si="0"/>
        <v>29245.465254889958</v>
      </c>
      <c r="J60" s="1">
        <f t="shared" si="0"/>
        <v>2313.6912490961008</v>
      </c>
      <c r="K60" s="1">
        <f t="shared" si="0"/>
        <v>8143.3565148550879</v>
      </c>
      <c r="L60" s="1">
        <f t="shared" si="6"/>
        <v>0.13019469529591818</v>
      </c>
      <c r="M60" s="1">
        <f t="shared" si="7"/>
        <v>0.39636883952366797</v>
      </c>
      <c r="N60" s="1">
        <f t="shared" si="8"/>
        <v>-9.2293237434325497E-4</v>
      </c>
      <c r="O60" s="1">
        <f t="shared" si="1"/>
        <v>-1.3019469529591829E-4</v>
      </c>
      <c r="P60" s="1">
        <f t="shared" si="2"/>
        <v>1.3019469529591829E-4</v>
      </c>
      <c r="Q60" s="1">
        <f t="shared" si="2"/>
        <v>3.9636883952366833E-4</v>
      </c>
    </row>
    <row r="61" spans="1:17" x14ac:dyDescent="0.25">
      <c r="A61">
        <f t="shared" si="9"/>
        <v>1.0200000000000005</v>
      </c>
      <c r="B61">
        <f t="shared" si="3"/>
        <v>5.1000000000000024E-2</v>
      </c>
      <c r="C61" s="1">
        <f t="shared" si="14"/>
        <v>0.14013885019751679</v>
      </c>
      <c r="D61" s="1">
        <f t="shared" si="14"/>
        <v>9.2538521755335876E-2</v>
      </c>
      <c r="E61" s="1">
        <f t="shared" si="14"/>
        <v>7.4614782446641419E-3</v>
      </c>
      <c r="F61" s="1">
        <f t="shared" si="14"/>
        <v>2.6199835778909542E-2</v>
      </c>
      <c r="G61">
        <f t="shared" si="11"/>
        <v>0.31633868597642634</v>
      </c>
      <c r="H61" s="1">
        <f t="shared" si="0"/>
        <v>44300.25678489414</v>
      </c>
      <c r="I61" s="1">
        <f t="shared" si="0"/>
        <v>29252.989235161669</v>
      </c>
      <c r="J61" s="1">
        <f t="shared" si="0"/>
        <v>2358.6992598243814</v>
      </c>
      <c r="K61" s="1">
        <f t="shared" si="0"/>
        <v>8282.2104726267844</v>
      </c>
      <c r="L61" s="1">
        <f t="shared" si="6"/>
        <v>0.1295914934843406</v>
      </c>
      <c r="M61" s="1">
        <f t="shared" si="7"/>
        <v>0.39250255024151187</v>
      </c>
      <c r="N61" s="1">
        <f t="shared" si="8"/>
        <v>-9.1459659396736514E-4</v>
      </c>
      <c r="O61" s="1">
        <f t="shared" si="1"/>
        <v>-1.2959149348434071E-4</v>
      </c>
      <c r="P61" s="1">
        <f t="shared" si="2"/>
        <v>1.2959149348434071E-4</v>
      </c>
      <c r="Q61" s="1">
        <f t="shared" si="2"/>
        <v>3.9250255024151222E-4</v>
      </c>
    </row>
    <row r="62" spans="1:17" x14ac:dyDescent="0.25">
      <c r="A62">
        <f t="shared" si="9"/>
        <v>1.0400000000000005</v>
      </c>
      <c r="B62">
        <f t="shared" si="3"/>
        <v>5.2000000000000025E-2</v>
      </c>
      <c r="C62" s="1">
        <f t="shared" si="14"/>
        <v>0.13922425360354942</v>
      </c>
      <c r="D62" s="1">
        <f t="shared" si="14"/>
        <v>9.2408930261851541E-2</v>
      </c>
      <c r="E62" s="1">
        <f t="shared" si="14"/>
        <v>7.5910697381484822E-3</v>
      </c>
      <c r="F62" s="1">
        <f t="shared" si="14"/>
        <v>2.6592338329151054E-2</v>
      </c>
      <c r="G62">
        <f t="shared" si="11"/>
        <v>0.31581659193270051</v>
      </c>
      <c r="H62" s="1">
        <f t="shared" si="0"/>
        <v>44083.894627429094</v>
      </c>
      <c r="I62" s="1">
        <f t="shared" si="0"/>
        <v>29260.315202674214</v>
      </c>
      <c r="J62" s="1">
        <f t="shared" si="0"/>
        <v>2403.6323397999668</v>
      </c>
      <c r="K62" s="1">
        <f t="shared" si="0"/>
        <v>8420.1840588596424</v>
      </c>
      <c r="L62" s="1">
        <f t="shared" si="6"/>
        <v>0.12899086521600517</v>
      </c>
      <c r="M62" s="1">
        <f t="shared" si="7"/>
        <v>0.38867795310445435</v>
      </c>
      <c r="N62" s="1">
        <f t="shared" si="8"/>
        <v>-9.0634677142491466E-4</v>
      </c>
      <c r="O62" s="1">
        <f t="shared" si="1"/>
        <v>-1.2899086521600528E-4</v>
      </c>
      <c r="P62" s="1">
        <f t="shared" si="2"/>
        <v>1.2899086521600528E-4</v>
      </c>
      <c r="Q62" s="1">
        <f t="shared" si="2"/>
        <v>3.8867795310445471E-4</v>
      </c>
    </row>
    <row r="63" spans="1:17" x14ac:dyDescent="0.25">
      <c r="A63">
        <f t="shared" si="9"/>
        <v>1.0600000000000005</v>
      </c>
      <c r="B63">
        <f t="shared" si="3"/>
        <v>5.3000000000000026E-2</v>
      </c>
      <c r="C63" s="1">
        <f t="shared" si="14"/>
        <v>0.1383179068321245</v>
      </c>
      <c r="D63" s="1">
        <f t="shared" si="14"/>
        <v>9.2279939396635535E-2</v>
      </c>
      <c r="E63" s="1">
        <f t="shared" si="14"/>
        <v>7.7200606033644877E-3</v>
      </c>
      <c r="F63" s="1">
        <f t="shared" si="14"/>
        <v>2.6981016282255507E-2</v>
      </c>
      <c r="G63">
        <f t="shared" si="11"/>
        <v>0.31529892311438001</v>
      </c>
      <c r="H63" s="1">
        <f t="shared" si="0"/>
        <v>43868.816761529924</v>
      </c>
      <c r="I63" s="1">
        <f t="shared" si="0"/>
        <v>29267.445154945683</v>
      </c>
      <c r="J63" s="1">
        <f t="shared" si="0"/>
        <v>2448.4893659354188</v>
      </c>
      <c r="K63" s="1">
        <f t="shared" si="0"/>
        <v>8557.281457148425</v>
      </c>
      <c r="L63" s="1">
        <f t="shared" si="6"/>
        <v>0.12839281885804388</v>
      </c>
      <c r="M63" s="1">
        <f t="shared" si="7"/>
        <v>0.3848946168113378</v>
      </c>
      <c r="N63" s="1">
        <f t="shared" si="8"/>
        <v>-8.9818205248072026E-4</v>
      </c>
      <c r="O63" s="1">
        <f t="shared" si="1"/>
        <v>-1.2839281885804399E-4</v>
      </c>
      <c r="P63" s="1">
        <f t="shared" si="2"/>
        <v>1.2839281885804399E-4</v>
      </c>
      <c r="Q63" s="1">
        <f t="shared" si="2"/>
        <v>3.8489461681133816E-4</v>
      </c>
    </row>
    <row r="64" spans="1:17" x14ac:dyDescent="0.25">
      <c r="A64">
        <f t="shared" si="9"/>
        <v>1.0800000000000005</v>
      </c>
      <c r="B64">
        <f t="shared" si="3"/>
        <v>5.4000000000000027E-2</v>
      </c>
      <c r="C64" s="1">
        <f t="shared" si="14"/>
        <v>0.13741972477964379</v>
      </c>
      <c r="D64" s="1">
        <f t="shared" si="14"/>
        <v>9.2151546577777493E-2</v>
      </c>
      <c r="E64" s="1">
        <f t="shared" si="14"/>
        <v>7.8484534222225313E-3</v>
      </c>
      <c r="F64" s="1">
        <f t="shared" si="14"/>
        <v>2.7365910899066846E-2</v>
      </c>
      <c r="G64">
        <f t="shared" si="11"/>
        <v>0.31478563567871065</v>
      </c>
      <c r="H64" s="1">
        <f t="shared" si="0"/>
        <v>43655.017638702775</v>
      </c>
      <c r="I64" s="1">
        <f t="shared" si="0"/>
        <v>29274.381081299711</v>
      </c>
      <c r="J64" s="1">
        <f t="shared" si="0"/>
        <v>2493.2692386996782</v>
      </c>
      <c r="K64" s="1">
        <f t="shared" si="0"/>
        <v>8693.5068812981535</v>
      </c>
      <c r="L64" s="1">
        <f t="shared" si="6"/>
        <v>0.12779736224662458</v>
      </c>
      <c r="M64" s="1">
        <f t="shared" si="7"/>
        <v>0.38115211300709012</v>
      </c>
      <c r="N64" s="1">
        <f t="shared" si="8"/>
        <v>-8.9010158826080554E-4</v>
      </c>
      <c r="O64" s="1">
        <f t="shared" si="1"/>
        <v>-1.277973622466247E-4</v>
      </c>
      <c r="P64" s="1">
        <f t="shared" si="2"/>
        <v>1.277973622466247E-4</v>
      </c>
      <c r="Q64" s="1">
        <f t="shared" si="2"/>
        <v>3.8115211300709045E-4</v>
      </c>
    </row>
    <row r="65" spans="1:17" x14ac:dyDescent="0.25">
      <c r="A65">
        <f t="shared" si="9"/>
        <v>1.1000000000000005</v>
      </c>
      <c r="B65">
        <f t="shared" si="3"/>
        <v>5.5000000000000028E-2</v>
      </c>
      <c r="C65" s="1">
        <f t="shared" si="14"/>
        <v>0.13652962319138298</v>
      </c>
      <c r="D65" s="1">
        <f t="shared" si="14"/>
        <v>9.2023749215530873E-2</v>
      </c>
      <c r="E65" s="1">
        <f t="shared" si="14"/>
        <v>7.9762507844691553E-3</v>
      </c>
      <c r="F65" s="1">
        <f t="shared" si="14"/>
        <v>2.7747063012073934E-2</v>
      </c>
      <c r="G65">
        <f t="shared" si="11"/>
        <v>0.31427668620345695</v>
      </c>
      <c r="H65" s="1">
        <f t="shared" si="0"/>
        <v>43442.491659402382</v>
      </c>
      <c r="I65" s="1">
        <f t="shared" si="0"/>
        <v>29281.12496259312</v>
      </c>
      <c r="J65" s="1">
        <f t="shared" si="0"/>
        <v>2537.9708819080129</v>
      </c>
      <c r="K65" s="1">
        <f t="shared" si="0"/>
        <v>8828.8645738459254</v>
      </c>
      <c r="L65" s="1">
        <f t="shared" si="6"/>
        <v>0.12720450269653705</v>
      </c>
      <c r="M65" s="1">
        <f t="shared" si="7"/>
        <v>0.37745001631544911</v>
      </c>
      <c r="N65" s="1">
        <f t="shared" si="8"/>
        <v>-8.8210453532743601E-4</v>
      </c>
      <c r="O65" s="1">
        <f t="shared" si="1"/>
        <v>-1.2720450269653716E-4</v>
      </c>
      <c r="P65" s="1">
        <f t="shared" si="2"/>
        <v>1.2720450269653716E-4</v>
      </c>
      <c r="Q65" s="1">
        <f t="shared" si="2"/>
        <v>3.7745001631544947E-4</v>
      </c>
    </row>
    <row r="66" spans="1:17" x14ac:dyDescent="0.25">
      <c r="A66">
        <f t="shared" si="9"/>
        <v>1.1200000000000006</v>
      </c>
      <c r="B66">
        <f t="shared" si="3"/>
        <v>5.6000000000000029E-2</v>
      </c>
      <c r="C66" s="1">
        <f t="shared" si="14"/>
        <v>0.13564751865605554</v>
      </c>
      <c r="D66" s="1">
        <f t="shared" si="14"/>
        <v>9.189654471283433E-2</v>
      </c>
      <c r="E66" s="1">
        <f t="shared" si="14"/>
        <v>8.103455287165693E-3</v>
      </c>
      <c r="F66" s="1">
        <f t="shared" si="14"/>
        <v>2.8124513028389385E-2</v>
      </c>
      <c r="G66">
        <f t="shared" si="11"/>
        <v>0.31377203168444495</v>
      </c>
      <c r="H66" s="1">
        <f t="shared" si="0"/>
        <v>43231.233175197041</v>
      </c>
      <c r="I66" s="1">
        <f t="shared" si="0"/>
        <v>29287.678770953389</v>
      </c>
      <c r="J66" s="1">
        <f t="shared" si="0"/>
        <v>2582.5932425090064</v>
      </c>
      <c r="K66" s="1">
        <f t="shared" si="0"/>
        <v>8963.3588046093646</v>
      </c>
      <c r="L66" s="1">
        <f t="shared" si="6"/>
        <v>0.12661424701073545</v>
      </c>
      <c r="M66" s="1">
        <f t="shared" si="7"/>
        <v>0.37378790436965148</v>
      </c>
      <c r="N66" s="1">
        <f t="shared" si="8"/>
        <v>-8.7419005575003919E-4</v>
      </c>
      <c r="O66" s="1">
        <f t="shared" si="1"/>
        <v>-1.2661424701073556E-4</v>
      </c>
      <c r="P66" s="1">
        <f t="shared" si="2"/>
        <v>1.2661424701073556E-4</v>
      </c>
      <c r="Q66" s="1">
        <f t="shared" si="2"/>
        <v>3.737879043696518E-4</v>
      </c>
    </row>
    <row r="67" spans="1:17" x14ac:dyDescent="0.25">
      <c r="A67">
        <f t="shared" si="9"/>
        <v>1.1400000000000006</v>
      </c>
      <c r="B67">
        <f t="shared" si="3"/>
        <v>5.700000000000003E-2</v>
      </c>
      <c r="C67" s="1">
        <f t="shared" si="14"/>
        <v>0.1347733286003055</v>
      </c>
      <c r="D67" s="1">
        <f t="shared" si="14"/>
        <v>9.1769930465823588E-2</v>
      </c>
      <c r="E67" s="1">
        <f t="shared" si="14"/>
        <v>8.2300695341764284E-3</v>
      </c>
      <c r="F67" s="1">
        <f t="shared" si="14"/>
        <v>2.8498300932759037E-2</v>
      </c>
      <c r="G67">
        <f t="shared" si="11"/>
        <v>0.31327162953306453</v>
      </c>
      <c r="H67" s="1">
        <f t="shared" si="0"/>
        <v>43021.236490896707</v>
      </c>
      <c r="I67" s="1">
        <f t="shared" si="0"/>
        <v>29294.044469525652</v>
      </c>
      <c r="J67" s="1">
        <f t="shared" si="0"/>
        <v>2627.1352903687625</v>
      </c>
      <c r="K67" s="1">
        <f t="shared" si="0"/>
        <v>9096.9938692616779</v>
      </c>
      <c r="L67" s="1">
        <f t="shared" si="6"/>
        <v>0.12602660148983078</v>
      </c>
      <c r="M67" s="1">
        <f t="shared" si="7"/>
        <v>0.37016535784113247</v>
      </c>
      <c r="N67" s="1">
        <f t="shared" si="8"/>
        <v>-8.6635731717209653E-4</v>
      </c>
      <c r="O67" s="1">
        <f t="shared" si="1"/>
        <v>-1.260266014898309E-4</v>
      </c>
      <c r="P67" s="1">
        <f t="shared" si="2"/>
        <v>1.260266014898309E-4</v>
      </c>
      <c r="Q67" s="1">
        <f t="shared" si="2"/>
        <v>3.701653578411328E-4</v>
      </c>
    </row>
    <row r="68" spans="1:17" x14ac:dyDescent="0.25">
      <c r="A68">
        <f t="shared" si="9"/>
        <v>1.1600000000000006</v>
      </c>
      <c r="B68">
        <f t="shared" si="3"/>
        <v>5.8000000000000031E-2</v>
      </c>
      <c r="C68" s="1">
        <f t="shared" si="14"/>
        <v>0.13390697128313339</v>
      </c>
      <c r="D68" s="1">
        <f t="shared" si="14"/>
        <v>9.1643903864333756E-2</v>
      </c>
      <c r="E68" s="1">
        <f t="shared" si="14"/>
        <v>8.3560961356662598E-3</v>
      </c>
      <c r="F68" s="1">
        <f t="shared" si="14"/>
        <v>2.8868466290600171E-2</v>
      </c>
      <c r="G68">
        <f t="shared" si="11"/>
        <v>0.31277543757373355</v>
      </c>
      <c r="H68" s="1">
        <f t="shared" si="0"/>
        <v>42812.495866644327</v>
      </c>
      <c r="I68" s="1">
        <f t="shared" si="0"/>
        <v>29300.224012229111</v>
      </c>
      <c r="J68" s="1">
        <f t="shared" si="0"/>
        <v>2671.5960180525358</v>
      </c>
      <c r="K68" s="1">
        <f t="shared" si="0"/>
        <v>9229.7740879332105</v>
      </c>
      <c r="L68" s="1">
        <f t="shared" si="6"/>
        <v>0.12544157194153116</v>
      </c>
      <c r="M68" s="1">
        <f t="shared" si="7"/>
        <v>0.36658196046628755</v>
      </c>
      <c r="N68" s="1">
        <f t="shared" si="8"/>
        <v>-8.58605492874107E-4</v>
      </c>
      <c r="O68" s="1">
        <f t="shared" si="1"/>
        <v>-1.2544157194153128E-4</v>
      </c>
      <c r="P68" s="1">
        <f t="shared" si="2"/>
        <v>1.2544157194153128E-4</v>
      </c>
      <c r="Q68" s="1">
        <f t="shared" si="2"/>
        <v>3.6658196046628788E-4</v>
      </c>
    </row>
    <row r="69" spans="1:17" x14ac:dyDescent="0.25">
      <c r="A69">
        <f t="shared" si="9"/>
        <v>1.1800000000000006</v>
      </c>
      <c r="B69">
        <f t="shared" si="3"/>
        <v>5.9000000000000032E-2</v>
      </c>
      <c r="C69" s="1">
        <f t="shared" si="14"/>
        <v>0.13304836579025928</v>
      </c>
      <c r="D69" s="1">
        <f t="shared" si="14"/>
        <v>9.151846229239223E-2</v>
      </c>
      <c r="E69" s="1">
        <f t="shared" si="14"/>
        <v>8.4815377076077909E-3</v>
      </c>
      <c r="F69" s="1">
        <f t="shared" si="14"/>
        <v>2.9235048251066459E-2</v>
      </c>
      <c r="G69">
        <f t="shared" si="11"/>
        <v>0.3122834140413257</v>
      </c>
      <c r="H69" s="1">
        <f t="shared" si="0"/>
        <v>42605.005519970538</v>
      </c>
      <c r="I69" s="1">
        <f t="shared" si="0"/>
        <v>29306.219343522749</v>
      </c>
      <c r="J69" s="1">
        <f t="shared" si="0"/>
        <v>2715.9744406039431</v>
      </c>
      <c r="K69" s="1">
        <f t="shared" si="0"/>
        <v>9361.7038038394403</v>
      </c>
      <c r="L69" s="1">
        <f t="shared" si="6"/>
        <v>0.12485916369002541</v>
      </c>
      <c r="M69" s="1">
        <f t="shared" si="7"/>
        <v>0.36303729907134402</v>
      </c>
      <c r="N69" s="1">
        <f t="shared" si="8"/>
        <v>-8.5093376183271422E-4</v>
      </c>
      <c r="O69" s="1">
        <f t="shared" si="1"/>
        <v>-1.2485916369002552E-4</v>
      </c>
      <c r="P69" s="1">
        <f t="shared" si="2"/>
        <v>1.2485916369002552E-4</v>
      </c>
      <c r="Q69" s="1">
        <f t="shared" si="2"/>
        <v>3.6303729907134432E-4</v>
      </c>
    </row>
    <row r="70" spans="1:17" x14ac:dyDescent="0.25">
      <c r="A70">
        <f t="shared" si="9"/>
        <v>1.2000000000000006</v>
      </c>
      <c r="B70">
        <f t="shared" si="3"/>
        <v>6.0000000000000032E-2</v>
      </c>
      <c r="C70" s="1">
        <f t="shared" si="14"/>
        <v>0.13219743202842657</v>
      </c>
      <c r="D70" s="1">
        <f t="shared" si="14"/>
        <v>9.1393603128702205E-2</v>
      </c>
      <c r="E70" s="1">
        <f t="shared" si="14"/>
        <v>8.6063968712978157E-3</v>
      </c>
      <c r="F70" s="1">
        <f t="shared" si="14"/>
        <v>2.9598085550137803E-2</v>
      </c>
      <c r="G70">
        <f t="shared" si="11"/>
        <v>0.31179551757856439</v>
      </c>
      <c r="H70" s="1">
        <f t="shared" si="0"/>
        <v>42398.759627811596</v>
      </c>
      <c r="I70" s="1">
        <f t="shared" si="0"/>
        <v>29312.032398180123</v>
      </c>
      <c r="J70" s="1">
        <f t="shared" si="0"/>
        <v>2760.2695953219491</v>
      </c>
      <c r="K70" s="1">
        <f t="shared" si="0"/>
        <v>9492.7873819352935</v>
      </c>
      <c r="L70" s="1">
        <f t="shared" si="6"/>
        <v>0.12427938158530649</v>
      </c>
      <c r="M70" s="1">
        <f t="shared" si="7"/>
        <v>0.35953096359538933</v>
      </c>
      <c r="N70" s="1">
        <f t="shared" si="8"/>
        <v>-8.4334130877608592E-4</v>
      </c>
      <c r="O70" s="1">
        <f t="shared" si="1"/>
        <v>-1.242793815853066E-4</v>
      </c>
      <c r="P70" s="1">
        <f t="shared" si="2"/>
        <v>1.242793815853066E-4</v>
      </c>
      <c r="Q70" s="1">
        <f t="shared" si="2"/>
        <v>3.5953096359538967E-4</v>
      </c>
    </row>
    <row r="71" spans="1:17" x14ac:dyDescent="0.25">
      <c r="A71">
        <f t="shared" si="9"/>
        <v>1.2200000000000006</v>
      </c>
      <c r="B71">
        <f t="shared" si="3"/>
        <v>6.1000000000000033E-2</v>
      </c>
      <c r="C71" s="1">
        <f t="shared" si="14"/>
        <v>0.13135409071965048</v>
      </c>
      <c r="D71" s="1">
        <f t="shared" si="14"/>
        <v>9.1269323747116896E-2</v>
      </c>
      <c r="E71" s="1">
        <f t="shared" si="14"/>
        <v>8.7306762528831221E-3</v>
      </c>
      <c r="F71" s="1">
        <f t="shared" si="14"/>
        <v>2.9957616513733194E-2</v>
      </c>
      <c r="G71">
        <f t="shared" si="11"/>
        <v>0.31131170723338369</v>
      </c>
      <c r="H71" s="1">
        <f t="shared" si="0"/>
        <v>42193.75232849086</v>
      </c>
      <c r="I71" s="1">
        <f t="shared" si="0"/>
        <v>29317.665101073195</v>
      </c>
      <c r="J71" s="1">
        <f t="shared" si="0"/>
        <v>2804.4805415357932</v>
      </c>
      <c r="K71" s="1">
        <f t="shared" si="0"/>
        <v>9623.0292075956568</v>
      </c>
      <c r="L71" s="1">
        <f t="shared" si="6"/>
        <v>0.12370223001243223</v>
      </c>
      <c r="M71" s="1">
        <f t="shared" si="7"/>
        <v>0.35606254711160562</v>
      </c>
      <c r="N71" s="1">
        <f t="shared" si="8"/>
        <v>-8.3582732423564423E-4</v>
      </c>
      <c r="O71" s="1">
        <f t="shared" si="1"/>
        <v>-1.2370223001243233E-4</v>
      </c>
      <c r="P71" s="1">
        <f t="shared" si="2"/>
        <v>1.2370223001243233E-4</v>
      </c>
      <c r="Q71" s="1">
        <f t="shared" si="2"/>
        <v>3.5606254711160595E-4</v>
      </c>
    </row>
    <row r="72" spans="1:17" x14ac:dyDescent="0.25">
      <c r="A72">
        <f t="shared" si="9"/>
        <v>1.2400000000000007</v>
      </c>
      <c r="B72">
        <f t="shared" si="3"/>
        <v>6.2000000000000034E-2</v>
      </c>
      <c r="C72" s="1">
        <f t="shared" si="14"/>
        <v>0.13051826339541484</v>
      </c>
      <c r="D72" s="1">
        <f t="shared" si="14"/>
        <v>9.1145621517104466E-2</v>
      </c>
      <c r="E72" s="1">
        <f t="shared" si="14"/>
        <v>8.8543784828955547E-3</v>
      </c>
      <c r="F72" s="1">
        <f t="shared" si="14"/>
        <v>3.0313679060844801E-2</v>
      </c>
      <c r="G72">
        <f t="shared" si="11"/>
        <v>0.31083194245625967</v>
      </c>
      <c r="H72" s="1">
        <f t="shared" si="0"/>
        <v>41989.977723663775</v>
      </c>
      <c r="I72" s="1">
        <f t="shared" si="0"/>
        <v>29323.119366964835</v>
      </c>
      <c r="J72" s="1">
        <f t="shared" si="0"/>
        <v>2848.6063603780185</v>
      </c>
      <c r="K72" s="1">
        <f t="shared" si="0"/>
        <v>9752.4336853219484</v>
      </c>
      <c r="L72" s="1">
        <f t="shared" si="6"/>
        <v>0.12312771290071871</v>
      </c>
      <c r="M72" s="1">
        <f t="shared" si="7"/>
        <v>0.35263164584675605</v>
      </c>
      <c r="N72" s="1">
        <f t="shared" si="8"/>
        <v>-8.2839100459423151E-4</v>
      </c>
      <c r="O72" s="1">
        <f t="shared" si="1"/>
        <v>-1.2312771290071882E-4</v>
      </c>
      <c r="P72" s="1">
        <f t="shared" si="2"/>
        <v>1.2312771290071882E-4</v>
      </c>
      <c r="Q72" s="1">
        <f t="shared" si="2"/>
        <v>3.5263164584675634E-4</v>
      </c>
    </row>
    <row r="73" spans="1:17" x14ac:dyDescent="0.25">
      <c r="A73">
        <f t="shared" si="9"/>
        <v>1.2600000000000007</v>
      </c>
      <c r="B73">
        <f t="shared" si="3"/>
        <v>6.3000000000000042E-2</v>
      </c>
      <c r="C73" s="1">
        <f t="shared" si="14"/>
        <v>0.12968987239082061</v>
      </c>
      <c r="D73" s="1">
        <f t="shared" si="14"/>
        <v>9.1022493804203741E-2</v>
      </c>
      <c r="E73" s="1">
        <f t="shared" si="14"/>
        <v>8.977506195796273E-3</v>
      </c>
      <c r="F73" s="1">
        <f t="shared" si="14"/>
        <v>3.0666310706691558E-2</v>
      </c>
      <c r="G73">
        <f t="shared" si="11"/>
        <v>0.31035618309751217</v>
      </c>
      <c r="H73" s="1">
        <f t="shared" si="0"/>
        <v>41787.429880226606</v>
      </c>
      <c r="I73" s="1">
        <f t="shared" si="0"/>
        <v>29328.397100310063</v>
      </c>
      <c r="J73" s="1">
        <f t="shared" si="0"/>
        <v>2892.6461545557772</v>
      </c>
      <c r="K73" s="1">
        <f t="shared" ref="K73:K136" si="15">$F$4*F73/$G73</f>
        <v>9881.0052374746392</v>
      </c>
      <c r="L73" s="1">
        <f t="shared" si="6"/>
        <v>0.12255583373286481</v>
      </c>
      <c r="M73" s="1">
        <f t="shared" si="7"/>
        <v>0.3492378591989711</v>
      </c>
      <c r="N73" s="1">
        <f t="shared" si="8"/>
        <v>-8.2103155213080771E-4</v>
      </c>
      <c r="O73" s="1">
        <f t="shared" si="1"/>
        <v>-1.2255583373286491E-4</v>
      </c>
      <c r="P73" s="1">
        <f t="shared" si="2"/>
        <v>1.2255583373286491E-4</v>
      </c>
      <c r="Q73" s="1">
        <f t="shared" si="2"/>
        <v>3.4923785919897143E-4</v>
      </c>
    </row>
    <row r="74" spans="1:17" x14ac:dyDescent="0.25">
      <c r="A74">
        <f t="shared" si="9"/>
        <v>1.2800000000000007</v>
      </c>
      <c r="B74">
        <f t="shared" si="3"/>
        <v>6.4000000000000043E-2</v>
      </c>
      <c r="C74" s="1">
        <f t="shared" si="14"/>
        <v>0.1288688408386898</v>
      </c>
      <c r="D74" s="1">
        <f t="shared" si="14"/>
        <v>9.089993797047087E-2</v>
      </c>
      <c r="E74" s="1">
        <f t="shared" si="14"/>
        <v>9.1000620295291386E-3</v>
      </c>
      <c r="F74" s="1">
        <f t="shared" si="14"/>
        <v>3.1015548565890529E-2</v>
      </c>
      <c r="G74">
        <f t="shared" si="11"/>
        <v>0.30988438940458035</v>
      </c>
      <c r="H74" s="1">
        <f t="shared" ref="H74:K137" si="16">$F$4*C74/$G74</f>
        <v>41586.102832189004</v>
      </c>
      <c r="I74" s="1">
        <f t="shared" si="16"/>
        <v>29333.500195065746</v>
      </c>
      <c r="J74" s="1">
        <f t="shared" si="16"/>
        <v>2936.5990481205672</v>
      </c>
      <c r="K74" s="1">
        <f t="shared" si="15"/>
        <v>10008.748303031522</v>
      </c>
      <c r="L74" s="1">
        <f t="shared" si="6"/>
        <v>0.12198659555400404</v>
      </c>
      <c r="M74" s="1">
        <f t="shared" si="7"/>
        <v>0.3458807897538797</v>
      </c>
      <c r="N74" s="1">
        <f t="shared" si="8"/>
        <v>-8.1374817506176412E-4</v>
      </c>
      <c r="O74" s="1">
        <f t="shared" ref="O74:O137" si="17">($A75-$A74)*$F$6*(-L74)</f>
        <v>-1.2198659555400415E-4</v>
      </c>
      <c r="P74" s="1">
        <f t="shared" ref="P74:Q137" si="18">($A75-$A74)*$F$6*(L74)</f>
        <v>1.2198659555400415E-4</v>
      </c>
      <c r="Q74" s="1">
        <f t="shared" si="18"/>
        <v>3.4588078975387998E-4</v>
      </c>
    </row>
    <row r="75" spans="1:17" x14ac:dyDescent="0.25">
      <c r="A75">
        <f t="shared" si="9"/>
        <v>1.3000000000000007</v>
      </c>
      <c r="B75">
        <f t="shared" ref="B75:B138" si="19">A75*$F$6</f>
        <v>6.5000000000000044E-2</v>
      </c>
      <c r="C75" s="1">
        <f t="shared" si="14"/>
        <v>0.12805509266362802</v>
      </c>
      <c r="D75" s="1">
        <f t="shared" si="14"/>
        <v>9.0777951374916871E-2</v>
      </c>
      <c r="E75" s="1">
        <f t="shared" si="14"/>
        <v>9.2220486250831433E-3</v>
      </c>
      <c r="F75" s="1">
        <f t="shared" si="14"/>
        <v>3.1361429355644406E-2</v>
      </c>
      <c r="G75">
        <f t="shared" si="11"/>
        <v>0.30941652201927244</v>
      </c>
      <c r="H75" s="1">
        <f t="shared" si="16"/>
        <v>41385.990582510633</v>
      </c>
      <c r="I75" s="1">
        <f t="shared" si="16"/>
        <v>29338.430534508636</v>
      </c>
      <c r="J75" s="1">
        <f t="shared" si="16"/>
        <v>2980.4641862365497</v>
      </c>
      <c r="K75" s="1">
        <f t="shared" si="15"/>
        <v>10135.667336371589</v>
      </c>
      <c r="L75" s="1">
        <f t="shared" ref="L75:L138" si="20">$F$1*H75*I75</f>
        <v>0.12142000098068169</v>
      </c>
      <c r="M75" s="1">
        <f t="shared" ref="M75:M138" si="21">$F$2*H75^2</f>
        <v>0.34256004329913181</v>
      </c>
      <c r="N75" s="1">
        <f t="shared" ref="N75:N138" si="22">($A76-$A75)*$F$6*(-L75-2*M75)</f>
        <v>-8.0654008757894606E-4</v>
      </c>
      <c r="O75" s="1">
        <f t="shared" si="17"/>
        <v>-1.214200009806818E-4</v>
      </c>
      <c r="P75" s="1">
        <f t="shared" si="18"/>
        <v>1.214200009806818E-4</v>
      </c>
      <c r="Q75" s="1">
        <f t="shared" si="18"/>
        <v>3.4256004329913213E-4</v>
      </c>
    </row>
    <row r="76" spans="1:17" x14ac:dyDescent="0.25">
      <c r="A76">
        <f t="shared" ref="A76:A139" si="23">A75+$F$7/1000</f>
        <v>1.3200000000000007</v>
      </c>
      <c r="B76">
        <f t="shared" si="19"/>
        <v>6.6000000000000045E-2</v>
      </c>
      <c r="C76" s="1">
        <f t="shared" ref="C76:F91" si="24">C75+N75</f>
        <v>0.12724855257604908</v>
      </c>
      <c r="D76" s="1">
        <f t="shared" si="24"/>
        <v>9.0656531373936186E-2</v>
      </c>
      <c r="E76" s="1">
        <f t="shared" si="24"/>
        <v>9.3434686260638247E-3</v>
      </c>
      <c r="F76" s="1">
        <f t="shared" si="24"/>
        <v>3.170398939894354E-2</v>
      </c>
      <c r="G76">
        <f t="shared" si="11"/>
        <v>0.30895254197499261</v>
      </c>
      <c r="H76" s="1">
        <f t="shared" si="16"/>
        <v>41187.087104901984</v>
      </c>
      <c r="I76" s="1">
        <f t="shared" si="16"/>
        <v>29343.189991061521</v>
      </c>
      <c r="J76" s="1">
        <f t="shared" si="16"/>
        <v>3024.2407349476052</v>
      </c>
      <c r="K76" s="1">
        <f t="shared" si="15"/>
        <v>10261.766806084328</v>
      </c>
      <c r="L76" s="1">
        <f t="shared" si="20"/>
        <v>0.1208560522097539</v>
      </c>
      <c r="M76" s="1">
        <f t="shared" si="21"/>
        <v>0.33927522883735667</v>
      </c>
      <c r="N76" s="1">
        <f t="shared" si="22"/>
        <v>-7.9940650988446799E-4</v>
      </c>
      <c r="O76" s="1">
        <f t="shared" si="17"/>
        <v>-1.2085605220975401E-4</v>
      </c>
      <c r="P76" s="1">
        <f t="shared" si="18"/>
        <v>1.2085605220975401E-4</v>
      </c>
      <c r="Q76" s="1">
        <f t="shared" si="18"/>
        <v>3.3927522883735699E-4</v>
      </c>
    </row>
    <row r="77" spans="1:17" x14ac:dyDescent="0.25">
      <c r="A77">
        <f t="shared" si="23"/>
        <v>1.3400000000000007</v>
      </c>
      <c r="B77">
        <f t="shared" si="19"/>
        <v>6.7000000000000046E-2</v>
      </c>
      <c r="C77" s="1">
        <f t="shared" si="24"/>
        <v>0.12644914606616461</v>
      </c>
      <c r="D77" s="1">
        <f t="shared" si="24"/>
        <v>9.0535675321726433E-2</v>
      </c>
      <c r="E77" s="1">
        <f t="shared" si="24"/>
        <v>9.4643246782735793E-3</v>
      </c>
      <c r="F77" s="1">
        <f t="shared" si="24"/>
        <v>3.2043264627780899E-2</v>
      </c>
      <c r="G77">
        <f t="shared" si="11"/>
        <v>0.30849241069394551</v>
      </c>
      <c r="H77" s="1">
        <f t="shared" si="16"/>
        <v>40989.386345589701</v>
      </c>
      <c r="I77" s="1">
        <f t="shared" si="16"/>
        <v>29347.780426127447</v>
      </c>
      <c r="J77" s="1">
        <f t="shared" si="16"/>
        <v>3067.9278809432726</v>
      </c>
      <c r="K77" s="1">
        <f t="shared" si="15"/>
        <v>10387.051193804225</v>
      </c>
      <c r="L77" s="1">
        <f t="shared" si="20"/>
        <v>0.12029475102720733</v>
      </c>
      <c r="M77" s="1">
        <f t="shared" si="21"/>
        <v>0.33602595859760309</v>
      </c>
      <c r="N77" s="1">
        <f t="shared" si="22"/>
        <v>-7.9234666822241423E-4</v>
      </c>
      <c r="O77" s="1">
        <f t="shared" si="17"/>
        <v>-1.2029475102720744E-4</v>
      </c>
      <c r="P77" s="1">
        <f t="shared" si="18"/>
        <v>1.2029475102720744E-4</v>
      </c>
      <c r="Q77" s="1">
        <f t="shared" si="18"/>
        <v>3.3602595859760336E-4</v>
      </c>
    </row>
    <row r="78" spans="1:17" x14ac:dyDescent="0.25">
      <c r="A78">
        <f t="shared" si="23"/>
        <v>1.3600000000000008</v>
      </c>
      <c r="B78">
        <f t="shared" si="19"/>
        <v>6.8000000000000047E-2</v>
      </c>
      <c r="C78" s="1">
        <f t="shared" si="24"/>
        <v>0.12565679939794219</v>
      </c>
      <c r="D78" s="1">
        <f t="shared" si="24"/>
        <v>9.0415380570699228E-2</v>
      </c>
      <c r="E78" s="1">
        <f t="shared" si="24"/>
        <v>9.5846194293007867E-3</v>
      </c>
      <c r="F78" s="1">
        <f t="shared" si="24"/>
        <v>3.2379290586378499E-2</v>
      </c>
      <c r="G78">
        <f t="shared" si="11"/>
        <v>0.30803608998432069</v>
      </c>
      <c r="H78" s="1">
        <f t="shared" si="16"/>
        <v>40792.882225046502</v>
      </c>
      <c r="I78" s="1">
        <f t="shared" si="16"/>
        <v>29352.203689931739</v>
      </c>
      <c r="J78" s="1">
        <f t="shared" si="16"/>
        <v>3111.5248313237103</v>
      </c>
      <c r="K78" s="1">
        <f t="shared" si="15"/>
        <v>10511.524993070336</v>
      </c>
      <c r="L78" s="1">
        <f t="shared" si="20"/>
        <v>0.11973609881689608</v>
      </c>
      <c r="M78" s="1">
        <f t="shared" si="21"/>
        <v>0.33281184804530295</v>
      </c>
      <c r="N78" s="1">
        <f t="shared" si="22"/>
        <v>-7.8535979490750268E-4</v>
      </c>
      <c r="O78" s="1">
        <f t="shared" si="17"/>
        <v>-1.1973609881689619E-4</v>
      </c>
      <c r="P78" s="1">
        <f t="shared" si="18"/>
        <v>1.1973609881689619E-4</v>
      </c>
      <c r="Q78" s="1">
        <f t="shared" si="18"/>
        <v>3.3281184804530322E-4</v>
      </c>
    </row>
    <row r="79" spans="1:17" x14ac:dyDescent="0.25">
      <c r="A79">
        <f t="shared" si="23"/>
        <v>1.3800000000000008</v>
      </c>
      <c r="B79">
        <f t="shared" si="19"/>
        <v>6.9000000000000047E-2</v>
      </c>
      <c r="C79" s="1">
        <f t="shared" si="24"/>
        <v>0.12487143960303469</v>
      </c>
      <c r="D79" s="1">
        <f t="shared" si="24"/>
        <v>9.0295644471882333E-2</v>
      </c>
      <c r="E79" s="1">
        <f t="shared" si="24"/>
        <v>9.7043555281176828E-3</v>
      </c>
      <c r="F79" s="1">
        <f t="shared" si="24"/>
        <v>3.2712102434423802E-2</v>
      </c>
      <c r="G79">
        <f t="shared" si="11"/>
        <v>0.30758354203745852</v>
      </c>
      <c r="H79" s="1">
        <f t="shared" si="16"/>
        <v>40597.568639686004</v>
      </c>
      <c r="I79" s="1">
        <f t="shared" si="16"/>
        <v>29356.461621371742</v>
      </c>
      <c r="J79" s="1">
        <f t="shared" si="16"/>
        <v>3155.0308133638227</v>
      </c>
      <c r="K79" s="1">
        <f t="shared" si="15"/>
        <v>10635.192708210641</v>
      </c>
      <c r="L79" s="1">
        <f t="shared" si="20"/>
        <v>0.11918009656919472</v>
      </c>
      <c r="M79" s="1">
        <f t="shared" si="21"/>
        <v>0.32963251589080328</v>
      </c>
      <c r="N79" s="1">
        <f t="shared" si="22"/>
        <v>-7.78445128350802E-4</v>
      </c>
      <c r="O79" s="1">
        <f t="shared" si="17"/>
        <v>-1.1918009656919483E-4</v>
      </c>
      <c r="P79" s="1">
        <f t="shared" si="18"/>
        <v>1.1918009656919483E-4</v>
      </c>
      <c r="Q79" s="1">
        <f t="shared" si="18"/>
        <v>3.2963251589080355E-4</v>
      </c>
    </row>
    <row r="80" spans="1:17" x14ac:dyDescent="0.25">
      <c r="A80">
        <f t="shared" si="23"/>
        <v>1.4000000000000008</v>
      </c>
      <c r="B80">
        <f t="shared" si="19"/>
        <v>7.0000000000000048E-2</v>
      </c>
      <c r="C80" s="1">
        <f t="shared" si="24"/>
        <v>0.12409299447468389</v>
      </c>
      <c r="D80" s="1">
        <f t="shared" si="24"/>
        <v>9.017646437531314E-2</v>
      </c>
      <c r="E80" s="1">
        <f t="shared" si="24"/>
        <v>9.8235356246868782E-3</v>
      </c>
      <c r="F80" s="1">
        <f t="shared" si="24"/>
        <v>3.3041734950314608E-2</v>
      </c>
      <c r="G80">
        <f t="shared" si="11"/>
        <v>0.30713472942499853</v>
      </c>
      <c r="H80" s="1">
        <f t="shared" si="16"/>
        <v>40403.439463522824</v>
      </c>
      <c r="I80" s="1">
        <f t="shared" si="16"/>
        <v>29360.556047874092</v>
      </c>
      <c r="J80" s="1">
        <f t="shared" si="16"/>
        <v>3198.4450742766812</v>
      </c>
      <c r="K80" s="1">
        <f t="shared" si="15"/>
        <v>10758.058853251016</v>
      </c>
      <c r="L80" s="1">
        <f t="shared" si="20"/>
        <v>0.11862674488956498</v>
      </c>
      <c r="M80" s="1">
        <f t="shared" si="21"/>
        <v>0.32648758409651069</v>
      </c>
      <c r="N80" s="1">
        <f t="shared" si="22"/>
        <v>-7.7160191308258709E-4</v>
      </c>
      <c r="O80" s="1">
        <f t="shared" si="17"/>
        <v>-1.1862674488956509E-4</v>
      </c>
      <c r="P80" s="1">
        <f t="shared" si="18"/>
        <v>1.1862674488956509E-4</v>
      </c>
      <c r="Q80" s="1">
        <f t="shared" si="18"/>
        <v>3.2648758409651099E-4</v>
      </c>
    </row>
    <row r="81" spans="1:17" x14ac:dyDescent="0.25">
      <c r="A81">
        <f t="shared" si="23"/>
        <v>1.4200000000000008</v>
      </c>
      <c r="B81">
        <f t="shared" si="19"/>
        <v>7.1000000000000049E-2</v>
      </c>
      <c r="C81" s="1">
        <f t="shared" si="24"/>
        <v>0.1233213925616013</v>
      </c>
      <c r="D81" s="1">
        <f t="shared" si="24"/>
        <v>9.0057837630423576E-2</v>
      </c>
      <c r="E81" s="1">
        <f t="shared" si="24"/>
        <v>9.9421623695764433E-3</v>
      </c>
      <c r="F81" s="1">
        <f t="shared" si="24"/>
        <v>3.3368222534411116E-2</v>
      </c>
      <c r="G81">
        <f t="shared" si="11"/>
        <v>0.30668961509601245</v>
      </c>
      <c r="H81" s="1">
        <f t="shared" si="16"/>
        <v>40210.48854979789</v>
      </c>
      <c r="I81" s="1">
        <f t="shared" si="16"/>
        <v>29364.488785259331</v>
      </c>
      <c r="J81" s="1">
        <f t="shared" si="16"/>
        <v>3241.7668809763722</v>
      </c>
      <c r="K81" s="1">
        <f t="shared" si="15"/>
        <v>10880.12795084856</v>
      </c>
      <c r="L81" s="1">
        <f t="shared" si="20"/>
        <v>0.11807604400703389</v>
      </c>
      <c r="M81" s="1">
        <f t="shared" si="21"/>
        <v>0.32337667788268548</v>
      </c>
      <c r="N81" s="1">
        <f t="shared" si="22"/>
        <v>-7.6482939977240547E-4</v>
      </c>
      <c r="O81" s="1">
        <f t="shared" si="17"/>
        <v>-1.1807604400703399E-4</v>
      </c>
      <c r="P81" s="1">
        <f t="shared" si="18"/>
        <v>1.1807604400703399E-4</v>
      </c>
      <c r="Q81" s="1">
        <f t="shared" si="18"/>
        <v>3.2337667788268575E-4</v>
      </c>
    </row>
    <row r="82" spans="1:17" x14ac:dyDescent="0.25">
      <c r="A82">
        <f t="shared" si="23"/>
        <v>1.4400000000000008</v>
      </c>
      <c r="B82">
        <f t="shared" si="19"/>
        <v>7.200000000000005E-2</v>
      </c>
      <c r="C82" s="1">
        <f t="shared" si="24"/>
        <v>0.12255656316182889</v>
      </c>
      <c r="D82" s="1">
        <f t="shared" si="24"/>
        <v>8.9939761586416547E-2</v>
      </c>
      <c r="E82" s="1">
        <f t="shared" si="24"/>
        <v>1.0060238413583477E-2</v>
      </c>
      <c r="F82" s="1">
        <f t="shared" si="24"/>
        <v>3.3691599212293803E-2</v>
      </c>
      <c r="G82">
        <f t="shared" si="11"/>
        <v>0.30624816237412267</v>
      </c>
      <c r="H82" s="1">
        <f t="shared" si="16"/>
        <v>40018.709732569703</v>
      </c>
      <c r="I82" s="1">
        <f t="shared" si="16"/>
        <v>29368.261637613756</v>
      </c>
      <c r="J82" s="1">
        <f t="shared" si="16"/>
        <v>3284.9955198403977</v>
      </c>
      <c r="K82" s="1">
        <f t="shared" si="15"/>
        <v>11001.404531249091</v>
      </c>
      <c r="L82" s="1">
        <f t="shared" si="20"/>
        <v>0.11752799378258272</v>
      </c>
      <c r="M82" s="1">
        <f t="shared" si="21"/>
        <v>0.32029942573193382</v>
      </c>
      <c r="N82" s="1">
        <f t="shared" si="22"/>
        <v>-7.5812684524645098E-4</v>
      </c>
      <c r="O82" s="1">
        <f t="shared" si="17"/>
        <v>-1.1752799378258282E-4</v>
      </c>
      <c r="P82" s="1">
        <f t="shared" si="18"/>
        <v>1.1752799378258282E-4</v>
      </c>
      <c r="Q82" s="1">
        <f t="shared" si="18"/>
        <v>3.202994257319341E-4</v>
      </c>
    </row>
    <row r="83" spans="1:17" x14ac:dyDescent="0.25">
      <c r="A83">
        <f t="shared" si="23"/>
        <v>1.4600000000000009</v>
      </c>
      <c r="B83">
        <f t="shared" si="19"/>
        <v>7.3000000000000051E-2</v>
      </c>
      <c r="C83" s="1">
        <f t="shared" si="24"/>
        <v>0.12179843631658244</v>
      </c>
      <c r="D83" s="1">
        <f t="shared" si="24"/>
        <v>8.9822233592633971E-2</v>
      </c>
      <c r="E83" s="1">
        <f t="shared" si="24"/>
        <v>1.0177766407366061E-2</v>
      </c>
      <c r="F83" s="1">
        <f t="shared" si="24"/>
        <v>3.4011898638025735E-2</v>
      </c>
      <c r="G83">
        <f t="shared" si="11"/>
        <v>0.30581033495460819</v>
      </c>
      <c r="H83" s="1">
        <f t="shared" si="16"/>
        <v>39828.096828271395</v>
      </c>
      <c r="I83" s="1">
        <f t="shared" si="16"/>
        <v>29371.876397168329</v>
      </c>
      <c r="J83" s="1">
        <f t="shared" si="16"/>
        <v>3328.1302964717524</v>
      </c>
      <c r="K83" s="1">
        <f t="shared" si="15"/>
        <v>11121.893131268493</v>
      </c>
      <c r="L83" s="1">
        <f t="shared" si="20"/>
        <v>0.11698259371744395</v>
      </c>
      <c r="M83" s="1">
        <f t="shared" si="21"/>
        <v>0.31725545939243244</v>
      </c>
      <c r="N83" s="1">
        <f t="shared" si="22"/>
        <v>-7.5149351250230947E-4</v>
      </c>
      <c r="O83" s="1">
        <f t="shared" si="17"/>
        <v>-1.1698259371744405E-4</v>
      </c>
      <c r="P83" s="1">
        <f t="shared" si="18"/>
        <v>1.1698259371744405E-4</v>
      </c>
      <c r="Q83" s="1">
        <f t="shared" si="18"/>
        <v>3.1725545939243274E-4</v>
      </c>
    </row>
    <row r="84" spans="1:17" x14ac:dyDescent="0.25">
      <c r="A84">
        <f t="shared" si="23"/>
        <v>1.4800000000000009</v>
      </c>
      <c r="B84">
        <f t="shared" si="19"/>
        <v>7.4000000000000052E-2</v>
      </c>
      <c r="C84" s="1">
        <f t="shared" si="24"/>
        <v>0.12104694280408013</v>
      </c>
      <c r="D84" s="1">
        <f t="shared" si="24"/>
        <v>8.9705250998916533E-2</v>
      </c>
      <c r="E84" s="1">
        <f t="shared" si="24"/>
        <v>1.0294749001083505E-2</v>
      </c>
      <c r="F84" s="1">
        <f t="shared" si="24"/>
        <v>3.4329154097418171E-2</v>
      </c>
      <c r="G84">
        <f t="shared" si="11"/>
        <v>0.30537609690149831</v>
      </c>
      <c r="H84" s="1">
        <f t="shared" si="16"/>
        <v>39638.643637234272</v>
      </c>
      <c r="I84" s="1">
        <f t="shared" si="16"/>
        <v>29375.334844184523</v>
      </c>
      <c r="J84" s="1">
        <f t="shared" si="16"/>
        <v>3371.1705354607911</v>
      </c>
      <c r="K84" s="1">
        <f t="shared" si="15"/>
        <v>11241.598293297768</v>
      </c>
      <c r="L84" s="1">
        <f t="shared" si="20"/>
        <v>0.11643984296130609</v>
      </c>
      <c r="M84" s="1">
        <f t="shared" si="21"/>
        <v>0.31424441387993063</v>
      </c>
      <c r="N84" s="1">
        <f t="shared" si="22"/>
        <v>-7.4492867072116801E-4</v>
      </c>
      <c r="O84" s="1">
        <f t="shared" si="17"/>
        <v>-1.164398429613062E-4</v>
      </c>
      <c r="P84" s="1">
        <f t="shared" si="18"/>
        <v>1.164398429613062E-4</v>
      </c>
      <c r="Q84" s="1">
        <f t="shared" si="18"/>
        <v>3.1424441387993091E-4</v>
      </c>
    </row>
    <row r="85" spans="1:17" x14ac:dyDescent="0.25">
      <c r="A85">
        <f t="shared" si="23"/>
        <v>1.5000000000000009</v>
      </c>
      <c r="B85">
        <f t="shared" si="19"/>
        <v>7.5000000000000053E-2</v>
      </c>
      <c r="C85" s="1">
        <f t="shared" si="24"/>
        <v>0.12030201413335896</v>
      </c>
      <c r="D85" s="1">
        <f t="shared" si="24"/>
        <v>8.9588811155955225E-2</v>
      </c>
      <c r="E85" s="1">
        <f t="shared" si="24"/>
        <v>1.0411188844044812E-2</v>
      </c>
      <c r="F85" s="1">
        <f t="shared" si="24"/>
        <v>3.46433985112981E-2</v>
      </c>
      <c r="G85">
        <f t="shared" ref="G85:G148" si="25">SUM(C85:F85)+$B$5</f>
        <v>0.30494541264465708</v>
      </c>
      <c r="H85" s="1">
        <f t="shared" si="16"/>
        <v>39450.34394517781</v>
      </c>
      <c r="I85" s="1">
        <f t="shared" si="16"/>
        <v>29378.638746846846</v>
      </c>
      <c r="J85" s="1">
        <f t="shared" si="16"/>
        <v>3414.1155801470049</v>
      </c>
      <c r="K85" s="1">
        <f t="shared" si="15"/>
        <v>11360.524564331427</v>
      </c>
      <c r="L85" s="1">
        <f t="shared" si="20"/>
        <v>0.11589974032042358</v>
      </c>
      <c r="M85" s="1">
        <f t="shared" si="21"/>
        <v>0.31126592747856552</v>
      </c>
      <c r="N85" s="1">
        <f t="shared" si="22"/>
        <v>-7.3843159527755534E-4</v>
      </c>
      <c r="O85" s="1">
        <f t="shared" si="17"/>
        <v>-1.1589974032042368E-4</v>
      </c>
      <c r="P85" s="1">
        <f t="shared" si="18"/>
        <v>1.1589974032042368E-4</v>
      </c>
      <c r="Q85" s="1">
        <f t="shared" si="18"/>
        <v>3.1126592747856581E-4</v>
      </c>
    </row>
    <row r="86" spans="1:17" x14ac:dyDescent="0.25">
      <c r="A86">
        <f t="shared" si="23"/>
        <v>1.5200000000000009</v>
      </c>
      <c r="B86">
        <f t="shared" si="19"/>
        <v>7.6000000000000054E-2</v>
      </c>
      <c r="C86" s="1">
        <f t="shared" si="24"/>
        <v>0.1195635825380814</v>
      </c>
      <c r="D86" s="1">
        <f t="shared" si="24"/>
        <v>8.9472911415634807E-2</v>
      </c>
      <c r="E86" s="1">
        <f t="shared" si="24"/>
        <v>1.0527088584365235E-2</v>
      </c>
      <c r="F86" s="1">
        <f t="shared" si="24"/>
        <v>3.4954664438776664E-2</v>
      </c>
      <c r="G86">
        <f t="shared" si="25"/>
        <v>0.30451824697685809</v>
      </c>
      <c r="H86" s="1">
        <f t="shared" si="16"/>
        <v>39263.191524666719</v>
      </c>
      <c r="I86" s="1">
        <f t="shared" si="16"/>
        <v>29381.789861162018</v>
      </c>
      <c r="J86" s="1">
        <f t="shared" si="16"/>
        <v>3456.9647923808138</v>
      </c>
      <c r="K86" s="1">
        <f t="shared" si="15"/>
        <v>11478.676495019048</v>
      </c>
      <c r="L86" s="1">
        <f t="shared" si="20"/>
        <v>0.11536228426563151</v>
      </c>
      <c r="M86" s="1">
        <f t="shared" si="21"/>
        <v>0.30831964174053211</v>
      </c>
      <c r="N86" s="1">
        <f t="shared" si="22"/>
        <v>-7.3200156774669647E-4</v>
      </c>
      <c r="O86" s="1">
        <f t="shared" si="17"/>
        <v>-1.1536228426563162E-4</v>
      </c>
      <c r="P86" s="1">
        <f t="shared" si="18"/>
        <v>1.1536228426563162E-4</v>
      </c>
      <c r="Q86" s="1">
        <f t="shared" si="18"/>
        <v>3.0831964174053239E-4</v>
      </c>
    </row>
    <row r="87" spans="1:17" x14ac:dyDescent="0.25">
      <c r="A87">
        <f t="shared" si="23"/>
        <v>1.5400000000000009</v>
      </c>
      <c r="B87">
        <f t="shared" si="19"/>
        <v>7.7000000000000055E-2</v>
      </c>
      <c r="C87" s="1">
        <f t="shared" si="24"/>
        <v>0.11883158097033471</v>
      </c>
      <c r="D87" s="1">
        <f t="shared" si="24"/>
        <v>8.9357549131369174E-2</v>
      </c>
      <c r="E87" s="1">
        <f t="shared" si="24"/>
        <v>1.0642450868630866E-2</v>
      </c>
      <c r="F87" s="1">
        <f t="shared" si="24"/>
        <v>3.5262984080517194E-2</v>
      </c>
      <c r="G87">
        <f t="shared" si="25"/>
        <v>0.30409456505085192</v>
      </c>
      <c r="H87" s="1">
        <f t="shared" si="16"/>
        <v>39077.180136535229</v>
      </c>
      <c r="I87" s="1">
        <f t="shared" si="16"/>
        <v>29384.789930864583</v>
      </c>
      <c r="J87" s="1">
        <f t="shared" si="16"/>
        <v>3499.717552285485</v>
      </c>
      <c r="K87" s="1">
        <f t="shared" si="15"/>
        <v>11596.058638739689</v>
      </c>
      <c r="L87" s="1">
        <f t="shared" si="20"/>
        <v>0.1148274729402642</v>
      </c>
      <c r="M87" s="1">
        <f t="shared" si="21"/>
        <v>0.30540520148464473</v>
      </c>
      <c r="N87" s="1">
        <f t="shared" si="22"/>
        <v>-7.2563787590955431E-4</v>
      </c>
      <c r="O87" s="1">
        <f t="shared" si="17"/>
        <v>-1.1482747294026431E-4</v>
      </c>
      <c r="P87" s="1">
        <f t="shared" si="18"/>
        <v>1.1482747294026431E-4</v>
      </c>
      <c r="Q87" s="1">
        <f t="shared" si="18"/>
        <v>3.0540520148464502E-4</v>
      </c>
    </row>
    <row r="88" spans="1:17" x14ac:dyDescent="0.25">
      <c r="A88">
        <f t="shared" si="23"/>
        <v>1.5600000000000009</v>
      </c>
      <c r="B88">
        <f t="shared" si="19"/>
        <v>7.8000000000000055E-2</v>
      </c>
      <c r="C88" s="1">
        <f t="shared" si="24"/>
        <v>0.11810594309442515</v>
      </c>
      <c r="D88" s="1">
        <f t="shared" si="24"/>
        <v>8.9242721658428906E-2</v>
      </c>
      <c r="E88" s="1">
        <f t="shared" si="24"/>
        <v>1.0757278341571131E-2</v>
      </c>
      <c r="F88" s="1">
        <f t="shared" si="24"/>
        <v>3.5568389282001837E-2</v>
      </c>
      <c r="G88">
        <f t="shared" si="25"/>
        <v>0.30367433237642705</v>
      </c>
      <c r="H88" s="1">
        <f t="shared" si="16"/>
        <v>38892.303531279031</v>
      </c>
      <c r="I88" s="1">
        <f t="shared" si="16"/>
        <v>29387.640687328781</v>
      </c>
      <c r="J88" s="1">
        <f t="shared" si="16"/>
        <v>3542.3732580192786</v>
      </c>
      <c r="K88" s="1">
        <f t="shared" si="15"/>
        <v>11712.675550698883</v>
      </c>
      <c r="L88" s="1">
        <f t="shared" si="20"/>
        <v>0.11429530416797565</v>
      </c>
      <c r="M88" s="1">
        <f t="shared" si="21"/>
        <v>0.30252225479382788</v>
      </c>
      <c r="N88" s="1">
        <f t="shared" si="22"/>
        <v>-7.1933981375563204E-4</v>
      </c>
      <c r="O88" s="1">
        <f t="shared" si="17"/>
        <v>-1.1429530416797575E-4</v>
      </c>
      <c r="P88" s="1">
        <f t="shared" si="18"/>
        <v>1.1429530416797575E-4</v>
      </c>
      <c r="Q88" s="1">
        <f t="shared" si="18"/>
        <v>3.0252225479382813E-4</v>
      </c>
    </row>
    <row r="89" spans="1:17" x14ac:dyDescent="0.25">
      <c r="A89">
        <f t="shared" si="23"/>
        <v>1.580000000000001</v>
      </c>
      <c r="B89">
        <f t="shared" si="19"/>
        <v>7.9000000000000056E-2</v>
      </c>
      <c r="C89" s="1">
        <f t="shared" si="24"/>
        <v>0.11738660328066952</v>
      </c>
      <c r="D89" s="1">
        <f t="shared" si="24"/>
        <v>8.9128426354260937E-2</v>
      </c>
      <c r="E89" s="1">
        <f t="shared" si="24"/>
        <v>1.0871573645739107E-2</v>
      </c>
      <c r="F89" s="1">
        <f t="shared" si="24"/>
        <v>3.5870911536795669E-2</v>
      </c>
      <c r="G89">
        <f t="shared" si="25"/>
        <v>0.30325751481746521</v>
      </c>
      <c r="H89" s="1">
        <f t="shared" si="16"/>
        <v>38708.555450415166</v>
      </c>
      <c r="I89" s="1">
        <f t="shared" si="16"/>
        <v>29390.343849486646</v>
      </c>
      <c r="J89" s="1">
        <f t="shared" si="16"/>
        <v>3584.9313255379188</v>
      </c>
      <c r="K89" s="1">
        <f t="shared" si="15"/>
        <v>11828.531787047999</v>
      </c>
      <c r="L89" s="1">
        <f t="shared" si="20"/>
        <v>0.11376577546046222</v>
      </c>
      <c r="M89" s="1">
        <f t="shared" si="21"/>
        <v>0.29967045301157313</v>
      </c>
      <c r="N89" s="1">
        <f t="shared" si="22"/>
        <v>-7.1310668148360905E-4</v>
      </c>
      <c r="O89" s="1">
        <f t="shared" si="17"/>
        <v>-1.1376577546046233E-4</v>
      </c>
      <c r="P89" s="1">
        <f t="shared" si="18"/>
        <v>1.1376577546046233E-4</v>
      </c>
      <c r="Q89" s="1">
        <f t="shared" si="18"/>
        <v>2.9967045301157339E-4</v>
      </c>
    </row>
    <row r="90" spans="1:17" x14ac:dyDescent="0.25">
      <c r="A90">
        <f t="shared" si="23"/>
        <v>1.600000000000001</v>
      </c>
      <c r="B90">
        <f t="shared" si="19"/>
        <v>8.0000000000000057E-2</v>
      </c>
      <c r="C90" s="1">
        <f t="shared" si="24"/>
        <v>0.11667349659918591</v>
      </c>
      <c r="D90" s="1">
        <f t="shared" si="24"/>
        <v>8.9014660578800475E-2</v>
      </c>
      <c r="E90" s="1">
        <f t="shared" si="24"/>
        <v>1.0985339421199568E-2</v>
      </c>
      <c r="F90" s="1">
        <f t="shared" si="24"/>
        <v>3.6170581989807243E-2</v>
      </c>
      <c r="G90">
        <f t="shared" si="25"/>
        <v>0.30284407858899315</v>
      </c>
      <c r="H90" s="1">
        <f t="shared" si="16"/>
        <v>38525.929627810263</v>
      </c>
      <c r="I90" s="1">
        <f t="shared" si="16"/>
        <v>29392.90112375197</v>
      </c>
      <c r="J90" s="1">
        <f t="shared" si="16"/>
        <v>3627.3911883574897</v>
      </c>
      <c r="K90" s="1">
        <f t="shared" si="15"/>
        <v>11943.631904025566</v>
      </c>
      <c r="L90" s="1">
        <f t="shared" si="20"/>
        <v>0.11323888402508535</v>
      </c>
      <c r="M90" s="1">
        <f t="shared" si="21"/>
        <v>0.29684945073739771</v>
      </c>
      <c r="N90" s="1">
        <f t="shared" si="22"/>
        <v>-7.0693778549988132E-4</v>
      </c>
      <c r="O90" s="1">
        <f t="shared" si="17"/>
        <v>-1.1323888402508545E-4</v>
      </c>
      <c r="P90" s="1">
        <f t="shared" si="18"/>
        <v>1.1323888402508545E-4</v>
      </c>
      <c r="Q90" s="1">
        <f t="shared" si="18"/>
        <v>2.96849450737398E-4</v>
      </c>
    </row>
    <row r="91" spans="1:17" x14ac:dyDescent="0.25">
      <c r="A91">
        <f t="shared" si="23"/>
        <v>1.620000000000001</v>
      </c>
      <c r="B91">
        <f t="shared" si="19"/>
        <v>8.1000000000000058E-2</v>
      </c>
      <c r="C91" s="1">
        <f t="shared" si="24"/>
        <v>0.11596655881368603</v>
      </c>
      <c r="D91" s="1">
        <f t="shared" si="24"/>
        <v>8.8901421694775384E-2</v>
      </c>
      <c r="E91" s="1">
        <f t="shared" si="24"/>
        <v>1.1098578305224654E-2</v>
      </c>
      <c r="F91" s="1">
        <f t="shared" si="24"/>
        <v>3.6467431440544644E-2</v>
      </c>
      <c r="G91">
        <f t="shared" si="25"/>
        <v>0.30243399025423068</v>
      </c>
      <c r="H91" s="1">
        <f t="shared" si="16"/>
        <v>38344.419790977445</v>
      </c>
      <c r="I91" s="1">
        <f t="shared" si="16"/>
        <v>29395.314203950249</v>
      </c>
      <c r="J91" s="1">
        <f t="shared" si="16"/>
        <v>3669.7522973178443</v>
      </c>
      <c r="K91" s="1">
        <f t="shared" si="15"/>
        <v>12057.980457120429</v>
      </c>
      <c r="L91" s="1">
        <f t="shared" si="20"/>
        <v>0.11271462677239502</v>
      </c>
      <c r="M91" s="1">
        <f t="shared" si="21"/>
        <v>0.29405890582134059</v>
      </c>
      <c r="N91" s="1">
        <f t="shared" si="22"/>
        <v>-7.0083243841507679E-4</v>
      </c>
      <c r="O91" s="1">
        <f t="shared" si="17"/>
        <v>-1.1271462677239513E-4</v>
      </c>
      <c r="P91" s="1">
        <f t="shared" si="18"/>
        <v>1.1271462677239513E-4</v>
      </c>
      <c r="Q91" s="1">
        <f t="shared" si="18"/>
        <v>2.9405890582134082E-4</v>
      </c>
    </row>
    <row r="92" spans="1:17" x14ac:dyDescent="0.25">
      <c r="A92">
        <f t="shared" si="23"/>
        <v>1.640000000000001</v>
      </c>
      <c r="B92">
        <f t="shared" si="19"/>
        <v>8.2000000000000059E-2</v>
      </c>
      <c r="C92" s="1">
        <f t="shared" ref="C92:F107" si="26">C91+N91</f>
        <v>0.11526572637527095</v>
      </c>
      <c r="D92" s="1">
        <f t="shared" si="26"/>
        <v>8.8788707068002987E-2</v>
      </c>
      <c r="E92" s="1">
        <f t="shared" si="26"/>
        <v>1.1211292931997048E-2</v>
      </c>
      <c r="F92" s="1">
        <f t="shared" si="26"/>
        <v>3.6761490346365985E-2</v>
      </c>
      <c r="G92">
        <f t="shared" si="25"/>
        <v>0.30202721672163696</v>
      </c>
      <c r="H92" s="1">
        <f t="shared" si="16"/>
        <v>38164.019662342376</v>
      </c>
      <c r="I92" s="1">
        <f t="shared" si="16"/>
        <v>29397.584771254242</v>
      </c>
      <c r="J92" s="1">
        <f t="shared" si="16"/>
        <v>3712.0141203466187</v>
      </c>
      <c r="K92" s="1">
        <f t="shared" si="15"/>
        <v>12171.582000256345</v>
      </c>
      <c r="L92" s="1">
        <f t="shared" si="20"/>
        <v>0.11219300032355238</v>
      </c>
      <c r="M92" s="1">
        <f t="shared" si="21"/>
        <v>0.29129847935753111</v>
      </c>
      <c r="N92" s="1">
        <f t="shared" si="22"/>
        <v>-6.9478995903861525E-4</v>
      </c>
      <c r="O92" s="1">
        <f t="shared" si="17"/>
        <v>-1.1219300032355248E-4</v>
      </c>
      <c r="P92" s="1">
        <f t="shared" si="18"/>
        <v>1.1219300032355248E-4</v>
      </c>
      <c r="Q92" s="1">
        <f t="shared" si="18"/>
        <v>2.9129847935753137E-4</v>
      </c>
    </row>
    <row r="93" spans="1:17" x14ac:dyDescent="0.25">
      <c r="A93">
        <f t="shared" si="23"/>
        <v>1.660000000000001</v>
      </c>
      <c r="B93">
        <f t="shared" si="19"/>
        <v>8.300000000000006E-2</v>
      </c>
      <c r="C93" s="1">
        <f t="shared" si="26"/>
        <v>0.11457093641623234</v>
      </c>
      <c r="D93" s="1">
        <f t="shared" si="26"/>
        <v>8.8676514067679429E-2</v>
      </c>
      <c r="E93" s="1">
        <f t="shared" si="26"/>
        <v>1.13234859323206E-2</v>
      </c>
      <c r="F93" s="1">
        <f t="shared" si="26"/>
        <v>3.7052788825723514E-2</v>
      </c>
      <c r="G93">
        <f t="shared" si="25"/>
        <v>0.30162372524195585</v>
      </c>
      <c r="H93" s="1">
        <f t="shared" si="16"/>
        <v>37984.722960478684</v>
      </c>
      <c r="I93" s="1">
        <f t="shared" si="16"/>
        <v>29399.714494125124</v>
      </c>
      <c r="J93" s="1">
        <f t="shared" si="16"/>
        <v>3754.176142223942</v>
      </c>
      <c r="K93" s="1">
        <f t="shared" si="15"/>
        <v>12284.441084997738</v>
      </c>
      <c r="L93" s="1">
        <f t="shared" si="20"/>
        <v>0.11167400101765125</v>
      </c>
      <c r="M93" s="1">
        <f t="shared" si="21"/>
        <v>0.28856783567686328</v>
      </c>
      <c r="N93" s="1">
        <f t="shared" si="22"/>
        <v>-6.8880967237137838E-4</v>
      </c>
      <c r="O93" s="1">
        <f t="shared" si="17"/>
        <v>-1.1167400101765135E-4</v>
      </c>
      <c r="P93" s="1">
        <f t="shared" si="18"/>
        <v>1.1167400101765135E-4</v>
      </c>
      <c r="Q93" s="1">
        <f t="shared" si="18"/>
        <v>2.8856783567686353E-4</v>
      </c>
    </row>
    <row r="94" spans="1:17" x14ac:dyDescent="0.25">
      <c r="A94">
        <f t="shared" si="23"/>
        <v>1.680000000000001</v>
      </c>
      <c r="B94">
        <f t="shared" si="19"/>
        <v>8.4000000000000061E-2</v>
      </c>
      <c r="C94" s="1">
        <f t="shared" si="26"/>
        <v>0.11388212674386096</v>
      </c>
      <c r="D94" s="1">
        <f t="shared" si="26"/>
        <v>8.8564840066661779E-2</v>
      </c>
      <c r="E94" s="1">
        <f t="shared" si="26"/>
        <v>1.1435159933338252E-2</v>
      </c>
      <c r="F94" s="1">
        <f t="shared" si="26"/>
        <v>3.7341356661400378E-2</v>
      </c>
      <c r="G94">
        <f t="shared" si="25"/>
        <v>0.30122348340526134</v>
      </c>
      <c r="H94" s="1">
        <f t="shared" si="16"/>
        <v>37806.523401313214</v>
      </c>
      <c r="I94" s="1">
        <f t="shared" si="16"/>
        <v>29401.705028259046</v>
      </c>
      <c r="J94" s="1">
        <f t="shared" si="16"/>
        <v>3796.2378643479028</v>
      </c>
      <c r="K94" s="1">
        <f t="shared" si="15"/>
        <v>12396.562259776374</v>
      </c>
      <c r="L94" s="1">
        <f t="shared" si="20"/>
        <v>0.11115762491893841</v>
      </c>
      <c r="M94" s="1">
        <f t="shared" si="21"/>
        <v>0.28586664233880876</v>
      </c>
      <c r="N94" s="1">
        <f t="shared" si="22"/>
        <v>-6.8289090959655662E-4</v>
      </c>
      <c r="O94" s="1">
        <f t="shared" si="17"/>
        <v>-1.111576249189385E-4</v>
      </c>
      <c r="P94" s="1">
        <f t="shared" si="18"/>
        <v>1.111576249189385E-4</v>
      </c>
      <c r="Q94" s="1">
        <f t="shared" si="18"/>
        <v>2.85866642338809E-4</v>
      </c>
    </row>
    <row r="95" spans="1:17" x14ac:dyDescent="0.25">
      <c r="A95">
        <f t="shared" si="23"/>
        <v>1.7000000000000011</v>
      </c>
      <c r="B95">
        <f t="shared" si="19"/>
        <v>8.5000000000000062E-2</v>
      </c>
      <c r="C95" s="1">
        <f t="shared" si="26"/>
        <v>0.1131992358342644</v>
      </c>
      <c r="D95" s="1">
        <f t="shared" si="26"/>
        <v>8.8453682441742842E-2</v>
      </c>
      <c r="E95" s="1">
        <f t="shared" si="26"/>
        <v>1.1546317558257191E-2</v>
      </c>
      <c r="F95" s="1">
        <f t="shared" si="26"/>
        <v>3.7627223303739188E-2</v>
      </c>
      <c r="G95">
        <f t="shared" si="25"/>
        <v>0.3008264591380036</v>
      </c>
      <c r="H95" s="1">
        <f t="shared" si="16"/>
        <v>37629.414699301582</v>
      </c>
      <c r="I95" s="1">
        <f t="shared" si="16"/>
        <v>29403.558016538987</v>
      </c>
      <c r="J95" s="1">
        <f t="shared" si="16"/>
        <v>3838.1988045008825</v>
      </c>
      <c r="K95" s="1">
        <f t="shared" si="15"/>
        <v>12507.950069138622</v>
      </c>
      <c r="L95" s="1">
        <f t="shared" si="20"/>
        <v>0.1106438678239319</v>
      </c>
      <c r="M95" s="1">
        <f t="shared" si="21"/>
        <v>0.28319457012240284</v>
      </c>
      <c r="N95" s="1">
        <f t="shared" si="22"/>
        <v>-6.7703300806873812E-4</v>
      </c>
      <c r="O95" s="1">
        <f t="shared" si="17"/>
        <v>-1.10643867823932E-4</v>
      </c>
      <c r="P95" s="1">
        <f t="shared" si="18"/>
        <v>1.10643867823932E-4</v>
      </c>
      <c r="Q95" s="1">
        <f t="shared" si="18"/>
        <v>2.8319457012240308E-4</v>
      </c>
    </row>
    <row r="96" spans="1:17" x14ac:dyDescent="0.25">
      <c r="A96">
        <f t="shared" si="23"/>
        <v>1.7200000000000011</v>
      </c>
      <c r="B96">
        <f t="shared" si="19"/>
        <v>8.6000000000000063E-2</v>
      </c>
      <c r="C96" s="1">
        <f t="shared" si="26"/>
        <v>0.11252220282619567</v>
      </c>
      <c r="D96" s="1">
        <f t="shared" si="26"/>
        <v>8.8343038573918911E-2</v>
      </c>
      <c r="E96" s="1">
        <f t="shared" si="26"/>
        <v>1.1656961426081122E-2</v>
      </c>
      <c r="F96" s="1">
        <f t="shared" si="26"/>
        <v>3.7910417873861589E-2</v>
      </c>
      <c r="G96">
        <f t="shared" si="25"/>
        <v>0.30043262070005727</v>
      </c>
      <c r="H96" s="1">
        <f t="shared" si="16"/>
        <v>37453.390568574236</v>
      </c>
      <c r="I96" s="1">
        <f t="shared" si="16"/>
        <v>29405.275088991715</v>
      </c>
      <c r="J96" s="1">
        <f t="shared" si="16"/>
        <v>3880.058496616809</v>
      </c>
      <c r="K96" s="1">
        <f t="shared" si="15"/>
        <v>12618.609053012984</v>
      </c>
      <c r="L96" s="1">
        <f t="shared" si="20"/>
        <v>0.11013272526843733</v>
      </c>
      <c r="M96" s="1">
        <f t="shared" si="21"/>
        <v>0.28055129301643311</v>
      </c>
      <c r="N96" s="1">
        <f t="shared" si="22"/>
        <v>-6.7123531130130413E-4</v>
      </c>
      <c r="O96" s="1">
        <f t="shared" si="17"/>
        <v>-1.1013272526843742E-4</v>
      </c>
      <c r="P96" s="1">
        <f t="shared" si="18"/>
        <v>1.1013272526843742E-4</v>
      </c>
      <c r="Q96" s="1">
        <f t="shared" si="18"/>
        <v>2.8055129301643336E-4</v>
      </c>
    </row>
    <row r="97" spans="1:17" x14ac:dyDescent="0.25">
      <c r="A97">
        <f t="shared" si="23"/>
        <v>1.7400000000000011</v>
      </c>
      <c r="B97">
        <f t="shared" si="19"/>
        <v>8.7000000000000063E-2</v>
      </c>
      <c r="C97" s="1">
        <f t="shared" si="26"/>
        <v>0.11185096751489436</v>
      </c>
      <c r="D97" s="1">
        <f t="shared" si="26"/>
        <v>8.823290584865047E-2</v>
      </c>
      <c r="E97" s="1">
        <f t="shared" si="26"/>
        <v>1.176709415134956E-2</v>
      </c>
      <c r="F97" s="1">
        <f t="shared" si="26"/>
        <v>3.8190969166878024E-2</v>
      </c>
      <c r="G97">
        <f t="shared" si="25"/>
        <v>0.30004193668177237</v>
      </c>
      <c r="H97" s="1">
        <f t="shared" si="16"/>
        <v>37278.444724053581</v>
      </c>
      <c r="I97" s="1">
        <f t="shared" si="16"/>
        <v>29406.85786274977</v>
      </c>
      <c r="J97" s="1">
        <f t="shared" si="16"/>
        <v>3921.8164905494077</v>
      </c>
      <c r="K97" s="1">
        <f t="shared" si="15"/>
        <v>12728.543745997669</v>
      </c>
      <c r="L97" s="1">
        <f t="shared" si="20"/>
        <v>0.10962419253446178</v>
      </c>
      <c r="M97" s="1">
        <f t="shared" si="21"/>
        <v>0.27793648820886363</v>
      </c>
      <c r="N97" s="1">
        <f t="shared" si="22"/>
        <v>-6.6549716895218962E-4</v>
      </c>
      <c r="O97" s="1">
        <f t="shared" si="17"/>
        <v>-1.0962419253446188E-4</v>
      </c>
      <c r="P97" s="1">
        <f t="shared" si="18"/>
        <v>1.0962419253446188E-4</v>
      </c>
      <c r="Q97" s="1">
        <f t="shared" si="18"/>
        <v>2.7793648820886386E-4</v>
      </c>
    </row>
    <row r="98" spans="1:17" x14ac:dyDescent="0.25">
      <c r="A98">
        <f t="shared" si="23"/>
        <v>1.7600000000000011</v>
      </c>
      <c r="B98">
        <f t="shared" si="19"/>
        <v>8.8000000000000064E-2</v>
      </c>
      <c r="C98" s="1">
        <f t="shared" si="26"/>
        <v>0.11118547034594217</v>
      </c>
      <c r="D98" s="1">
        <f t="shared" si="26"/>
        <v>8.8123281656116006E-2</v>
      </c>
      <c r="E98" s="1">
        <f t="shared" si="26"/>
        <v>1.1876718343884022E-2</v>
      </c>
      <c r="F98" s="1">
        <f t="shared" si="26"/>
        <v>3.8468905655086885E-2</v>
      </c>
      <c r="G98">
        <f t="shared" si="25"/>
        <v>0.29965437600102907</v>
      </c>
      <c r="H98" s="1">
        <f t="shared" si="16"/>
        <v>37104.570882542474</v>
      </c>
      <c r="I98" s="1">
        <f t="shared" si="16"/>
        <v>29408.307942018302</v>
      </c>
      <c r="J98" s="1">
        <f t="shared" si="16"/>
        <v>3963.4723518415212</v>
      </c>
      <c r="K98" s="1">
        <f t="shared" si="15"/>
        <v>12837.758676667809</v>
      </c>
      <c r="L98" s="1">
        <f t="shared" si="20"/>
        <v>0.1091182646570255</v>
      </c>
      <c r="M98" s="1">
        <f t="shared" si="21"/>
        <v>0.27534983607552377</v>
      </c>
      <c r="N98" s="1">
        <f t="shared" si="22"/>
        <v>-6.5981793680807354E-4</v>
      </c>
      <c r="O98" s="1">
        <f t="shared" si="17"/>
        <v>-1.0911826465702559E-4</v>
      </c>
      <c r="P98" s="1">
        <f t="shared" si="18"/>
        <v>1.0911826465702559E-4</v>
      </c>
      <c r="Q98" s="1">
        <f t="shared" si="18"/>
        <v>2.7534983607552401E-4</v>
      </c>
    </row>
    <row r="99" spans="1:17" x14ac:dyDescent="0.25">
      <c r="A99">
        <f t="shared" si="23"/>
        <v>1.7800000000000011</v>
      </c>
      <c r="B99">
        <f t="shared" si="19"/>
        <v>8.9000000000000065E-2</v>
      </c>
      <c r="C99" s="1">
        <f t="shared" si="26"/>
        <v>0.1105256524091341</v>
      </c>
      <c r="D99" s="1">
        <f t="shared" si="26"/>
        <v>8.8014163391458983E-2</v>
      </c>
      <c r="E99" s="1">
        <f t="shared" si="26"/>
        <v>1.1985836608541047E-2</v>
      </c>
      <c r="F99" s="1">
        <f t="shared" si="26"/>
        <v>3.8744255491162408E-2</v>
      </c>
      <c r="G99">
        <f t="shared" si="25"/>
        <v>0.29926990790029656</v>
      </c>
      <c r="H99" s="1">
        <f t="shared" si="16"/>
        <v>36931.762763784573</v>
      </c>
      <c r="I99" s="1">
        <f t="shared" si="16"/>
        <v>29409.626918046633</v>
      </c>
      <c r="J99" s="1">
        <f t="shared" si="16"/>
        <v>4005.0256614955738</v>
      </c>
      <c r="K99" s="1">
        <f t="shared" si="15"/>
        <v>12946.258366902119</v>
      </c>
      <c r="L99" s="1">
        <f t="shared" si="20"/>
        <v>0.10861493643087111</v>
      </c>
      <c r="M99" s="1">
        <f t="shared" si="21"/>
        <v>0.27279102016809292</v>
      </c>
      <c r="N99" s="1">
        <f t="shared" si="22"/>
        <v>-6.5419697676705755E-4</v>
      </c>
      <c r="O99" s="1">
        <f t="shared" si="17"/>
        <v>-1.0861493643087121E-4</v>
      </c>
      <c r="P99" s="1">
        <f t="shared" si="18"/>
        <v>1.0861493643087121E-4</v>
      </c>
      <c r="Q99" s="1">
        <f t="shared" si="18"/>
        <v>2.7279102016809315E-4</v>
      </c>
    </row>
    <row r="100" spans="1:17" x14ac:dyDescent="0.25">
      <c r="A100">
        <f t="shared" si="23"/>
        <v>1.8000000000000012</v>
      </c>
      <c r="B100">
        <f t="shared" si="19"/>
        <v>9.0000000000000066E-2</v>
      </c>
      <c r="C100" s="1">
        <f t="shared" si="26"/>
        <v>0.10987145543236705</v>
      </c>
      <c r="D100" s="1">
        <f t="shared" si="26"/>
        <v>8.7905548455028112E-2</v>
      </c>
      <c r="E100" s="1">
        <f t="shared" si="26"/>
        <v>1.2094451544971919E-2</v>
      </c>
      <c r="F100" s="1">
        <f t="shared" si="26"/>
        <v>3.9017046511330498E-2</v>
      </c>
      <c r="G100">
        <f t="shared" si="25"/>
        <v>0.29888850194369759</v>
      </c>
      <c r="H100" s="1">
        <f t="shared" si="16"/>
        <v>36760.014091496843</v>
      </c>
      <c r="I100" s="1">
        <f t="shared" si="16"/>
        <v>29410.816369104457</v>
      </c>
      <c r="J100" s="1">
        <f t="shared" si="16"/>
        <v>4046.4760157452233</v>
      </c>
      <c r="K100" s="1">
        <f t="shared" si="15"/>
        <v>13054.047331228634</v>
      </c>
      <c r="L100" s="1">
        <f t="shared" si="20"/>
        <v>0.10811420241707059</v>
      </c>
      <c r="M100" s="1">
        <f t="shared" si="21"/>
        <v>0.27025972720140928</v>
      </c>
      <c r="N100" s="1">
        <f t="shared" si="22"/>
        <v>-6.4863365681988973E-4</v>
      </c>
      <c r="O100" s="1">
        <f t="shared" si="17"/>
        <v>-1.0811420241707068E-4</v>
      </c>
      <c r="P100" s="1">
        <f t="shared" si="18"/>
        <v>1.0811420241707068E-4</v>
      </c>
      <c r="Q100" s="1">
        <f t="shared" si="18"/>
        <v>2.7025972720140951E-4</v>
      </c>
    </row>
    <row r="101" spans="1:17" x14ac:dyDescent="0.25">
      <c r="A101">
        <f t="shared" si="23"/>
        <v>1.8200000000000012</v>
      </c>
      <c r="B101">
        <f t="shared" si="19"/>
        <v>9.1000000000000067E-2</v>
      </c>
      <c r="C101" s="1">
        <f t="shared" si="26"/>
        <v>0.10922282177554717</v>
      </c>
      <c r="D101" s="1">
        <f t="shared" si="26"/>
        <v>8.7797434252611037E-2</v>
      </c>
      <c r="E101" s="1">
        <f t="shared" si="26"/>
        <v>1.220256574738899E-2</v>
      </c>
      <c r="F101" s="1">
        <f t="shared" si="26"/>
        <v>3.9287306238531911E-2</v>
      </c>
      <c r="G101">
        <f t="shared" si="25"/>
        <v>0.29851012801407911</v>
      </c>
      <c r="H101" s="1">
        <f t="shared" si="16"/>
        <v>36589.318594374701</v>
      </c>
      <c r="I101" s="1">
        <f t="shared" si="16"/>
        <v>29411.877860462446</v>
      </c>
      <c r="J101" s="1">
        <f t="shared" si="16"/>
        <v>4087.8230258282761</v>
      </c>
      <c r="K101" s="1">
        <f t="shared" si="15"/>
        <v>13161.13007618922</v>
      </c>
      <c r="L101" s="1">
        <f t="shared" si="20"/>
        <v>0.10761605694952962</v>
      </c>
      <c r="M101" s="1">
        <f t="shared" si="21"/>
        <v>0.26775564704013088</v>
      </c>
      <c r="N101" s="1">
        <f t="shared" si="22"/>
        <v>-6.4312735102979189E-4</v>
      </c>
      <c r="O101" s="1">
        <f t="shared" si="17"/>
        <v>-1.0761605694952972E-4</v>
      </c>
      <c r="P101" s="1">
        <f t="shared" si="18"/>
        <v>1.0761605694952972E-4</v>
      </c>
      <c r="Q101" s="1">
        <f t="shared" si="18"/>
        <v>2.6775564704013111E-4</v>
      </c>
    </row>
    <row r="102" spans="1:17" x14ac:dyDescent="0.25">
      <c r="A102">
        <f t="shared" si="23"/>
        <v>1.8400000000000012</v>
      </c>
      <c r="B102">
        <f t="shared" si="19"/>
        <v>9.2000000000000068E-2</v>
      </c>
      <c r="C102" s="1">
        <f t="shared" si="26"/>
        <v>0.10857969442451737</v>
      </c>
      <c r="D102" s="1">
        <f t="shared" si="26"/>
        <v>8.7689818195661504E-2</v>
      </c>
      <c r="E102" s="1">
        <f t="shared" si="26"/>
        <v>1.2310181804338519E-2</v>
      </c>
      <c r="F102" s="1">
        <f t="shared" si="26"/>
        <v>3.9555061885572042E-2</v>
      </c>
      <c r="G102">
        <f t="shared" si="25"/>
        <v>0.29813475631008945</v>
      </c>
      <c r="H102" s="1">
        <f t="shared" si="16"/>
        <v>36419.670007070163</v>
      </c>
      <c r="I102" s="1">
        <f t="shared" si="16"/>
        <v>29412.81294437723</v>
      </c>
      <c r="J102" s="1">
        <f t="shared" si="16"/>
        <v>4129.0663177609258</v>
      </c>
      <c r="K102" s="1">
        <f t="shared" si="15"/>
        <v>13267.511099722598</v>
      </c>
      <c r="L102" s="1">
        <f t="shared" si="20"/>
        <v>0.10712049414139005</v>
      </c>
      <c r="M102" s="1">
        <f t="shared" si="21"/>
        <v>0.26527847268477722</v>
      </c>
      <c r="N102" s="1">
        <f t="shared" si="22"/>
        <v>-6.3767743951094501E-4</v>
      </c>
      <c r="O102" s="1">
        <f t="shared" si="17"/>
        <v>-1.0712049414139015E-4</v>
      </c>
      <c r="P102" s="1">
        <f t="shared" si="18"/>
        <v>1.0712049414139015E-4</v>
      </c>
      <c r="Q102" s="1">
        <f t="shared" si="18"/>
        <v>2.6527847268477747E-4</v>
      </c>
    </row>
    <row r="103" spans="1:17" x14ac:dyDescent="0.25">
      <c r="A103">
        <f t="shared" si="23"/>
        <v>1.8600000000000012</v>
      </c>
      <c r="B103">
        <f t="shared" si="19"/>
        <v>9.3000000000000069E-2</v>
      </c>
      <c r="C103" s="1">
        <f t="shared" si="26"/>
        <v>0.10794201698500643</v>
      </c>
      <c r="D103" s="1">
        <f t="shared" si="26"/>
        <v>8.7582697701520107E-2</v>
      </c>
      <c r="E103" s="1">
        <f t="shared" si="26"/>
        <v>1.2417302298479909E-2</v>
      </c>
      <c r="F103" s="1">
        <f t="shared" si="26"/>
        <v>3.9820340358256823E-2</v>
      </c>
      <c r="G103">
        <f t="shared" si="25"/>
        <v>0.29776235734326328</v>
      </c>
      <c r="H103" s="1">
        <f t="shared" si="16"/>
        <v>36251.062071143482</v>
      </c>
      <c r="I103" s="1">
        <f t="shared" si="16"/>
        <v>29413.623160080617</v>
      </c>
      <c r="J103" s="1">
        <f t="shared" si="16"/>
        <v>4170.2055321133566</v>
      </c>
      <c r="K103" s="1">
        <f t="shared" si="15"/>
        <v>13373.19489056555</v>
      </c>
      <c r="L103" s="1">
        <f t="shared" si="20"/>
        <v>0.10662750789133059</v>
      </c>
      <c r="M103" s="1">
        <f t="shared" si="21"/>
        <v>0.2628279002571795</v>
      </c>
      <c r="N103" s="1">
        <f t="shared" si="22"/>
        <v>-6.3228330840569018E-4</v>
      </c>
      <c r="O103" s="1">
        <f t="shared" si="17"/>
        <v>-1.0662750789133068E-4</v>
      </c>
      <c r="P103" s="1">
        <f t="shared" si="18"/>
        <v>1.0662750789133068E-4</v>
      </c>
      <c r="Q103" s="1">
        <f t="shared" si="18"/>
        <v>2.6282790025717971E-4</v>
      </c>
    </row>
    <row r="104" spans="1:17" x14ac:dyDescent="0.25">
      <c r="A104">
        <f t="shared" si="23"/>
        <v>1.8800000000000012</v>
      </c>
      <c r="B104">
        <f t="shared" si="19"/>
        <v>9.400000000000007E-2</v>
      </c>
      <c r="C104" s="1">
        <f t="shared" si="26"/>
        <v>0.10730973367660074</v>
      </c>
      <c r="D104" s="1">
        <f t="shared" si="26"/>
        <v>8.7476070193628783E-2</v>
      </c>
      <c r="E104" s="1">
        <f t="shared" si="26"/>
        <v>1.252392980637124E-2</v>
      </c>
      <c r="F104" s="1">
        <f t="shared" si="26"/>
        <v>4.0083168258514004E-2</v>
      </c>
      <c r="G104">
        <f t="shared" si="25"/>
        <v>0.29739290193511475</v>
      </c>
      <c r="H104" s="1">
        <f t="shared" si="16"/>
        <v>36083.48853598853</v>
      </c>
      <c r="I104" s="1">
        <f t="shared" si="16"/>
        <v>29414.310033772876</v>
      </c>
      <c r="J104" s="1">
        <f t="shared" si="16"/>
        <v>4211.2403237867848</v>
      </c>
      <c r="K104" s="1">
        <f t="shared" si="15"/>
        <v>13478.185927671993</v>
      </c>
      <c r="L104" s="1">
        <f t="shared" si="20"/>
        <v>0.1061370918897656</v>
      </c>
      <c r="M104" s="1">
        <f t="shared" si="21"/>
        <v>0.26040362898536318</v>
      </c>
      <c r="N104" s="1">
        <f t="shared" si="22"/>
        <v>-6.2694434986049251E-4</v>
      </c>
      <c r="O104" s="1">
        <f t="shared" si="17"/>
        <v>-1.061370918897657E-4</v>
      </c>
      <c r="P104" s="1">
        <f t="shared" si="18"/>
        <v>1.061370918897657E-4</v>
      </c>
      <c r="Q104" s="1">
        <f t="shared" si="18"/>
        <v>2.6040362898536339E-4</v>
      </c>
    </row>
    <row r="105" spans="1:17" x14ac:dyDescent="0.25">
      <c r="A105">
        <f t="shared" si="23"/>
        <v>1.9000000000000012</v>
      </c>
      <c r="B105">
        <f t="shared" si="19"/>
        <v>9.500000000000007E-2</v>
      </c>
      <c r="C105" s="1">
        <f t="shared" si="26"/>
        <v>0.10668278932674025</v>
      </c>
      <c r="D105" s="1">
        <f t="shared" si="26"/>
        <v>8.7369933101739017E-2</v>
      </c>
      <c r="E105" s="1">
        <f t="shared" si="26"/>
        <v>1.2630066898261006E-2</v>
      </c>
      <c r="F105" s="1">
        <f t="shared" si="26"/>
        <v>4.0343571887499367E-2</v>
      </c>
      <c r="G105">
        <f t="shared" si="25"/>
        <v>0.29702636121423964</v>
      </c>
      <c r="H105" s="1">
        <f t="shared" si="16"/>
        <v>35916.943159732517</v>
      </c>
      <c r="I105" s="1">
        <f t="shared" si="16"/>
        <v>29414.875078619942</v>
      </c>
      <c r="J105" s="1">
        <f t="shared" si="16"/>
        <v>4252.1703617919529</v>
      </c>
      <c r="K105" s="1">
        <f t="shared" si="15"/>
        <v>13582.488679649645</v>
      </c>
      <c r="L105" s="1">
        <f t="shared" si="20"/>
        <v>0.10564923962494251</v>
      </c>
      <c r="M105" s="1">
        <f t="shared" si="21"/>
        <v>0.2580053611878913</v>
      </c>
      <c r="N105" s="1">
        <f t="shared" si="22"/>
        <v>-6.2165996200072571E-4</v>
      </c>
      <c r="O105" s="1">
        <f t="shared" si="17"/>
        <v>-1.056492396249426E-4</v>
      </c>
      <c r="P105" s="1">
        <f t="shared" si="18"/>
        <v>1.056492396249426E-4</v>
      </c>
      <c r="Q105" s="1">
        <f t="shared" si="18"/>
        <v>2.5800536118789151E-4</v>
      </c>
    </row>
    <row r="106" spans="1:17" x14ac:dyDescent="0.25">
      <c r="A106">
        <f t="shared" si="23"/>
        <v>1.9200000000000013</v>
      </c>
      <c r="B106">
        <f t="shared" si="19"/>
        <v>9.6000000000000071E-2</v>
      </c>
      <c r="C106" s="1">
        <f t="shared" si="26"/>
        <v>0.10606112936473952</v>
      </c>
      <c r="D106" s="1">
        <f t="shared" si="26"/>
        <v>8.7264283862114073E-2</v>
      </c>
      <c r="E106" s="1">
        <f t="shared" si="26"/>
        <v>1.2735716137885949E-2</v>
      </c>
      <c r="F106" s="1">
        <f t="shared" si="26"/>
        <v>4.0601577248687258E-2</v>
      </c>
      <c r="G106">
        <f t="shared" si="25"/>
        <v>0.29666270661342681</v>
      </c>
      <c r="H106" s="1">
        <f t="shared" si="16"/>
        <v>35751.419710110349</v>
      </c>
      <c r="I106" s="1">
        <f t="shared" si="16"/>
        <v>29415.319794754592</v>
      </c>
      <c r="J106" s="1">
        <f t="shared" si="16"/>
        <v>4292.9953290291787</v>
      </c>
      <c r="K106" s="1">
        <f t="shared" si="15"/>
        <v>13686.107604213994</v>
      </c>
      <c r="L106" s="1">
        <f t="shared" si="20"/>
        <v>0.10516394438893885</v>
      </c>
      <c r="M106" s="1">
        <f t="shared" si="21"/>
        <v>0.25563280225769336</v>
      </c>
      <c r="N106" s="1">
        <f t="shared" si="22"/>
        <v>-6.1642954890432612E-4</v>
      </c>
      <c r="O106" s="1">
        <f t="shared" si="17"/>
        <v>-1.0516394438893894E-4</v>
      </c>
      <c r="P106" s="1">
        <f t="shared" si="18"/>
        <v>1.0516394438893894E-4</v>
      </c>
      <c r="Q106" s="1">
        <f t="shared" si="18"/>
        <v>2.5563280225769359E-4</v>
      </c>
    </row>
    <row r="107" spans="1:17" x14ac:dyDescent="0.25">
      <c r="A107">
        <f t="shared" si="23"/>
        <v>1.9400000000000013</v>
      </c>
      <c r="B107">
        <f t="shared" si="19"/>
        <v>9.7000000000000072E-2</v>
      </c>
      <c r="C107" s="1">
        <f t="shared" si="26"/>
        <v>0.10544469981583519</v>
      </c>
      <c r="D107" s="1">
        <f t="shared" si="26"/>
        <v>8.7159119917725139E-2</v>
      </c>
      <c r="E107" s="1">
        <f t="shared" si="26"/>
        <v>1.2840880082274887E-2</v>
      </c>
      <c r="F107" s="1">
        <f t="shared" si="26"/>
        <v>4.0857210050944955E-2</v>
      </c>
      <c r="G107">
        <f t="shared" si="25"/>
        <v>0.29630190986678018</v>
      </c>
      <c r="H107" s="1">
        <f t="shared" si="16"/>
        <v>35586.91196531403</v>
      </c>
      <c r="I107" s="1">
        <f t="shared" si="16"/>
        <v>29415.645669281246</v>
      </c>
      <c r="J107" s="1">
        <f t="shared" si="16"/>
        <v>4333.7149220699439</v>
      </c>
      <c r="K107" s="1">
        <f t="shared" si="15"/>
        <v>13789.04714765919</v>
      </c>
      <c r="L107" s="1">
        <f t="shared" si="20"/>
        <v>0.10468119928355826</v>
      </c>
      <c r="M107" s="1">
        <f t="shared" si="21"/>
        <v>0.2532856606454022</v>
      </c>
      <c r="N107" s="1">
        <f t="shared" si="22"/>
        <v>-6.1125252057436319E-4</v>
      </c>
      <c r="O107" s="1">
        <f t="shared" si="17"/>
        <v>-1.0468119928355836E-4</v>
      </c>
      <c r="P107" s="1">
        <f t="shared" si="18"/>
        <v>1.0468119928355836E-4</v>
      </c>
      <c r="Q107" s="1">
        <f t="shared" si="18"/>
        <v>2.5328566064540244E-4</v>
      </c>
    </row>
    <row r="108" spans="1:17" x14ac:dyDescent="0.25">
      <c r="A108">
        <f t="shared" si="23"/>
        <v>1.9600000000000013</v>
      </c>
      <c r="B108">
        <f t="shared" si="19"/>
        <v>9.8000000000000073E-2</v>
      </c>
      <c r="C108" s="1">
        <f t="shared" ref="C108:F123" si="27">C107+N107</f>
        <v>0.10483344729526083</v>
      </c>
      <c r="D108" s="1">
        <f t="shared" si="27"/>
        <v>8.7054438718441582E-2</v>
      </c>
      <c r="E108" s="1">
        <f t="shared" si="27"/>
        <v>1.2945561281558446E-2</v>
      </c>
      <c r="F108" s="1">
        <f t="shared" si="27"/>
        <v>4.111049571159036E-2</v>
      </c>
      <c r="G108">
        <f t="shared" si="25"/>
        <v>0.29594394300685123</v>
      </c>
      <c r="H108" s="1">
        <f t="shared" si="16"/>
        <v>35423.413714817572</v>
      </c>
      <c r="I108" s="1">
        <f t="shared" si="16"/>
        <v>29415.854176284403</v>
      </c>
      <c r="J108" s="1">
        <f t="shared" si="16"/>
        <v>4374.3288509401091</v>
      </c>
      <c r="K108" s="1">
        <f t="shared" si="15"/>
        <v>13891.311744345661</v>
      </c>
      <c r="L108" s="1">
        <f t="shared" si="20"/>
        <v>0.10420099722612668</v>
      </c>
      <c r="M108" s="1">
        <f t="shared" si="21"/>
        <v>0.25096364784222513</v>
      </c>
      <c r="N108" s="1">
        <f t="shared" si="22"/>
        <v>-6.0612829291057746E-4</v>
      </c>
      <c r="O108" s="1">
        <f t="shared" si="17"/>
        <v>-1.0420099722612677E-4</v>
      </c>
      <c r="P108" s="1">
        <f t="shared" si="18"/>
        <v>1.0420099722612677E-4</v>
      </c>
      <c r="Q108" s="1">
        <f t="shared" si="18"/>
        <v>2.5096364784222538E-4</v>
      </c>
    </row>
    <row r="109" spans="1:17" x14ac:dyDescent="0.25">
      <c r="A109">
        <f t="shared" si="23"/>
        <v>1.9800000000000013</v>
      </c>
      <c r="B109">
        <f t="shared" si="19"/>
        <v>9.9000000000000074E-2</v>
      </c>
      <c r="C109" s="1">
        <f t="shared" si="27"/>
        <v>0.10422731900235024</v>
      </c>
      <c r="D109" s="1">
        <f t="shared" si="27"/>
        <v>8.6950237721215462E-2</v>
      </c>
      <c r="E109" s="1">
        <f t="shared" si="27"/>
        <v>1.3049762278784573E-2</v>
      </c>
      <c r="F109" s="1">
        <f t="shared" si="27"/>
        <v>4.1361459359432584E-2</v>
      </c>
      <c r="G109">
        <f t="shared" si="25"/>
        <v>0.29558877836178288</v>
      </c>
      <c r="H109" s="1">
        <f t="shared" si="16"/>
        <v>35260.918760177788</v>
      </c>
      <c r="I109" s="1">
        <f t="shared" si="16"/>
        <v>29415.946776840625</v>
      </c>
      <c r="J109" s="1">
        <f t="shared" si="16"/>
        <v>4414.8368389047737</v>
      </c>
      <c r="K109" s="1">
        <f t="shared" si="15"/>
        <v>13992.905816204107</v>
      </c>
      <c r="L109" s="1">
        <f t="shared" si="20"/>
        <v>0.1037233309551891</v>
      </c>
      <c r="M109" s="1">
        <f t="shared" si="21"/>
        <v>0.2486664783623716</v>
      </c>
      <c r="N109" s="1">
        <f t="shared" si="22"/>
        <v>-6.0105628767993292E-4</v>
      </c>
      <c r="O109" s="1">
        <f t="shared" si="17"/>
        <v>-1.0372333095518919E-4</v>
      </c>
      <c r="P109" s="1">
        <f t="shared" si="18"/>
        <v>1.0372333095518919E-4</v>
      </c>
      <c r="Q109" s="1">
        <f t="shared" si="18"/>
        <v>2.4866647836237183E-4</v>
      </c>
    </row>
    <row r="110" spans="1:17" x14ac:dyDescent="0.25">
      <c r="A110">
        <f t="shared" si="23"/>
        <v>2.0000000000000013</v>
      </c>
      <c r="B110">
        <f t="shared" si="19"/>
        <v>0.10000000000000007</v>
      </c>
      <c r="C110" s="1">
        <f t="shared" si="27"/>
        <v>0.10362626271467031</v>
      </c>
      <c r="D110" s="1">
        <f t="shared" si="27"/>
        <v>8.6846514390260268E-2</v>
      </c>
      <c r="E110" s="1">
        <f t="shared" si="27"/>
        <v>1.3153485609739762E-2</v>
      </c>
      <c r="F110" s="1">
        <f t="shared" si="27"/>
        <v>4.1610125837794956E-2</v>
      </c>
      <c r="G110">
        <f t="shared" si="25"/>
        <v>0.29523638855246526</v>
      </c>
      <c r="H110" s="1">
        <f t="shared" si="16"/>
        <v>35099.420915811432</v>
      </c>
      <c r="I110" s="1">
        <f t="shared" si="16"/>
        <v>29415.924919033863</v>
      </c>
      <c r="J110" s="1">
        <f t="shared" si="16"/>
        <v>4455.2386222548275</v>
      </c>
      <c r="K110" s="1">
        <f t="shared" si="15"/>
        <v>14093.833772255546</v>
      </c>
      <c r="L110" s="1">
        <f t="shared" si="20"/>
        <v>0.10324819303610759</v>
      </c>
      <c r="M110" s="1">
        <f t="shared" si="21"/>
        <v>0.24639386972506022</v>
      </c>
      <c r="N110" s="1">
        <f t="shared" si="22"/>
        <v>-5.960359324862285E-4</v>
      </c>
      <c r="O110" s="1">
        <f t="shared" si="17"/>
        <v>-1.0324819303610769E-4</v>
      </c>
      <c r="P110" s="1">
        <f t="shared" si="18"/>
        <v>1.0324819303610769E-4</v>
      </c>
      <c r="Q110" s="1">
        <f t="shared" si="18"/>
        <v>2.4639386972506044E-4</v>
      </c>
    </row>
    <row r="111" spans="1:17" x14ac:dyDescent="0.25">
      <c r="A111">
        <f t="shared" si="23"/>
        <v>2.0200000000000014</v>
      </c>
      <c r="B111">
        <f t="shared" si="19"/>
        <v>0.10100000000000008</v>
      </c>
      <c r="C111" s="1">
        <f t="shared" si="27"/>
        <v>0.10303022678218408</v>
      </c>
      <c r="D111" s="1">
        <f t="shared" si="27"/>
        <v>8.6743266197224167E-2</v>
      </c>
      <c r="E111" s="1">
        <f t="shared" si="27"/>
        <v>1.325673380277587E-2</v>
      </c>
      <c r="F111" s="1">
        <f t="shared" si="27"/>
        <v>4.1856519707520017E-2</v>
      </c>
      <c r="G111">
        <f t="shared" si="25"/>
        <v>0.29488674648970414</v>
      </c>
      <c r="H111" s="1">
        <f t="shared" si="16"/>
        <v>34938.914009748943</v>
      </c>
      <c r="I111" s="1">
        <f t="shared" si="16"/>
        <v>29415.790037974046</v>
      </c>
      <c r="J111" s="1">
        <f t="shared" si="16"/>
        <v>4495.5339500952186</v>
      </c>
      <c r="K111" s="1">
        <f t="shared" si="15"/>
        <v>14194.10000814717</v>
      </c>
      <c r="L111" s="1">
        <f t="shared" si="20"/>
        <v>0.10277557586656048</v>
      </c>
      <c r="M111" s="1">
        <f t="shared" si="21"/>
        <v>0.24414554243612618</v>
      </c>
      <c r="N111" s="1">
        <f t="shared" si="22"/>
        <v>-5.9106666073881339E-4</v>
      </c>
      <c r="O111" s="1">
        <f t="shared" si="17"/>
        <v>-1.0277557586656058E-4</v>
      </c>
      <c r="P111" s="1">
        <f t="shared" si="18"/>
        <v>1.0277557586656058E-4</v>
      </c>
      <c r="Q111" s="1">
        <f t="shared" si="18"/>
        <v>2.4414554243612643E-4</v>
      </c>
    </row>
    <row r="112" spans="1:17" x14ac:dyDescent="0.25">
      <c r="A112">
        <f t="shared" si="23"/>
        <v>2.0400000000000014</v>
      </c>
      <c r="B112">
        <f t="shared" si="19"/>
        <v>0.10200000000000008</v>
      </c>
      <c r="C112" s="1">
        <f t="shared" si="27"/>
        <v>0.10243916012144527</v>
      </c>
      <c r="D112" s="1">
        <f t="shared" si="27"/>
        <v>8.6640490621357605E-2</v>
      </c>
      <c r="E112" s="1">
        <f t="shared" si="27"/>
        <v>1.335950937864243E-2</v>
      </c>
      <c r="F112" s="1">
        <f t="shared" si="27"/>
        <v>4.2100665249956142E-2</v>
      </c>
      <c r="G112">
        <f t="shared" si="25"/>
        <v>0.29453982537140144</v>
      </c>
      <c r="H112" s="1">
        <f t="shared" si="16"/>
        <v>34779.391884365417</v>
      </c>
      <c r="I112" s="1">
        <f t="shared" si="16"/>
        <v>29415.543555818927</v>
      </c>
      <c r="J112" s="1">
        <f t="shared" si="16"/>
        <v>4535.7225841349946</v>
      </c>
      <c r="K112" s="1">
        <f t="shared" si="15"/>
        <v>14293.708905703705</v>
      </c>
      <c r="L112" s="1">
        <f t="shared" si="20"/>
        <v>0.10230547168194462</v>
      </c>
      <c r="M112" s="1">
        <f t="shared" si="21"/>
        <v>0.24192121996925264</v>
      </c>
      <c r="N112" s="1">
        <f t="shared" si="22"/>
        <v>-5.8614791162045043E-4</v>
      </c>
      <c r="O112" s="1">
        <f t="shared" si="17"/>
        <v>-1.0230547168194471E-4</v>
      </c>
      <c r="P112" s="1">
        <f t="shared" si="18"/>
        <v>1.0230547168194471E-4</v>
      </c>
      <c r="Q112" s="1">
        <f t="shared" si="18"/>
        <v>2.4192121996925286E-4</v>
      </c>
    </row>
    <row r="113" spans="1:17" x14ac:dyDescent="0.25">
      <c r="A113">
        <f t="shared" si="23"/>
        <v>2.0600000000000014</v>
      </c>
      <c r="B113">
        <f t="shared" si="19"/>
        <v>0.10300000000000008</v>
      </c>
      <c r="C113" s="1">
        <f t="shared" si="27"/>
        <v>0.10185301220982482</v>
      </c>
      <c r="D113" s="1">
        <f t="shared" si="27"/>
        <v>8.6538185149675664E-2</v>
      </c>
      <c r="E113" s="1">
        <f t="shared" si="27"/>
        <v>1.3461814850324374E-2</v>
      </c>
      <c r="F113" s="1">
        <f t="shared" si="27"/>
        <v>4.2342586469925392E-2</v>
      </c>
      <c r="G113">
        <f t="shared" si="25"/>
        <v>0.29419559867975026</v>
      </c>
      <c r="H113" s="1">
        <f t="shared" si="16"/>
        <v>34620.848397089037</v>
      </c>
      <c r="I113" s="1">
        <f t="shared" si="16"/>
        <v>29415.186881798909</v>
      </c>
      <c r="J113" s="1">
        <f t="shared" si="16"/>
        <v>4575.8042984791136</v>
      </c>
      <c r="K113" s="1">
        <f t="shared" si="15"/>
        <v>14392.664832493929</v>
      </c>
      <c r="L113" s="1">
        <f t="shared" si="20"/>
        <v>0.10183787256068023</v>
      </c>
      <c r="M113" s="1">
        <f t="shared" si="21"/>
        <v>0.23972062874684455</v>
      </c>
      <c r="N113" s="1">
        <f t="shared" si="22"/>
        <v>-5.8127913005436992E-4</v>
      </c>
      <c r="O113" s="1">
        <f t="shared" si="17"/>
        <v>-1.0183787256068032E-4</v>
      </c>
      <c r="P113" s="1">
        <f t="shared" si="18"/>
        <v>1.0183787256068032E-4</v>
      </c>
      <c r="Q113" s="1">
        <f t="shared" si="18"/>
        <v>2.3972062874684475E-4</v>
      </c>
    </row>
    <row r="114" spans="1:17" x14ac:dyDescent="0.25">
      <c r="A114">
        <f t="shared" si="23"/>
        <v>2.0800000000000014</v>
      </c>
      <c r="B114">
        <f t="shared" si="19"/>
        <v>0.10400000000000008</v>
      </c>
      <c r="C114" s="1">
        <f t="shared" si="27"/>
        <v>0.10127173307977044</v>
      </c>
      <c r="D114" s="1">
        <f t="shared" si="27"/>
        <v>8.643634727711498E-2</v>
      </c>
      <c r="E114" s="1">
        <f t="shared" si="27"/>
        <v>1.3563652722885055E-2</v>
      </c>
      <c r="F114" s="1">
        <f t="shared" si="27"/>
        <v>4.2582307098672237E-2</v>
      </c>
      <c r="G114">
        <f t="shared" si="25"/>
        <v>0.29385404017844269</v>
      </c>
      <c r="H114" s="1">
        <f t="shared" si="16"/>
        <v>34463.277421087434</v>
      </c>
      <c r="I114" s="1">
        <f t="shared" si="16"/>
        <v>29414.721412244857</v>
      </c>
      <c r="J114" s="1">
        <f t="shared" si="16"/>
        <v>4615.7788794220878</v>
      </c>
      <c r="K114" s="1">
        <f t="shared" si="15"/>
        <v>14490.972141412163</v>
      </c>
      <c r="L114" s="1">
        <f t="shared" si="20"/>
        <v>0.10137277042941953</v>
      </c>
      <c r="M114" s="1">
        <f t="shared" si="21"/>
        <v>0.23754349812056699</v>
      </c>
      <c r="N114" s="1">
        <f t="shared" si="22"/>
        <v>-5.7645976667055406E-4</v>
      </c>
      <c r="O114" s="1">
        <f t="shared" si="17"/>
        <v>-1.0137277042941962E-4</v>
      </c>
      <c r="P114" s="1">
        <f t="shared" si="18"/>
        <v>1.0137277042941962E-4</v>
      </c>
      <c r="Q114" s="1">
        <f t="shared" si="18"/>
        <v>2.375434981205672E-4</v>
      </c>
    </row>
    <row r="115" spans="1:17" x14ac:dyDescent="0.25">
      <c r="A115">
        <f t="shared" si="23"/>
        <v>2.1000000000000014</v>
      </c>
      <c r="B115">
        <f t="shared" si="19"/>
        <v>0.10500000000000008</v>
      </c>
      <c r="C115" s="1">
        <f t="shared" si="27"/>
        <v>0.1006952733130999</v>
      </c>
      <c r="D115" s="1">
        <f t="shared" si="27"/>
        <v>8.6334974506685563E-2</v>
      </c>
      <c r="E115" s="1">
        <f t="shared" si="27"/>
        <v>1.3665025493314473E-2</v>
      </c>
      <c r="F115" s="1">
        <f t="shared" si="27"/>
        <v>4.2819850596792802E-2</v>
      </c>
      <c r="G115">
        <f t="shared" si="25"/>
        <v>0.29351512390989271</v>
      </c>
      <c r="H115" s="1">
        <f t="shared" si="16"/>
        <v>34306.672845932364</v>
      </c>
      <c r="I115" s="1">
        <f t="shared" si="16"/>
        <v>29414.148530618768</v>
      </c>
      <c r="J115" s="1">
        <f t="shared" si="16"/>
        <v>4655.6461252434647</v>
      </c>
      <c r="K115" s="1">
        <f t="shared" si="15"/>
        <v>14588.635170274301</v>
      </c>
      <c r="L115" s="1">
        <f t="shared" si="20"/>
        <v>0.10091015706816002</v>
      </c>
      <c r="M115" s="1">
        <f t="shared" si="21"/>
        <v>0.23538956035156661</v>
      </c>
      <c r="N115" s="1">
        <f t="shared" si="22"/>
        <v>-5.7168927777129371E-4</v>
      </c>
      <c r="O115" s="1">
        <f t="shared" si="17"/>
        <v>-1.0091015706816011E-4</v>
      </c>
      <c r="P115" s="1">
        <f t="shared" si="18"/>
        <v>1.0091015706816011E-4</v>
      </c>
      <c r="Q115" s="1">
        <f t="shared" si="18"/>
        <v>2.3538956035156682E-4</v>
      </c>
    </row>
    <row r="116" spans="1:17" x14ac:dyDescent="0.25">
      <c r="A116">
        <f t="shared" si="23"/>
        <v>2.1200000000000014</v>
      </c>
      <c r="B116">
        <f t="shared" si="19"/>
        <v>0.10600000000000008</v>
      </c>
      <c r="C116" s="1">
        <f t="shared" si="27"/>
        <v>0.1001235840353286</v>
      </c>
      <c r="D116" s="1">
        <f t="shared" si="27"/>
        <v>8.6234064349617404E-2</v>
      </c>
      <c r="E116" s="1">
        <f t="shared" si="27"/>
        <v>1.3765935650382633E-2</v>
      </c>
      <c r="F116" s="1">
        <f t="shared" si="27"/>
        <v>4.3055240157144369E-2</v>
      </c>
      <c r="G116">
        <f t="shared" si="25"/>
        <v>0.29317882419247304</v>
      </c>
      <c r="H116" s="1">
        <f t="shared" si="16"/>
        <v>34151.028578243116</v>
      </c>
      <c r="I116" s="1">
        <f t="shared" si="16"/>
        <v>29413.469607547235</v>
      </c>
      <c r="J116" s="1">
        <f t="shared" si="16"/>
        <v>4695.405846005181</v>
      </c>
      <c r="K116" s="1">
        <f t="shared" si="15"/>
        <v>14685.658241428255</v>
      </c>
      <c r="L116" s="1">
        <f t="shared" si="20"/>
        <v>0.1004500241152631</v>
      </c>
      <c r="M116" s="1">
        <f t="shared" si="21"/>
        <v>0.2332585505903956</v>
      </c>
      <c r="N116" s="1">
        <f t="shared" si="22"/>
        <v>-5.6696712529605482E-4</v>
      </c>
      <c r="O116" s="1">
        <f t="shared" si="17"/>
        <v>-1.0045002411526319E-4</v>
      </c>
      <c r="P116" s="1">
        <f t="shared" si="18"/>
        <v>1.0045002411526319E-4</v>
      </c>
      <c r="Q116" s="1">
        <f t="shared" si="18"/>
        <v>2.3325855059039581E-4</v>
      </c>
    </row>
    <row r="117" spans="1:17" x14ac:dyDescent="0.25">
      <c r="A117">
        <f t="shared" si="23"/>
        <v>2.1400000000000015</v>
      </c>
      <c r="B117">
        <f t="shared" si="19"/>
        <v>0.10700000000000008</v>
      </c>
      <c r="C117" s="1">
        <f t="shared" si="27"/>
        <v>9.955661691003255E-2</v>
      </c>
      <c r="D117" s="1">
        <f t="shared" si="27"/>
        <v>8.6133614325502136E-2</v>
      </c>
      <c r="E117" s="1">
        <f t="shared" si="27"/>
        <v>1.3866385674497897E-2</v>
      </c>
      <c r="F117" s="1">
        <f t="shared" si="27"/>
        <v>4.3288498707734761E-2</v>
      </c>
      <c r="G117">
        <f t="shared" si="25"/>
        <v>0.29284511561776733</v>
      </c>
      <c r="H117" s="1">
        <f t="shared" si="16"/>
        <v>33996.338542309059</v>
      </c>
      <c r="I117" s="1">
        <f t="shared" si="16"/>
        <v>29412.686000857542</v>
      </c>
      <c r="J117" s="1">
        <f t="shared" si="16"/>
        <v>4735.0578633508212</v>
      </c>
      <c r="K117" s="1">
        <f t="shared" si="15"/>
        <v>14782.04566137841</v>
      </c>
      <c r="L117" s="1">
        <f t="shared" si="20"/>
        <v>9.9992363072378743E-2</v>
      </c>
      <c r="M117" s="1">
        <f t="shared" si="21"/>
        <v>0.23115020685665771</v>
      </c>
      <c r="N117" s="1">
        <f t="shared" si="22"/>
        <v>-5.6229277678569473E-4</v>
      </c>
      <c r="O117" s="1">
        <f t="shared" si="17"/>
        <v>-9.999236307237883E-5</v>
      </c>
      <c r="P117" s="1">
        <f t="shared" si="18"/>
        <v>9.999236307237883E-5</v>
      </c>
      <c r="Q117" s="1">
        <f t="shared" si="18"/>
        <v>2.3115020685665792E-4</v>
      </c>
    </row>
    <row r="118" spans="1:17" x14ac:dyDescent="0.25">
      <c r="A118">
        <f t="shared" si="23"/>
        <v>2.1600000000000015</v>
      </c>
      <c r="B118">
        <f t="shared" si="19"/>
        <v>0.10800000000000008</v>
      </c>
      <c r="C118" s="1">
        <f t="shared" si="27"/>
        <v>9.8994324133246853E-2</v>
      </c>
      <c r="D118" s="1">
        <f t="shared" si="27"/>
        <v>8.6033621962429752E-2</v>
      </c>
      <c r="E118" s="1">
        <f t="shared" si="27"/>
        <v>1.3966378037570277E-2</v>
      </c>
      <c r="F118" s="1">
        <f t="shared" si="27"/>
        <v>4.3519648914591418E-2</v>
      </c>
      <c r="G118">
        <f t="shared" si="25"/>
        <v>0.29251397304783833</v>
      </c>
      <c r="H118" s="1">
        <f t="shared" si="16"/>
        <v>33842.596680691597</v>
      </c>
      <c r="I118" s="1">
        <f t="shared" si="16"/>
        <v>29411.799055616273</v>
      </c>
      <c r="J118" s="1">
        <f t="shared" si="16"/>
        <v>4774.602010306764</v>
      </c>
      <c r="K118" s="1">
        <f t="shared" si="15"/>
        <v>14877.801720423839</v>
      </c>
      <c r="L118" s="1">
        <f t="shared" si="20"/>
        <v>9.9537165309276768E-2</v>
      </c>
      <c r="M118" s="1">
        <f t="shared" si="21"/>
        <v>0.22906427001839158</v>
      </c>
      <c r="N118" s="1">
        <f t="shared" si="22"/>
        <v>-5.5766570534606047E-4</v>
      </c>
      <c r="O118" s="1">
        <f t="shared" si="17"/>
        <v>-9.9537165309276853E-5</v>
      </c>
      <c r="P118" s="1">
        <f t="shared" si="18"/>
        <v>9.9537165309276853E-5</v>
      </c>
      <c r="Q118" s="1">
        <f t="shared" si="18"/>
        <v>2.2906427001839178E-4</v>
      </c>
    </row>
    <row r="119" spans="1:17" x14ac:dyDescent="0.25">
      <c r="A119">
        <f t="shared" si="23"/>
        <v>2.1800000000000015</v>
      </c>
      <c r="B119">
        <f t="shared" si="19"/>
        <v>0.10900000000000008</v>
      </c>
      <c r="C119" s="1">
        <f t="shared" si="27"/>
        <v>9.8436658427900794E-2</v>
      </c>
      <c r="D119" s="1">
        <f t="shared" si="27"/>
        <v>8.5934084797120475E-2</v>
      </c>
      <c r="E119" s="1">
        <f t="shared" si="27"/>
        <v>1.4065915202879553E-2</v>
      </c>
      <c r="F119" s="1">
        <f t="shared" si="27"/>
        <v>4.3748713184609808E-2</v>
      </c>
      <c r="G119">
        <f t="shared" si="25"/>
        <v>0.29218537161251062</v>
      </c>
      <c r="H119" s="1">
        <f t="shared" si="16"/>
        <v>33689.796954806203</v>
      </c>
      <c r="I119" s="1">
        <f t="shared" si="16"/>
        <v>29410.810104170523</v>
      </c>
      <c r="J119" s="1">
        <f t="shared" si="16"/>
        <v>4814.0381310853027</v>
      </c>
      <c r="K119" s="1">
        <f t="shared" si="15"/>
        <v>14972.930692310059</v>
      </c>
      <c r="L119" s="1">
        <f t="shared" si="20"/>
        <v>9.9084422068586767E-2</v>
      </c>
      <c r="M119" s="1">
        <f t="shared" si="21"/>
        <v>0.22700048377121387</v>
      </c>
      <c r="N119" s="1">
        <f t="shared" si="22"/>
        <v>-5.5308538961101503E-4</v>
      </c>
      <c r="O119" s="1">
        <f t="shared" si="17"/>
        <v>-9.9084422068586856E-5</v>
      </c>
      <c r="P119" s="1">
        <f t="shared" si="18"/>
        <v>9.9084422068586856E-5</v>
      </c>
      <c r="Q119" s="1">
        <f t="shared" si="18"/>
        <v>2.2700048377121408E-4</v>
      </c>
    </row>
    <row r="120" spans="1:17" x14ac:dyDescent="0.25">
      <c r="A120">
        <f t="shared" si="23"/>
        <v>2.2000000000000015</v>
      </c>
      <c r="B120">
        <f t="shared" si="19"/>
        <v>0.11000000000000008</v>
      </c>
      <c r="C120" s="1">
        <f t="shared" si="27"/>
        <v>9.7883573038289776E-2</v>
      </c>
      <c r="D120" s="1">
        <f t="shared" si="27"/>
        <v>8.5835000375051887E-2</v>
      </c>
      <c r="E120" s="1">
        <f t="shared" si="27"/>
        <v>1.4164999624948141E-2</v>
      </c>
      <c r="F120" s="1">
        <f t="shared" si="27"/>
        <v>4.3975713668381024E-2</v>
      </c>
      <c r="G120">
        <f t="shared" si="25"/>
        <v>0.29185928670667083</v>
      </c>
      <c r="H120" s="1">
        <f t="shared" si="16"/>
        <v>33537.933345484504</v>
      </c>
      <c r="I120" s="1">
        <f t="shared" si="16"/>
        <v>29409.72046619136</v>
      </c>
      <c r="J120" s="1">
        <f t="shared" si="16"/>
        <v>4853.3660808896857</v>
      </c>
      <c r="K120" s="1">
        <f t="shared" si="15"/>
        <v>15067.436833893935</v>
      </c>
      <c r="L120" s="1">
        <f t="shared" si="20"/>
        <v>9.8634124470445741E-2</v>
      </c>
      <c r="M120" s="1">
        <f t="shared" si="21"/>
        <v>0.22495859461723228</v>
      </c>
      <c r="N120" s="1">
        <f t="shared" si="22"/>
        <v>-5.4855131370491078E-4</v>
      </c>
      <c r="O120" s="1">
        <f t="shared" si="17"/>
        <v>-9.8634124470445823E-5</v>
      </c>
      <c r="P120" s="1">
        <f t="shared" si="18"/>
        <v>9.8634124470445823E-5</v>
      </c>
      <c r="Q120" s="1">
        <f t="shared" si="18"/>
        <v>2.2495859461723247E-4</v>
      </c>
    </row>
    <row r="121" spans="1:17" x14ac:dyDescent="0.25">
      <c r="A121">
        <f t="shared" si="23"/>
        <v>2.2200000000000015</v>
      </c>
      <c r="B121">
        <f t="shared" si="19"/>
        <v>0.11100000000000008</v>
      </c>
      <c r="C121" s="1">
        <f t="shared" si="27"/>
        <v>9.7335021724584858E-2</v>
      </c>
      <c r="D121" s="1">
        <f t="shared" si="27"/>
        <v>8.5736366250581439E-2</v>
      </c>
      <c r="E121" s="1">
        <f t="shared" si="27"/>
        <v>1.4263633749418587E-2</v>
      </c>
      <c r="F121" s="1">
        <f t="shared" si="27"/>
        <v>4.4200672262998258E-2</v>
      </c>
      <c r="G121">
        <f t="shared" si="25"/>
        <v>0.29153569398758317</v>
      </c>
      <c r="H121" s="1">
        <f t="shared" si="16"/>
        <v>33386.999853517242</v>
      </c>
      <c r="I121" s="1">
        <f t="shared" si="16"/>
        <v>29408.531448719634</v>
      </c>
      <c r="J121" s="1">
        <f t="shared" si="16"/>
        <v>4892.5857257211501</v>
      </c>
      <c r="K121" s="1">
        <f t="shared" si="15"/>
        <v>15161.324384821577</v>
      </c>
      <c r="L121" s="1">
        <f t="shared" si="20"/>
        <v>9.8186263517055963E-2</v>
      </c>
      <c r="M121" s="1">
        <f t="shared" si="21"/>
        <v>0.22293835184375205</v>
      </c>
      <c r="N121" s="1">
        <f t="shared" si="22"/>
        <v>-5.4406296720456058E-4</v>
      </c>
      <c r="O121" s="1">
        <f t="shared" si="17"/>
        <v>-9.8186263517056047E-5</v>
      </c>
      <c r="P121" s="1">
        <f t="shared" si="18"/>
        <v>9.8186263517056047E-5</v>
      </c>
      <c r="Q121" s="1">
        <f t="shared" si="18"/>
        <v>2.2293835184375224E-4</v>
      </c>
    </row>
    <row r="122" spans="1:17" x14ac:dyDescent="0.25">
      <c r="A122">
        <f t="shared" si="23"/>
        <v>2.2400000000000015</v>
      </c>
      <c r="B122">
        <f t="shared" si="19"/>
        <v>0.11200000000000009</v>
      </c>
      <c r="C122" s="1">
        <f t="shared" si="27"/>
        <v>9.6790958757380294E-2</v>
      </c>
      <c r="D122" s="1">
        <f t="shared" si="27"/>
        <v>8.5638179987064383E-2</v>
      </c>
      <c r="E122" s="1">
        <f t="shared" si="27"/>
        <v>1.4361820012935643E-2</v>
      </c>
      <c r="F122" s="1">
        <f t="shared" si="27"/>
        <v>4.4423610614842013E-2</v>
      </c>
      <c r="G122">
        <f t="shared" si="25"/>
        <v>0.29121456937222234</v>
      </c>
      <c r="H122" s="1">
        <f t="shared" si="16"/>
        <v>33236.990500178166</v>
      </c>
      <c r="I122" s="1">
        <f t="shared" si="16"/>
        <v>29407.244346214025</v>
      </c>
      <c r="J122" s="1">
        <f t="shared" si="16"/>
        <v>4931.6969421879321</v>
      </c>
      <c r="K122" s="1">
        <f t="shared" si="15"/>
        <v>15254.597567218894</v>
      </c>
      <c r="L122" s="1">
        <f t="shared" si="20"/>
        <v>9.7740830097153369E-2</v>
      </c>
      <c r="M122" s="1">
        <f t="shared" si="21"/>
        <v>0.22093950750178676</v>
      </c>
      <c r="N122" s="1">
        <f t="shared" si="22"/>
        <v>-5.3961984510072743E-4</v>
      </c>
      <c r="O122" s="1">
        <f t="shared" si="17"/>
        <v>-9.7740830097153459E-5</v>
      </c>
      <c r="P122" s="1">
        <f t="shared" si="18"/>
        <v>9.7740830097153459E-5</v>
      </c>
      <c r="Q122" s="1">
        <f t="shared" si="18"/>
        <v>2.2093950750178695E-4</v>
      </c>
    </row>
    <row r="123" spans="1:17" x14ac:dyDescent="0.25">
      <c r="A123">
        <f t="shared" si="23"/>
        <v>2.2600000000000016</v>
      </c>
      <c r="B123">
        <f t="shared" si="19"/>
        <v>0.11300000000000009</v>
      </c>
      <c r="C123" s="1">
        <f t="shared" si="27"/>
        <v>9.6251338912279563E-2</v>
      </c>
      <c r="D123" s="1">
        <f t="shared" si="27"/>
        <v>8.5540439156967227E-2</v>
      </c>
      <c r="E123" s="1">
        <f t="shared" si="27"/>
        <v>1.4459560843032796E-2</v>
      </c>
      <c r="F123" s="1">
        <f t="shared" si="27"/>
        <v>4.46445501223438E-2</v>
      </c>
      <c r="G123">
        <f t="shared" si="25"/>
        <v>0.29089588903462338</v>
      </c>
      <c r="H123" s="1">
        <f t="shared" si="16"/>
        <v>33087.899327729385</v>
      </c>
      <c r="I123" s="1">
        <f t="shared" si="16"/>
        <v>29405.860440601111</v>
      </c>
      <c r="J123" s="1">
        <f t="shared" si="16"/>
        <v>4970.6996173162734</v>
      </c>
      <c r="K123" s="1">
        <f t="shared" si="15"/>
        <v>15347.260585394542</v>
      </c>
      <c r="L123" s="1">
        <f t="shared" si="20"/>
        <v>9.7297814990386963E-2</v>
      </c>
      <c r="M123" s="1">
        <f t="shared" si="21"/>
        <v>0.21896181638439094</v>
      </c>
      <c r="N123" s="1">
        <f t="shared" si="22"/>
        <v>-5.3522144775916926E-4</v>
      </c>
      <c r="O123" s="1">
        <f t="shared" si="17"/>
        <v>-9.7297814990387053E-5</v>
      </c>
      <c r="P123" s="1">
        <f t="shared" si="18"/>
        <v>9.7297814990387053E-5</v>
      </c>
      <c r="Q123" s="1">
        <f t="shared" si="18"/>
        <v>2.1896181638439113E-4</v>
      </c>
    </row>
    <row r="124" spans="1:17" x14ac:dyDescent="0.25">
      <c r="A124">
        <f t="shared" si="23"/>
        <v>2.2800000000000016</v>
      </c>
      <c r="B124">
        <f t="shared" si="19"/>
        <v>0.11400000000000009</v>
      </c>
      <c r="C124" s="1">
        <f t="shared" ref="C124:F139" si="28">C123+N123</f>
        <v>9.5716117464520398E-2</v>
      </c>
      <c r="D124" s="1">
        <f t="shared" si="28"/>
        <v>8.5443141341976836E-2</v>
      </c>
      <c r="E124" s="1">
        <f t="shared" si="28"/>
        <v>1.4556858658023183E-2</v>
      </c>
      <c r="F124" s="1">
        <f t="shared" si="28"/>
        <v>4.4863511938728194E-2</v>
      </c>
      <c r="G124">
        <f t="shared" si="25"/>
        <v>0.29057962940324866</v>
      </c>
      <c r="H124" s="1">
        <f t="shared" si="16"/>
        <v>32939.720399908489</v>
      </c>
      <c r="I124" s="1">
        <f t="shared" si="16"/>
        <v>29404.381001327547</v>
      </c>
      <c r="J124" s="1">
        <f t="shared" si="16"/>
        <v>5009.5936483634459</v>
      </c>
      <c r="K124" s="1">
        <f t="shared" si="15"/>
        <v>15439.31762555501</v>
      </c>
      <c r="L124" s="1">
        <f t="shared" si="20"/>
        <v>9.6857208871611061E-2</v>
      </c>
      <c r="M124" s="1">
        <f t="shared" si="21"/>
        <v>0.21700503600482951</v>
      </c>
      <c r="N124" s="1">
        <f t="shared" si="22"/>
        <v>-5.3086728088127058E-4</v>
      </c>
      <c r="O124" s="1">
        <f t="shared" si="17"/>
        <v>-9.6857208871611153E-5</v>
      </c>
      <c r="P124" s="1">
        <f t="shared" si="18"/>
        <v>9.6857208871611153E-5</v>
      </c>
      <c r="Q124" s="1">
        <f t="shared" si="18"/>
        <v>2.1700503600482969E-4</v>
      </c>
    </row>
    <row r="125" spans="1:17" x14ac:dyDescent="0.25">
      <c r="A125">
        <f t="shared" si="23"/>
        <v>2.3000000000000016</v>
      </c>
      <c r="B125">
        <f t="shared" si="19"/>
        <v>0.11500000000000009</v>
      </c>
      <c r="C125" s="1">
        <f t="shared" si="28"/>
        <v>9.5185250183639131E-2</v>
      </c>
      <c r="D125" s="1">
        <f t="shared" si="28"/>
        <v>8.534628413310523E-2</v>
      </c>
      <c r="E125" s="1">
        <f t="shared" si="28"/>
        <v>1.4653715866894795E-2</v>
      </c>
      <c r="F125" s="1">
        <f t="shared" si="28"/>
        <v>4.5080516974733024E-2</v>
      </c>
      <c r="G125">
        <f t="shared" si="25"/>
        <v>0.29026576715837216</v>
      </c>
      <c r="H125" s="1">
        <f t="shared" si="16"/>
        <v>32792.447802397939</v>
      </c>
      <c r="I125" s="1">
        <f t="shared" si="16"/>
        <v>29402.80728541419</v>
      </c>
      <c r="J125" s="1">
        <f t="shared" si="16"/>
        <v>5048.378942632794</v>
      </c>
      <c r="K125" s="1">
        <f t="shared" si="15"/>
        <v>15530.772855531603</v>
      </c>
      <c r="L125" s="1">
        <f t="shared" si="20"/>
        <v>9.6419002315091068E-2</v>
      </c>
      <c r="M125" s="1">
        <f t="shared" si="21"/>
        <v>0.2150689265745987</v>
      </c>
      <c r="N125" s="1">
        <f t="shared" si="22"/>
        <v>-5.2655685546428889E-4</v>
      </c>
      <c r="O125" s="1">
        <f t="shared" si="17"/>
        <v>-9.6419002315091152E-5</v>
      </c>
      <c r="P125" s="1">
        <f t="shared" si="18"/>
        <v>9.6419002315091152E-5</v>
      </c>
      <c r="Q125" s="1">
        <f t="shared" si="18"/>
        <v>2.1506892657459888E-4</v>
      </c>
    </row>
    <row r="126" spans="1:17" x14ac:dyDescent="0.25">
      <c r="A126">
        <f t="shared" si="23"/>
        <v>2.3200000000000016</v>
      </c>
      <c r="B126">
        <f t="shared" si="19"/>
        <v>0.11600000000000009</v>
      </c>
      <c r="C126" s="1">
        <f t="shared" si="28"/>
        <v>9.4658693328174837E-2</v>
      </c>
      <c r="D126" s="1">
        <f t="shared" si="28"/>
        <v>8.5249865130790137E-2</v>
      </c>
      <c r="E126" s="1">
        <f t="shared" si="28"/>
        <v>1.4750134869209886E-2</v>
      </c>
      <c r="F126" s="1">
        <f t="shared" si="28"/>
        <v>4.5295585901307625E-2</v>
      </c>
      <c r="G126">
        <f t="shared" si="25"/>
        <v>0.28995427922948247</v>
      </c>
      <c r="H126" s="1">
        <f t="shared" si="16"/>
        <v>32646.075643276785</v>
      </c>
      <c r="I126" s="1">
        <f t="shared" si="16"/>
        <v>29401.140537512008</v>
      </c>
      <c r="J126" s="1">
        <f t="shared" si="16"/>
        <v>5087.0554172908023</v>
      </c>
      <c r="K126" s="1">
        <f t="shared" si="15"/>
        <v>15621.630424519004</v>
      </c>
      <c r="L126" s="1">
        <f t="shared" si="20"/>
        <v>9.5983185798622847E-2</v>
      </c>
      <c r="M126" s="1">
        <f t="shared" si="21"/>
        <v>0.21315325098130994</v>
      </c>
      <c r="N126" s="1">
        <f t="shared" si="22"/>
        <v>-5.2228968776124325E-4</v>
      </c>
      <c r="O126" s="1">
        <f t="shared" si="17"/>
        <v>-9.5983185798622926E-5</v>
      </c>
      <c r="P126" s="1">
        <f t="shared" si="18"/>
        <v>9.5983185798622926E-5</v>
      </c>
      <c r="Q126" s="1">
        <f t="shared" si="18"/>
        <v>2.1315325098131014E-4</v>
      </c>
    </row>
    <row r="127" spans="1:17" x14ac:dyDescent="0.25">
      <c r="A127">
        <f t="shared" si="23"/>
        <v>2.3400000000000016</v>
      </c>
      <c r="B127">
        <f t="shared" si="19"/>
        <v>0.11700000000000009</v>
      </c>
      <c r="C127" s="1">
        <f t="shared" si="28"/>
        <v>9.4136403640413591E-2</v>
      </c>
      <c r="D127" s="1">
        <f t="shared" si="28"/>
        <v>8.5153881944991516E-2</v>
      </c>
      <c r="E127" s="1">
        <f t="shared" si="28"/>
        <v>1.4846118055008508E-2</v>
      </c>
      <c r="F127" s="1">
        <f t="shared" si="28"/>
        <v>4.5508739152288938E-2</v>
      </c>
      <c r="G127">
        <f t="shared" si="25"/>
        <v>0.28964514279270254</v>
      </c>
      <c r="H127" s="1">
        <f t="shared" si="16"/>
        <v>32500.598053455538</v>
      </c>
      <c r="I127" s="1">
        <f t="shared" si="16"/>
        <v>29399.381989959933</v>
      </c>
      <c r="J127" s="1">
        <f t="shared" si="16"/>
        <v>5125.6229991862128</v>
      </c>
      <c r="K127" s="1">
        <f t="shared" si="15"/>
        <v>15711.894462825256</v>
      </c>
      <c r="L127" s="1">
        <f t="shared" si="20"/>
        <v>9.5549749707568771E-2</v>
      </c>
      <c r="M127" s="1">
        <f t="shared" si="21"/>
        <v>0.21125777476645557</v>
      </c>
      <c r="N127" s="1">
        <f t="shared" si="22"/>
        <v>-5.1806529924048044E-4</v>
      </c>
      <c r="O127" s="1">
        <f t="shared" si="17"/>
        <v>-9.5549749707568856E-5</v>
      </c>
      <c r="P127" s="1">
        <f t="shared" si="18"/>
        <v>9.5549749707568856E-5</v>
      </c>
      <c r="Q127" s="1">
        <f t="shared" si="18"/>
        <v>2.1125777476645576E-4</v>
      </c>
    </row>
    <row r="128" spans="1:17" x14ac:dyDescent="0.25">
      <c r="A128">
        <f t="shared" si="23"/>
        <v>2.3600000000000017</v>
      </c>
      <c r="B128">
        <f t="shared" si="19"/>
        <v>0.11800000000000009</v>
      </c>
      <c r="C128" s="1">
        <f t="shared" si="28"/>
        <v>9.3618338341173113E-2</v>
      </c>
      <c r="D128" s="1">
        <f t="shared" si="28"/>
        <v>8.5058332195283942E-2</v>
      </c>
      <c r="E128" s="1">
        <f t="shared" si="28"/>
        <v>1.4941667804716077E-2</v>
      </c>
      <c r="F128" s="1">
        <f t="shared" si="28"/>
        <v>4.5719996927055397E-2</v>
      </c>
      <c r="G128">
        <f t="shared" si="25"/>
        <v>0.28933833526822855</v>
      </c>
      <c r="H128" s="1">
        <f t="shared" si="16"/>
        <v>32356.009187094085</v>
      </c>
      <c r="I128" s="1">
        <f t="shared" si="16"/>
        <v>29397.532862844244</v>
      </c>
      <c r="J128" s="1">
        <f t="shared" si="16"/>
        <v>5164.0816246711784</v>
      </c>
      <c r="K128" s="1">
        <f t="shared" si="15"/>
        <v>15801.569081632781</v>
      </c>
      <c r="L128" s="1">
        <f t="shared" si="20"/>
        <v>9.5118684338808865E-2</v>
      </c>
      <c r="M128" s="1">
        <f t="shared" si="21"/>
        <v>0.20938226610306337</v>
      </c>
      <c r="N128" s="1">
        <f t="shared" si="22"/>
        <v>-5.1388321654493609E-4</v>
      </c>
      <c r="O128" s="1">
        <f t="shared" si="17"/>
        <v>-9.5118684338808948E-5</v>
      </c>
      <c r="P128" s="1">
        <f t="shared" si="18"/>
        <v>9.5118684338808948E-5</v>
      </c>
      <c r="Q128" s="1">
        <f t="shared" si="18"/>
        <v>2.0938226610306356E-4</v>
      </c>
    </row>
    <row r="129" spans="1:17" x14ac:dyDescent="0.25">
      <c r="A129">
        <f t="shared" si="23"/>
        <v>2.3800000000000017</v>
      </c>
      <c r="B129">
        <f t="shared" si="19"/>
        <v>0.11900000000000009</v>
      </c>
      <c r="C129" s="1">
        <f t="shared" si="28"/>
        <v>9.3104455124628172E-2</v>
      </c>
      <c r="D129" s="1">
        <f t="shared" si="28"/>
        <v>8.4963213510945129E-2</v>
      </c>
      <c r="E129" s="1">
        <f t="shared" si="28"/>
        <v>1.5036786489054887E-2</v>
      </c>
      <c r="F129" s="1">
        <f t="shared" si="28"/>
        <v>4.5929379193158461E-2</v>
      </c>
      <c r="G129">
        <f t="shared" si="25"/>
        <v>0.28903383431778662</v>
      </c>
      <c r="H129" s="1">
        <f t="shared" si="16"/>
        <v>32212.303222003338</v>
      </c>
      <c r="I129" s="1">
        <f t="shared" si="16"/>
        <v>29395.594364059769</v>
      </c>
      <c r="J129" s="1">
        <f t="shared" si="16"/>
        <v>5202.4312394244671</v>
      </c>
      <c r="K129" s="1">
        <f t="shared" si="15"/>
        <v>15890.65837277032</v>
      </c>
      <c r="L129" s="1">
        <f t="shared" si="20"/>
        <v>9.4689979904610574E-2</v>
      </c>
      <c r="M129" s="1">
        <f t="shared" si="21"/>
        <v>0.20752649577325732</v>
      </c>
      <c r="N129" s="1">
        <f t="shared" si="22"/>
        <v>-5.0974297145112569E-4</v>
      </c>
      <c r="O129" s="1">
        <f t="shared" si="17"/>
        <v>-9.4689979904610661E-5</v>
      </c>
      <c r="P129" s="1">
        <f t="shared" si="18"/>
        <v>9.4689979904610661E-5</v>
      </c>
      <c r="Q129" s="1">
        <f t="shared" si="18"/>
        <v>2.0752649577325752E-4</v>
      </c>
    </row>
    <row r="130" spans="1:17" x14ac:dyDescent="0.25">
      <c r="A130">
        <f t="shared" si="23"/>
        <v>2.4000000000000017</v>
      </c>
      <c r="B130">
        <f t="shared" si="19"/>
        <v>0.12000000000000009</v>
      </c>
      <c r="C130" s="1">
        <f t="shared" si="28"/>
        <v>9.259471215317705E-2</v>
      </c>
      <c r="D130" s="1">
        <f t="shared" si="28"/>
        <v>8.4868523531040518E-2</v>
      </c>
      <c r="E130" s="1">
        <f t="shared" si="28"/>
        <v>1.5131476468959498E-2</v>
      </c>
      <c r="F130" s="1">
        <f t="shared" si="28"/>
        <v>4.6136905688931716E-2</v>
      </c>
      <c r="G130">
        <f t="shared" si="25"/>
        <v>0.28873161784210877</v>
      </c>
      <c r="H130" s="1">
        <f t="shared" si="16"/>
        <v>32069.474360030752</v>
      </c>
      <c r="I130" s="1">
        <f t="shared" si="16"/>
        <v>29393.567689372485</v>
      </c>
      <c r="J130" s="1">
        <f t="shared" si="16"/>
        <v>5240.6717982767159</v>
      </c>
      <c r="K130" s="1">
        <f t="shared" si="15"/>
        <v>15979.166408495457</v>
      </c>
      <c r="L130" s="1">
        <f t="shared" si="20"/>
        <v>9.4263626536415929E-2</v>
      </c>
      <c r="M130" s="1">
        <f t="shared" si="21"/>
        <v>0.20569023714573395</v>
      </c>
      <c r="N130" s="1">
        <f t="shared" si="22"/>
        <v>-5.0564410082788421E-4</v>
      </c>
      <c r="O130" s="1">
        <f t="shared" si="17"/>
        <v>-9.4263626536416012E-5</v>
      </c>
      <c r="P130" s="1">
        <f t="shared" si="18"/>
        <v>9.4263626536416012E-5</v>
      </c>
      <c r="Q130" s="1">
        <f t="shared" si="18"/>
        <v>2.0569023714573414E-4</v>
      </c>
    </row>
    <row r="131" spans="1:17" x14ac:dyDescent="0.25">
      <c r="A131">
        <f t="shared" si="23"/>
        <v>2.4200000000000017</v>
      </c>
      <c r="B131">
        <f t="shared" si="19"/>
        <v>0.12100000000000009</v>
      </c>
      <c r="C131" s="1">
        <f t="shared" si="28"/>
        <v>9.2089068052349163E-2</v>
      </c>
      <c r="D131" s="1">
        <f t="shared" si="28"/>
        <v>8.4774259904504101E-2</v>
      </c>
      <c r="E131" s="1">
        <f t="shared" si="28"/>
        <v>1.5225740095495913E-2</v>
      </c>
      <c r="F131" s="1">
        <f t="shared" si="28"/>
        <v>4.6342595926077451E-2</v>
      </c>
      <c r="G131">
        <f t="shared" si="25"/>
        <v>0.28843166397842662</v>
      </c>
      <c r="H131" s="1">
        <f t="shared" si="16"/>
        <v>31927.516827430223</v>
      </c>
      <c r="I131" s="1">
        <f t="shared" si="16"/>
        <v>29391.454022483758</v>
      </c>
      <c r="J131" s="1">
        <f t="shared" si="16"/>
        <v>5278.8032650377554</v>
      </c>
      <c r="K131" s="1">
        <f t="shared" si="15"/>
        <v>16067.097241287511</v>
      </c>
      <c r="L131" s="1">
        <f t="shared" si="20"/>
        <v>9.38396142885492E-2</v>
      </c>
      <c r="M131" s="1">
        <f t="shared" si="21"/>
        <v>0.20387326615316803</v>
      </c>
      <c r="N131" s="1">
        <f t="shared" si="22"/>
        <v>-5.0158614659488569E-4</v>
      </c>
      <c r="O131" s="1">
        <f t="shared" si="17"/>
        <v>-9.3839614288549289E-5</v>
      </c>
      <c r="P131" s="1">
        <f t="shared" si="18"/>
        <v>9.3839614288549289E-5</v>
      </c>
      <c r="Q131" s="1">
        <f t="shared" si="18"/>
        <v>2.0387326615316822E-4</v>
      </c>
    </row>
    <row r="132" spans="1:17" x14ac:dyDescent="0.25">
      <c r="A132">
        <f t="shared" si="23"/>
        <v>2.4400000000000017</v>
      </c>
      <c r="B132">
        <f t="shared" si="19"/>
        <v>0.12200000000000009</v>
      </c>
      <c r="C132" s="1">
        <f t="shared" si="28"/>
        <v>9.1587481905754276E-2</v>
      </c>
      <c r="D132" s="1">
        <f t="shared" si="28"/>
        <v>8.4680420290215552E-2</v>
      </c>
      <c r="E132" s="1">
        <f t="shared" si="28"/>
        <v>1.5319579709784462E-2</v>
      </c>
      <c r="F132" s="1">
        <f t="shared" si="28"/>
        <v>4.654646919223062E-2</v>
      </c>
      <c r="G132">
        <f t="shared" si="25"/>
        <v>0.2881339510979849</v>
      </c>
      <c r="H132" s="1">
        <f t="shared" si="16"/>
        <v>31786.424875216591</v>
      </c>
      <c r="I132" s="1">
        <f t="shared" si="16"/>
        <v>29389.254535095908</v>
      </c>
      <c r="J132" s="1">
        <f t="shared" si="16"/>
        <v>5316.8256123259753</v>
      </c>
      <c r="K132" s="1">
        <f t="shared" si="15"/>
        <v>16154.454903650594</v>
      </c>
      <c r="L132" s="1">
        <f t="shared" si="20"/>
        <v>9.3417933141844461E-2</v>
      </c>
      <c r="M132" s="1">
        <f t="shared" si="21"/>
        <v>0.20207536126955764</v>
      </c>
      <c r="N132" s="1">
        <f t="shared" si="22"/>
        <v>-4.9756865568096025E-4</v>
      </c>
      <c r="O132" s="1">
        <f t="shared" si="17"/>
        <v>-9.3417933141844546E-5</v>
      </c>
      <c r="P132" s="1">
        <f t="shared" si="18"/>
        <v>9.3417933141844546E-5</v>
      </c>
      <c r="Q132" s="1">
        <f t="shared" si="18"/>
        <v>2.0207536126955783E-4</v>
      </c>
    </row>
    <row r="133" spans="1:17" x14ac:dyDescent="0.25">
      <c r="A133">
        <f t="shared" si="23"/>
        <v>2.4600000000000017</v>
      </c>
      <c r="B133">
        <f t="shared" si="19"/>
        <v>0.1230000000000001</v>
      </c>
      <c r="C133" s="1">
        <f t="shared" si="28"/>
        <v>9.1089913250073318E-2</v>
      </c>
      <c r="D133" s="1">
        <f t="shared" si="28"/>
        <v>8.4587002357073712E-2</v>
      </c>
      <c r="E133" s="1">
        <f t="shared" si="28"/>
        <v>1.5412997642926307E-2</v>
      </c>
      <c r="F133" s="1">
        <f t="shared" si="28"/>
        <v>4.6748544553500179E-2</v>
      </c>
      <c r="G133">
        <f t="shared" si="25"/>
        <v>0.28783845780357353</v>
      </c>
      <c r="H133" s="1">
        <f t="shared" si="16"/>
        <v>31646.192779505098</v>
      </c>
      <c r="I133" s="1">
        <f t="shared" si="16"/>
        <v>29386.970386979177</v>
      </c>
      <c r="J133" s="1">
        <f t="shared" si="16"/>
        <v>5354.7388213997556</v>
      </c>
      <c r="K133" s="1">
        <f t="shared" si="15"/>
        <v>16241.243407926497</v>
      </c>
      <c r="L133" s="1">
        <f t="shared" si="20"/>
        <v>9.2998573007195065E-2</v>
      </c>
      <c r="M133" s="1">
        <f t="shared" si="21"/>
        <v>0.20029630348752012</v>
      </c>
      <c r="N133" s="1">
        <f t="shared" si="22"/>
        <v>-4.9359117998223575E-4</v>
      </c>
      <c r="O133" s="1">
        <f t="shared" si="17"/>
        <v>-9.2998573007195152E-5</v>
      </c>
      <c r="P133" s="1">
        <f t="shared" si="18"/>
        <v>9.2998573007195152E-5</v>
      </c>
      <c r="Q133" s="1">
        <f t="shared" si="18"/>
        <v>2.0029630348752031E-4</v>
      </c>
    </row>
    <row r="134" spans="1:17" x14ac:dyDescent="0.25">
      <c r="A134">
        <f t="shared" si="23"/>
        <v>2.4800000000000018</v>
      </c>
      <c r="B134">
        <f t="shared" si="19"/>
        <v>0.1240000000000001</v>
      </c>
      <c r="C134" s="1">
        <f t="shared" si="28"/>
        <v>9.0596322070091079E-2</v>
      </c>
      <c r="D134" s="1">
        <f t="shared" si="28"/>
        <v>8.4494003784066518E-2</v>
      </c>
      <c r="E134" s="1">
        <f t="shared" si="28"/>
        <v>1.5505996215933503E-2</v>
      </c>
      <c r="F134" s="1">
        <f t="shared" si="28"/>
        <v>4.6948840856987702E-2</v>
      </c>
      <c r="G134">
        <f t="shared" si="25"/>
        <v>0.28754516292707882</v>
      </c>
      <c r="H134" s="1">
        <f t="shared" si="16"/>
        <v>31506.814841836243</v>
      </c>
      <c r="I134" s="1">
        <f t="shared" si="16"/>
        <v>29384.602726039982</v>
      </c>
      <c r="J134" s="1">
        <f t="shared" si="16"/>
        <v>5392.5428819909621</v>
      </c>
      <c r="K134" s="1">
        <f t="shared" si="15"/>
        <v>16327.466746117332</v>
      </c>
      <c r="L134" s="1">
        <f t="shared" si="20"/>
        <v>9.2581523729025825E-2</v>
      </c>
      <c r="M134" s="1">
        <f t="shared" si="21"/>
        <v>0.19853587629555053</v>
      </c>
      <c r="N134" s="1">
        <f t="shared" si="22"/>
        <v>-4.8965327632012731E-4</v>
      </c>
      <c r="O134" s="1">
        <f t="shared" si="17"/>
        <v>-9.2581523729025914E-5</v>
      </c>
      <c r="P134" s="1">
        <f t="shared" si="18"/>
        <v>9.2581523729025914E-5</v>
      </c>
      <c r="Q134" s="1">
        <f t="shared" si="18"/>
        <v>1.985358762955507E-4</v>
      </c>
    </row>
    <row r="135" spans="1:17" x14ac:dyDescent="0.25">
      <c r="A135">
        <f t="shared" si="23"/>
        <v>2.5000000000000018</v>
      </c>
      <c r="B135">
        <f t="shared" si="19"/>
        <v>0.12500000000000008</v>
      </c>
      <c r="C135" s="1">
        <f t="shared" si="28"/>
        <v>9.0106668793770953E-2</v>
      </c>
      <c r="D135" s="1">
        <f t="shared" si="28"/>
        <v>8.4401422260337491E-2</v>
      </c>
      <c r="E135" s="1">
        <f t="shared" si="28"/>
        <v>1.559857773966253E-2</v>
      </c>
      <c r="F135" s="1">
        <f t="shared" si="28"/>
        <v>4.7147376733283251E-2</v>
      </c>
      <c r="G135">
        <f t="shared" si="25"/>
        <v>0.28725404552705425</v>
      </c>
      <c r="H135" s="1">
        <f t="shared" si="16"/>
        <v>31368.285389486184</v>
      </c>
      <c r="I135" s="1">
        <f t="shared" si="16"/>
        <v>29382.152688390379</v>
      </c>
      <c r="J135" s="1">
        <f t="shared" si="16"/>
        <v>5430.2377921404841</v>
      </c>
      <c r="K135" s="1">
        <f t="shared" si="15"/>
        <v>16413.128889717518</v>
      </c>
      <c r="L135" s="1">
        <f t="shared" si="20"/>
        <v>9.2166775088688813E-2</v>
      </c>
      <c r="M135" s="1">
        <f t="shared" si="21"/>
        <v>0.19679386565525048</v>
      </c>
      <c r="N135" s="1">
        <f t="shared" si="22"/>
        <v>-4.8575450639919018E-4</v>
      </c>
      <c r="O135" s="1">
        <f t="shared" si="17"/>
        <v>-9.2166775088688895E-5</v>
      </c>
      <c r="P135" s="1">
        <f t="shared" si="18"/>
        <v>9.2166775088688895E-5</v>
      </c>
      <c r="Q135" s="1">
        <f t="shared" si="18"/>
        <v>1.9679386565525064E-4</v>
      </c>
    </row>
    <row r="136" spans="1:17" x14ac:dyDescent="0.25">
      <c r="A136">
        <f t="shared" si="23"/>
        <v>2.5200000000000018</v>
      </c>
      <c r="B136">
        <f t="shared" si="19"/>
        <v>0.12600000000000008</v>
      </c>
      <c r="C136" s="1">
        <f t="shared" si="28"/>
        <v>8.9620914287371761E-2</v>
      </c>
      <c r="D136" s="1">
        <f t="shared" si="28"/>
        <v>8.4309255485248799E-2</v>
      </c>
      <c r="E136" s="1">
        <f t="shared" si="28"/>
        <v>1.569074451475122E-2</v>
      </c>
      <c r="F136" s="1">
        <f t="shared" si="28"/>
        <v>4.7344170598938501E-2</v>
      </c>
      <c r="G136">
        <f t="shared" si="25"/>
        <v>0.28696508488631028</v>
      </c>
      <c r="H136" s="1">
        <f t="shared" si="16"/>
        <v>31230.59877576317</v>
      </c>
      <c r="I136" s="1">
        <f t="shared" si="16"/>
        <v>29379.621398418698</v>
      </c>
      <c r="J136" s="1">
        <f t="shared" si="16"/>
        <v>5467.8235580358405</v>
      </c>
      <c r="K136" s="1">
        <f t="shared" si="15"/>
        <v>16498.233789555023</v>
      </c>
      <c r="L136" s="1">
        <f t="shared" si="20"/>
        <v>9.175431680778405E-2</v>
      </c>
      <c r="M136" s="1">
        <f t="shared" si="21"/>
        <v>0.19507005997854002</v>
      </c>
      <c r="N136" s="1">
        <f t="shared" si="22"/>
        <v>-4.8189443676486453E-4</v>
      </c>
      <c r="O136" s="1">
        <f t="shared" si="17"/>
        <v>-9.1754316807784138E-5</v>
      </c>
      <c r="P136" s="1">
        <f t="shared" si="18"/>
        <v>9.1754316807784138E-5</v>
      </c>
      <c r="Q136" s="1">
        <f t="shared" si="18"/>
        <v>1.9507005997854019E-4</v>
      </c>
    </row>
    <row r="137" spans="1:17" x14ac:dyDescent="0.25">
      <c r="A137">
        <f t="shared" si="23"/>
        <v>2.5400000000000018</v>
      </c>
      <c r="B137">
        <f t="shared" si="19"/>
        <v>0.12700000000000009</v>
      </c>
      <c r="C137" s="1">
        <f t="shared" si="28"/>
        <v>8.913901985060689E-2</v>
      </c>
      <c r="D137" s="1">
        <f t="shared" si="28"/>
        <v>8.4217501168441011E-2</v>
      </c>
      <c r="E137" s="1">
        <f t="shared" si="28"/>
        <v>1.5782498831559005E-2</v>
      </c>
      <c r="F137" s="1">
        <f t="shared" si="28"/>
        <v>4.7539240658917042E-2</v>
      </c>
      <c r="G137">
        <f t="shared" si="25"/>
        <v>0.28667826050952394</v>
      </c>
      <c r="H137" s="1">
        <f t="shared" si="16"/>
        <v>31093.749380290225</v>
      </c>
      <c r="I137" s="1">
        <f t="shared" si="16"/>
        <v>29377.009968861297</v>
      </c>
      <c r="J137" s="1">
        <f t="shared" si="16"/>
        <v>5505.3001938508287</v>
      </c>
      <c r="K137" s="1">
        <f t="shared" si="16"/>
        <v>16582.785375641593</v>
      </c>
      <c r="L137" s="1">
        <f t="shared" si="20"/>
        <v>9.1344138551406079E-2</v>
      </c>
      <c r="M137" s="1">
        <f t="shared" si="21"/>
        <v>0.19336425010485975</v>
      </c>
      <c r="N137" s="1">
        <f t="shared" si="22"/>
        <v>-4.7807263876112604E-4</v>
      </c>
      <c r="O137" s="1">
        <f t="shared" si="17"/>
        <v>-9.1344138551406159E-5</v>
      </c>
      <c r="P137" s="1">
        <f t="shared" si="18"/>
        <v>9.1344138551406159E-5</v>
      </c>
      <c r="Q137" s="1">
        <f t="shared" si="18"/>
        <v>1.9336425010485993E-4</v>
      </c>
    </row>
    <row r="138" spans="1:17" x14ac:dyDescent="0.25">
      <c r="A138">
        <f t="shared" si="23"/>
        <v>2.5600000000000018</v>
      </c>
      <c r="B138">
        <f t="shared" si="19"/>
        <v>0.12800000000000009</v>
      </c>
      <c r="C138" s="1">
        <f t="shared" si="28"/>
        <v>8.8660947211845767E-2</v>
      </c>
      <c r="D138" s="1">
        <f t="shared" si="28"/>
        <v>8.4126157029889612E-2</v>
      </c>
      <c r="E138" s="1">
        <f t="shared" si="28"/>
        <v>1.5873842970110411E-2</v>
      </c>
      <c r="F138" s="1">
        <f t="shared" si="28"/>
        <v>4.7732604909021904E-2</v>
      </c>
      <c r="G138">
        <f t="shared" si="25"/>
        <v>0.2863935521208677</v>
      </c>
      <c r="H138" s="1">
        <f t="shared" ref="H138:K201" si="29">$F$4*C138/$G138</f>
        <v>30957.731609274451</v>
      </c>
      <c r="I138" s="1">
        <f t="shared" si="29"/>
        <v>29374.319500875339</v>
      </c>
      <c r="J138" s="1">
        <f t="shared" si="29"/>
        <v>5542.6677215872223</v>
      </c>
      <c r="K138" s="1">
        <f t="shared" si="29"/>
        <v>16666.787557031708</v>
      </c>
      <c r="L138" s="1">
        <f t="shared" si="20"/>
        <v>9.0936229931317544E-2</v>
      </c>
      <c r="M138" s="1">
        <f t="shared" si="21"/>
        <v>0.19167622927837411</v>
      </c>
      <c r="N138" s="1">
        <f t="shared" si="22"/>
        <v>-4.7428868848806621E-4</v>
      </c>
      <c r="O138" s="1">
        <f t="shared" ref="O138:O201" si="30">($A139-$A138)*$F$6*(-L138)</f>
        <v>-9.0936229931317623E-5</v>
      </c>
      <c r="P138" s="1">
        <f t="shared" ref="P138:Q201" si="31">($A139-$A138)*$F$6*(L138)</f>
        <v>9.0936229931317623E-5</v>
      </c>
      <c r="Q138" s="1">
        <f t="shared" si="31"/>
        <v>1.9167622927837428E-4</v>
      </c>
    </row>
    <row r="139" spans="1:17" x14ac:dyDescent="0.25">
      <c r="A139">
        <f t="shared" si="23"/>
        <v>2.5800000000000018</v>
      </c>
      <c r="B139">
        <f t="shared" ref="B139:B202" si="32">A139*$F$6</f>
        <v>0.12900000000000009</v>
      </c>
      <c r="C139" s="1">
        <f t="shared" si="28"/>
        <v>8.8186658523357705E-2</v>
      </c>
      <c r="D139" s="1">
        <f t="shared" si="28"/>
        <v>8.4035220799958288E-2</v>
      </c>
      <c r="E139" s="1">
        <f t="shared" si="28"/>
        <v>1.5964779200041728E-2</v>
      </c>
      <c r="F139" s="1">
        <f t="shared" si="28"/>
        <v>4.792428113830028E-2</v>
      </c>
      <c r="G139">
        <f t="shared" si="25"/>
        <v>0.28611093966165801</v>
      </c>
      <c r="H139" s="1">
        <f t="shared" si="29"/>
        <v>30822.539895763268</v>
      </c>
      <c r="I139" s="1">
        <f t="shared" si="29"/>
        <v>29371.551084112536</v>
      </c>
      <c r="J139" s="1">
        <f t="shared" si="29"/>
        <v>5579.9261709185121</v>
      </c>
      <c r="K139" s="1">
        <f t="shared" si="29"/>
        <v>16750.244221690158</v>
      </c>
      <c r="L139" s="1">
        <f t="shared" ref="L139:L202" si="33">$F$1*H139*I139</f>
        <v>9.0530580509050745E-2</v>
      </c>
      <c r="M139" s="1">
        <f t="shared" ref="M139:M202" si="34">$F$2*H139^2</f>
        <v>0.19000579312518365</v>
      </c>
      <c r="N139" s="1">
        <f t="shared" ref="N139:N202" si="35">($A140-$A139)*$F$6*(-L139-2*M139)</f>
        <v>-4.7054216675941851E-4</v>
      </c>
      <c r="O139" s="1">
        <f t="shared" si="30"/>
        <v>-9.0530580509050825E-5</v>
      </c>
      <c r="P139" s="1">
        <f t="shared" si="31"/>
        <v>9.0530580509050825E-5</v>
      </c>
      <c r="Q139" s="1">
        <f t="shared" si="31"/>
        <v>1.9000579312518381E-4</v>
      </c>
    </row>
    <row r="140" spans="1:17" x14ac:dyDescent="0.25">
      <c r="A140">
        <f t="shared" ref="A140:A203" si="36">A139+$F$7/1000</f>
        <v>2.6000000000000019</v>
      </c>
      <c r="B140">
        <f t="shared" si="32"/>
        <v>0.13000000000000009</v>
      </c>
      <c r="C140" s="1">
        <f t="shared" ref="C140:F155" si="37">C139+N139</f>
        <v>8.7716116356598289E-2</v>
      </c>
      <c r="D140" s="1">
        <f t="shared" si="37"/>
        <v>8.3944690219449239E-2</v>
      </c>
      <c r="E140" s="1">
        <f t="shared" si="37"/>
        <v>1.6055309780550781E-2</v>
      </c>
      <c r="F140" s="1">
        <f t="shared" si="37"/>
        <v>4.8114286931425464E-2</v>
      </c>
      <c r="G140">
        <f t="shared" si="25"/>
        <v>0.28583040328802378</v>
      </c>
      <c r="H140" s="1">
        <f t="shared" si="29"/>
        <v>30688.168699887767</v>
      </c>
      <c r="I140" s="1">
        <f t="shared" si="29"/>
        <v>29368.705796793907</v>
      </c>
      <c r="J140" s="1">
        <f t="shared" si="29"/>
        <v>5617.0755790356798</v>
      </c>
      <c r="K140" s="1">
        <f t="shared" si="29"/>
        <v>16833.159236367857</v>
      </c>
      <c r="L140" s="1">
        <f t="shared" si="33"/>
        <v>9.0127179798938334E-2</v>
      </c>
      <c r="M140" s="1">
        <f t="shared" si="34"/>
        <v>0.18835273963055427</v>
      </c>
      <c r="N140" s="1">
        <f t="shared" si="35"/>
        <v>-4.6683265906004729E-4</v>
      </c>
      <c r="O140" s="1">
        <f t="shared" si="30"/>
        <v>-9.0127179798938419E-5</v>
      </c>
      <c r="P140" s="1">
        <f t="shared" si="31"/>
        <v>9.0127179798938419E-5</v>
      </c>
      <c r="Q140" s="1">
        <f t="shared" si="31"/>
        <v>1.8835273963055442E-4</v>
      </c>
    </row>
    <row r="141" spans="1:17" x14ac:dyDescent="0.25">
      <c r="A141">
        <f t="shared" si="36"/>
        <v>2.6200000000000019</v>
      </c>
      <c r="B141">
        <f t="shared" si="32"/>
        <v>0.13100000000000009</v>
      </c>
      <c r="C141" s="1">
        <f t="shared" si="37"/>
        <v>8.7249283697538246E-2</v>
      </c>
      <c r="D141" s="1">
        <f t="shared" si="37"/>
        <v>8.3854563039650304E-2</v>
      </c>
      <c r="E141" s="1">
        <f t="shared" si="37"/>
        <v>1.6145436960349719E-2</v>
      </c>
      <c r="F141" s="1">
        <f t="shared" si="37"/>
        <v>4.8302639671056018E-2</v>
      </c>
      <c r="G141">
        <f t="shared" si="25"/>
        <v>0.28555192336859431</v>
      </c>
      <c r="H141" s="1">
        <f t="shared" si="29"/>
        <v>30554.612509093728</v>
      </c>
      <c r="I141" s="1">
        <f t="shared" si="29"/>
        <v>29365.78470578526</v>
      </c>
      <c r="J141" s="1">
        <f t="shared" si="29"/>
        <v>5654.115990495</v>
      </c>
      <c r="K141" s="1">
        <f t="shared" si="29"/>
        <v>16915.536446485887</v>
      </c>
      <c r="L141" s="1">
        <f t="shared" si="33"/>
        <v>8.972601727107396E-2</v>
      </c>
      <c r="M141" s="1">
        <f t="shared" si="34"/>
        <v>0.18671686911617338</v>
      </c>
      <c r="N141" s="1">
        <f t="shared" si="35"/>
        <v>-4.631597555034211E-4</v>
      </c>
      <c r="O141" s="1">
        <f t="shared" si="30"/>
        <v>-8.9726017271074044E-5</v>
      </c>
      <c r="P141" s="1">
        <f t="shared" si="31"/>
        <v>8.9726017271074044E-5</v>
      </c>
      <c r="Q141" s="1">
        <f t="shared" si="31"/>
        <v>1.8671686911617355E-4</v>
      </c>
    </row>
    <row r="142" spans="1:17" x14ac:dyDescent="0.25">
      <c r="A142">
        <f t="shared" si="36"/>
        <v>2.6400000000000019</v>
      </c>
      <c r="B142">
        <f t="shared" si="32"/>
        <v>0.13200000000000009</v>
      </c>
      <c r="C142" s="1">
        <f t="shared" si="37"/>
        <v>8.6786123942034832E-2</v>
      </c>
      <c r="D142" s="1">
        <f t="shared" si="37"/>
        <v>8.3764837022379232E-2</v>
      </c>
      <c r="E142" s="1">
        <f t="shared" si="37"/>
        <v>1.6235162977620794E-2</v>
      </c>
      <c r="F142" s="1">
        <f t="shared" si="37"/>
        <v>4.8489356540172189E-2</v>
      </c>
      <c r="G142">
        <f t="shared" si="25"/>
        <v>0.28527548048220708</v>
      </c>
      <c r="H142" s="1">
        <f t="shared" si="29"/>
        <v>30421.865838360325</v>
      </c>
      <c r="I142" s="1">
        <f t="shared" si="29"/>
        <v>29362.78886667364</v>
      </c>
      <c r="J142" s="1">
        <f t="shared" si="29"/>
        <v>5691.0474570678698</v>
      </c>
      <c r="K142" s="1">
        <f t="shared" si="29"/>
        <v>16997.379676027405</v>
      </c>
      <c r="L142" s="1">
        <f t="shared" si="33"/>
        <v>8.9327082354204571E-2</v>
      </c>
      <c r="M142" s="1">
        <f t="shared" si="34"/>
        <v>0.185097984217439</v>
      </c>
      <c r="N142" s="1">
        <f t="shared" si="35"/>
        <v>-4.5952305078908299E-4</v>
      </c>
      <c r="O142" s="1">
        <f t="shared" si="30"/>
        <v>-8.9327082354204653E-5</v>
      </c>
      <c r="P142" s="1">
        <f t="shared" si="31"/>
        <v>8.9327082354204653E-5</v>
      </c>
      <c r="Q142" s="1">
        <f t="shared" si="31"/>
        <v>1.8509798421743916E-4</v>
      </c>
    </row>
    <row r="143" spans="1:17" x14ac:dyDescent="0.25">
      <c r="A143">
        <f t="shared" si="36"/>
        <v>2.6600000000000019</v>
      </c>
      <c r="B143">
        <f t="shared" si="32"/>
        <v>0.13300000000000009</v>
      </c>
      <c r="C143" s="1">
        <f t="shared" si="37"/>
        <v>8.6326600891245747E-2</v>
      </c>
      <c r="D143" s="1">
        <f t="shared" si="37"/>
        <v>8.3675509940025025E-2</v>
      </c>
      <c r="E143" s="1">
        <f t="shared" si="37"/>
        <v>1.6324490059974998E-2</v>
      </c>
      <c r="F143" s="1">
        <f t="shared" si="37"/>
        <v>4.8674454524389628E-2</v>
      </c>
      <c r="G143">
        <f t="shared" si="25"/>
        <v>0.28500105541563536</v>
      </c>
      <c r="H143" s="1">
        <f t="shared" si="29"/>
        <v>30289.923230407028</v>
      </c>
      <c r="I143" s="1">
        <f t="shared" si="29"/>
        <v>29359.719323844485</v>
      </c>
      <c r="J143" s="1">
        <f t="shared" si="29"/>
        <v>5727.8700375926483</v>
      </c>
      <c r="K143" s="1">
        <f t="shared" si="29"/>
        <v>17078.692727437287</v>
      </c>
      <c r="L143" s="1">
        <f t="shared" si="33"/>
        <v>8.8930364438554718E-2</v>
      </c>
      <c r="M143" s="1">
        <f t="shared" si="34"/>
        <v>0.1834958898607903</v>
      </c>
      <c r="N143" s="1">
        <f t="shared" si="35"/>
        <v>-4.5592214416013575E-4</v>
      </c>
      <c r="O143" s="1">
        <f t="shared" si="30"/>
        <v>-8.8930364438554791E-5</v>
      </c>
      <c r="P143" s="1">
        <f t="shared" si="31"/>
        <v>8.8930364438554791E-5</v>
      </c>
      <c r="Q143" s="1">
        <f t="shared" si="31"/>
        <v>1.8349588986079046E-4</v>
      </c>
    </row>
    <row r="144" spans="1:17" x14ac:dyDescent="0.25">
      <c r="A144">
        <f t="shared" si="36"/>
        <v>2.6800000000000019</v>
      </c>
      <c r="B144">
        <f t="shared" si="32"/>
        <v>0.13400000000000009</v>
      </c>
      <c r="C144" s="1">
        <f t="shared" si="37"/>
        <v>8.5870678747085608E-2</v>
      </c>
      <c r="D144" s="1">
        <f t="shared" si="37"/>
        <v>8.3586579575586475E-2</v>
      </c>
      <c r="E144" s="1">
        <f t="shared" si="37"/>
        <v>1.6413420424413551E-2</v>
      </c>
      <c r="F144" s="1">
        <f t="shared" si="37"/>
        <v>4.8857950414250416E-2</v>
      </c>
      <c r="G144">
        <f t="shared" si="25"/>
        <v>0.28472862916133607</v>
      </c>
      <c r="H144" s="1">
        <f t="shared" si="29"/>
        <v>30158.77925588881</v>
      </c>
      <c r="I144" s="1">
        <f t="shared" si="29"/>
        <v>29356.577110559447</v>
      </c>
      <c r="J144" s="1">
        <f t="shared" si="29"/>
        <v>5764.5837978284926</v>
      </c>
      <c r="K144" s="1">
        <f t="shared" si="29"/>
        <v>17159.479381529276</v>
      </c>
      <c r="L144" s="1">
        <f t="shared" si="33"/>
        <v>8.8535852878584051E-2</v>
      </c>
      <c r="M144" s="1">
        <f t="shared" si="34"/>
        <v>0.18191039324108585</v>
      </c>
      <c r="N144" s="1">
        <f t="shared" si="35"/>
        <v>-4.5235663936075618E-4</v>
      </c>
      <c r="O144" s="1">
        <f t="shared" si="30"/>
        <v>-8.8535852878584127E-5</v>
      </c>
      <c r="P144" s="1">
        <f t="shared" si="31"/>
        <v>8.8535852878584127E-5</v>
      </c>
      <c r="Q144" s="1">
        <f t="shared" si="31"/>
        <v>1.8191039324108601E-4</v>
      </c>
    </row>
    <row r="145" spans="1:17" x14ac:dyDescent="0.25">
      <c r="A145">
        <f t="shared" si="36"/>
        <v>2.700000000000002</v>
      </c>
      <c r="B145">
        <f t="shared" si="32"/>
        <v>0.13500000000000009</v>
      </c>
      <c r="C145" s="1">
        <f t="shared" si="37"/>
        <v>8.5418322107724848E-2</v>
      </c>
      <c r="D145" s="1">
        <f t="shared" si="37"/>
        <v>8.3498043722707888E-2</v>
      </c>
      <c r="E145" s="1">
        <f t="shared" si="37"/>
        <v>1.6501956277292135E-2</v>
      </c>
      <c r="F145" s="1">
        <f t="shared" si="37"/>
        <v>4.9039860807491502E-2</v>
      </c>
      <c r="G145">
        <f t="shared" si="25"/>
        <v>0.28445818291521641</v>
      </c>
      <c r="H145" s="1">
        <f t="shared" si="29"/>
        <v>30028.428513580162</v>
      </c>
      <c r="I145" s="1">
        <f t="shared" si="29"/>
        <v>29353.363249034996</v>
      </c>
      <c r="J145" s="1">
        <f t="shared" si="29"/>
        <v>5801.1888103112124</v>
      </c>
      <c r="K145" s="1">
        <f t="shared" si="29"/>
        <v>17239.743397400518</v>
      </c>
      <c r="L145" s="1">
        <f t="shared" si="33"/>
        <v>8.8143536995679853E-2</v>
      </c>
      <c r="M145" s="1">
        <f t="shared" si="34"/>
        <v>0.18034130379903882</v>
      </c>
      <c r="N145" s="1">
        <f t="shared" si="35"/>
        <v>-4.4882614459375785E-4</v>
      </c>
      <c r="O145" s="1">
        <f t="shared" si="30"/>
        <v>-8.8143536995679937E-5</v>
      </c>
      <c r="P145" s="1">
        <f t="shared" si="31"/>
        <v>8.8143536995679937E-5</v>
      </c>
      <c r="Q145" s="1">
        <f t="shared" si="31"/>
        <v>1.8034130379903897E-4</v>
      </c>
    </row>
    <row r="146" spans="1:17" x14ac:dyDescent="0.25">
      <c r="A146">
        <f t="shared" si="36"/>
        <v>2.720000000000002</v>
      </c>
      <c r="B146">
        <f t="shared" si="32"/>
        <v>0.13600000000000009</v>
      </c>
      <c r="C146" s="1">
        <f t="shared" si="37"/>
        <v>8.4969495963131095E-2</v>
      </c>
      <c r="D146" s="1">
        <f t="shared" si="37"/>
        <v>8.3409900185712205E-2</v>
      </c>
      <c r="E146" s="1">
        <f t="shared" si="37"/>
        <v>1.6590099814287815E-2</v>
      </c>
      <c r="F146" s="1">
        <f t="shared" si="37"/>
        <v>4.9220202111290544E-2</v>
      </c>
      <c r="G146">
        <f t="shared" si="25"/>
        <v>0.28418969807442168</v>
      </c>
      <c r="H146" s="1">
        <f t="shared" si="29"/>
        <v>29898.865630547898</v>
      </c>
      <c r="I146" s="1">
        <f t="shared" si="29"/>
        <v>29350.078750521559</v>
      </c>
      <c r="J146" s="1">
        <f t="shared" si="29"/>
        <v>5837.6851542110826</v>
      </c>
      <c r="K146" s="1">
        <f t="shared" si="29"/>
        <v>17319.488512353142</v>
      </c>
      <c r="L146" s="1">
        <f t="shared" si="33"/>
        <v>8.775340608078433E-2</v>
      </c>
      <c r="M146" s="1">
        <f t="shared" si="34"/>
        <v>0.17878843319871168</v>
      </c>
      <c r="N146" s="1">
        <f t="shared" si="35"/>
        <v>-4.4533027247820804E-4</v>
      </c>
      <c r="O146" s="1">
        <f t="shared" si="30"/>
        <v>-8.7753406080784408E-5</v>
      </c>
      <c r="P146" s="1">
        <f t="shared" si="31"/>
        <v>8.7753406080784408E-5</v>
      </c>
      <c r="Q146" s="1">
        <f t="shared" si="31"/>
        <v>1.7878843319871183E-4</v>
      </c>
    </row>
    <row r="147" spans="1:17" x14ac:dyDescent="0.25">
      <c r="A147">
        <f t="shared" si="36"/>
        <v>2.740000000000002</v>
      </c>
      <c r="B147">
        <f t="shared" si="32"/>
        <v>0.13700000000000009</v>
      </c>
      <c r="C147" s="1">
        <f t="shared" si="37"/>
        <v>8.452416569065288E-2</v>
      </c>
      <c r="D147" s="1">
        <f t="shared" si="37"/>
        <v>8.3322146779631415E-2</v>
      </c>
      <c r="E147" s="1">
        <f t="shared" si="37"/>
        <v>1.6677853220368598E-2</v>
      </c>
      <c r="F147" s="1">
        <f t="shared" si="37"/>
        <v>4.9398990544489256E-2</v>
      </c>
      <c r="G147">
        <f t="shared" si="25"/>
        <v>0.28392315623514219</v>
      </c>
      <c r="H147" s="1">
        <f t="shared" si="29"/>
        <v>29770.085262313318</v>
      </c>
      <c r="I147" s="1">
        <f t="shared" si="29"/>
        <v>29346.724615383217</v>
      </c>
      <c r="J147" s="1">
        <f t="shared" si="29"/>
        <v>5874.0729151926489</v>
      </c>
      <c r="K147" s="1">
        <f t="shared" si="29"/>
        <v>17398.718441822872</v>
      </c>
      <c r="L147" s="1">
        <f t="shared" si="33"/>
        <v>8.7365449396958741E-2</v>
      </c>
      <c r="M147" s="1">
        <f t="shared" si="34"/>
        <v>0.17725159530508092</v>
      </c>
      <c r="N147" s="1">
        <f t="shared" si="35"/>
        <v>-4.4186864000712097E-4</v>
      </c>
      <c r="O147" s="1">
        <f t="shared" si="30"/>
        <v>-8.7365449396958816E-5</v>
      </c>
      <c r="P147" s="1">
        <f t="shared" si="31"/>
        <v>8.7365449396958816E-5</v>
      </c>
      <c r="Q147" s="1">
        <f t="shared" si="31"/>
        <v>1.7725159530508107E-4</v>
      </c>
    </row>
    <row r="148" spans="1:17" x14ac:dyDescent="0.25">
      <c r="A148">
        <f t="shared" si="36"/>
        <v>2.760000000000002</v>
      </c>
      <c r="B148">
        <f t="shared" si="32"/>
        <v>0.13800000000000009</v>
      </c>
      <c r="C148" s="1">
        <f t="shared" si="37"/>
        <v>8.4082297050645766E-2</v>
      </c>
      <c r="D148" s="1">
        <f t="shared" si="37"/>
        <v>8.3234781330234459E-2</v>
      </c>
      <c r="E148" s="1">
        <f t="shared" si="37"/>
        <v>1.6765218669765557E-2</v>
      </c>
      <c r="F148" s="1">
        <f t="shared" si="37"/>
        <v>4.9576242139794335E-2</v>
      </c>
      <c r="G148">
        <f t="shared" si="25"/>
        <v>0.2836585391904401</v>
      </c>
      <c r="H148" s="1">
        <f t="shared" si="29"/>
        <v>29642.082093003854</v>
      </c>
      <c r="I148" s="1">
        <f t="shared" si="29"/>
        <v>29343.30183317804</v>
      </c>
      <c r="J148" s="1">
        <f t="shared" si="29"/>
        <v>5910.3521852764943</v>
      </c>
      <c r="K148" s="1">
        <f t="shared" si="29"/>
        <v>17477.436879314355</v>
      </c>
      <c r="L148" s="1">
        <f t="shared" si="33"/>
        <v>8.6979656181885398E-2</v>
      </c>
      <c r="M148" s="1">
        <f t="shared" si="34"/>
        <v>0.17573060616167596</v>
      </c>
      <c r="N148" s="1">
        <f t="shared" si="35"/>
        <v>-4.3844086850523774E-4</v>
      </c>
      <c r="O148" s="1">
        <f t="shared" si="30"/>
        <v>-8.6979656181885475E-5</v>
      </c>
      <c r="P148" s="1">
        <f t="shared" si="31"/>
        <v>8.6979656181885475E-5</v>
      </c>
      <c r="Q148" s="1">
        <f t="shared" si="31"/>
        <v>1.7573060616167611E-4</v>
      </c>
    </row>
    <row r="149" spans="1:17" x14ac:dyDescent="0.25">
      <c r="A149">
        <f t="shared" si="36"/>
        <v>2.780000000000002</v>
      </c>
      <c r="B149">
        <f t="shared" si="32"/>
        <v>0.1390000000000001</v>
      </c>
      <c r="C149" s="1">
        <f t="shared" si="37"/>
        <v>8.3643856182140527E-2</v>
      </c>
      <c r="D149" s="1">
        <f t="shared" si="37"/>
        <v>8.3147801674052571E-2</v>
      </c>
      <c r="E149" s="1">
        <f t="shared" si="37"/>
        <v>1.6852198325947441E-2</v>
      </c>
      <c r="F149" s="1">
        <f t="shared" si="37"/>
        <v>4.9751972745956011E-2</v>
      </c>
      <c r="G149">
        <f t="shared" ref="G149:G212" si="38">SUM(C149:F149)+$B$5</f>
        <v>0.28339582892809656</v>
      </c>
      <c r="H149" s="1">
        <f t="shared" si="29"/>
        <v>29514.850835494381</v>
      </c>
      <c r="I149" s="1">
        <f t="shared" si="29"/>
        <v>29339.811382738771</v>
      </c>
      <c r="J149" s="1">
        <f t="shared" si="29"/>
        <v>5946.5230627029432</v>
      </c>
      <c r="K149" s="1">
        <f t="shared" si="29"/>
        <v>17555.647496343048</v>
      </c>
      <c r="L149" s="1">
        <f t="shared" si="33"/>
        <v>8.6596015650307501E-2</v>
      </c>
      <c r="M149" s="1">
        <f t="shared" si="34"/>
        <v>0.17422528396829667</v>
      </c>
      <c r="N149" s="1">
        <f t="shared" si="35"/>
        <v>-4.3504658358690121E-4</v>
      </c>
      <c r="O149" s="1">
        <f t="shared" si="30"/>
        <v>-8.6596015650307584E-5</v>
      </c>
      <c r="P149" s="1">
        <f t="shared" si="31"/>
        <v>8.6596015650307584E-5</v>
      </c>
      <c r="Q149" s="1">
        <f t="shared" si="31"/>
        <v>1.7422528396829684E-4</v>
      </c>
    </row>
    <row r="150" spans="1:17" x14ac:dyDescent="0.25">
      <c r="A150">
        <f t="shared" si="36"/>
        <v>2.800000000000002</v>
      </c>
      <c r="B150">
        <f t="shared" si="32"/>
        <v>0.1400000000000001</v>
      </c>
      <c r="C150" s="1">
        <f t="shared" si="37"/>
        <v>8.3208809598553632E-2</v>
      </c>
      <c r="D150" s="1">
        <f t="shared" si="37"/>
        <v>8.3061205658402262E-2</v>
      </c>
      <c r="E150" s="1">
        <f t="shared" si="37"/>
        <v>1.693879434159775E-2</v>
      </c>
      <c r="F150" s="1">
        <f t="shared" si="37"/>
        <v>4.9926198029924304E-2</v>
      </c>
      <c r="G150">
        <f t="shared" si="38"/>
        <v>0.28313500762847793</v>
      </c>
      <c r="H150" s="1">
        <f t="shared" si="29"/>
        <v>29388.386231538694</v>
      </c>
      <c r="I150" s="1">
        <f t="shared" si="29"/>
        <v>29336.254232254079</v>
      </c>
      <c r="J150" s="1">
        <f t="shared" si="29"/>
        <v>5982.5856517977372</v>
      </c>
      <c r="K150" s="1">
        <f t="shared" si="29"/>
        <v>17633.353942383597</v>
      </c>
      <c r="L150" s="1">
        <f t="shared" si="33"/>
        <v>8.621451699640946E-2</v>
      </c>
      <c r="M150" s="1">
        <f t="shared" si="34"/>
        <v>0.17273544905881863</v>
      </c>
      <c r="N150" s="1">
        <f t="shared" si="35"/>
        <v>-4.316854151140471E-4</v>
      </c>
      <c r="O150" s="1">
        <f t="shared" si="30"/>
        <v>-8.6214516996409535E-5</v>
      </c>
      <c r="P150" s="1">
        <f t="shared" si="31"/>
        <v>8.6214516996409535E-5</v>
      </c>
      <c r="Q150" s="1">
        <f t="shared" si="31"/>
        <v>1.7273544905881878E-4</v>
      </c>
    </row>
    <row r="151" spans="1:17" x14ac:dyDescent="0.25">
      <c r="A151">
        <f t="shared" si="36"/>
        <v>2.8200000000000021</v>
      </c>
      <c r="B151">
        <f t="shared" si="32"/>
        <v>0.1410000000000001</v>
      </c>
      <c r="C151" s="1">
        <f t="shared" si="37"/>
        <v>8.277712418343959E-2</v>
      </c>
      <c r="D151" s="1">
        <f t="shared" si="37"/>
        <v>8.2974991141405857E-2</v>
      </c>
      <c r="E151" s="1">
        <f t="shared" si="37"/>
        <v>1.7025008858594159E-2</v>
      </c>
      <c r="F151" s="1">
        <f t="shared" si="37"/>
        <v>5.0098933478983122E-2</v>
      </c>
      <c r="G151">
        <f t="shared" si="38"/>
        <v>0.28287605766242274</v>
      </c>
      <c r="H151" s="1">
        <f t="shared" si="29"/>
        <v>29262.683051891141</v>
      </c>
      <c r="I151" s="1">
        <f t="shared" si="29"/>
        <v>29332.631339350097</v>
      </c>
      <c r="J151" s="1">
        <f t="shared" si="29"/>
        <v>6018.5400628395992</v>
      </c>
      <c r="K151" s="1">
        <f t="shared" si="29"/>
        <v>17710.559844824318</v>
      </c>
      <c r="L151" s="1">
        <f t="shared" si="33"/>
        <v>8.5835149396137095E-2</v>
      </c>
      <c r="M151" s="1">
        <f t="shared" si="34"/>
        <v>0.1712609238790874</v>
      </c>
      <c r="N151" s="1">
        <f t="shared" si="35"/>
        <v>-4.2835699715431226E-4</v>
      </c>
      <c r="O151" s="1">
        <f t="shared" si="30"/>
        <v>-8.5835149396137165E-5</v>
      </c>
      <c r="P151" s="1">
        <f t="shared" si="31"/>
        <v>8.5835149396137165E-5</v>
      </c>
      <c r="Q151" s="1">
        <f t="shared" si="31"/>
        <v>1.7126092387908756E-4</v>
      </c>
    </row>
    <row r="152" spans="1:17" x14ac:dyDescent="0.25">
      <c r="A152">
        <f t="shared" si="36"/>
        <v>2.8400000000000021</v>
      </c>
      <c r="B152">
        <f t="shared" si="32"/>
        <v>0.1420000000000001</v>
      </c>
      <c r="C152" s="1">
        <f t="shared" si="37"/>
        <v>8.2348767186285282E-2</v>
      </c>
      <c r="D152" s="1">
        <f t="shared" si="37"/>
        <v>8.2889155992009717E-2</v>
      </c>
      <c r="E152" s="1">
        <f t="shared" si="37"/>
        <v>1.7110844007990296E-2</v>
      </c>
      <c r="F152" s="1">
        <f t="shared" si="37"/>
        <v>5.0270194402862213E-2</v>
      </c>
      <c r="G152">
        <f t="shared" si="38"/>
        <v>0.28261896158914751</v>
      </c>
      <c r="H152" s="1">
        <f t="shared" si="29"/>
        <v>29137.736096418892</v>
      </c>
      <c r="I152" s="1">
        <f t="shared" si="29"/>
        <v>29328.943651172423</v>
      </c>
      <c r="J152" s="1">
        <f t="shared" si="29"/>
        <v>6054.3864119297468</v>
      </c>
      <c r="K152" s="1">
        <f t="shared" si="29"/>
        <v>17787.268808927849</v>
      </c>
      <c r="L152" s="1">
        <f t="shared" si="33"/>
        <v>8.5457902009460254E-2</v>
      </c>
      <c r="M152" s="1">
        <f t="shared" si="34"/>
        <v>0.16980153296491049</v>
      </c>
      <c r="N152" s="1">
        <f t="shared" si="35"/>
        <v>-4.2506096793928162E-4</v>
      </c>
      <c r="O152" s="1">
        <f t="shared" si="30"/>
        <v>-8.5457902009460334E-5</v>
      </c>
      <c r="P152" s="1">
        <f t="shared" si="31"/>
        <v>8.5457902009460334E-5</v>
      </c>
      <c r="Q152" s="1">
        <f t="shared" si="31"/>
        <v>1.6980153296491064E-4</v>
      </c>
    </row>
    <row r="153" spans="1:17" x14ac:dyDescent="0.25">
      <c r="A153">
        <f t="shared" si="36"/>
        <v>2.8600000000000021</v>
      </c>
      <c r="B153">
        <f t="shared" si="32"/>
        <v>0.1430000000000001</v>
      </c>
      <c r="C153" s="1">
        <f t="shared" si="37"/>
        <v>8.1923706218346007E-2</v>
      </c>
      <c r="D153" s="1">
        <f t="shared" si="37"/>
        <v>8.2803698090000252E-2</v>
      </c>
      <c r="E153" s="1">
        <f t="shared" si="37"/>
        <v>1.7196301909999757E-2</v>
      </c>
      <c r="F153" s="1">
        <f t="shared" si="37"/>
        <v>5.0439995935827125E-2</v>
      </c>
      <c r="G153">
        <f t="shared" si="38"/>
        <v>0.28236370215417317</v>
      </c>
      <c r="H153" s="1">
        <f t="shared" si="29"/>
        <v>29013.540194204892</v>
      </c>
      <c r="I153" s="1">
        <f t="shared" si="29"/>
        <v>29325.192104468399</v>
      </c>
      <c r="J153" s="1">
        <f t="shared" si="29"/>
        <v>6090.1248208632769</v>
      </c>
      <c r="K153" s="1">
        <f t="shared" si="29"/>
        <v>17863.484417797594</v>
      </c>
      <c r="L153" s="1">
        <f t="shared" si="33"/>
        <v>8.5082763982577386E-2</v>
      </c>
      <c r="M153" s="1">
        <f t="shared" si="34"/>
        <v>0.16835710292014858</v>
      </c>
      <c r="N153" s="1">
        <f t="shared" si="35"/>
        <v>-4.2179696982287489E-4</v>
      </c>
      <c r="O153" s="1">
        <f t="shared" si="30"/>
        <v>-8.508276398257746E-5</v>
      </c>
      <c r="P153" s="1">
        <f t="shared" si="31"/>
        <v>8.508276398257746E-5</v>
      </c>
      <c r="Q153" s="1">
        <f t="shared" si="31"/>
        <v>1.6835710292014872E-4</v>
      </c>
    </row>
    <row r="154" spans="1:17" x14ac:dyDescent="0.25">
      <c r="A154">
        <f t="shared" si="36"/>
        <v>2.8800000000000021</v>
      </c>
      <c r="B154">
        <f t="shared" si="32"/>
        <v>0.1440000000000001</v>
      </c>
      <c r="C154" s="1">
        <f t="shared" si="37"/>
        <v>8.150190924852313E-2</v>
      </c>
      <c r="D154" s="1">
        <f t="shared" si="37"/>
        <v>8.271861532601768E-2</v>
      </c>
      <c r="E154" s="1">
        <f t="shared" si="37"/>
        <v>1.7281384673982336E-2</v>
      </c>
      <c r="F154" s="1">
        <f t="shared" si="37"/>
        <v>5.0608353038747271E-2</v>
      </c>
      <c r="G154">
        <f t="shared" si="38"/>
        <v>0.28211026228727043</v>
      </c>
      <c r="H154" s="1">
        <f t="shared" si="29"/>
        <v>28890.090203641881</v>
      </c>
      <c r="I154" s="1">
        <f t="shared" si="29"/>
        <v>29321.377625669651</v>
      </c>
      <c r="J154" s="1">
        <f t="shared" si="29"/>
        <v>6125.7554170024669</v>
      </c>
      <c r="K154" s="1">
        <f t="shared" si="29"/>
        <v>17939.210232349942</v>
      </c>
      <c r="L154" s="1">
        <f t="shared" si="33"/>
        <v>8.4709724450064305E-2</v>
      </c>
      <c r="M154" s="1">
        <f t="shared" si="34"/>
        <v>0.16692746239491291</v>
      </c>
      <c r="N154" s="1">
        <f t="shared" si="35"/>
        <v>-4.1856464923989049E-4</v>
      </c>
      <c r="O154" s="1">
        <f t="shared" si="30"/>
        <v>-8.4709724450064382E-5</v>
      </c>
      <c r="P154" s="1">
        <f t="shared" si="31"/>
        <v>8.4709724450064382E-5</v>
      </c>
      <c r="Q154" s="1">
        <f t="shared" si="31"/>
        <v>1.6692746239491306E-4</v>
      </c>
    </row>
    <row r="155" spans="1:17" x14ac:dyDescent="0.25">
      <c r="A155">
        <f t="shared" si="36"/>
        <v>2.9000000000000021</v>
      </c>
      <c r="B155">
        <f t="shared" si="32"/>
        <v>0.1450000000000001</v>
      </c>
      <c r="C155" s="1">
        <f t="shared" si="37"/>
        <v>8.1083344599283236E-2</v>
      </c>
      <c r="D155" s="1">
        <f t="shared" si="37"/>
        <v>8.2633905601567623E-2</v>
      </c>
      <c r="E155" s="1">
        <f t="shared" si="37"/>
        <v>1.73660943984324E-2</v>
      </c>
      <c r="F155" s="1">
        <f t="shared" si="37"/>
        <v>5.0775280501142182E-2</v>
      </c>
      <c r="G155">
        <f t="shared" si="38"/>
        <v>0.28185862510042548</v>
      </c>
      <c r="H155" s="1">
        <f t="shared" si="29"/>
        <v>28767.381012517697</v>
      </c>
      <c r="I155" s="1">
        <f t="shared" si="29"/>
        <v>29317.501130974928</v>
      </c>
      <c r="J155" s="1">
        <f t="shared" si="29"/>
        <v>6161.2783331519158</v>
      </c>
      <c r="K155" s="1">
        <f t="shared" si="29"/>
        <v>18014.449791292031</v>
      </c>
      <c r="L155" s="1">
        <f t="shared" si="33"/>
        <v>8.4338772536967435E-2</v>
      </c>
      <c r="M155" s="1">
        <f t="shared" si="34"/>
        <v>0.16551244206387275</v>
      </c>
      <c r="N155" s="1">
        <f t="shared" si="35"/>
        <v>-4.153636566647133E-4</v>
      </c>
      <c r="O155" s="1">
        <f t="shared" si="30"/>
        <v>-8.4338772536967507E-5</v>
      </c>
      <c r="P155" s="1">
        <f t="shared" si="31"/>
        <v>8.4338772536967507E-5</v>
      </c>
      <c r="Q155" s="1">
        <f t="shared" si="31"/>
        <v>1.655124420638729E-4</v>
      </c>
    </row>
    <row r="156" spans="1:17" x14ac:dyDescent="0.25">
      <c r="A156">
        <f t="shared" si="36"/>
        <v>2.9200000000000021</v>
      </c>
      <c r="B156">
        <f t="shared" si="32"/>
        <v>0.1460000000000001</v>
      </c>
      <c r="C156" s="1">
        <f t="shared" ref="C156:F171" si="39">C155+N155</f>
        <v>8.0667980942618525E-2</v>
      </c>
      <c r="D156" s="1">
        <f t="shared" si="39"/>
        <v>8.2549566829030654E-2</v>
      </c>
      <c r="E156" s="1">
        <f t="shared" si="39"/>
        <v>1.7450433170969368E-2</v>
      </c>
      <c r="F156" s="1">
        <f t="shared" si="39"/>
        <v>5.0940792943206054E-2</v>
      </c>
      <c r="G156">
        <f t="shared" si="38"/>
        <v>0.28160877388582461</v>
      </c>
      <c r="H156" s="1">
        <f t="shared" si="29"/>
        <v>28645.407538092022</v>
      </c>
      <c r="I156" s="1">
        <f t="shared" si="29"/>
        <v>29313.563526433136</v>
      </c>
      <c r="J156" s="1">
        <f t="shared" si="29"/>
        <v>6196.6937074355737</v>
      </c>
      <c r="K156" s="1">
        <f t="shared" si="29"/>
        <v>18089.206611104906</v>
      </c>
      <c r="L156" s="1">
        <f t="shared" si="33"/>
        <v>8.3969897360842718E-2</v>
      </c>
      <c r="M156" s="1">
        <f t="shared" si="34"/>
        <v>0.16411187460467586</v>
      </c>
      <c r="N156" s="1">
        <f t="shared" si="35"/>
        <v>-4.1219364657019478E-4</v>
      </c>
      <c r="O156" s="1">
        <f t="shared" si="30"/>
        <v>-8.3969897360842787E-5</v>
      </c>
      <c r="P156" s="1">
        <f t="shared" si="31"/>
        <v>8.3969897360842787E-5</v>
      </c>
      <c r="Q156" s="1">
        <f t="shared" si="31"/>
        <v>1.64111874604676E-4</v>
      </c>
    </row>
    <row r="157" spans="1:17" x14ac:dyDescent="0.25">
      <c r="A157">
        <f t="shared" si="36"/>
        <v>2.9400000000000022</v>
      </c>
      <c r="B157">
        <f t="shared" si="32"/>
        <v>0.1470000000000001</v>
      </c>
      <c r="C157" s="1">
        <f t="shared" si="39"/>
        <v>8.0255787296048334E-2</v>
      </c>
      <c r="D157" s="1">
        <f t="shared" si="39"/>
        <v>8.2465596931669813E-2</v>
      </c>
      <c r="E157" s="1">
        <f t="shared" si="39"/>
        <v>1.753440306833021E-2</v>
      </c>
      <c r="F157" s="1">
        <f t="shared" si="39"/>
        <v>5.1104904817810728E-2</v>
      </c>
      <c r="G157">
        <f t="shared" si="38"/>
        <v>0.28136069211385906</v>
      </c>
      <c r="H157" s="1">
        <f t="shared" si="29"/>
        <v>28524.164727164873</v>
      </c>
      <c r="I157" s="1">
        <f t="shared" si="29"/>
        <v>29309.565708026556</v>
      </c>
      <c r="J157" s="1">
        <f t="shared" si="29"/>
        <v>6232.0016831755984</v>
      </c>
      <c r="K157" s="1">
        <f t="shared" si="29"/>
        <v>18163.484186031914</v>
      </c>
      <c r="L157" s="1">
        <f t="shared" si="33"/>
        <v>8.3603088033741224E-2</v>
      </c>
      <c r="M157" s="1">
        <f t="shared" si="34"/>
        <v>0.16272559467648734</v>
      </c>
      <c r="N157" s="1">
        <f t="shared" si="35"/>
        <v>-4.0905427738671625E-4</v>
      </c>
      <c r="O157" s="1">
        <f t="shared" si="30"/>
        <v>-8.36030880337413E-5</v>
      </c>
      <c r="P157" s="1">
        <f t="shared" si="31"/>
        <v>8.36030880337413E-5</v>
      </c>
      <c r="Q157" s="1">
        <f t="shared" si="31"/>
        <v>1.6272559467648748E-4</v>
      </c>
    </row>
    <row r="158" spans="1:17" x14ac:dyDescent="0.25">
      <c r="A158">
        <f t="shared" si="36"/>
        <v>2.9600000000000022</v>
      </c>
      <c r="B158">
        <f t="shared" si="32"/>
        <v>0.1480000000000001</v>
      </c>
      <c r="C158" s="1">
        <f t="shared" si="39"/>
        <v>7.9846733018661617E-2</v>
      </c>
      <c r="D158" s="1">
        <f t="shared" si="39"/>
        <v>8.2381993843636078E-2</v>
      </c>
      <c r="E158" s="1">
        <f t="shared" si="39"/>
        <v>1.7618006156363952E-2</v>
      </c>
      <c r="F158" s="1">
        <f t="shared" si="39"/>
        <v>5.1267630412487213E-2</v>
      </c>
      <c r="G158">
        <f t="shared" si="38"/>
        <v>0.28111436343114887</v>
      </c>
      <c r="H158" s="1">
        <f t="shared" si="29"/>
        <v>28403.647556137006</v>
      </c>
      <c r="I158" s="1">
        <f t="shared" si="29"/>
        <v>29305.508561754177</v>
      </c>
      <c r="J158" s="1">
        <f t="shared" si="29"/>
        <v>6267.202408773037</v>
      </c>
      <c r="K158" s="1">
        <f t="shared" si="29"/>
        <v>18237.285988072181</v>
      </c>
      <c r="L158" s="1">
        <f t="shared" si="33"/>
        <v>8.3238333664142128E-2</v>
      </c>
      <c r="M158" s="1">
        <f t="shared" si="34"/>
        <v>0.16135343889864956</v>
      </c>
      <c r="N158" s="1">
        <f t="shared" si="35"/>
        <v>-4.0594521146144162E-4</v>
      </c>
      <c r="O158" s="1">
        <f t="shared" si="30"/>
        <v>-8.3238333664142206E-5</v>
      </c>
      <c r="P158" s="1">
        <f t="shared" si="31"/>
        <v>8.3238333664142206E-5</v>
      </c>
      <c r="Q158" s="1">
        <f t="shared" si="31"/>
        <v>1.6135343889864969E-4</v>
      </c>
    </row>
    <row r="159" spans="1:17" x14ac:dyDescent="0.25">
      <c r="A159">
        <f t="shared" si="36"/>
        <v>2.9800000000000022</v>
      </c>
      <c r="B159">
        <f t="shared" si="32"/>
        <v>0.1490000000000001</v>
      </c>
      <c r="C159" s="1">
        <f t="shared" si="39"/>
        <v>7.9440787807200181E-2</v>
      </c>
      <c r="D159" s="1">
        <f t="shared" si="39"/>
        <v>8.2298755509971941E-2</v>
      </c>
      <c r="E159" s="1">
        <f t="shared" si="39"/>
        <v>1.7701244490028092E-2</v>
      </c>
      <c r="F159" s="1">
        <f t="shared" si="39"/>
        <v>5.1428983851385862E-2</v>
      </c>
      <c r="G159">
        <f t="shared" si="38"/>
        <v>0.28086977165858606</v>
      </c>
      <c r="H159" s="1">
        <f t="shared" si="29"/>
        <v>28283.851031062604</v>
      </c>
      <c r="I159" s="1">
        <f t="shared" si="29"/>
        <v>29301.392963715221</v>
      </c>
      <c r="J159" s="1">
        <f t="shared" si="29"/>
        <v>6302.2960375903358</v>
      </c>
      <c r="K159" s="1">
        <f t="shared" si="29"/>
        <v>18310.615466979074</v>
      </c>
      <c r="L159" s="1">
        <f t="shared" si="33"/>
        <v>8.2875623358834735E-2</v>
      </c>
      <c r="M159" s="1">
        <f t="shared" si="34"/>
        <v>0.15999524582946822</v>
      </c>
      <c r="N159" s="1">
        <f t="shared" si="35"/>
        <v>-4.0286611501777155E-4</v>
      </c>
      <c r="O159" s="1">
        <f t="shared" si="30"/>
        <v>-8.2875623358834815E-5</v>
      </c>
      <c r="P159" s="1">
        <f t="shared" si="31"/>
        <v>8.2875623358834815E-5</v>
      </c>
      <c r="Q159" s="1">
        <f t="shared" si="31"/>
        <v>1.5999524582946837E-4</v>
      </c>
    </row>
    <row r="160" spans="1:17" x14ac:dyDescent="0.25">
      <c r="A160">
        <f t="shared" si="36"/>
        <v>3.0000000000000022</v>
      </c>
      <c r="B160">
        <f t="shared" si="32"/>
        <v>0.15000000000000013</v>
      </c>
      <c r="C160" s="1">
        <f t="shared" si="39"/>
        <v>7.9037921692182406E-2</v>
      </c>
      <c r="D160" s="1">
        <f t="shared" si="39"/>
        <v>8.2215879886613108E-2</v>
      </c>
      <c r="E160" s="1">
        <f t="shared" si="39"/>
        <v>1.7784120113386929E-2</v>
      </c>
      <c r="F160" s="1">
        <f t="shared" si="39"/>
        <v>5.1588979097215333E-2</v>
      </c>
      <c r="G160">
        <f t="shared" si="38"/>
        <v>0.28062690078939778</v>
      </c>
      <c r="H160" s="1">
        <f t="shared" si="29"/>
        <v>28164.770187694172</v>
      </c>
      <c r="I160" s="1">
        <f t="shared" si="29"/>
        <v>29297.21978019267</v>
      </c>
      <c r="J160" s="1">
        <f t="shared" si="29"/>
        <v>6337.2827278356281</v>
      </c>
      <c r="K160" s="1">
        <f t="shared" si="29"/>
        <v>18383.476050263387</v>
      </c>
      <c r="L160" s="1">
        <f t="shared" si="33"/>
        <v>8.2514946224749447E-2</v>
      </c>
      <c r="M160" s="1">
        <f t="shared" si="34"/>
        <v>0.15865085594512526</v>
      </c>
      <c r="N160" s="1">
        <f t="shared" si="35"/>
        <v>-3.9981665811500037E-4</v>
      </c>
      <c r="O160" s="1">
        <f t="shared" si="30"/>
        <v>-8.2514946224749517E-5</v>
      </c>
      <c r="P160" s="1">
        <f t="shared" si="31"/>
        <v>8.2514946224749517E-5</v>
      </c>
      <c r="Q160" s="1">
        <f t="shared" si="31"/>
        <v>1.5865085594512541E-4</v>
      </c>
    </row>
    <row r="161" spans="1:17" x14ac:dyDescent="0.25">
      <c r="A161">
        <f t="shared" si="36"/>
        <v>3.0200000000000022</v>
      </c>
      <c r="B161">
        <f t="shared" si="32"/>
        <v>0.15100000000000013</v>
      </c>
      <c r="C161" s="1">
        <f t="shared" si="39"/>
        <v>7.8638105034067401E-2</v>
      </c>
      <c r="D161" s="1">
        <f t="shared" si="39"/>
        <v>8.2133364940388365E-2</v>
      </c>
      <c r="E161" s="1">
        <f t="shared" si="39"/>
        <v>1.7866635059611679E-2</v>
      </c>
      <c r="F161" s="1">
        <f t="shared" si="39"/>
        <v>5.1747629953160457E-2</v>
      </c>
      <c r="G161">
        <f t="shared" si="38"/>
        <v>0.28038573498722791</v>
      </c>
      <c r="H161" s="1">
        <f t="shared" si="29"/>
        <v>28046.400091520176</v>
      </c>
      <c r="I161" s="1">
        <f t="shared" si="29"/>
        <v>29292.98986773692</v>
      </c>
      <c r="J161" s="1">
        <f t="shared" si="29"/>
        <v>6372.1626424488168</v>
      </c>
      <c r="K161" s="1">
        <f t="shared" si="29"/>
        <v>18455.871143201224</v>
      </c>
      <c r="L161" s="1">
        <f t="shared" si="33"/>
        <v>8.215629137073964E-2</v>
      </c>
      <c r="M161" s="1">
        <f t="shared" si="34"/>
        <v>0.15732011161872458</v>
      </c>
      <c r="N161" s="1">
        <f t="shared" si="35"/>
        <v>-3.9679651460818916E-4</v>
      </c>
      <c r="O161" s="1">
        <f t="shared" si="30"/>
        <v>-8.2156291370739714E-5</v>
      </c>
      <c r="P161" s="1">
        <f t="shared" si="31"/>
        <v>8.2156291370739714E-5</v>
      </c>
      <c r="Q161" s="1">
        <f t="shared" si="31"/>
        <v>1.5732011161872473E-4</v>
      </c>
    </row>
    <row r="162" spans="1:17" x14ac:dyDescent="0.25">
      <c r="A162">
        <f t="shared" si="36"/>
        <v>3.0400000000000023</v>
      </c>
      <c r="B162">
        <f t="shared" si="32"/>
        <v>0.15200000000000014</v>
      </c>
      <c r="C162" s="1">
        <f t="shared" si="39"/>
        <v>7.8241308519459207E-2</v>
      </c>
      <c r="D162" s="1">
        <f t="shared" si="39"/>
        <v>8.2051208649017632E-2</v>
      </c>
      <c r="E162" s="1">
        <f t="shared" si="39"/>
        <v>1.7948791350982419E-2</v>
      </c>
      <c r="F162" s="1">
        <f t="shared" si="39"/>
        <v>5.190495006477918E-2</v>
      </c>
      <c r="G162">
        <f t="shared" si="38"/>
        <v>0.28014625858423847</v>
      </c>
      <c r="H162" s="1">
        <f t="shared" si="29"/>
        <v>27928.735837795408</v>
      </c>
      <c r="I162" s="1">
        <f t="shared" si="29"/>
        <v>29288.704073249392</v>
      </c>
      <c r="J162" s="1">
        <f t="shared" si="29"/>
        <v>6406.935948989415</v>
      </c>
      <c r="K162" s="1">
        <f t="shared" si="29"/>
        <v>18527.804128846376</v>
      </c>
      <c r="L162" s="1">
        <f t="shared" si="33"/>
        <v>8.179964790931446E-2</v>
      </c>
      <c r="M162" s="1">
        <f t="shared" si="34"/>
        <v>0.15600285709947154</v>
      </c>
      <c r="N162" s="1">
        <f t="shared" si="35"/>
        <v>-3.9380536210825793E-4</v>
      </c>
      <c r="O162" s="1">
        <f t="shared" si="30"/>
        <v>-8.1799647909314532E-5</v>
      </c>
      <c r="P162" s="1">
        <f t="shared" si="31"/>
        <v>8.1799647909314532E-5</v>
      </c>
      <c r="Q162" s="1">
        <f t="shared" si="31"/>
        <v>1.5600285709947167E-4</v>
      </c>
    </row>
    <row r="163" spans="1:17" x14ac:dyDescent="0.25">
      <c r="A163">
        <f t="shared" si="36"/>
        <v>3.0600000000000023</v>
      </c>
      <c r="B163">
        <f t="shared" si="32"/>
        <v>0.15300000000000014</v>
      </c>
      <c r="C163" s="1">
        <f t="shared" si="39"/>
        <v>7.784750315735095E-2</v>
      </c>
      <c r="D163" s="1">
        <f t="shared" si="39"/>
        <v>8.1969409001108315E-2</v>
      </c>
      <c r="E163" s="1">
        <f t="shared" si="39"/>
        <v>1.8030590998891732E-2</v>
      </c>
      <c r="F163" s="1">
        <f t="shared" si="39"/>
        <v>5.206095292187865E-2</v>
      </c>
      <c r="G163">
        <f t="shared" si="38"/>
        <v>0.27990845607922965</v>
      </c>
      <c r="H163" s="1">
        <f t="shared" si="29"/>
        <v>27811.772551564423</v>
      </c>
      <c r="I163" s="1">
        <f t="shared" si="29"/>
        <v>29284.363234066215</v>
      </c>
      <c r="J163" s="1">
        <f t="shared" si="29"/>
        <v>6441.602819526136</v>
      </c>
      <c r="K163" s="1">
        <f t="shared" si="29"/>
        <v>18599.278368047057</v>
      </c>
      <c r="L163" s="1">
        <f t="shared" si="33"/>
        <v>8.1445004958324504E-2</v>
      </c>
      <c r="M163" s="1">
        <f t="shared" si="34"/>
        <v>0.15469893849199046</v>
      </c>
      <c r="N163" s="1">
        <f t="shared" si="35"/>
        <v>-3.9084288194230578E-4</v>
      </c>
      <c r="O163" s="1">
        <f t="shared" si="30"/>
        <v>-8.144500495832458E-5</v>
      </c>
      <c r="P163" s="1">
        <f t="shared" si="31"/>
        <v>8.144500495832458E-5</v>
      </c>
      <c r="Q163" s="1">
        <f t="shared" si="31"/>
        <v>1.546989384919906E-4</v>
      </c>
    </row>
    <row r="164" spans="1:17" x14ac:dyDescent="0.25">
      <c r="A164">
        <f t="shared" si="36"/>
        <v>3.0800000000000023</v>
      </c>
      <c r="B164">
        <f t="shared" si="32"/>
        <v>0.15400000000000014</v>
      </c>
      <c r="C164" s="1">
        <f t="shared" si="39"/>
        <v>7.7456660275408651E-2</v>
      </c>
      <c r="D164" s="1">
        <f t="shared" si="39"/>
        <v>8.188796399614999E-2</v>
      </c>
      <c r="E164" s="1">
        <f t="shared" si="39"/>
        <v>1.8112036003850057E-2</v>
      </c>
      <c r="F164" s="1">
        <f t="shared" si="39"/>
        <v>5.2215651860370638E-2</v>
      </c>
      <c r="G164">
        <f t="shared" si="38"/>
        <v>0.27967231213577937</v>
      </c>
      <c r="H164" s="1">
        <f t="shared" si="29"/>
        <v>27695.505387678088</v>
      </c>
      <c r="I164" s="1">
        <f t="shared" si="29"/>
        <v>29279.968178041821</v>
      </c>
      <c r="J164" s="1">
        <f t="shared" si="29"/>
        <v>6476.1634305282123</v>
      </c>
      <c r="K164" s="1">
        <f t="shared" si="29"/>
        <v>18670.297199466862</v>
      </c>
      <c r="L164" s="1">
        <f t="shared" si="33"/>
        <v>8.1092351642600022E-2</v>
      </c>
      <c r="M164" s="1">
        <f t="shared" si="34"/>
        <v>0.15340820373578121</v>
      </c>
      <c r="N164" s="1">
        <f t="shared" si="35"/>
        <v>-3.8790875911416282E-4</v>
      </c>
      <c r="O164" s="1">
        <f t="shared" si="30"/>
        <v>-8.1092351642600091E-5</v>
      </c>
      <c r="P164" s="1">
        <f t="shared" si="31"/>
        <v>8.1092351642600091E-5</v>
      </c>
      <c r="Q164" s="1">
        <f t="shared" si="31"/>
        <v>1.5340820373578134E-4</v>
      </c>
    </row>
    <row r="165" spans="1:17" x14ac:dyDescent="0.25">
      <c r="A165">
        <f t="shared" si="36"/>
        <v>3.1000000000000023</v>
      </c>
      <c r="B165">
        <f t="shared" si="32"/>
        <v>0.15500000000000014</v>
      </c>
      <c r="C165" s="1">
        <f t="shared" si="39"/>
        <v>7.7068751516294484E-2</v>
      </c>
      <c r="D165" s="1">
        <f t="shared" si="39"/>
        <v>8.1806871644507395E-2</v>
      </c>
      <c r="E165" s="1">
        <f t="shared" si="39"/>
        <v>1.8193128355492659E-2</v>
      </c>
      <c r="F165" s="1">
        <f t="shared" si="39"/>
        <v>5.2369060064106417E-2</v>
      </c>
      <c r="G165">
        <f t="shared" si="38"/>
        <v>0.27943781158040099</v>
      </c>
      <c r="H165" s="1">
        <f t="shared" si="29"/>
        <v>27579.929530803656</v>
      </c>
      <c r="I165" s="1">
        <f t="shared" si="29"/>
        <v>29275.519723632529</v>
      </c>
      <c r="J165" s="1">
        <f t="shared" si="29"/>
        <v>6510.6179627584361</v>
      </c>
      <c r="K165" s="1">
        <f t="shared" si="29"/>
        <v>18740.863939609895</v>
      </c>
      <c r="L165" s="1">
        <f t="shared" si="33"/>
        <v>8.0741677095543779E-2</v>
      </c>
      <c r="M165" s="1">
        <f t="shared" si="34"/>
        <v>0.15213050258481914</v>
      </c>
      <c r="N165" s="1">
        <f t="shared" si="35"/>
        <v>-3.850026822651824E-4</v>
      </c>
      <c r="O165" s="1">
        <f t="shared" si="30"/>
        <v>-8.074167709554385E-5</v>
      </c>
      <c r="P165" s="1">
        <f t="shared" si="31"/>
        <v>8.074167709554385E-5</v>
      </c>
      <c r="Q165" s="1">
        <f t="shared" si="31"/>
        <v>1.5213050258481927E-4</v>
      </c>
    </row>
    <row r="166" spans="1:17" x14ac:dyDescent="0.25">
      <c r="A166">
        <f t="shared" si="36"/>
        <v>3.1200000000000023</v>
      </c>
      <c r="B166">
        <f t="shared" si="32"/>
        <v>0.15600000000000014</v>
      </c>
      <c r="C166" s="1">
        <f t="shared" si="39"/>
        <v>7.66837488340293E-2</v>
      </c>
      <c r="D166" s="1">
        <f t="shared" si="39"/>
        <v>8.1726129967411854E-2</v>
      </c>
      <c r="E166" s="1">
        <f t="shared" si="39"/>
        <v>1.8273870032588204E-2</v>
      </c>
      <c r="F166" s="1">
        <f t="shared" si="39"/>
        <v>5.2521190566691238E-2</v>
      </c>
      <c r="G166">
        <f t="shared" si="38"/>
        <v>0.27920493940072061</v>
      </c>
      <c r="H166" s="1">
        <f t="shared" si="29"/>
        <v>27465.040195428359</v>
      </c>
      <c r="I166" s="1">
        <f t="shared" si="29"/>
        <v>29271.018679980029</v>
      </c>
      <c r="J166" s="1">
        <f t="shared" si="29"/>
        <v>6544.9666011678873</v>
      </c>
      <c r="K166" s="1">
        <f t="shared" si="29"/>
        <v>18810.981882849774</v>
      </c>
      <c r="L166" s="1">
        <f t="shared" si="33"/>
        <v>8.0392970460678587E-2</v>
      </c>
      <c r="M166" s="1">
        <f t="shared" si="34"/>
        <v>0.1508656865872991</v>
      </c>
      <c r="N166" s="1">
        <f t="shared" si="35"/>
        <v>-3.8212434363527715E-4</v>
      </c>
      <c r="O166" s="1">
        <f t="shared" si="30"/>
        <v>-8.0392970460678654E-5</v>
      </c>
      <c r="P166" s="1">
        <f t="shared" si="31"/>
        <v>8.0392970460678654E-5</v>
      </c>
      <c r="Q166" s="1">
        <f t="shared" si="31"/>
        <v>1.5086568658729922E-4</v>
      </c>
    </row>
    <row r="167" spans="1:17" x14ac:dyDescent="0.25">
      <c r="A167">
        <f t="shared" si="36"/>
        <v>3.1400000000000023</v>
      </c>
      <c r="B167">
        <f t="shared" si="32"/>
        <v>0.15700000000000014</v>
      </c>
      <c r="C167" s="1">
        <f t="shared" si="39"/>
        <v>7.6301624490394029E-2</v>
      </c>
      <c r="D167" s="1">
        <f t="shared" si="39"/>
        <v>8.1645736996951171E-2</v>
      </c>
      <c r="E167" s="1">
        <f t="shared" si="39"/>
        <v>1.8354263003048883E-2</v>
      </c>
      <c r="F167" s="1">
        <f t="shared" si="39"/>
        <v>5.2672056253278539E-2</v>
      </c>
      <c r="G167">
        <f t="shared" si="38"/>
        <v>0.27897368074367263</v>
      </c>
      <c r="H167" s="1">
        <f t="shared" si="29"/>
        <v>27350.832625856812</v>
      </c>
      <c r="I167" s="1">
        <f t="shared" si="29"/>
        <v>29266.465846994768</v>
      </c>
      <c r="J167" s="1">
        <f t="shared" si="29"/>
        <v>6579.2095347923514</v>
      </c>
      <c r="K167" s="1">
        <f t="shared" si="29"/>
        <v>18880.65430146252</v>
      </c>
      <c r="L167" s="1">
        <f t="shared" si="33"/>
        <v>8.004622089315086E-2</v>
      </c>
      <c r="M167" s="1">
        <f t="shared" si="34"/>
        <v>0.1496136090655267</v>
      </c>
      <c r="N167" s="1">
        <f t="shared" si="35"/>
        <v>-3.7927343902420464E-4</v>
      </c>
      <c r="O167" s="1">
        <f t="shared" si="30"/>
        <v>-8.0046220893150938E-5</v>
      </c>
      <c r="P167" s="1">
        <f t="shared" si="31"/>
        <v>8.0046220893150938E-5</v>
      </c>
      <c r="Q167" s="1">
        <f t="shared" si="31"/>
        <v>1.4961360906552685E-4</v>
      </c>
    </row>
    <row r="168" spans="1:17" x14ac:dyDescent="0.25">
      <c r="A168">
        <f t="shared" si="36"/>
        <v>3.1600000000000024</v>
      </c>
      <c r="B168">
        <f t="shared" si="32"/>
        <v>0.15800000000000014</v>
      </c>
      <c r="C168" s="1">
        <f t="shared" si="39"/>
        <v>7.5922351051369824E-2</v>
      </c>
      <c r="D168" s="1">
        <f t="shared" si="39"/>
        <v>8.156569077605802E-2</v>
      </c>
      <c r="E168" s="1">
        <f t="shared" si="39"/>
        <v>1.8434309223942034E-2</v>
      </c>
      <c r="F168" s="1">
        <f t="shared" si="39"/>
        <v>5.2821669862344066E-2</v>
      </c>
      <c r="G168">
        <f t="shared" si="38"/>
        <v>0.27874402091371397</v>
      </c>
      <c r="H168" s="1">
        <f t="shared" si="29"/>
        <v>27237.302096202384</v>
      </c>
      <c r="I168" s="1">
        <f t="shared" si="29"/>
        <v>29261.862015439219</v>
      </c>
      <c r="J168" s="1">
        <f t="shared" si="29"/>
        <v>6613.3469566503918</v>
      </c>
      <c r="K168" s="1">
        <f t="shared" si="29"/>
        <v>18949.884445663203</v>
      </c>
      <c r="L168" s="1">
        <f t="shared" si="33"/>
        <v>7.9701417561190771E-2</v>
      </c>
      <c r="M168" s="1">
        <f t="shared" si="34"/>
        <v>0.14837412509595815</v>
      </c>
      <c r="N168" s="1">
        <f t="shared" si="35"/>
        <v>-3.7644966775310742E-4</v>
      </c>
      <c r="O168" s="1">
        <f t="shared" si="30"/>
        <v>-7.9701417561190839E-5</v>
      </c>
      <c r="P168" s="1">
        <f t="shared" si="31"/>
        <v>7.9701417561190839E-5</v>
      </c>
      <c r="Q168" s="1">
        <f t="shared" si="31"/>
        <v>1.4837412509595828E-4</v>
      </c>
    </row>
    <row r="169" spans="1:17" x14ac:dyDescent="0.25">
      <c r="A169">
        <f t="shared" si="36"/>
        <v>3.1800000000000024</v>
      </c>
      <c r="B169">
        <f t="shared" si="32"/>
        <v>0.15900000000000014</v>
      </c>
      <c r="C169" s="1">
        <f t="shared" si="39"/>
        <v>7.554590138361672E-2</v>
      </c>
      <c r="D169" s="1">
        <f t="shared" si="39"/>
        <v>8.1485989358496824E-2</v>
      </c>
      <c r="E169" s="1">
        <f t="shared" si="39"/>
        <v>1.8514010641503226E-2</v>
      </c>
      <c r="F169" s="1">
        <f t="shared" si="39"/>
        <v>5.2970043987440027E-2</v>
      </c>
      <c r="G169">
        <f t="shared" si="38"/>
        <v>0.27851594537105678</v>
      </c>
      <c r="H169" s="1">
        <f t="shared" si="29"/>
        <v>27124.443910372756</v>
      </c>
      <c r="I169" s="1">
        <f t="shared" si="29"/>
        <v>29257.207967011</v>
      </c>
      <c r="J169" s="1">
        <f t="shared" si="29"/>
        <v>6647.3790636430795</v>
      </c>
      <c r="K169" s="1">
        <f t="shared" si="29"/>
        <v>19018.675543646143</v>
      </c>
      <c r="L169" s="1">
        <f t="shared" si="33"/>
        <v>7.9358549647530086E-2</v>
      </c>
      <c r="M169" s="1">
        <f t="shared" si="34"/>
        <v>0.14714709148939153</v>
      </c>
      <c r="N169" s="1">
        <f t="shared" si="35"/>
        <v>-3.7365273262631349E-4</v>
      </c>
      <c r="O169" s="1">
        <f t="shared" si="30"/>
        <v>-7.9358549647530162E-5</v>
      </c>
      <c r="P169" s="1">
        <f t="shared" si="31"/>
        <v>7.9358549647530162E-5</v>
      </c>
      <c r="Q169" s="1">
        <f t="shared" si="31"/>
        <v>1.4714709148939167E-4</v>
      </c>
    </row>
    <row r="170" spans="1:17" x14ac:dyDescent="0.25">
      <c r="A170">
        <f t="shared" si="36"/>
        <v>3.2000000000000024</v>
      </c>
      <c r="B170">
        <f t="shared" si="32"/>
        <v>0.16000000000000014</v>
      </c>
      <c r="C170" s="1">
        <f t="shared" si="39"/>
        <v>7.5172248650990411E-2</v>
      </c>
      <c r="D170" s="1">
        <f t="shared" si="39"/>
        <v>8.1406630808849301E-2</v>
      </c>
      <c r="E170" s="1">
        <f t="shared" si="39"/>
        <v>1.8593369191150757E-2</v>
      </c>
      <c r="F170" s="1">
        <f t="shared" si="39"/>
        <v>5.311719107892942E-2</v>
      </c>
      <c r="G170">
        <f t="shared" si="38"/>
        <v>0.27828943972991993</v>
      </c>
      <c r="H170" s="1">
        <f t="shared" si="29"/>
        <v>27012.253402049726</v>
      </c>
      <c r="I170" s="1">
        <f t="shared" si="29"/>
        <v>29252.504474425794</v>
      </c>
      <c r="J170" s="1">
        <f t="shared" si="29"/>
        <v>6681.3060564553343</v>
      </c>
      <c r="K170" s="1">
        <f t="shared" si="29"/>
        <v>19087.030801628578</v>
      </c>
      <c r="L170" s="1">
        <f t="shared" si="33"/>
        <v>7.9017606350778299E-2</v>
      </c>
      <c r="M170" s="1">
        <f t="shared" si="34"/>
        <v>0.14593236677130941</v>
      </c>
      <c r="N170" s="1">
        <f t="shared" si="35"/>
        <v>-3.7088233989339745E-4</v>
      </c>
      <c r="O170" s="1">
        <f t="shared" si="30"/>
        <v>-7.9017606350778363E-5</v>
      </c>
      <c r="P170" s="1">
        <f t="shared" si="31"/>
        <v>7.9017606350778363E-5</v>
      </c>
      <c r="Q170" s="1">
        <f t="shared" si="31"/>
        <v>1.4593236677130954E-4</v>
      </c>
    </row>
    <row r="171" spans="1:17" x14ac:dyDescent="0.25">
      <c r="A171">
        <f t="shared" si="36"/>
        <v>3.2200000000000024</v>
      </c>
      <c r="B171">
        <f t="shared" si="32"/>
        <v>0.16100000000000014</v>
      </c>
      <c r="C171" s="1">
        <f t="shared" si="39"/>
        <v>7.4801366311097017E-2</v>
      </c>
      <c r="D171" s="1">
        <f t="shared" si="39"/>
        <v>8.1327613202498525E-2</v>
      </c>
      <c r="E171" s="1">
        <f t="shared" si="39"/>
        <v>1.8672386797501536E-2</v>
      </c>
      <c r="F171" s="1">
        <f t="shared" si="39"/>
        <v>5.3263123445700729E-2</v>
      </c>
      <c r="G171">
        <f t="shared" si="38"/>
        <v>0.27806448975679782</v>
      </c>
      <c r="H171" s="1">
        <f t="shared" si="29"/>
        <v>26900.725934663635</v>
      </c>
      <c r="I171" s="1">
        <f t="shared" si="29"/>
        <v>29247.752301500164</v>
      </c>
      <c r="J171" s="1">
        <f t="shared" si="29"/>
        <v>6715.1281394588977</v>
      </c>
      <c r="K171" s="1">
        <f t="shared" si="29"/>
        <v>19154.953403897776</v>
      </c>
      <c r="L171" s="1">
        <f t="shared" si="33"/>
        <v>7.8678576886758347E-2</v>
      </c>
      <c r="M171" s="1">
        <f t="shared" si="34"/>
        <v>0.14472981116237693</v>
      </c>
      <c r="N171" s="1">
        <f t="shared" si="35"/>
        <v>-3.6813819921151253E-4</v>
      </c>
      <c r="O171" s="1">
        <f t="shared" si="30"/>
        <v>-7.8678576886758423E-5</v>
      </c>
      <c r="P171" s="1">
        <f t="shared" si="31"/>
        <v>7.8678576886758423E-5</v>
      </c>
      <c r="Q171" s="1">
        <f t="shared" si="31"/>
        <v>1.4472981116237706E-4</v>
      </c>
    </row>
    <row r="172" spans="1:17" x14ac:dyDescent="0.25">
      <c r="A172">
        <f t="shared" si="36"/>
        <v>3.2400000000000024</v>
      </c>
      <c r="B172">
        <f t="shared" si="32"/>
        <v>0.16200000000000014</v>
      </c>
      <c r="C172" s="1">
        <f t="shared" ref="C172:F187" si="40">C171+N171</f>
        <v>7.4433228111885505E-2</v>
      </c>
      <c r="D172" s="1">
        <f t="shared" si="40"/>
        <v>8.1248934625611766E-2</v>
      </c>
      <c r="E172" s="1">
        <f t="shared" si="40"/>
        <v>1.8751065374388295E-2</v>
      </c>
      <c r="F172" s="1">
        <f t="shared" si="40"/>
        <v>5.3407853256863105E-2</v>
      </c>
      <c r="G172">
        <f t="shared" si="38"/>
        <v>0.27784108136874863</v>
      </c>
      <c r="H172" s="1">
        <f t="shared" si="29"/>
        <v>26789.856901362353</v>
      </c>
      <c r="I172" s="1">
        <f t="shared" si="29"/>
        <v>29242.952203234043</v>
      </c>
      <c r="J172" s="1">
        <f t="shared" si="29"/>
        <v>6748.845520616881</v>
      </c>
      <c r="K172" s="1">
        <f t="shared" si="29"/>
        <v>19222.446512861286</v>
      </c>
      <c r="L172" s="1">
        <f t="shared" si="33"/>
        <v>7.83414504898019E-2</v>
      </c>
      <c r="M172" s="1">
        <f t="shared" si="34"/>
        <v>0.1435392865590944</v>
      </c>
      <c r="N172" s="1">
        <f t="shared" si="35"/>
        <v>-3.6542002360799103E-4</v>
      </c>
      <c r="O172" s="1">
        <f t="shared" si="30"/>
        <v>-7.8341450489801971E-5</v>
      </c>
      <c r="P172" s="1">
        <f t="shared" si="31"/>
        <v>7.8341450489801971E-5</v>
      </c>
      <c r="Q172" s="1">
        <f t="shared" si="31"/>
        <v>1.4353928655909452E-4</v>
      </c>
    </row>
    <row r="173" spans="1:17" x14ac:dyDescent="0.25">
      <c r="A173">
        <f t="shared" si="36"/>
        <v>3.2600000000000025</v>
      </c>
      <c r="B173">
        <f t="shared" si="32"/>
        <v>0.16300000000000014</v>
      </c>
      <c r="C173" s="1">
        <f t="shared" si="40"/>
        <v>7.4067808088277509E-2</v>
      </c>
      <c r="D173" s="1">
        <f t="shared" si="40"/>
        <v>8.1170593175121958E-2</v>
      </c>
      <c r="E173" s="1">
        <f t="shared" si="40"/>
        <v>1.8829406824878096E-2</v>
      </c>
      <c r="F173" s="1">
        <f t="shared" si="40"/>
        <v>5.3551392543422199E-2</v>
      </c>
      <c r="G173">
        <f t="shared" si="38"/>
        <v>0.27761920063169976</v>
      </c>
      <c r="H173" s="1">
        <f t="shared" si="29"/>
        <v>26679.641724975172</v>
      </c>
      <c r="I173" s="1">
        <f t="shared" si="29"/>
        <v>29238.104925893065</v>
      </c>
      <c r="J173" s="1">
        <f t="shared" si="29"/>
        <v>6782.4584113898909</v>
      </c>
      <c r="K173" s="1">
        <f t="shared" si="29"/>
        <v>19289.513269100404</v>
      </c>
      <c r="L173" s="1">
        <f t="shared" si="33"/>
        <v>7.8006216414005874E-2</v>
      </c>
      <c r="M173" s="1">
        <f t="shared" si="34"/>
        <v>0.14236065651460725</v>
      </c>
      <c r="N173" s="1">
        <f t="shared" si="35"/>
        <v>-3.6272752944322074E-4</v>
      </c>
      <c r="O173" s="1">
        <f t="shared" si="30"/>
        <v>-7.8006216414005949E-5</v>
      </c>
      <c r="P173" s="1">
        <f t="shared" si="31"/>
        <v>7.8006216414005949E-5</v>
      </c>
      <c r="Q173" s="1">
        <f t="shared" si="31"/>
        <v>1.4236065651460737E-4</v>
      </c>
    </row>
    <row r="174" spans="1:17" x14ac:dyDescent="0.25">
      <c r="A174">
        <f t="shared" si="36"/>
        <v>3.2800000000000025</v>
      </c>
      <c r="B174">
        <f t="shared" si="32"/>
        <v>0.16400000000000015</v>
      </c>
      <c r="C174" s="1">
        <f t="shared" si="40"/>
        <v>7.3705080558834291E-2</v>
      </c>
      <c r="D174" s="1">
        <f t="shared" si="40"/>
        <v>8.1092586958707955E-2</v>
      </c>
      <c r="E174" s="1">
        <f t="shared" si="40"/>
        <v>1.8907413041292103E-2</v>
      </c>
      <c r="F174" s="1">
        <f t="shared" si="40"/>
        <v>5.3693753199936807E-2</v>
      </c>
      <c r="G174">
        <f t="shared" si="38"/>
        <v>0.27739883375877117</v>
      </c>
      <c r="H174" s="1">
        <f t="shared" si="29"/>
        <v>26570.075857971693</v>
      </c>
      <c r="I174" s="1">
        <f t="shared" si="29"/>
        <v>29233.211207090684</v>
      </c>
      <c r="J174" s="1">
        <f t="shared" si="29"/>
        <v>6815.9670266437315</v>
      </c>
      <c r="K174" s="1">
        <f t="shared" si="29"/>
        <v>19356.156791426685</v>
      </c>
      <c r="L174" s="1">
        <f t="shared" si="33"/>
        <v>7.7672863934450775E-2</v>
      </c>
      <c r="M174" s="1">
        <f t="shared" si="34"/>
        <v>0.14119378621967404</v>
      </c>
      <c r="N174" s="1">
        <f t="shared" si="35"/>
        <v>-3.6006043637379917E-4</v>
      </c>
      <c r="O174" s="1">
        <f t="shared" si="30"/>
        <v>-7.7672863934450845E-5</v>
      </c>
      <c r="P174" s="1">
        <f t="shared" si="31"/>
        <v>7.7672863934450845E-5</v>
      </c>
      <c r="Q174" s="1">
        <f t="shared" si="31"/>
        <v>1.4119378621967418E-4</v>
      </c>
    </row>
    <row r="175" spans="1:17" x14ac:dyDescent="0.25">
      <c r="A175">
        <f t="shared" si="36"/>
        <v>3.3000000000000025</v>
      </c>
      <c r="B175">
        <f t="shared" si="32"/>
        <v>0.16500000000000015</v>
      </c>
      <c r="C175" s="1">
        <f t="shared" si="40"/>
        <v>7.3345020122460497E-2</v>
      </c>
      <c r="D175" s="1">
        <f t="shared" si="40"/>
        <v>8.1014914094773502E-2</v>
      </c>
      <c r="E175" s="1">
        <f t="shared" si="40"/>
        <v>1.8985085905226552E-2</v>
      </c>
      <c r="F175" s="1">
        <f t="shared" si="40"/>
        <v>5.3834946986156484E-2</v>
      </c>
      <c r="G175">
        <f t="shared" si="38"/>
        <v>0.27717996710861703</v>
      </c>
      <c r="H175" s="1">
        <f t="shared" si="29"/>
        <v>26461.154782415852</v>
      </c>
      <c r="I175" s="1">
        <f t="shared" si="29"/>
        <v>29228.271775869944</v>
      </c>
      <c r="J175" s="1">
        <f t="shared" si="29"/>
        <v>6849.371584558623</v>
      </c>
      <c r="K175" s="1">
        <f t="shared" si="29"/>
        <v>19422.380176941311</v>
      </c>
      <c r="L175" s="1">
        <f t="shared" si="33"/>
        <v>7.734138234838113E-2</v>
      </c>
      <c r="M175" s="1">
        <f t="shared" si="34"/>
        <v>0.14003854248379385</v>
      </c>
      <c r="N175" s="1">
        <f t="shared" si="35"/>
        <v>-3.5741846731596915E-4</v>
      </c>
      <c r="O175" s="1">
        <f t="shared" si="30"/>
        <v>-7.7341382348381204E-5</v>
      </c>
      <c r="P175" s="1">
        <f t="shared" si="31"/>
        <v>7.7341382348381204E-5</v>
      </c>
      <c r="Q175" s="1">
        <f t="shared" si="31"/>
        <v>1.4003854248379399E-4</v>
      </c>
    </row>
    <row r="176" spans="1:17" x14ac:dyDescent="0.25">
      <c r="A176">
        <f t="shared" si="36"/>
        <v>3.3200000000000025</v>
      </c>
      <c r="B176">
        <f t="shared" si="32"/>
        <v>0.16600000000000015</v>
      </c>
      <c r="C176" s="1">
        <f t="shared" si="40"/>
        <v>7.2987601655144521E-2</v>
      </c>
      <c r="D176" s="1">
        <f t="shared" si="40"/>
        <v>8.0937572712425118E-2</v>
      </c>
      <c r="E176" s="1">
        <f t="shared" si="40"/>
        <v>1.9062427287574932E-2</v>
      </c>
      <c r="F176" s="1">
        <f t="shared" si="40"/>
        <v>5.397498552864028E-2</v>
      </c>
      <c r="G176">
        <f t="shared" si="38"/>
        <v>0.27696258718378486</v>
      </c>
      <c r="H176" s="1">
        <f t="shared" si="29"/>
        <v>26352.874009915253</v>
      </c>
      <c r="I176" s="1">
        <f t="shared" si="29"/>
        <v>29223.287352784995</v>
      </c>
      <c r="J176" s="1">
        <f t="shared" si="29"/>
        <v>6882.6723065399528</v>
      </c>
      <c r="K176" s="1">
        <f t="shared" si="29"/>
        <v>19488.186501097331</v>
      </c>
      <c r="L176" s="1">
        <f t="shared" si="33"/>
        <v>7.7011760976349278E-2</v>
      </c>
      <c r="M176" s="1">
        <f t="shared" si="34"/>
        <v>0.13889479371649338</v>
      </c>
      <c r="N176" s="1">
        <f t="shared" si="35"/>
        <v>-3.5480134840933634E-4</v>
      </c>
      <c r="O176" s="1">
        <f t="shared" si="30"/>
        <v>-7.7011760976349343E-5</v>
      </c>
      <c r="P176" s="1">
        <f t="shared" si="31"/>
        <v>7.7011760976349343E-5</v>
      </c>
      <c r="Q176" s="1">
        <f t="shared" si="31"/>
        <v>1.3889479371649349E-4</v>
      </c>
    </row>
    <row r="177" spans="1:17" x14ac:dyDescent="0.25">
      <c r="A177">
        <f t="shared" si="36"/>
        <v>3.3400000000000025</v>
      </c>
      <c r="B177">
        <f t="shared" si="32"/>
        <v>0.16700000000000015</v>
      </c>
      <c r="C177" s="1">
        <f t="shared" si="40"/>
        <v>7.263280030673519E-2</v>
      </c>
      <c r="D177" s="1">
        <f t="shared" si="40"/>
        <v>8.0860560951448765E-2</v>
      </c>
      <c r="E177" s="1">
        <f t="shared" si="40"/>
        <v>1.9139439048551282E-2</v>
      </c>
      <c r="F177" s="1">
        <f t="shared" si="40"/>
        <v>5.4113880322356776E-2</v>
      </c>
      <c r="G177">
        <f t="shared" si="38"/>
        <v>0.27674668062909202</v>
      </c>
      <c r="H177" s="1">
        <f t="shared" si="29"/>
        <v>26245.229081566053</v>
      </c>
      <c r="I177" s="1">
        <f t="shared" si="29"/>
        <v>29218.25864998237</v>
      </c>
      <c r="J177" s="1">
        <f t="shared" si="29"/>
        <v>6915.8694171305324</v>
      </c>
      <c r="K177" s="1">
        <f t="shared" si="29"/>
        <v>19553.578817764595</v>
      </c>
      <c r="L177" s="1">
        <f t="shared" si="33"/>
        <v>7.6683989163323626E-2</v>
      </c>
      <c r="M177" s="1">
        <f t="shared" si="34"/>
        <v>0.13776240990877608</v>
      </c>
      <c r="N177" s="1">
        <f t="shared" si="35"/>
        <v>-3.5220880898087612E-4</v>
      </c>
      <c r="O177" s="1">
        <f t="shared" si="30"/>
        <v>-7.668398916332369E-5</v>
      </c>
      <c r="P177" s="1">
        <f t="shared" si="31"/>
        <v>7.668398916332369E-5</v>
      </c>
      <c r="Q177" s="1">
        <f t="shared" si="31"/>
        <v>1.3776240990877621E-4</v>
      </c>
    </row>
    <row r="178" spans="1:17" x14ac:dyDescent="0.25">
      <c r="A178">
        <f t="shared" si="36"/>
        <v>3.3600000000000025</v>
      </c>
      <c r="B178">
        <f t="shared" si="32"/>
        <v>0.16800000000000015</v>
      </c>
      <c r="C178" s="1">
        <f t="shared" si="40"/>
        <v>7.2280591497754315E-2</v>
      </c>
      <c r="D178" s="1">
        <f t="shared" si="40"/>
        <v>8.0783876962285436E-2</v>
      </c>
      <c r="E178" s="1">
        <f t="shared" si="40"/>
        <v>1.9216123037714607E-2</v>
      </c>
      <c r="F178" s="1">
        <f t="shared" si="40"/>
        <v>5.425164273226555E-2</v>
      </c>
      <c r="G178">
        <f t="shared" si="38"/>
        <v>0.27653223423001988</v>
      </c>
      <c r="H178" s="1">
        <f t="shared" si="29"/>
        <v>26138.215567893334</v>
      </c>
      <c r="I178" s="1">
        <f t="shared" si="29"/>
        <v>29213.186371281874</v>
      </c>
      <c r="J178" s="1">
        <f t="shared" si="29"/>
        <v>6948.9631439243394</v>
      </c>
      <c r="K178" s="1">
        <f t="shared" si="29"/>
        <v>19618.560159297362</v>
      </c>
      <c r="L178" s="1">
        <f t="shared" si="33"/>
        <v>7.635805627976093E-2</v>
      </c>
      <c r="M178" s="1">
        <f t="shared" si="34"/>
        <v>0.13664126261473231</v>
      </c>
      <c r="N178" s="1">
        <f t="shared" si="35"/>
        <v>-3.4964058150922588E-4</v>
      </c>
      <c r="O178" s="1">
        <f t="shared" si="30"/>
        <v>-7.6358056279760992E-5</v>
      </c>
      <c r="P178" s="1">
        <f t="shared" si="31"/>
        <v>7.6358056279760992E-5</v>
      </c>
      <c r="Q178" s="1">
        <f t="shared" si="31"/>
        <v>1.3664126261473243E-4</v>
      </c>
    </row>
    <row r="179" spans="1:17" x14ac:dyDescent="0.25">
      <c r="A179">
        <f t="shared" si="36"/>
        <v>3.3800000000000026</v>
      </c>
      <c r="B179">
        <f t="shared" si="32"/>
        <v>0.16900000000000015</v>
      </c>
      <c r="C179" s="1">
        <f t="shared" si="40"/>
        <v>7.1930950916245087E-2</v>
      </c>
      <c r="D179" s="1">
        <f t="shared" si="40"/>
        <v>8.0707518906005679E-2</v>
      </c>
      <c r="E179" s="1">
        <f t="shared" si="40"/>
        <v>1.9292481093994368E-2</v>
      </c>
      <c r="F179" s="1">
        <f t="shared" si="40"/>
        <v>5.4388283994880285E-2</v>
      </c>
      <c r="G179">
        <f t="shared" si="38"/>
        <v>0.27631923491112542</v>
      </c>
      <c r="H179" s="1">
        <f t="shared" si="29"/>
        <v>26031.829068787327</v>
      </c>
      <c r="I179" s="1">
        <f t="shared" si="29"/>
        <v>29208.071212257168</v>
      </c>
      <c r="J179" s="1">
        <f t="shared" si="29"/>
        <v>6981.9537174817197</v>
      </c>
      <c r="K179" s="1">
        <f t="shared" si="29"/>
        <v>19683.13353660435</v>
      </c>
      <c r="L179" s="1">
        <f t="shared" si="33"/>
        <v>7.6033951722644641E-2</v>
      </c>
      <c r="M179" s="1">
        <f t="shared" si="34"/>
        <v>0.13553122493331218</v>
      </c>
      <c r="N179" s="1">
        <f t="shared" si="35"/>
        <v>-3.4709640158926935E-4</v>
      </c>
      <c r="O179" s="1">
        <f t="shared" si="30"/>
        <v>-7.6033951722644712E-5</v>
      </c>
      <c r="P179" s="1">
        <f t="shared" si="31"/>
        <v>7.6033951722644712E-5</v>
      </c>
      <c r="Q179" s="1">
        <f t="shared" si="31"/>
        <v>1.3553122493331231E-4</v>
      </c>
    </row>
    <row r="180" spans="1:17" x14ac:dyDescent="0.25">
      <c r="A180">
        <f t="shared" si="36"/>
        <v>3.4000000000000026</v>
      </c>
      <c r="B180">
        <f t="shared" si="32"/>
        <v>0.17000000000000015</v>
      </c>
      <c r="C180" s="1">
        <f t="shared" si="40"/>
        <v>7.158385451465582E-2</v>
      </c>
      <c r="D180" s="1">
        <f t="shared" si="40"/>
        <v>8.0631484954283031E-2</v>
      </c>
      <c r="E180" s="1">
        <f t="shared" si="40"/>
        <v>1.9368515045717013E-2</v>
      </c>
      <c r="F180" s="1">
        <f t="shared" si="40"/>
        <v>5.4523815219813594E-2</v>
      </c>
      <c r="G180">
        <f t="shared" si="38"/>
        <v>0.27610766973446943</v>
      </c>
      <c r="H180" s="1">
        <f t="shared" si="29"/>
        <v>25926.065213435559</v>
      </c>
      <c r="I180" s="1">
        <f t="shared" si="29"/>
        <v>29202.91386031605</v>
      </c>
      <c r="J180" s="1">
        <f t="shared" si="29"/>
        <v>7014.8413712460651</v>
      </c>
      <c r="K180" s="1">
        <f t="shared" si="29"/>
        <v>19747.301939221288</v>
      </c>
      <c r="L180" s="1">
        <f t="shared" si="33"/>
        <v>7.5711664916489507E-2</v>
      </c>
      <c r="M180" s="1">
        <f t="shared" si="34"/>
        <v>0.13443217149026268</v>
      </c>
      <c r="N180" s="1">
        <f t="shared" si="35"/>
        <v>-3.4457600789701516E-4</v>
      </c>
      <c r="O180" s="1">
        <f t="shared" si="30"/>
        <v>-7.5711664916489578E-5</v>
      </c>
      <c r="P180" s="1">
        <f t="shared" si="31"/>
        <v>7.5711664916489578E-5</v>
      </c>
      <c r="Q180" s="1">
        <f t="shared" si="31"/>
        <v>1.344321714902628E-4</v>
      </c>
    </row>
    <row r="181" spans="1:17" x14ac:dyDescent="0.25">
      <c r="A181">
        <f t="shared" si="36"/>
        <v>3.4200000000000026</v>
      </c>
      <c r="B181">
        <f t="shared" si="32"/>
        <v>0.17100000000000015</v>
      </c>
      <c r="C181" s="1">
        <f t="shared" si="40"/>
        <v>7.1239278506758805E-2</v>
      </c>
      <c r="D181" s="1">
        <f t="shared" si="40"/>
        <v>8.0555773289366542E-2</v>
      </c>
      <c r="E181" s="1">
        <f t="shared" si="40"/>
        <v>1.9444226710633502E-2</v>
      </c>
      <c r="F181" s="1">
        <f t="shared" si="40"/>
        <v>5.4658247391303857E-2</v>
      </c>
      <c r="G181">
        <f t="shared" si="38"/>
        <v>0.27589752589806271</v>
      </c>
      <c r="H181" s="1">
        <f t="shared" si="29"/>
        <v>25820.91966025094</v>
      </c>
      <c r="I181" s="1">
        <f t="shared" si="29"/>
        <v>29197.714994780308</v>
      </c>
      <c r="J181" s="1">
        <f t="shared" si="29"/>
        <v>7047.6263414618879</v>
      </c>
      <c r="K181" s="1">
        <f t="shared" si="29"/>
        <v>19811.068335385771</v>
      </c>
      <c r="L181" s="1">
        <f t="shared" si="33"/>
        <v>7.5391185314312659E-2</v>
      </c>
      <c r="M181" s="1">
        <f t="shared" si="34"/>
        <v>0.13334397842022669</v>
      </c>
      <c r="N181" s="1">
        <f t="shared" si="35"/>
        <v>-3.4207914215476633E-4</v>
      </c>
      <c r="O181" s="1">
        <f t="shared" si="30"/>
        <v>-7.539118531431272E-5</v>
      </c>
      <c r="P181" s="1">
        <f t="shared" si="31"/>
        <v>7.539118531431272E-5</v>
      </c>
      <c r="Q181" s="1">
        <f t="shared" si="31"/>
        <v>1.333439784202268E-4</v>
      </c>
    </row>
    <row r="182" spans="1:17" x14ac:dyDescent="0.25">
      <c r="A182">
        <f t="shared" si="36"/>
        <v>3.4400000000000026</v>
      </c>
      <c r="B182">
        <f t="shared" si="32"/>
        <v>0.17200000000000015</v>
      </c>
      <c r="C182" s="1">
        <f t="shared" si="40"/>
        <v>7.0897199364604035E-2</v>
      </c>
      <c r="D182" s="1">
        <f t="shared" si="40"/>
        <v>8.0480382104052228E-2</v>
      </c>
      <c r="E182" s="1">
        <f t="shared" si="40"/>
        <v>1.9519617895947815E-2</v>
      </c>
      <c r="F182" s="1">
        <f t="shared" si="40"/>
        <v>5.4791591369724085E-2</v>
      </c>
      <c r="G182">
        <f t="shared" si="38"/>
        <v>0.27568879073432817</v>
      </c>
      <c r="H182" s="1">
        <f t="shared" si="29"/>
        <v>25716.38809679616</v>
      </c>
      <c r="I182" s="1">
        <f t="shared" si="29"/>
        <v>29192.475286965298</v>
      </c>
      <c r="J182" s="1">
        <f t="shared" si="29"/>
        <v>7080.3088670943471</v>
      </c>
      <c r="K182" s="1">
        <f t="shared" si="29"/>
        <v>19874.435672114381</v>
      </c>
      <c r="L182" s="1">
        <f t="shared" si="33"/>
        <v>7.5072502398573049E-2</v>
      </c>
      <c r="M182" s="1">
        <f t="shared" si="34"/>
        <v>0.13226652334900785</v>
      </c>
      <c r="N182" s="1">
        <f t="shared" si="35"/>
        <v>-3.3960554909658904E-4</v>
      </c>
      <c r="O182" s="1">
        <f t="shared" si="30"/>
        <v>-7.5072502398573117E-5</v>
      </c>
      <c r="P182" s="1">
        <f t="shared" si="31"/>
        <v>7.5072502398573117E-5</v>
      </c>
      <c r="Q182" s="1">
        <f t="shared" si="31"/>
        <v>1.3226652334900795E-4</v>
      </c>
    </row>
    <row r="183" spans="1:17" x14ac:dyDescent="0.25">
      <c r="A183">
        <f t="shared" si="36"/>
        <v>3.4600000000000026</v>
      </c>
      <c r="B183">
        <f t="shared" si="32"/>
        <v>0.17300000000000015</v>
      </c>
      <c r="C183" s="1">
        <f t="shared" si="40"/>
        <v>7.0557593815507441E-2</v>
      </c>
      <c r="D183" s="1">
        <f t="shared" si="40"/>
        <v>8.0405309601653652E-2</v>
      </c>
      <c r="E183" s="1">
        <f t="shared" si="40"/>
        <v>1.9594690398346389E-2</v>
      </c>
      <c r="F183" s="1">
        <f t="shared" si="40"/>
        <v>5.4923857893073094E-2</v>
      </c>
      <c r="G183">
        <f t="shared" si="38"/>
        <v>0.27548145170858057</v>
      </c>
      <c r="H183" s="1">
        <f t="shared" si="29"/>
        <v>25612.466239704278</v>
      </c>
      <c r="I183" s="1">
        <f t="shared" si="29"/>
        <v>29187.195400259039</v>
      </c>
      <c r="J183" s="1">
        <f t="shared" si="29"/>
        <v>7112.8891897501426</v>
      </c>
      <c r="K183" s="1">
        <f t="shared" si="29"/>
        <v>19937.406875281958</v>
      </c>
      <c r="L183" s="1">
        <f t="shared" si="33"/>
        <v>7.475560568207866E-2</v>
      </c>
      <c r="M183" s="1">
        <f t="shared" si="34"/>
        <v>0.1311996853759983</v>
      </c>
      <c r="N183" s="1">
        <f t="shared" si="35"/>
        <v>-3.3715497643407557E-4</v>
      </c>
      <c r="O183" s="1">
        <f t="shared" si="30"/>
        <v>-7.4755605682078722E-5</v>
      </c>
      <c r="P183" s="1">
        <f t="shared" si="31"/>
        <v>7.4755605682078722E-5</v>
      </c>
      <c r="Q183" s="1">
        <f t="shared" si="31"/>
        <v>1.3119968537599842E-4</v>
      </c>
    </row>
    <row r="184" spans="1:17" x14ac:dyDescent="0.25">
      <c r="A184">
        <f t="shared" si="36"/>
        <v>3.4800000000000026</v>
      </c>
      <c r="B184">
        <f t="shared" si="32"/>
        <v>0.17400000000000015</v>
      </c>
      <c r="C184" s="1">
        <f t="shared" si="40"/>
        <v>7.0220438839073362E-2</v>
      </c>
      <c r="D184" s="1">
        <f t="shared" si="40"/>
        <v>8.0330553995971568E-2</v>
      </c>
      <c r="E184" s="1">
        <f t="shared" si="40"/>
        <v>1.9669446004028469E-2</v>
      </c>
      <c r="F184" s="1">
        <f t="shared" si="40"/>
        <v>5.5055057578449092E-2</v>
      </c>
      <c r="G184">
        <f t="shared" si="38"/>
        <v>0.27527549641752247</v>
      </c>
      <c r="H184" s="1">
        <f t="shared" si="29"/>
        <v>25509.149834595857</v>
      </c>
      <c r="I184" s="1">
        <f t="shared" si="29"/>
        <v>29181.875990200988</v>
      </c>
      <c r="J184" s="1">
        <f t="shared" si="29"/>
        <v>7145.3675535998136</v>
      </c>
      <c r="K184" s="1">
        <f t="shared" si="29"/>
        <v>19999.984849702956</v>
      </c>
      <c r="L184" s="1">
        <f t="shared" si="33"/>
        <v>7.4440484708863247E-2</v>
      </c>
      <c r="M184" s="1">
        <f t="shared" si="34"/>
        <v>0.13014334505677239</v>
      </c>
      <c r="N184" s="1">
        <f t="shared" si="35"/>
        <v>-3.3472717482240828E-4</v>
      </c>
      <c r="O184" s="1">
        <f t="shared" si="30"/>
        <v>-7.4440484708863309E-5</v>
      </c>
      <c r="P184" s="1">
        <f t="shared" si="31"/>
        <v>7.4440484708863309E-5</v>
      </c>
      <c r="Q184" s="1">
        <f t="shared" si="31"/>
        <v>1.3014334505677251E-4</v>
      </c>
    </row>
    <row r="185" spans="1:17" x14ac:dyDescent="0.25">
      <c r="A185">
        <f t="shared" si="36"/>
        <v>3.5000000000000027</v>
      </c>
      <c r="B185">
        <f t="shared" si="32"/>
        <v>0.17500000000000016</v>
      </c>
      <c r="C185" s="1">
        <f t="shared" si="40"/>
        <v>6.9885711664250949E-2</v>
      </c>
      <c r="D185" s="1">
        <f t="shared" si="40"/>
        <v>8.0256113511262703E-2</v>
      </c>
      <c r="E185" s="1">
        <f t="shared" si="40"/>
        <v>1.9743886488737331E-2</v>
      </c>
      <c r="F185" s="1">
        <f t="shared" si="40"/>
        <v>5.5185200923505866E-2</v>
      </c>
      <c r="G185">
        <f t="shared" si="38"/>
        <v>0.27507091258775684</v>
      </c>
      <c r="H185" s="1">
        <f t="shared" si="29"/>
        <v>25406.434655992594</v>
      </c>
      <c r="I185" s="1">
        <f t="shared" si="29"/>
        <v>29176.517704560389</v>
      </c>
      <c r="J185" s="1">
        <f t="shared" si="29"/>
        <v>7177.7442053013756</v>
      </c>
      <c r="K185" s="1">
        <f t="shared" si="29"/>
        <v>20062.172479214769</v>
      </c>
      <c r="L185" s="1">
        <f t="shared" si="33"/>
        <v>7.4127129055032465E-2</v>
      </c>
      <c r="M185" s="1">
        <f t="shared" si="34"/>
        <v>0.12909738438584431</v>
      </c>
      <c r="N185" s="1">
        <f t="shared" si="35"/>
        <v>-3.3232189782672134E-4</v>
      </c>
      <c r="O185" s="1">
        <f t="shared" si="30"/>
        <v>-7.4127129055032533E-5</v>
      </c>
      <c r="P185" s="1">
        <f t="shared" si="31"/>
        <v>7.4127129055032533E-5</v>
      </c>
      <c r="Q185" s="1">
        <f t="shared" si="31"/>
        <v>1.2909738438584442E-4</v>
      </c>
    </row>
    <row r="186" spans="1:17" x14ac:dyDescent="0.25">
      <c r="A186">
        <f t="shared" si="36"/>
        <v>3.5200000000000027</v>
      </c>
      <c r="B186">
        <f t="shared" si="32"/>
        <v>0.17600000000000016</v>
      </c>
      <c r="C186" s="1">
        <f t="shared" si="40"/>
        <v>6.9553389766424223E-2</v>
      </c>
      <c r="D186" s="1">
        <f t="shared" si="40"/>
        <v>8.0181986382207665E-2</v>
      </c>
      <c r="E186" s="1">
        <f t="shared" si="40"/>
        <v>1.9818013617792365E-2</v>
      </c>
      <c r="F186" s="1">
        <f t="shared" si="40"/>
        <v>5.531429830789171E-2</v>
      </c>
      <c r="G186">
        <f t="shared" si="38"/>
        <v>0.27486768807431594</v>
      </c>
      <c r="H186" s="1">
        <f t="shared" si="29"/>
        <v>25304.316507227682</v>
      </c>
      <c r="I186" s="1">
        <f t="shared" si="29"/>
        <v>29171.121183414209</v>
      </c>
      <c r="J186" s="1">
        <f t="shared" si="29"/>
        <v>7210.0193939253313</v>
      </c>
      <c r="K186" s="1">
        <f t="shared" si="29"/>
        <v>20123.972626763025</v>
      </c>
      <c r="L186" s="1">
        <f t="shared" si="33"/>
        <v>7.3815528329580729E-2</v>
      </c>
      <c r="M186" s="1">
        <f t="shared" si="34"/>
        <v>0.12806168677959109</v>
      </c>
      <c r="N186" s="1">
        <f t="shared" si="35"/>
        <v>-3.2993890188876321E-4</v>
      </c>
      <c r="O186" s="1">
        <f t="shared" si="30"/>
        <v>-7.3815528329580792E-5</v>
      </c>
      <c r="P186" s="1">
        <f t="shared" si="31"/>
        <v>7.3815528329580792E-5</v>
      </c>
      <c r="Q186" s="1">
        <f t="shared" si="31"/>
        <v>1.2806168677959121E-4</v>
      </c>
    </row>
    <row r="187" spans="1:17" x14ac:dyDescent="0.25">
      <c r="A187">
        <f t="shared" si="36"/>
        <v>3.5400000000000027</v>
      </c>
      <c r="B187">
        <f t="shared" si="32"/>
        <v>0.17700000000000016</v>
      </c>
      <c r="C187" s="1">
        <f t="shared" si="40"/>
        <v>6.9223450864535463E-2</v>
      </c>
      <c r="D187" s="1">
        <f t="shared" si="40"/>
        <v>8.0108170853878086E-2</v>
      </c>
      <c r="E187" s="1">
        <f t="shared" si="40"/>
        <v>1.9891829146121944E-2</v>
      </c>
      <c r="F187" s="1">
        <f t="shared" si="40"/>
        <v>5.54423599946713E-2</v>
      </c>
      <c r="G187">
        <f t="shared" si="38"/>
        <v>0.27466581085920677</v>
      </c>
      <c r="H187" s="1">
        <f t="shared" si="29"/>
        <v>25202.79122035297</v>
      </c>
      <c r="I187" s="1">
        <f t="shared" si="29"/>
        <v>29165.687059224634</v>
      </c>
      <c r="J187" s="1">
        <f t="shared" si="29"/>
        <v>7242.1933708809729</v>
      </c>
      <c r="K187" s="1">
        <f t="shared" si="29"/>
        <v>20185.388134488625</v>
      </c>
      <c r="L187" s="1">
        <f t="shared" si="33"/>
        <v>7.3505672175178893E-2</v>
      </c>
      <c r="M187" s="1">
        <f t="shared" si="34"/>
        <v>0.12703613705934014</v>
      </c>
      <c r="N187" s="1">
        <f t="shared" si="35"/>
        <v>-3.2757794629385947E-4</v>
      </c>
      <c r="O187" s="1">
        <f t="shared" si="30"/>
        <v>-7.3505672175178956E-5</v>
      </c>
      <c r="P187" s="1">
        <f t="shared" si="31"/>
        <v>7.3505672175178956E-5</v>
      </c>
      <c r="Q187" s="1">
        <f t="shared" si="31"/>
        <v>1.2703613705934024E-4</v>
      </c>
    </row>
    <row r="188" spans="1:17" x14ac:dyDescent="0.25">
      <c r="A188">
        <f t="shared" si="36"/>
        <v>3.5600000000000027</v>
      </c>
      <c r="B188">
        <f t="shared" si="32"/>
        <v>0.17800000000000016</v>
      </c>
      <c r="C188" s="1">
        <f t="shared" ref="C188:F203" si="41">C187+N187</f>
        <v>6.8895872918241605E-2</v>
      </c>
      <c r="D188" s="1">
        <f t="shared" si="41"/>
        <v>8.0034665181702908E-2</v>
      </c>
      <c r="E188" s="1">
        <f t="shared" si="41"/>
        <v>1.9965334818297122E-2</v>
      </c>
      <c r="F188" s="1">
        <f t="shared" si="41"/>
        <v>5.556939613173064E-2</v>
      </c>
      <c r="G188">
        <f t="shared" si="38"/>
        <v>0.27446526904997226</v>
      </c>
      <c r="H188" s="1">
        <f t="shared" si="29"/>
        <v>25101.85465604307</v>
      </c>
      <c r="I188" s="1">
        <f t="shared" si="29"/>
        <v>29160.215956916167</v>
      </c>
      <c r="J188" s="1">
        <f t="shared" si="29"/>
        <v>7274.2663898440305</v>
      </c>
      <c r="K188" s="1">
        <f t="shared" si="29"/>
        <v>20246.42182381664</v>
      </c>
      <c r="L188" s="1">
        <f t="shared" si="33"/>
        <v>7.319755026893375E-2</v>
      </c>
      <c r="M188" s="1">
        <f t="shared" si="34"/>
        <v>0.12602062143462223</v>
      </c>
      <c r="N188" s="1">
        <f t="shared" si="35"/>
        <v>-3.252387931381785E-4</v>
      </c>
      <c r="O188" s="1">
        <f t="shared" si="30"/>
        <v>-7.319755026893381E-5</v>
      </c>
      <c r="P188" s="1">
        <f t="shared" si="31"/>
        <v>7.319755026893381E-5</v>
      </c>
      <c r="Q188" s="1">
        <f t="shared" si="31"/>
        <v>1.2602062143462234E-4</v>
      </c>
    </row>
    <row r="189" spans="1:17" x14ac:dyDescent="0.25">
      <c r="A189">
        <f t="shared" si="36"/>
        <v>3.5800000000000027</v>
      </c>
      <c r="B189">
        <f t="shared" si="32"/>
        <v>0.17900000000000016</v>
      </c>
      <c r="C189" s="1">
        <f t="shared" si="41"/>
        <v>6.8570634125103433E-2</v>
      </c>
      <c r="D189" s="1">
        <f t="shared" si="41"/>
        <v>7.9961467631433969E-2</v>
      </c>
      <c r="E189" s="1">
        <f t="shared" si="41"/>
        <v>2.0038532368566057E-2</v>
      </c>
      <c r="F189" s="1">
        <f t="shared" si="41"/>
        <v>5.5695416753165264E-2</v>
      </c>
      <c r="G189">
        <f t="shared" si="38"/>
        <v>0.27426605087826872</v>
      </c>
      <c r="H189" s="1">
        <f t="shared" si="29"/>
        <v>25001.502703496499</v>
      </c>
      <c r="I189" s="1">
        <f t="shared" si="29"/>
        <v>29154.708493952236</v>
      </c>
      <c r="J189" s="1">
        <f t="shared" si="29"/>
        <v>7306.2387066855881</v>
      </c>
      <c r="K189" s="1">
        <f t="shared" si="29"/>
        <v>20307.076495546775</v>
      </c>
      <c r="L189" s="1">
        <f t="shared" si="33"/>
        <v>7.289115232311992E-2</v>
      </c>
      <c r="M189" s="1">
        <f t="shared" si="34"/>
        <v>0.12501502748658855</v>
      </c>
      <c r="N189" s="1">
        <f t="shared" si="35"/>
        <v>-3.2292120729629731E-4</v>
      </c>
      <c r="O189" s="1">
        <f t="shared" si="30"/>
        <v>-7.2891152323119982E-5</v>
      </c>
      <c r="P189" s="1">
        <f t="shared" si="31"/>
        <v>7.2891152323119982E-5</v>
      </c>
      <c r="Q189" s="1">
        <f t="shared" si="31"/>
        <v>1.2501502748658866E-4</v>
      </c>
    </row>
    <row r="190" spans="1:17" x14ac:dyDescent="0.25">
      <c r="A190">
        <f t="shared" si="36"/>
        <v>3.6000000000000028</v>
      </c>
      <c r="B190">
        <f t="shared" si="32"/>
        <v>0.18000000000000016</v>
      </c>
      <c r="C190" s="1">
        <f t="shared" si="41"/>
        <v>6.8247712917807138E-2</v>
      </c>
      <c r="D190" s="1">
        <f t="shared" si="41"/>
        <v>7.9888576479110851E-2</v>
      </c>
      <c r="E190" s="1">
        <f t="shared" si="41"/>
        <v>2.0111423520889179E-2</v>
      </c>
      <c r="F190" s="1">
        <f t="shared" si="41"/>
        <v>5.5820431780651852E-2</v>
      </c>
      <c r="G190">
        <f t="shared" si="38"/>
        <v>0.27406814469845903</v>
      </c>
      <c r="H190" s="1">
        <f t="shared" si="29"/>
        <v>24901.73128033397</v>
      </c>
      <c r="I190" s="1">
        <f t="shared" si="29"/>
        <v>29149.165280411384</v>
      </c>
      <c r="J190" s="1">
        <f t="shared" si="29"/>
        <v>7338.1105794022833</v>
      </c>
      <c r="K190" s="1">
        <f t="shared" si="29"/>
        <v>20367.354929945534</v>
      </c>
      <c r="L190" s="1">
        <f t="shared" si="33"/>
        <v>7.2586468085884509E-2</v>
      </c>
      <c r="M190" s="1">
        <f t="shared" si="34"/>
        <v>0.12401924415159267</v>
      </c>
      <c r="N190" s="1">
        <f t="shared" si="35"/>
        <v>-3.2062495638907014E-4</v>
      </c>
      <c r="O190" s="1">
        <f t="shared" si="30"/>
        <v>-7.2586468085884573E-5</v>
      </c>
      <c r="P190" s="1">
        <f t="shared" si="31"/>
        <v>7.2586468085884573E-5</v>
      </c>
      <c r="Q190" s="1">
        <f t="shared" si="31"/>
        <v>1.2401924415159278E-4</v>
      </c>
    </row>
    <row r="191" spans="1:17" x14ac:dyDescent="0.25">
      <c r="A191">
        <f t="shared" si="36"/>
        <v>3.6200000000000028</v>
      </c>
      <c r="B191">
        <f t="shared" si="32"/>
        <v>0.18100000000000016</v>
      </c>
      <c r="C191" s="1">
        <f t="shared" si="41"/>
        <v>6.7927087961418067E-2</v>
      </c>
      <c r="D191" s="1">
        <f t="shared" si="41"/>
        <v>7.9815990011024962E-2</v>
      </c>
      <c r="E191" s="1">
        <f t="shared" si="41"/>
        <v>2.0184009988975064E-2</v>
      </c>
      <c r="F191" s="1">
        <f t="shared" si="41"/>
        <v>5.5944451024803443E-2</v>
      </c>
      <c r="G191">
        <f t="shared" si="38"/>
        <v>0.27387153898622152</v>
      </c>
      <c r="H191" s="1">
        <f t="shared" si="29"/>
        <v>24802.536332494001</v>
      </c>
      <c r="I191" s="1">
        <f t="shared" si="29"/>
        <v>29143.586919062993</v>
      </c>
      <c r="J191" s="1">
        <f t="shared" si="29"/>
        <v>7369.882268047766</v>
      </c>
      <c r="K191" s="1">
        <f t="shared" si="29"/>
        <v>20427.259886839871</v>
      </c>
      <c r="L191" s="1">
        <f t="shared" si="33"/>
        <v>7.2283487341925676E-2</v>
      </c>
      <c r="M191" s="1">
        <f t="shared" si="34"/>
        <v>0.12303316170493699</v>
      </c>
      <c r="N191" s="1">
        <f t="shared" si="35"/>
        <v>-3.1834981075179989E-4</v>
      </c>
      <c r="O191" s="1">
        <f t="shared" si="30"/>
        <v>-7.2283487341925738E-5</v>
      </c>
      <c r="P191" s="1">
        <f t="shared" si="31"/>
        <v>7.2283487341925738E-5</v>
      </c>
      <c r="Q191" s="1">
        <f t="shared" si="31"/>
        <v>1.2303316170493711E-4</v>
      </c>
    </row>
    <row r="192" spans="1:17" x14ac:dyDescent="0.25">
      <c r="A192">
        <f t="shared" si="36"/>
        <v>3.6400000000000028</v>
      </c>
      <c r="B192">
        <f t="shared" si="32"/>
        <v>0.18200000000000016</v>
      </c>
      <c r="C192" s="1">
        <f t="shared" si="41"/>
        <v>6.7608738150666273E-2</v>
      </c>
      <c r="D192" s="1">
        <f t="shared" si="41"/>
        <v>7.9743706523683039E-2</v>
      </c>
      <c r="E192" s="1">
        <f t="shared" si="41"/>
        <v>2.0256293476316991E-2</v>
      </c>
      <c r="F192" s="1">
        <f t="shared" si="41"/>
        <v>5.6067484186508379E-2</v>
      </c>
      <c r="G192">
        <f t="shared" si="38"/>
        <v>0.2736762223371747</v>
      </c>
      <c r="H192" s="1">
        <f t="shared" si="29"/>
        <v>24703.913834125833</v>
      </c>
      <c r="I192" s="1">
        <f t="shared" si="29"/>
        <v>29137.97400544252</v>
      </c>
      <c r="J192" s="1">
        <f t="shared" si="29"/>
        <v>7401.5540346653952</v>
      </c>
      <c r="K192" s="1">
        <f t="shared" si="29"/>
        <v>20486.794105712295</v>
      </c>
      <c r="L192" s="1">
        <f t="shared" si="33"/>
        <v>7.1982199913145042E-2</v>
      </c>
      <c r="M192" s="1">
        <f t="shared" si="34"/>
        <v>0.12205667174478274</v>
      </c>
      <c r="N192" s="1">
        <f t="shared" si="35"/>
        <v>-3.1609554340271081E-4</v>
      </c>
      <c r="O192" s="1">
        <f t="shared" si="30"/>
        <v>-7.198219991314511E-5</v>
      </c>
      <c r="P192" s="1">
        <f t="shared" si="31"/>
        <v>7.198219991314511E-5</v>
      </c>
      <c r="Q192" s="1">
        <f t="shared" si="31"/>
        <v>1.2205667174478284E-4</v>
      </c>
    </row>
    <row r="193" spans="1:17" x14ac:dyDescent="0.25">
      <c r="A193">
        <f t="shared" si="36"/>
        <v>3.6600000000000028</v>
      </c>
      <c r="B193">
        <f t="shared" si="32"/>
        <v>0.18300000000000016</v>
      </c>
      <c r="C193" s="1">
        <f t="shared" si="41"/>
        <v>6.7292642607263559E-2</v>
      </c>
      <c r="D193" s="1">
        <f t="shared" si="41"/>
        <v>7.9671724323769899E-2</v>
      </c>
      <c r="E193" s="1">
        <f t="shared" si="41"/>
        <v>2.0328275676230138E-2</v>
      </c>
      <c r="F193" s="1">
        <f t="shared" si="41"/>
        <v>5.6189540858253159E-2</v>
      </c>
      <c r="G193">
        <f t="shared" si="38"/>
        <v>0.27348218346551673</v>
      </c>
      <c r="H193" s="1">
        <f t="shared" si="29"/>
        <v>24605.859787479891</v>
      </c>
      <c r="I193" s="1">
        <f t="shared" si="29"/>
        <v>29132.327127926295</v>
      </c>
      <c r="J193" s="1">
        <f t="shared" si="29"/>
        <v>7433.1261432221681</v>
      </c>
      <c r="K193" s="1">
        <f t="shared" si="29"/>
        <v>20545.960305797427</v>
      </c>
      <c r="L193" s="1">
        <f t="shared" si="33"/>
        <v>7.1682595659275122E-2</v>
      </c>
      <c r="M193" s="1">
        <f t="shared" si="34"/>
        <v>0.12108966717622399</v>
      </c>
      <c r="N193" s="1">
        <f t="shared" si="35"/>
        <v>-3.1386193001172342E-4</v>
      </c>
      <c r="O193" s="1">
        <f t="shared" si="30"/>
        <v>-7.1682595659275182E-5</v>
      </c>
      <c r="P193" s="1">
        <f t="shared" si="31"/>
        <v>7.1682595659275182E-5</v>
      </c>
      <c r="Q193" s="1">
        <f t="shared" si="31"/>
        <v>1.210896671762241E-4</v>
      </c>
    </row>
    <row r="194" spans="1:17" x14ac:dyDescent="0.25">
      <c r="A194">
        <f t="shared" si="36"/>
        <v>3.6800000000000028</v>
      </c>
      <c r="B194">
        <f t="shared" si="32"/>
        <v>0.18400000000000016</v>
      </c>
      <c r="C194" s="1">
        <f t="shared" si="41"/>
        <v>6.697878067725184E-2</v>
      </c>
      <c r="D194" s="1">
        <f t="shared" si="41"/>
        <v>7.9600041728110624E-2</v>
      </c>
      <c r="E194" s="1">
        <f t="shared" si="41"/>
        <v>2.0399958271889413E-2</v>
      </c>
      <c r="F194" s="1">
        <f t="shared" si="41"/>
        <v>5.6310630525429381E-2</v>
      </c>
      <c r="G194">
        <f t="shared" si="38"/>
        <v>0.27328941120268124</v>
      </c>
      <c r="H194" s="1">
        <f t="shared" si="29"/>
        <v>24508.37022279578</v>
      </c>
      <c r="I194" s="1">
        <f t="shared" si="29"/>
        <v>29126.646867805786</v>
      </c>
      <c r="J194" s="1">
        <f t="shared" si="29"/>
        <v>7464.5988595438375</v>
      </c>
      <c r="K194" s="1">
        <f t="shared" si="29"/>
        <v>20604.7611861798</v>
      </c>
      <c r="L194" s="1">
        <f t="shared" si="33"/>
        <v>7.1384664478481935E-2</v>
      </c>
      <c r="M194" s="1">
        <f t="shared" si="34"/>
        <v>0.12013204219552458</v>
      </c>
      <c r="N194" s="1">
        <f t="shared" si="35"/>
        <v>-3.1164874886953136E-4</v>
      </c>
      <c r="O194" s="1">
        <f t="shared" si="30"/>
        <v>-7.1384664478481996E-5</v>
      </c>
      <c r="P194" s="1">
        <f t="shared" si="31"/>
        <v>7.1384664478481996E-5</v>
      </c>
      <c r="Q194" s="1">
        <f t="shared" si="31"/>
        <v>1.2013204219552468E-4</v>
      </c>
    </row>
    <row r="195" spans="1:17" x14ac:dyDescent="0.25">
      <c r="A195">
        <f t="shared" si="36"/>
        <v>3.7000000000000028</v>
      </c>
      <c r="B195">
        <f t="shared" si="32"/>
        <v>0.18500000000000016</v>
      </c>
      <c r="C195" s="1">
        <f t="shared" si="41"/>
        <v>6.6667131928382306E-2</v>
      </c>
      <c r="D195" s="1">
        <f t="shared" si="41"/>
        <v>7.9528657063632144E-2</v>
      </c>
      <c r="E195" s="1">
        <f t="shared" si="41"/>
        <v>2.0471342936367896E-2</v>
      </c>
      <c r="F195" s="1">
        <f t="shared" si="41"/>
        <v>5.6430762567624908E-2</v>
      </c>
      <c r="G195">
        <f t="shared" si="38"/>
        <v>0.2730978944960073</v>
      </c>
      <c r="H195" s="1">
        <f t="shared" si="29"/>
        <v>24411.441198187993</v>
      </c>
      <c r="I195" s="1">
        <f t="shared" si="29"/>
        <v>29120.933799361406</v>
      </c>
      <c r="J195" s="1">
        <f t="shared" si="29"/>
        <v>7495.9724512512448</v>
      </c>
      <c r="K195" s="1">
        <f t="shared" si="29"/>
        <v>20663.199425893021</v>
      </c>
      <c r="L195" s="1">
        <f t="shared" si="33"/>
        <v>7.1088396307943627E-2</v>
      </c>
      <c r="M195" s="1">
        <f t="shared" si="34"/>
        <v>0.11918369227451801</v>
      </c>
      <c r="N195" s="1">
        <f t="shared" si="35"/>
        <v>-3.0945578085697992E-4</v>
      </c>
      <c r="O195" s="1">
        <f t="shared" si="30"/>
        <v>-7.1088396307943691E-5</v>
      </c>
      <c r="P195" s="1">
        <f t="shared" si="31"/>
        <v>7.1088396307943691E-5</v>
      </c>
      <c r="Q195" s="1">
        <f t="shared" si="31"/>
        <v>1.1918369227451812E-4</v>
      </c>
    </row>
    <row r="196" spans="1:17" x14ac:dyDescent="0.25">
      <c r="A196">
        <f t="shared" si="36"/>
        <v>3.7200000000000029</v>
      </c>
      <c r="B196">
        <f t="shared" si="32"/>
        <v>0.18600000000000017</v>
      </c>
      <c r="C196" s="1">
        <f t="shared" si="41"/>
        <v>6.635767614752533E-2</v>
      </c>
      <c r="D196" s="1">
        <f t="shared" si="41"/>
        <v>7.9457568667324202E-2</v>
      </c>
      <c r="E196" s="1">
        <f t="shared" si="41"/>
        <v>2.0542431332675842E-2</v>
      </c>
      <c r="F196" s="1">
        <f t="shared" si="41"/>
        <v>5.6549946259899425E-2</v>
      </c>
      <c r="G196">
        <f t="shared" si="38"/>
        <v>0.27290762240742478</v>
      </c>
      <c r="H196" s="1">
        <f t="shared" si="29"/>
        <v>24315.068799529428</v>
      </c>
      <c r="I196" s="1">
        <f t="shared" si="29"/>
        <v>29115.188489935877</v>
      </c>
      <c r="J196" s="1">
        <f t="shared" si="29"/>
        <v>7527.2471876978107</v>
      </c>
      <c r="K196" s="1">
        <f t="shared" si="29"/>
        <v>20721.277684020053</v>
      </c>
      <c r="L196" s="1">
        <f t="shared" si="33"/>
        <v>7.0793781124405819E-2</v>
      </c>
      <c r="M196" s="1">
        <f t="shared" si="34"/>
        <v>0.11824451414516991</v>
      </c>
      <c r="N196" s="1">
        <f t="shared" si="35"/>
        <v>-3.0728280941474587E-4</v>
      </c>
      <c r="O196" s="1">
        <f t="shared" si="30"/>
        <v>-7.0793781124405878E-5</v>
      </c>
      <c r="P196" s="1">
        <f t="shared" si="31"/>
        <v>7.0793781124405878E-5</v>
      </c>
      <c r="Q196" s="1">
        <f t="shared" si="31"/>
        <v>1.1824451414517002E-4</v>
      </c>
    </row>
    <row r="197" spans="1:17" x14ac:dyDescent="0.25">
      <c r="A197">
        <f t="shared" si="36"/>
        <v>3.7400000000000029</v>
      </c>
      <c r="B197">
        <f t="shared" si="32"/>
        <v>0.18700000000000017</v>
      </c>
      <c r="C197" s="1">
        <f t="shared" si="41"/>
        <v>6.605039333811058E-2</v>
      </c>
      <c r="D197" s="1">
        <f t="shared" si="41"/>
        <v>7.9386774886199801E-2</v>
      </c>
      <c r="E197" s="1">
        <f t="shared" si="41"/>
        <v>2.0613225113800246E-2</v>
      </c>
      <c r="F197" s="1">
        <f t="shared" si="41"/>
        <v>5.6668190774044593E-2</v>
      </c>
      <c r="G197">
        <f t="shared" si="38"/>
        <v>0.27271858411215522</v>
      </c>
      <c r="H197" s="1">
        <f t="shared" si="29"/>
        <v>24219.249140332668</v>
      </c>
      <c r="I197" s="1">
        <f t="shared" si="29"/>
        <v>29109.411500006936</v>
      </c>
      <c r="J197" s="1">
        <f t="shared" si="29"/>
        <v>7558.4233399081741</v>
      </c>
      <c r="K197" s="1">
        <f t="shared" si="29"/>
        <v>20778.998599794675</v>
      </c>
      <c r="L197" s="1">
        <f t="shared" si="33"/>
        <v>7.0500808944713292E-2</v>
      </c>
      <c r="M197" s="1">
        <f t="shared" si="34"/>
        <v>0.11731440578430093</v>
      </c>
      <c r="N197" s="1">
        <f t="shared" si="35"/>
        <v>-3.0512962051331544E-4</v>
      </c>
      <c r="O197" s="1">
        <f t="shared" si="30"/>
        <v>-7.0500808944713359E-5</v>
      </c>
      <c r="P197" s="1">
        <f t="shared" si="31"/>
        <v>7.0500808944713359E-5</v>
      </c>
      <c r="Q197" s="1">
        <f t="shared" si="31"/>
        <v>1.1731440578430103E-4</v>
      </c>
    </row>
    <row r="198" spans="1:17" x14ac:dyDescent="0.25">
      <c r="A198">
        <f t="shared" si="36"/>
        <v>3.7600000000000029</v>
      </c>
      <c r="B198">
        <f t="shared" si="32"/>
        <v>0.18800000000000017</v>
      </c>
      <c r="C198" s="1">
        <f t="shared" si="41"/>
        <v>6.5745263717597272E-2</v>
      </c>
      <c r="D198" s="1">
        <f t="shared" si="41"/>
        <v>7.9316274077255083E-2</v>
      </c>
      <c r="E198" s="1">
        <f t="shared" si="41"/>
        <v>2.068372592274496E-2</v>
      </c>
      <c r="F198" s="1">
        <f t="shared" si="41"/>
        <v>5.6785505179828895E-2</v>
      </c>
      <c r="G198">
        <f t="shared" si="38"/>
        <v>0.27253076889742622</v>
      </c>
      <c r="H198" s="1">
        <f t="shared" si="29"/>
        <v>24123.978361629379</v>
      </c>
      <c r="I198" s="1">
        <f t="shared" si="29"/>
        <v>29103.603383259728</v>
      </c>
      <c r="J198" s="1">
        <f t="shared" si="29"/>
        <v>7589.5011805180056</v>
      </c>
      <c r="K198" s="1">
        <f t="shared" si="29"/>
        <v>20836.364792704029</v>
      </c>
      <c r="L198" s="1">
        <f t="shared" si="33"/>
        <v>7.0209469826320134E-2</v>
      </c>
      <c r="M198" s="1">
        <f t="shared" si="34"/>
        <v>0.1163932663984725</v>
      </c>
      <c r="N198" s="1">
        <f t="shared" si="35"/>
        <v>-3.0299600262326541E-4</v>
      </c>
      <c r="O198" s="1">
        <f t="shared" si="30"/>
        <v>-7.0209469826320201E-5</v>
      </c>
      <c r="P198" s="1">
        <f t="shared" si="31"/>
        <v>7.0209469826320201E-5</v>
      </c>
      <c r="Q198" s="1">
        <f t="shared" si="31"/>
        <v>1.163932663984726E-4</v>
      </c>
    </row>
    <row r="199" spans="1:17" x14ac:dyDescent="0.25">
      <c r="A199">
        <f t="shared" si="36"/>
        <v>3.7800000000000029</v>
      </c>
      <c r="B199">
        <f t="shared" si="32"/>
        <v>0.18900000000000017</v>
      </c>
      <c r="C199" s="1">
        <f t="shared" si="41"/>
        <v>6.5442267714974009E-2</v>
      </c>
      <c r="D199" s="1">
        <f t="shared" si="41"/>
        <v>7.9246064607428765E-2</v>
      </c>
      <c r="E199" s="1">
        <f t="shared" si="41"/>
        <v>2.0753935392571282E-2</v>
      </c>
      <c r="F199" s="1">
        <f t="shared" si="41"/>
        <v>5.6901898446227367E-2</v>
      </c>
      <c r="G199">
        <f t="shared" si="38"/>
        <v>0.27234416616120144</v>
      </c>
      <c r="H199" s="1">
        <f t="shared" si="29"/>
        <v>24029.252631847638</v>
      </c>
      <c r="I199" s="1">
        <f t="shared" si="29"/>
        <v>29097.764686658553</v>
      </c>
      <c r="J199" s="1">
        <f t="shared" si="29"/>
        <v>7620.4809837149069</v>
      </c>
      <c r="K199" s="1">
        <f t="shared" si="29"/>
        <v>20893.378862592173</v>
      </c>
      <c r="L199" s="1">
        <f t="shared" si="33"/>
        <v>6.9919753867777337E-2</v>
      </c>
      <c r="M199" s="1">
        <f t="shared" si="34"/>
        <v>0.11548099640903133</v>
      </c>
      <c r="N199" s="1">
        <f t="shared" si="35"/>
        <v>-3.0088174668584024E-4</v>
      </c>
      <c r="O199" s="1">
        <f t="shared" si="30"/>
        <v>-6.99197538677774E-5</v>
      </c>
      <c r="P199" s="1">
        <f t="shared" si="31"/>
        <v>6.99197538677774E-5</v>
      </c>
      <c r="Q199" s="1">
        <f t="shared" si="31"/>
        <v>1.1548099640903143E-4</v>
      </c>
    </row>
    <row r="200" spans="1:17" x14ac:dyDescent="0.25">
      <c r="A200">
        <f t="shared" si="36"/>
        <v>3.8000000000000029</v>
      </c>
      <c r="B200">
        <f t="shared" si="32"/>
        <v>0.19000000000000017</v>
      </c>
      <c r="C200" s="1">
        <f t="shared" si="41"/>
        <v>6.5141385968288168E-2</v>
      </c>
      <c r="D200" s="1">
        <f t="shared" si="41"/>
        <v>7.917614485356099E-2</v>
      </c>
      <c r="E200" s="1">
        <f t="shared" si="41"/>
        <v>2.0823855146439061E-2</v>
      </c>
      <c r="F200" s="1">
        <f t="shared" si="41"/>
        <v>5.70173794426364E-2</v>
      </c>
      <c r="G200">
        <f t="shared" si="38"/>
        <v>0.27215876541092465</v>
      </c>
      <c r="H200" s="1">
        <f t="shared" si="29"/>
        <v>23935.068146687496</v>
      </c>
      <c r="I200" s="1">
        <f t="shared" si="29"/>
        <v>29091.895950518152</v>
      </c>
      <c r="J200" s="1">
        <f t="shared" si="29"/>
        <v>7651.3630251804389</v>
      </c>
      <c r="K200" s="1">
        <f t="shared" si="29"/>
        <v>20950.043389764614</v>
      </c>
      <c r="L200" s="1">
        <f t="shared" si="33"/>
        <v>6.9631651209199411E-2</v>
      </c>
      <c r="M200" s="1">
        <f t="shared" si="34"/>
        <v>0.11457749743731487</v>
      </c>
      <c r="N200" s="1">
        <f t="shared" si="35"/>
        <v>-2.9878664608382944E-4</v>
      </c>
      <c r="O200" s="1">
        <f t="shared" si="30"/>
        <v>-6.9631651209199478E-5</v>
      </c>
      <c r="P200" s="1">
        <f t="shared" si="31"/>
        <v>6.9631651209199478E-5</v>
      </c>
      <c r="Q200" s="1">
        <f t="shared" si="31"/>
        <v>1.1457749743731497E-4</v>
      </c>
    </row>
    <row r="201" spans="1:17" x14ac:dyDescent="0.25">
      <c r="A201">
        <f t="shared" si="36"/>
        <v>3.8200000000000029</v>
      </c>
      <c r="B201">
        <f t="shared" si="32"/>
        <v>0.19100000000000017</v>
      </c>
      <c r="C201" s="1">
        <f t="shared" si="41"/>
        <v>6.4842599322204333E-2</v>
      </c>
      <c r="D201" s="1">
        <f t="shared" si="41"/>
        <v>7.9106513202351791E-2</v>
      </c>
      <c r="E201" s="1">
        <f t="shared" si="41"/>
        <v>2.0893486797648259E-2</v>
      </c>
      <c r="F201" s="1">
        <f t="shared" si="41"/>
        <v>5.7131956940073718E-2</v>
      </c>
      <c r="G201">
        <f t="shared" si="38"/>
        <v>0.27197455626227812</v>
      </c>
      <c r="H201" s="1">
        <f t="shared" si="29"/>
        <v>23841.421128994691</v>
      </c>
      <c r="I201" s="1">
        <f t="shared" si="29"/>
        <v>29085.997708574469</v>
      </c>
      <c r="J201" s="1">
        <f t="shared" si="29"/>
        <v>7682.1475820332507</v>
      </c>
      <c r="K201" s="1">
        <f t="shared" ref="K201:K264" si="42">$F$4*F201/$G201</f>
        <v>21006.360935093733</v>
      </c>
      <c r="L201" s="1">
        <f t="shared" si="33"/>
        <v>6.9345152032709842E-2</v>
      </c>
      <c r="M201" s="1">
        <f t="shared" si="34"/>
        <v>0.11368267229001489</v>
      </c>
      <c r="N201" s="1">
        <f t="shared" si="35"/>
        <v>-2.9671049661273991E-4</v>
      </c>
      <c r="O201" s="1">
        <f t="shared" si="30"/>
        <v>-6.9345152032709902E-5</v>
      </c>
      <c r="P201" s="1">
        <f t="shared" si="31"/>
        <v>6.9345152032709902E-5</v>
      </c>
      <c r="Q201" s="1">
        <f t="shared" si="31"/>
        <v>1.1368267229001499E-4</v>
      </c>
    </row>
    <row r="202" spans="1:17" x14ac:dyDescent="0.25">
      <c r="A202">
        <f t="shared" si="36"/>
        <v>3.840000000000003</v>
      </c>
      <c r="B202">
        <f t="shared" si="32"/>
        <v>0.19200000000000017</v>
      </c>
      <c r="C202" s="1">
        <f t="shared" si="41"/>
        <v>6.4545888825591591E-2</v>
      </c>
      <c r="D202" s="1">
        <f t="shared" si="41"/>
        <v>7.9037168050319087E-2</v>
      </c>
      <c r="E202" s="1">
        <f t="shared" si="41"/>
        <v>2.096283194968097E-2</v>
      </c>
      <c r="F202" s="1">
        <f t="shared" si="41"/>
        <v>5.724563961236373E-2</v>
      </c>
      <c r="G202">
        <f t="shared" si="38"/>
        <v>0.27179152843795534</v>
      </c>
      <c r="H202" s="1">
        <f t="shared" ref="H202:K265" si="43">$F$4*C202/$G202</f>
        <v>23748.307828632762</v>
      </c>
      <c r="I202" s="1">
        <f t="shared" si="43"/>
        <v>29080.070488054862</v>
      </c>
      <c r="J202" s="1">
        <f t="shared" si="43"/>
        <v>7712.834932773254</v>
      </c>
      <c r="K202" s="1">
        <f t="shared" si="42"/>
        <v>21062.33404012509</v>
      </c>
      <c r="L202" s="1">
        <f t="shared" si="33"/>
        <v>6.9060246562866578E-2</v>
      </c>
      <c r="M202" s="1">
        <f t="shared" si="34"/>
        <v>0.11279642494470003</v>
      </c>
      <c r="N202" s="1">
        <f t="shared" si="35"/>
        <v>-2.9465309645226694E-4</v>
      </c>
      <c r="O202" s="1">
        <f t="shared" ref="O202:O265" si="44">($A203-$A202)*$F$6*(-L202)</f>
        <v>-6.9060246562866633E-5</v>
      </c>
      <c r="P202" s="1">
        <f t="shared" ref="P202:Q265" si="45">($A203-$A202)*$F$6*(L202)</f>
        <v>6.9060246562866633E-5</v>
      </c>
      <c r="Q202" s="1">
        <f t="shared" si="45"/>
        <v>1.1279642494470014E-4</v>
      </c>
    </row>
    <row r="203" spans="1:17" x14ac:dyDescent="0.25">
      <c r="A203">
        <f t="shared" si="36"/>
        <v>3.860000000000003</v>
      </c>
      <c r="B203">
        <f t="shared" ref="B203:B266" si="46">A203*$F$6</f>
        <v>0.19300000000000017</v>
      </c>
      <c r="C203" s="1">
        <f t="shared" si="41"/>
        <v>6.4251235729139322E-2</v>
      </c>
      <c r="D203" s="1">
        <f t="shared" si="41"/>
        <v>7.8968107803756224E-2</v>
      </c>
      <c r="E203" s="1">
        <f t="shared" si="41"/>
        <v>2.1031892196243837E-2</v>
      </c>
      <c r="F203" s="1">
        <f t="shared" si="41"/>
        <v>5.7358436037308433E-2</v>
      </c>
      <c r="G203">
        <f t="shared" si="38"/>
        <v>0.27160967176644785</v>
      </c>
      <c r="H203" s="1">
        <f t="shared" si="43"/>
        <v>23655.724522353452</v>
      </c>
      <c r="I203" s="1">
        <f t="shared" si="43"/>
        <v>29074.114809747807</v>
      </c>
      <c r="J203" s="1">
        <f t="shared" si="43"/>
        <v>7743.4253572268872</v>
      </c>
      <c r="K203" s="1">
        <f t="shared" si="42"/>
        <v>21117.965227184504</v>
      </c>
      <c r="L203" s="1">
        <f t="shared" ref="L203:L266" si="47">$F$1*H203*I203</f>
        <v>6.8776925067067091E-2</v>
      </c>
      <c r="M203" s="1">
        <f t="shared" ref="M203:M266" si="48">$F$2*H203^2</f>
        <v>0.1119186605354949</v>
      </c>
      <c r="N203" s="1">
        <f t="shared" ref="N203:N266" si="49">($A204-$A203)*$F$6*(-L203-2*M203)</f>
        <v>-2.9261424613805711E-4</v>
      </c>
      <c r="O203" s="1">
        <f t="shared" si="44"/>
        <v>-6.8776925067067158E-5</v>
      </c>
      <c r="P203" s="1">
        <f t="shared" si="45"/>
        <v>6.8776925067067158E-5</v>
      </c>
      <c r="Q203" s="1">
        <f t="shared" si="45"/>
        <v>1.11918660535495E-4</v>
      </c>
    </row>
    <row r="204" spans="1:17" x14ac:dyDescent="0.25">
      <c r="A204">
        <f t="shared" ref="A204:A267" si="50">A203+$F$7/1000</f>
        <v>3.880000000000003</v>
      </c>
      <c r="B204">
        <f t="shared" si="46"/>
        <v>0.19400000000000017</v>
      </c>
      <c r="C204" s="1">
        <f t="shared" ref="C204:F219" si="51">C203+N203</f>
        <v>6.3958621483001271E-2</v>
      </c>
      <c r="D204" s="1">
        <f t="shared" si="51"/>
        <v>7.8899330878689153E-2</v>
      </c>
      <c r="E204" s="1">
        <f t="shared" si="51"/>
        <v>2.1100669121310905E-2</v>
      </c>
      <c r="F204" s="1">
        <f t="shared" si="51"/>
        <v>5.747035469784393E-2</v>
      </c>
      <c r="G204">
        <f t="shared" si="38"/>
        <v>0.27142897618084522</v>
      </c>
      <c r="H204" s="1">
        <f t="shared" si="43"/>
        <v>23563.667513665714</v>
      </c>
      <c r="I204" s="1">
        <f t="shared" si="43"/>
        <v>29068.131188072133</v>
      </c>
      <c r="J204" s="1">
        <f t="shared" si="43"/>
        <v>7773.9191364934231</v>
      </c>
      <c r="K204" s="1">
        <f t="shared" si="42"/>
        <v>21173.256999485977</v>
      </c>
      <c r="L204" s="1">
        <f t="shared" si="47"/>
        <v>6.8495177855934855E-2</v>
      </c>
      <c r="M204" s="1">
        <f t="shared" si="48"/>
        <v>0.111049285338917</v>
      </c>
      <c r="N204" s="1">
        <f t="shared" si="49"/>
        <v>-2.9059374853376911E-4</v>
      </c>
      <c r="O204" s="1">
        <f t="shared" si="44"/>
        <v>-6.8495177855934909E-5</v>
      </c>
      <c r="P204" s="1">
        <f t="shared" si="45"/>
        <v>6.8495177855934909E-5</v>
      </c>
      <c r="Q204" s="1">
        <f t="shared" si="45"/>
        <v>1.110492853389171E-4</v>
      </c>
    </row>
    <row r="205" spans="1:17" x14ac:dyDescent="0.25">
      <c r="A205">
        <f t="shared" si="50"/>
        <v>3.900000000000003</v>
      </c>
      <c r="B205">
        <f t="shared" si="46"/>
        <v>0.19500000000000017</v>
      </c>
      <c r="C205" s="1">
        <f t="shared" si="51"/>
        <v>6.3668027734467503E-2</v>
      </c>
      <c r="D205" s="1">
        <f t="shared" si="51"/>
        <v>7.8830835700833213E-2</v>
      </c>
      <c r="E205" s="1">
        <f t="shared" si="51"/>
        <v>2.1169164299166841E-2</v>
      </c>
      <c r="F205" s="1">
        <f t="shared" si="51"/>
        <v>5.7581403983182844E-2</v>
      </c>
      <c r="G205">
        <f t="shared" si="38"/>
        <v>0.27124943171765042</v>
      </c>
      <c r="H205" s="1">
        <f t="shared" si="43"/>
        <v>23472.133132703104</v>
      </c>
      <c r="I205" s="1">
        <f t="shared" si="43"/>
        <v>29062.120131145559</v>
      </c>
      <c r="J205" s="1">
        <f t="shared" si="43"/>
        <v>7804.3165528922827</v>
      </c>
      <c r="K205" s="1">
        <f t="shared" si="42"/>
        <v>21228.211841240136</v>
      </c>
      <c r="L205" s="1">
        <f t="shared" si="47"/>
        <v>6.821499528368595E-2</v>
      </c>
      <c r="M205" s="1">
        <f t="shared" si="48"/>
        <v>0.11018820675986776</v>
      </c>
      <c r="N205" s="1">
        <f t="shared" si="49"/>
        <v>-2.8859140880342177E-4</v>
      </c>
      <c r="O205" s="1">
        <f t="shared" si="44"/>
        <v>-6.8214995283686014E-5</v>
      </c>
      <c r="P205" s="1">
        <f t="shared" si="45"/>
        <v>6.8214995283686014E-5</v>
      </c>
      <c r="Q205" s="1">
        <f t="shared" si="45"/>
        <v>1.1018820675986786E-4</v>
      </c>
    </row>
    <row r="206" spans="1:17" x14ac:dyDescent="0.25">
      <c r="A206">
        <f t="shared" si="50"/>
        <v>3.920000000000003</v>
      </c>
      <c r="B206">
        <f t="shared" si="46"/>
        <v>0.19600000000000017</v>
      </c>
      <c r="C206" s="1">
        <f t="shared" si="51"/>
        <v>6.3379436325664076E-2</v>
      </c>
      <c r="D206" s="1">
        <f t="shared" si="51"/>
        <v>7.8762620705549527E-2</v>
      </c>
      <c r="E206" s="1">
        <f t="shared" si="51"/>
        <v>2.1237379294450527E-2</v>
      </c>
      <c r="F206" s="1">
        <f t="shared" si="51"/>
        <v>5.7691592189942714E-2</v>
      </c>
      <c r="G206">
        <f t="shared" si="38"/>
        <v>0.27107102851560683</v>
      </c>
      <c r="H206" s="1">
        <f t="shared" si="43"/>
        <v>23381.117736089978</v>
      </c>
      <c r="I206" s="1">
        <f t="shared" si="43"/>
        <v>29056.082140852908</v>
      </c>
      <c r="J206" s="1">
        <f t="shared" si="43"/>
        <v>7834.6178899113856</v>
      </c>
      <c r="K206" s="1">
        <f t="shared" si="42"/>
        <v>21282.832217763596</v>
      </c>
      <c r="L206" s="1">
        <f t="shared" si="47"/>
        <v>6.7936367748478318E-2</v>
      </c>
      <c r="M206" s="1">
        <f t="shared" si="48"/>
        <v>0.10933533331778028</v>
      </c>
      <c r="N206" s="1">
        <f t="shared" si="49"/>
        <v>-2.8660703438403916E-4</v>
      </c>
      <c r="O206" s="1">
        <f t="shared" si="44"/>
        <v>-6.7936367748478379E-5</v>
      </c>
      <c r="P206" s="1">
        <f t="shared" si="45"/>
        <v>6.7936367748478379E-5</v>
      </c>
      <c r="Q206" s="1">
        <f t="shared" si="45"/>
        <v>1.0933533331778038E-4</v>
      </c>
    </row>
    <row r="207" spans="1:17" x14ac:dyDescent="0.25">
      <c r="A207">
        <f t="shared" si="50"/>
        <v>3.9400000000000031</v>
      </c>
      <c r="B207">
        <f t="shared" si="46"/>
        <v>0.19700000000000017</v>
      </c>
      <c r="C207" s="1">
        <f t="shared" si="51"/>
        <v>6.3092829291280031E-2</v>
      </c>
      <c r="D207" s="1">
        <f t="shared" si="51"/>
        <v>7.8694684337801052E-2</v>
      </c>
      <c r="E207" s="1">
        <f t="shared" si="51"/>
        <v>2.1305315662199006E-2</v>
      </c>
      <c r="F207" s="1">
        <f t="shared" si="51"/>
        <v>5.7800927523260492E-2</v>
      </c>
      <c r="G207">
        <f t="shared" si="38"/>
        <v>0.27089375681454059</v>
      </c>
      <c r="H207" s="1">
        <f t="shared" si="43"/>
        <v>23290.617706806242</v>
      </c>
      <c r="I207" s="1">
        <f t="shared" si="43"/>
        <v>29050.01771291357</v>
      </c>
      <c r="J207" s="1">
        <f t="shared" si="43"/>
        <v>7864.8234321564896</v>
      </c>
      <c r="K207" s="1">
        <f t="shared" si="42"/>
        <v>21337.120575588677</v>
      </c>
      <c r="L207" s="1">
        <f t="shared" si="47"/>
        <v>6.7659285692741974E-2</v>
      </c>
      <c r="M207" s="1">
        <f t="shared" si="48"/>
        <v>0.10849057463291929</v>
      </c>
      <c r="N207" s="1">
        <f t="shared" si="49"/>
        <v>-2.8464043495858078E-4</v>
      </c>
      <c r="O207" s="1">
        <f t="shared" si="44"/>
        <v>-6.765928569274203E-5</v>
      </c>
      <c r="P207" s="1">
        <f t="shared" si="45"/>
        <v>6.765928569274203E-5</v>
      </c>
      <c r="Q207" s="1">
        <f t="shared" si="45"/>
        <v>1.0849057463291939E-4</v>
      </c>
    </row>
    <row r="208" spans="1:17" x14ac:dyDescent="0.25">
      <c r="A208">
        <f t="shared" si="50"/>
        <v>3.9600000000000031</v>
      </c>
      <c r="B208">
        <f t="shared" si="46"/>
        <v>0.19800000000000018</v>
      </c>
      <c r="C208" s="1">
        <f t="shared" si="51"/>
        <v>6.2808188856321445E-2</v>
      </c>
      <c r="D208" s="1">
        <f t="shared" si="51"/>
        <v>7.8627025052108307E-2</v>
      </c>
      <c r="E208" s="1">
        <f t="shared" si="51"/>
        <v>2.1372974947891747E-2</v>
      </c>
      <c r="F208" s="1">
        <f t="shared" si="51"/>
        <v>5.7909418097893413E-2</v>
      </c>
      <c r="G208">
        <f t="shared" si="38"/>
        <v>0.27071760695421493</v>
      </c>
      <c r="H208" s="1">
        <f t="shared" si="43"/>
        <v>23200.629454050941</v>
      </c>
      <c r="I208" s="1">
        <f t="shared" si="43"/>
        <v>29043.927336948607</v>
      </c>
      <c r="J208" s="1">
        <f t="shared" si="43"/>
        <v>7894.9334653015194</v>
      </c>
      <c r="K208" s="1">
        <f t="shared" si="42"/>
        <v>21391.079342573878</v>
      </c>
      <c r="L208" s="1">
        <f t="shared" si="47"/>
        <v>6.7383739603492518E-2</v>
      </c>
      <c r="M208" s="1">
        <f t="shared" si="48"/>
        <v>0.10765384141283522</v>
      </c>
      <c r="N208" s="1">
        <f t="shared" si="49"/>
        <v>-2.8269142242916322E-4</v>
      </c>
      <c r="O208" s="1">
        <f t="shared" si="44"/>
        <v>-6.7383739603492574E-5</v>
      </c>
      <c r="P208" s="1">
        <f t="shared" si="45"/>
        <v>6.7383739603492574E-5</v>
      </c>
      <c r="Q208" s="1">
        <f t="shared" si="45"/>
        <v>1.0765384141283531E-4</v>
      </c>
    </row>
    <row r="209" spans="1:17" x14ac:dyDescent="0.25">
      <c r="A209">
        <f t="shared" si="50"/>
        <v>3.9800000000000031</v>
      </c>
      <c r="B209">
        <f t="shared" si="46"/>
        <v>0.19900000000000018</v>
      </c>
      <c r="C209" s="1">
        <f t="shared" si="51"/>
        <v>6.2525497433892283E-2</v>
      </c>
      <c r="D209" s="1">
        <f t="shared" si="51"/>
        <v>7.8559641312504813E-2</v>
      </c>
      <c r="E209" s="1">
        <f t="shared" si="51"/>
        <v>2.1440358687495241E-2</v>
      </c>
      <c r="F209" s="1">
        <f t="shared" si="51"/>
        <v>5.8017071939306247E-2</v>
      </c>
      <c r="G209">
        <f t="shared" si="38"/>
        <v>0.27054256937319859</v>
      </c>
      <c r="H209" s="1">
        <f t="shared" si="43"/>
        <v>23111.149413104667</v>
      </c>
      <c r="I209" s="1">
        <f t="shared" si="43"/>
        <v>29037.811496547187</v>
      </c>
      <c r="J209" s="1">
        <f t="shared" si="43"/>
        <v>7924.9482760398587</v>
      </c>
      <c r="K209" s="1">
        <f t="shared" si="42"/>
        <v>21444.710928014767</v>
      </c>
      <c r="L209" s="1">
        <f t="shared" si="47"/>
        <v>6.710972001262705E-2</v>
      </c>
      <c r="M209" s="1">
        <f t="shared" si="48"/>
        <v>0.10682504543896965</v>
      </c>
      <c r="N209" s="1">
        <f t="shared" si="49"/>
        <v>-2.8075981089056037E-4</v>
      </c>
      <c r="O209" s="1">
        <f t="shared" si="44"/>
        <v>-6.7109720012625623E-5</v>
      </c>
      <c r="P209" s="1">
        <f t="shared" si="45"/>
        <v>6.7109720012625623E-5</v>
      </c>
      <c r="Q209" s="1">
        <f t="shared" si="45"/>
        <v>1.0682504543896738E-4</v>
      </c>
    </row>
    <row r="210" spans="1:17" x14ac:dyDescent="0.25">
      <c r="A210">
        <f t="shared" si="50"/>
        <v>4.0000000000000027</v>
      </c>
      <c r="B210">
        <f t="shared" si="46"/>
        <v>0.20000000000000015</v>
      </c>
      <c r="C210" s="1">
        <f t="shared" si="51"/>
        <v>6.2244737623001721E-2</v>
      </c>
      <c r="D210" s="1">
        <f t="shared" si="51"/>
        <v>7.8492531592492185E-2</v>
      </c>
      <c r="E210" s="1">
        <f t="shared" si="51"/>
        <v>2.1507468407507866E-2</v>
      </c>
      <c r="F210" s="1">
        <f t="shared" si="51"/>
        <v>5.8123896984745217E-2</v>
      </c>
      <c r="G210">
        <f t="shared" si="38"/>
        <v>0.27036863460774696</v>
      </c>
      <c r="H210" s="1">
        <f t="shared" si="43"/>
        <v>23022.174045190892</v>
      </c>
      <c r="I210" s="1">
        <f t="shared" si="43"/>
        <v>29031.670669332558</v>
      </c>
      <c r="J210" s="1">
        <f t="shared" si="43"/>
        <v>7954.8681520365999</v>
      </c>
      <c r="K210" s="1">
        <f t="shared" si="42"/>
        <v>21498.017722755394</v>
      </c>
      <c r="L210" s="1">
        <f t="shared" si="47"/>
        <v>6.6837217497203769E-2</v>
      </c>
      <c r="M210" s="1">
        <f t="shared" si="48"/>
        <v>0.10600409955341224</v>
      </c>
      <c r="N210" s="1">
        <f t="shared" si="49"/>
        <v>-2.7884541660402233E-4</v>
      </c>
      <c r="O210" s="1">
        <f t="shared" si="44"/>
        <v>-6.6837217497202347E-5</v>
      </c>
      <c r="P210" s="1">
        <f t="shared" si="45"/>
        <v>6.6837217497202347E-5</v>
      </c>
      <c r="Q210" s="1">
        <f t="shared" si="45"/>
        <v>1.0600409955340999E-4</v>
      </c>
    </row>
    <row r="211" spans="1:17" x14ac:dyDescent="0.25">
      <c r="A211">
        <f t="shared" si="50"/>
        <v>4.0200000000000022</v>
      </c>
      <c r="B211">
        <f t="shared" si="46"/>
        <v>0.20100000000000012</v>
      </c>
      <c r="C211" s="1">
        <f t="shared" si="51"/>
        <v>6.1965892206397699E-2</v>
      </c>
      <c r="D211" s="1">
        <f t="shared" si="51"/>
        <v>7.8425694374994984E-2</v>
      </c>
      <c r="E211" s="1">
        <f t="shared" si="51"/>
        <v>2.1574305625005067E-2</v>
      </c>
      <c r="F211" s="1">
        <f t="shared" si="51"/>
        <v>5.8229901084298624E-2</v>
      </c>
      <c r="G211">
        <f t="shared" si="38"/>
        <v>0.27019579329069637</v>
      </c>
      <c r="H211" s="1">
        <f t="shared" si="43"/>
        <v>22933.699837336204</v>
      </c>
      <c r="I211" s="1">
        <f t="shared" si="43"/>
        <v>29025.505327027386</v>
      </c>
      <c r="J211" s="1">
        <f t="shared" si="43"/>
        <v>7984.6933818817279</v>
      </c>
      <c r="K211" s="1">
        <f t="shared" si="42"/>
        <v>21551.002099300134</v>
      </c>
      <c r="L211" s="1">
        <f t="shared" si="47"/>
        <v>6.6566222679704912E-2</v>
      </c>
      <c r="M211" s="1">
        <f t="shared" si="48"/>
        <v>0.10519091764580693</v>
      </c>
      <c r="N211" s="1">
        <f t="shared" si="49"/>
        <v>-2.7694805797131287E-4</v>
      </c>
      <c r="O211" s="1">
        <f t="shared" si="44"/>
        <v>-6.6566222679703493E-5</v>
      </c>
      <c r="P211" s="1">
        <f t="shared" si="45"/>
        <v>6.6566222679703493E-5</v>
      </c>
      <c r="Q211" s="1">
        <f t="shared" si="45"/>
        <v>1.0519091764580469E-4</v>
      </c>
    </row>
    <row r="212" spans="1:17" x14ac:dyDescent="0.25">
      <c r="A212">
        <f t="shared" si="50"/>
        <v>4.0400000000000018</v>
      </c>
      <c r="B212">
        <f t="shared" si="46"/>
        <v>0.2020000000000001</v>
      </c>
      <c r="C212" s="1">
        <f t="shared" si="51"/>
        <v>6.1688944148426385E-2</v>
      </c>
      <c r="D212" s="1">
        <f t="shared" si="51"/>
        <v>7.8359128152315285E-2</v>
      </c>
      <c r="E212" s="1">
        <f t="shared" si="51"/>
        <v>2.1640871847684772E-2</v>
      </c>
      <c r="F212" s="1">
        <f t="shared" si="51"/>
        <v>5.8335092001944429E-2</v>
      </c>
      <c r="G212">
        <f t="shared" si="38"/>
        <v>0.27002403615037085</v>
      </c>
      <c r="H212" s="1">
        <f t="shared" si="43"/>
        <v>22845.723302229686</v>
      </c>
      <c r="I212" s="1">
        <f t="shared" si="43"/>
        <v>29019.31593551868</v>
      </c>
      <c r="J212" s="1">
        <f t="shared" si="43"/>
        <v>8014.4242550442486</v>
      </c>
      <c r="K212" s="1">
        <f t="shared" si="42"/>
        <v>21603.666411925944</v>
      </c>
      <c r="L212" s="1">
        <f t="shared" si="47"/>
        <v>6.6296726228284433E-2</v>
      </c>
      <c r="M212" s="1">
        <f t="shared" si="48"/>
        <v>0.1043854146404081</v>
      </c>
      <c r="N212" s="1">
        <f t="shared" si="49"/>
        <v>-2.7506755550909477E-4</v>
      </c>
      <c r="O212" s="1">
        <f t="shared" si="44"/>
        <v>-6.6296726228283026E-5</v>
      </c>
      <c r="P212" s="1">
        <f t="shared" si="45"/>
        <v>6.6296726228283026E-5</v>
      </c>
      <c r="Q212" s="1">
        <f t="shared" si="45"/>
        <v>1.0438541464040588E-4</v>
      </c>
    </row>
    <row r="213" spans="1:17" x14ac:dyDescent="0.25">
      <c r="A213">
        <f t="shared" si="50"/>
        <v>4.0600000000000014</v>
      </c>
      <c r="B213">
        <f t="shared" si="46"/>
        <v>0.20300000000000007</v>
      </c>
      <c r="C213" s="1">
        <f t="shared" si="51"/>
        <v>6.1413876592917291E-2</v>
      </c>
      <c r="D213" s="1">
        <f t="shared" si="51"/>
        <v>7.8292831426087006E-2</v>
      </c>
      <c r="E213" s="1">
        <f t="shared" si="51"/>
        <v>2.1707168573913055E-2</v>
      </c>
      <c r="F213" s="1">
        <f t="shared" si="51"/>
        <v>5.8439477416584833E-2</v>
      </c>
      <c r="G213">
        <f t="shared" ref="G213:G276" si="52">SUM(C213:F213)+$B$5</f>
        <v>0.26985335400950222</v>
      </c>
      <c r="H213" s="1">
        <f t="shared" si="43"/>
        <v>22758.240978081285</v>
      </c>
      <c r="I213" s="1">
        <f t="shared" si="43"/>
        <v>29013.102954921997</v>
      </c>
      <c r="J213" s="1">
        <f t="shared" si="43"/>
        <v>8044.0610618271912</v>
      </c>
      <c r="K213" s="1">
        <f t="shared" si="42"/>
        <v>21656.012996794929</v>
      </c>
      <c r="L213" s="1">
        <f t="shared" si="47"/>
        <v>6.6028718856999707E-2</v>
      </c>
      <c r="M213" s="1">
        <f t="shared" si="48"/>
        <v>0.10358750648328365</v>
      </c>
      <c r="N213" s="1">
        <f t="shared" si="49"/>
        <v>-2.7320373182356119E-4</v>
      </c>
      <c r="O213" s="1">
        <f t="shared" si="44"/>
        <v>-6.6028718856998299E-5</v>
      </c>
      <c r="P213" s="1">
        <f t="shared" si="45"/>
        <v>6.6028718856998299E-5</v>
      </c>
      <c r="Q213" s="1">
        <f t="shared" si="45"/>
        <v>1.0358750648328144E-4</v>
      </c>
    </row>
    <row r="214" spans="1:17" x14ac:dyDescent="0.25">
      <c r="A214">
        <f t="shared" si="50"/>
        <v>4.080000000000001</v>
      </c>
      <c r="B214">
        <f t="shared" si="46"/>
        <v>0.20400000000000007</v>
      </c>
      <c r="C214" s="1">
        <f t="shared" si="51"/>
        <v>6.1140672861093731E-2</v>
      </c>
      <c r="D214" s="1">
        <f t="shared" si="51"/>
        <v>7.8226802707230009E-2</v>
      </c>
      <c r="E214" s="1">
        <f t="shared" si="51"/>
        <v>2.1773197292770052E-2</v>
      </c>
      <c r="F214" s="1">
        <f t="shared" si="51"/>
        <v>5.8543064923068114E-2</v>
      </c>
      <c r="G214">
        <f t="shared" si="52"/>
        <v>0.26968373778416188</v>
      </c>
      <c r="H214" s="1">
        <f t="shared" si="43"/>
        <v>22671.249428479419</v>
      </c>
      <c r="I214" s="1">
        <f t="shared" si="43"/>
        <v>29006.866839645289</v>
      </c>
      <c r="J214" s="1">
        <f t="shared" si="43"/>
        <v>8073.6040933235527</v>
      </c>
      <c r="K214" s="1">
        <f t="shared" si="42"/>
        <v>21708.044172067337</v>
      </c>
      <c r="L214" s="1">
        <f t="shared" si="47"/>
        <v>6.5762191326028688E-2</v>
      </c>
      <c r="M214" s="1">
        <f t="shared" si="48"/>
        <v>0.10279711012966569</v>
      </c>
      <c r="N214" s="1">
        <f t="shared" si="49"/>
        <v>-2.7135641158535428E-4</v>
      </c>
      <c r="O214" s="1">
        <f t="shared" si="44"/>
        <v>-6.5762191326027285E-5</v>
      </c>
      <c r="P214" s="1">
        <f t="shared" si="45"/>
        <v>6.5762191326027285E-5</v>
      </c>
      <c r="Q214" s="1">
        <f t="shared" si="45"/>
        <v>1.0279711012966351E-4</v>
      </c>
    </row>
    <row r="215" spans="1:17" x14ac:dyDescent="0.25">
      <c r="A215">
        <f t="shared" si="50"/>
        <v>4.1000000000000005</v>
      </c>
      <c r="B215">
        <f t="shared" si="46"/>
        <v>0.20500000000000004</v>
      </c>
      <c r="C215" s="1">
        <f t="shared" si="51"/>
        <v>6.0869316449508375E-2</v>
      </c>
      <c r="D215" s="1">
        <f t="shared" si="51"/>
        <v>7.8161040515903987E-2</v>
      </c>
      <c r="E215" s="1">
        <f t="shared" si="51"/>
        <v>2.1838959484096081E-2</v>
      </c>
      <c r="F215" s="1">
        <f t="shared" si="51"/>
        <v>5.8645862033197778E-2</v>
      </c>
      <c r="G215">
        <f t="shared" si="52"/>
        <v>0.26951517848270623</v>
      </c>
      <c r="H215" s="1">
        <f t="shared" si="43"/>
        <v>22584.745242247696</v>
      </c>
      <c r="I215" s="1">
        <f t="shared" si="43"/>
        <v>29000.60803845201</v>
      </c>
      <c r="J215" s="1">
        <f t="shared" si="43"/>
        <v>8103.0536413730788</v>
      </c>
      <c r="K215" s="1">
        <f t="shared" si="42"/>
        <v>21759.762238014682</v>
      </c>
      <c r="L215" s="1">
        <f t="shared" si="47"/>
        <v>6.549713444187194E-2</v>
      </c>
      <c r="M215" s="1">
        <f t="shared" si="48"/>
        <v>0.102014143531446</v>
      </c>
      <c r="N215" s="1">
        <f t="shared" si="49"/>
        <v>-2.6952542150475824E-4</v>
      </c>
      <c r="O215" s="1">
        <f t="shared" si="44"/>
        <v>-6.5497134441870546E-5</v>
      </c>
      <c r="P215" s="1">
        <f t="shared" si="45"/>
        <v>6.5497134441870546E-5</v>
      </c>
      <c r="Q215" s="1">
        <f t="shared" si="45"/>
        <v>1.0201414353144384E-4</v>
      </c>
    </row>
    <row r="216" spans="1:17" x14ac:dyDescent="0.25">
      <c r="A216">
        <f t="shared" si="50"/>
        <v>4.12</v>
      </c>
      <c r="B216">
        <f t="shared" si="46"/>
        <v>0.20600000000000002</v>
      </c>
      <c r="C216" s="1">
        <f t="shared" si="51"/>
        <v>6.0599791028003613E-2</v>
      </c>
      <c r="D216" s="1">
        <f t="shared" si="51"/>
        <v>7.8095543381462115E-2</v>
      </c>
      <c r="E216" s="1">
        <f t="shared" si="51"/>
        <v>2.1904456618537953E-2</v>
      </c>
      <c r="F216" s="1">
        <f t="shared" si="51"/>
        <v>5.8747876176729219E-2</v>
      </c>
      <c r="G216">
        <f t="shared" si="52"/>
        <v>0.26934766720473291</v>
      </c>
      <c r="H216" s="1">
        <f t="shared" si="43"/>
        <v>22498.725033301038</v>
      </c>
      <c r="I216" s="1">
        <f t="shared" si="43"/>
        <v>28994.326994523839</v>
      </c>
      <c r="J216" s="1">
        <f t="shared" si="43"/>
        <v>8132.4099985199546</v>
      </c>
      <c r="K216" s="1">
        <f t="shared" si="42"/>
        <v>21811.169477133277</v>
      </c>
      <c r="L216" s="1">
        <f t="shared" si="47"/>
        <v>6.5233539057540951E-2</v>
      </c>
      <c r="M216" s="1">
        <f t="shared" si="48"/>
        <v>0.10123852562481736</v>
      </c>
      <c r="N216" s="1">
        <f t="shared" si="49"/>
        <v>-2.6771059030717E-4</v>
      </c>
      <c r="O216" s="1">
        <f t="shared" si="44"/>
        <v>-6.5233539057539563E-5</v>
      </c>
      <c r="P216" s="1">
        <f t="shared" si="45"/>
        <v>6.5233539057539563E-5</v>
      </c>
      <c r="Q216" s="1">
        <f t="shared" si="45"/>
        <v>1.0123852562481521E-4</v>
      </c>
    </row>
    <row r="217" spans="1:17" x14ac:dyDescent="0.25">
      <c r="A217">
        <f t="shared" si="50"/>
        <v>4.1399999999999997</v>
      </c>
      <c r="B217">
        <f t="shared" si="46"/>
        <v>0.20699999999999999</v>
      </c>
      <c r="C217" s="1">
        <f t="shared" si="51"/>
        <v>6.0332080437696445E-2</v>
      </c>
      <c r="D217" s="1">
        <f t="shared" si="51"/>
        <v>7.8030309842404569E-2</v>
      </c>
      <c r="E217" s="1">
        <f t="shared" si="51"/>
        <v>2.1969690157595492E-2</v>
      </c>
      <c r="F217" s="1">
        <f t="shared" si="51"/>
        <v>5.8849114702354037E-2</v>
      </c>
      <c r="G217">
        <f t="shared" si="52"/>
        <v>0.26918119514005051</v>
      </c>
      <c r="H217" s="1">
        <f t="shared" si="43"/>
        <v>22413.18544050102</v>
      </c>
      <c r="I217" s="1">
        <f t="shared" si="43"/>
        <v>28988.024145522755</v>
      </c>
      <c r="J217" s="1">
        <f t="shared" si="43"/>
        <v>8161.673457971322</v>
      </c>
      <c r="K217" s="1">
        <f t="shared" si="42"/>
        <v>21862.268154257887</v>
      </c>
      <c r="L217" s="1">
        <f t="shared" si="47"/>
        <v>6.4971396072732265E-2</v>
      </c>
      <c r="M217" s="1">
        <f t="shared" si="48"/>
        <v>0.10047017631805738</v>
      </c>
      <c r="N217" s="1">
        <f t="shared" si="49"/>
        <v>-2.6591174870884142E-4</v>
      </c>
      <c r="O217" s="1">
        <f t="shared" si="44"/>
        <v>-6.4971396072730886E-5</v>
      </c>
      <c r="P217" s="1">
        <f t="shared" si="45"/>
        <v>6.4971396072730886E-5</v>
      </c>
      <c r="Q217" s="1">
        <f t="shared" si="45"/>
        <v>1.0047017631805524E-4</v>
      </c>
    </row>
    <row r="218" spans="1:17" x14ac:dyDescent="0.25">
      <c r="A218">
        <f t="shared" si="50"/>
        <v>4.1599999999999993</v>
      </c>
      <c r="B218">
        <f t="shared" si="46"/>
        <v>0.20799999999999996</v>
      </c>
      <c r="C218" s="1">
        <f t="shared" si="51"/>
        <v>6.0066168688987606E-2</v>
      </c>
      <c r="D218" s="1">
        <f t="shared" si="51"/>
        <v>7.7965338446331842E-2</v>
      </c>
      <c r="E218" s="1">
        <f t="shared" si="51"/>
        <v>2.2034661553668223E-2</v>
      </c>
      <c r="F218" s="1">
        <f t="shared" si="51"/>
        <v>5.8949584878672093E-2</v>
      </c>
      <c r="G218">
        <f t="shared" si="52"/>
        <v>0.26901575356765978</v>
      </c>
      <c r="H218" s="1">
        <f t="shared" si="43"/>
        <v>22328.123127510618</v>
      </c>
      <c r="I218" s="1">
        <f t="shared" si="43"/>
        <v>28981.69992365257</v>
      </c>
      <c r="J218" s="1">
        <f t="shared" si="43"/>
        <v>8190.8443135566476</v>
      </c>
      <c r="K218" s="1">
        <f t="shared" si="42"/>
        <v>21913.060516675567</v>
      </c>
      <c r="L218" s="1">
        <f t="shared" si="47"/>
        <v>6.4710696433987969E-2</v>
      </c>
      <c r="M218" s="1">
        <f t="shared" si="48"/>
        <v>9.9709016479454918E-2</v>
      </c>
      <c r="N218" s="1">
        <f t="shared" si="49"/>
        <v>-2.6412872939289214E-4</v>
      </c>
      <c r="O218" s="1">
        <f t="shared" si="44"/>
        <v>-6.4710696433986593E-5</v>
      </c>
      <c r="P218" s="1">
        <f t="shared" si="45"/>
        <v>6.4710696433986593E-5</v>
      </c>
      <c r="Q218" s="1">
        <f t="shared" si="45"/>
        <v>9.9709016479452802E-5</v>
      </c>
    </row>
    <row r="219" spans="1:17" x14ac:dyDescent="0.25">
      <c r="A219">
        <f t="shared" si="50"/>
        <v>4.1799999999999988</v>
      </c>
      <c r="B219">
        <f t="shared" si="46"/>
        <v>0.20899999999999996</v>
      </c>
      <c r="C219" s="1">
        <f t="shared" si="51"/>
        <v>5.9802039959594717E-2</v>
      </c>
      <c r="D219" s="1">
        <f t="shared" si="51"/>
        <v>7.7900627749897852E-2</v>
      </c>
      <c r="E219" s="1">
        <f t="shared" si="51"/>
        <v>2.2099372250102209E-2</v>
      </c>
      <c r="F219" s="1">
        <f t="shared" si="51"/>
        <v>5.9049293895151546E-2</v>
      </c>
      <c r="G219">
        <f t="shared" si="52"/>
        <v>0.26885133385474635</v>
      </c>
      <c r="H219" s="1">
        <f t="shared" si="43"/>
        <v>22243.534782648418</v>
      </c>
      <c r="I219" s="1">
        <f t="shared" si="43"/>
        <v>28975.354755719982</v>
      </c>
      <c r="J219" s="1">
        <f t="shared" si="43"/>
        <v>8219.9228596879293</v>
      </c>
      <c r="K219" s="1">
        <f t="shared" si="42"/>
        <v>21963.548794239719</v>
      </c>
      <c r="L219" s="1">
        <f t="shared" si="47"/>
        <v>6.4451431134843459E-2</v>
      </c>
      <c r="M219" s="1">
        <f t="shared" si="48"/>
        <v>9.8954967925378001E-2</v>
      </c>
      <c r="N219" s="1">
        <f t="shared" si="49"/>
        <v>-2.623613669855939E-4</v>
      </c>
      <c r="O219" s="1">
        <f t="shared" si="44"/>
        <v>-6.4451431134842084E-5</v>
      </c>
      <c r="P219" s="1">
        <f t="shared" si="45"/>
        <v>6.4451431134842084E-5</v>
      </c>
      <c r="Q219" s="1">
        <f t="shared" si="45"/>
        <v>9.8954967925375906E-5</v>
      </c>
    </row>
    <row r="220" spans="1:17" x14ac:dyDescent="0.25">
      <c r="A220">
        <f t="shared" si="50"/>
        <v>4.1999999999999984</v>
      </c>
      <c r="B220">
        <f t="shared" si="46"/>
        <v>0.20999999999999994</v>
      </c>
      <c r="C220" s="1">
        <f t="shared" ref="C220:F235" si="53">C219+N219</f>
        <v>5.953967859260912E-2</v>
      </c>
      <c r="D220" s="1">
        <f t="shared" si="53"/>
        <v>7.7836176318763009E-2</v>
      </c>
      <c r="E220" s="1">
        <f t="shared" si="53"/>
        <v>2.2163823681237052E-2</v>
      </c>
      <c r="F220" s="1">
        <f t="shared" si="53"/>
        <v>5.9148248863076923E-2</v>
      </c>
      <c r="G220">
        <f t="shared" si="52"/>
        <v>0.26868792745568615</v>
      </c>
      <c r="H220" s="1">
        <f t="shared" si="43"/>
        <v>22159.417118742265</v>
      </c>
      <c r="I220" s="1">
        <f t="shared" si="43"/>
        <v>28968.989063194989</v>
      </c>
      <c r="J220" s="1">
        <f t="shared" si="43"/>
        <v>8248.9093913207034</v>
      </c>
      <c r="K220" s="1">
        <f t="shared" si="42"/>
        <v>22013.735199484188</v>
      </c>
      <c r="L220" s="1">
        <f t="shared" si="47"/>
        <v>6.4193591215962048E-2</v>
      </c>
      <c r="M220" s="1">
        <f t="shared" si="48"/>
        <v>9.8207953408481555E-2</v>
      </c>
      <c r="N220" s="1">
        <f t="shared" si="49"/>
        <v>-2.6060949803291962E-4</v>
      </c>
      <c r="O220" s="1">
        <f t="shared" si="44"/>
        <v>-6.4193591215960683E-5</v>
      </c>
      <c r="P220" s="1">
        <f t="shared" si="45"/>
        <v>6.4193591215960683E-5</v>
      </c>
      <c r="Q220" s="1">
        <f t="shared" si="45"/>
        <v>9.8207953408479474E-5</v>
      </c>
    </row>
    <row r="221" spans="1:17" x14ac:dyDescent="0.25">
      <c r="A221">
        <f t="shared" si="50"/>
        <v>4.219999999999998</v>
      </c>
      <c r="B221">
        <f t="shared" si="46"/>
        <v>0.21099999999999991</v>
      </c>
      <c r="C221" s="1">
        <f t="shared" si="53"/>
        <v>5.9279069094576198E-2</v>
      </c>
      <c r="D221" s="1">
        <f t="shared" si="53"/>
        <v>7.7771982727547054E-2</v>
      </c>
      <c r="E221" s="1">
        <f t="shared" si="53"/>
        <v>2.2228017272453014E-2</v>
      </c>
      <c r="F221" s="1">
        <f t="shared" si="53"/>
        <v>5.9246456816485403E-2</v>
      </c>
      <c r="G221">
        <f t="shared" si="52"/>
        <v>0.26852552591106166</v>
      </c>
      <c r="H221" s="1">
        <f t="shared" si="43"/>
        <v>22075.766872982502</v>
      </c>
      <c r="I221" s="1">
        <f t="shared" si="43"/>
        <v>28962.603262270834</v>
      </c>
      <c r="J221" s="1">
        <f t="shared" si="43"/>
        <v>8277.8042039158518</v>
      </c>
      <c r="K221" s="1">
        <f t="shared" si="42"/>
        <v>22063.621927737488</v>
      </c>
      <c r="L221" s="1">
        <f t="shared" si="47"/>
        <v>6.3937167765257333E-2</v>
      </c>
      <c r="M221" s="1">
        <f t="shared" si="48"/>
        <v>9.746789660605433E-2</v>
      </c>
      <c r="N221" s="1">
        <f t="shared" si="49"/>
        <v>-2.5887296097736051E-4</v>
      </c>
      <c r="O221" s="1">
        <f t="shared" si="44"/>
        <v>-6.3937167765255973E-5</v>
      </c>
      <c r="P221" s="1">
        <f t="shared" si="45"/>
        <v>6.3937167765255973E-5</v>
      </c>
      <c r="Q221" s="1">
        <f t="shared" si="45"/>
        <v>9.7467896606052255E-5</v>
      </c>
    </row>
    <row r="222" spans="1:17" x14ac:dyDescent="0.25">
      <c r="A222">
        <f t="shared" si="50"/>
        <v>4.2399999999999975</v>
      </c>
      <c r="B222">
        <f t="shared" si="46"/>
        <v>0.21199999999999988</v>
      </c>
      <c r="C222" s="1">
        <f t="shared" si="53"/>
        <v>5.9020196133598837E-2</v>
      </c>
      <c r="D222" s="1">
        <f t="shared" si="53"/>
        <v>7.7708045559781794E-2</v>
      </c>
      <c r="E222" s="1">
        <f t="shared" si="53"/>
        <v>2.2291954440218271E-2</v>
      </c>
      <c r="F222" s="1">
        <f t="shared" si="53"/>
        <v>5.9343924713091453E-2</v>
      </c>
      <c r="G222">
        <f t="shared" si="52"/>
        <v>0.26836412084669037</v>
      </c>
      <c r="H222" s="1">
        <f t="shared" si="43"/>
        <v>21992.58080677468</v>
      </c>
      <c r="I222" s="1">
        <f t="shared" si="43"/>
        <v>28956.197763923305</v>
      </c>
      <c r="J222" s="1">
        <f t="shared" si="43"/>
        <v>8306.6075934022119</v>
      </c>
      <c r="K222" s="1">
        <f t="shared" si="42"/>
        <v>22113.211157237049</v>
      </c>
      <c r="L222" s="1">
        <f t="shared" si="47"/>
        <v>6.3682151918003166E-2</v>
      </c>
      <c r="M222" s="1">
        <f t="shared" si="48"/>
        <v>9.6734722108502813E-2</v>
      </c>
      <c r="N222" s="1">
        <f t="shared" si="49"/>
        <v>-2.5715159613500335E-4</v>
      </c>
      <c r="O222" s="1">
        <f t="shared" si="44"/>
        <v>-6.368215191800181E-5</v>
      </c>
      <c r="P222" s="1">
        <f t="shared" si="45"/>
        <v>6.368215191800181E-5</v>
      </c>
      <c r="Q222" s="1">
        <f t="shared" si="45"/>
        <v>9.6734722108500761E-5</v>
      </c>
    </row>
    <row r="223" spans="1:17" x14ac:dyDescent="0.25">
      <c r="A223">
        <f t="shared" si="50"/>
        <v>4.2599999999999971</v>
      </c>
      <c r="B223">
        <f t="shared" si="46"/>
        <v>0.21299999999999986</v>
      </c>
      <c r="C223" s="1">
        <f t="shared" si="53"/>
        <v>5.8763044537463831E-2</v>
      </c>
      <c r="D223" s="1">
        <f t="shared" si="53"/>
        <v>7.7644363407863792E-2</v>
      </c>
      <c r="E223" s="1">
        <f t="shared" si="53"/>
        <v>2.2355636592136272E-2</v>
      </c>
      <c r="F223" s="1">
        <f t="shared" si="53"/>
        <v>5.9440659435199952E-2</v>
      </c>
      <c r="G223">
        <f t="shared" si="52"/>
        <v>0.26820370397266385</v>
      </c>
      <c r="H223" s="1">
        <f t="shared" si="43"/>
        <v>21909.855705592021</v>
      </c>
      <c r="I223" s="1">
        <f t="shared" si="43"/>
        <v>28949.772973969644</v>
      </c>
      <c r="J223" s="1">
        <f t="shared" si="43"/>
        <v>8335.3198561399531</v>
      </c>
      <c r="K223" s="1">
        <f t="shared" si="42"/>
        <v>22162.505049243588</v>
      </c>
      <c r="L223" s="1">
        <f t="shared" si="47"/>
        <v>6.3428534856932256E-2</v>
      </c>
      <c r="M223" s="1">
        <f t="shared" si="48"/>
        <v>9.6008355407972645E-2</v>
      </c>
      <c r="N223" s="1">
        <f t="shared" si="49"/>
        <v>-2.5544524567287211E-4</v>
      </c>
      <c r="O223" s="1">
        <f t="shared" si="44"/>
        <v>-6.3428534856930911E-5</v>
      </c>
      <c r="P223" s="1">
        <f t="shared" si="45"/>
        <v>6.3428534856930911E-5</v>
      </c>
      <c r="Q223" s="1">
        <f t="shared" si="45"/>
        <v>9.6008355407970611E-5</v>
      </c>
    </row>
    <row r="224" spans="1:17" x14ac:dyDescent="0.25">
      <c r="A224">
        <f t="shared" si="50"/>
        <v>4.2799999999999967</v>
      </c>
      <c r="B224">
        <f t="shared" si="46"/>
        <v>0.21399999999999986</v>
      </c>
      <c r="C224" s="1">
        <f t="shared" si="53"/>
        <v>5.850759929179096E-2</v>
      </c>
      <c r="D224" s="1">
        <f t="shared" si="53"/>
        <v>7.7580934873006865E-2</v>
      </c>
      <c r="E224" s="1">
        <f t="shared" si="53"/>
        <v>2.2419065126993203E-2</v>
      </c>
      <c r="F224" s="1">
        <f t="shared" si="53"/>
        <v>5.9536667790607921E-2</v>
      </c>
      <c r="G224">
        <f t="shared" si="52"/>
        <v>0.26804426708239898</v>
      </c>
      <c r="H224" s="1">
        <f t="shared" si="43"/>
        <v>21827.588378827459</v>
      </c>
      <c r="I224" s="1">
        <f t="shared" si="43"/>
        <v>28943.329293126742</v>
      </c>
      <c r="J224" s="1">
        <f t="shared" si="43"/>
        <v>8363.9412888847201</v>
      </c>
      <c r="K224" s="1">
        <f t="shared" si="42"/>
        <v>22211.505748155345</v>
      </c>
      <c r="L224" s="1">
        <f t="shared" si="47"/>
        <v>6.3176307812322974E-2</v>
      </c>
      <c r="M224" s="1">
        <f t="shared" si="48"/>
        <v>9.5288722887104702E-2</v>
      </c>
      <c r="N224" s="1">
        <f t="shared" si="49"/>
        <v>-2.5375375358652701E-4</v>
      </c>
      <c r="O224" s="1">
        <f t="shared" si="44"/>
        <v>-6.3176307812321631E-5</v>
      </c>
      <c r="P224" s="1">
        <f t="shared" si="45"/>
        <v>6.3176307812321631E-5</v>
      </c>
      <c r="Q224" s="1">
        <f t="shared" si="45"/>
        <v>9.5288722887102676E-5</v>
      </c>
    </row>
    <row r="225" spans="1:17" x14ac:dyDescent="0.25">
      <c r="A225">
        <f t="shared" si="50"/>
        <v>4.2999999999999963</v>
      </c>
      <c r="B225">
        <f t="shared" si="46"/>
        <v>0.21499999999999983</v>
      </c>
      <c r="C225" s="1">
        <f t="shared" si="53"/>
        <v>5.8253845538204431E-2</v>
      </c>
      <c r="D225" s="1">
        <f t="shared" si="53"/>
        <v>7.751775856519455E-2</v>
      </c>
      <c r="E225" s="1">
        <f t="shared" si="53"/>
        <v>2.2482241434805525E-2</v>
      </c>
      <c r="F225" s="1">
        <f t="shared" si="53"/>
        <v>5.9631956513495024E-2</v>
      </c>
      <c r="G225">
        <f t="shared" si="52"/>
        <v>0.26788580205169948</v>
      </c>
      <c r="H225" s="1">
        <f t="shared" si="43"/>
        <v>21745.775659645442</v>
      </c>
      <c r="I225" s="1">
        <f t="shared" si="43"/>
        <v>28936.867117068916</v>
      </c>
      <c r="J225" s="1">
        <f t="shared" si="43"/>
        <v>8392.4721887525266</v>
      </c>
      <c r="K225" s="1">
        <f t="shared" si="42"/>
        <v>22260.215381622431</v>
      </c>
      <c r="L225" s="1">
        <f t="shared" si="47"/>
        <v>6.292546206207518E-2</v>
      </c>
      <c r="M225" s="1">
        <f t="shared" si="48"/>
        <v>9.4575751807925629E-2</v>
      </c>
      <c r="N225" s="1">
        <f t="shared" si="49"/>
        <v>-2.5207696567792109E-4</v>
      </c>
      <c r="O225" s="1">
        <f t="shared" si="44"/>
        <v>-6.2925462062073849E-5</v>
      </c>
      <c r="P225" s="1">
        <f t="shared" si="45"/>
        <v>6.2925462062073849E-5</v>
      </c>
      <c r="Q225" s="1">
        <f t="shared" si="45"/>
        <v>9.4575751807923623E-5</v>
      </c>
    </row>
    <row r="226" spans="1:17" x14ac:dyDescent="0.25">
      <c r="A226">
        <f t="shared" si="50"/>
        <v>4.3199999999999958</v>
      </c>
      <c r="B226">
        <f t="shared" si="46"/>
        <v>0.2159999999999998</v>
      </c>
      <c r="C226" s="1">
        <f t="shared" si="53"/>
        <v>5.8001768572526508E-2</v>
      </c>
      <c r="D226" s="1">
        <f t="shared" si="53"/>
        <v>7.7454833103132475E-2</v>
      </c>
      <c r="E226" s="1">
        <f t="shared" si="53"/>
        <v>2.2545166896867599E-2</v>
      </c>
      <c r="F226" s="1">
        <f t="shared" si="53"/>
        <v>5.9726532265302945E-2</v>
      </c>
      <c r="G226">
        <f t="shared" si="52"/>
        <v>0.2677283008378295</v>
      </c>
      <c r="H226" s="1">
        <f t="shared" si="43"/>
        <v>21664.414404833427</v>
      </c>
      <c r="I226" s="1">
        <f t="shared" si="43"/>
        <v>28930.386836485035</v>
      </c>
      <c r="J226" s="1">
        <f t="shared" si="43"/>
        <v>8420.9128531853767</v>
      </c>
      <c r="K226" s="1">
        <f t="shared" si="42"/>
        <v>22308.636060660981</v>
      </c>
      <c r="L226" s="1">
        <f t="shared" si="47"/>
        <v>6.2675988931774979E-2</v>
      </c>
      <c r="M226" s="1">
        <f t="shared" si="48"/>
        <v>9.3869370300870822E-2</v>
      </c>
      <c r="N226" s="1">
        <f t="shared" si="49"/>
        <v>-2.5041472953351131E-4</v>
      </c>
      <c r="O226" s="1">
        <f t="shared" si="44"/>
        <v>-6.2675988931773648E-5</v>
      </c>
      <c r="P226" s="1">
        <f t="shared" si="45"/>
        <v>6.2675988931773648E-5</v>
      </c>
      <c r="Q226" s="1">
        <f t="shared" si="45"/>
        <v>9.3869370300868831E-5</v>
      </c>
    </row>
    <row r="227" spans="1:17" x14ac:dyDescent="0.25">
      <c r="A227">
        <f t="shared" si="50"/>
        <v>4.3399999999999954</v>
      </c>
      <c r="B227">
        <f t="shared" si="46"/>
        <v>0.21699999999999978</v>
      </c>
      <c r="C227" s="1">
        <f t="shared" si="53"/>
        <v>5.7751353842992993E-2</v>
      </c>
      <c r="D227" s="1">
        <f t="shared" si="53"/>
        <v>7.7392157114200708E-2</v>
      </c>
      <c r="E227" s="1">
        <f t="shared" si="53"/>
        <v>2.2607842885799374E-2</v>
      </c>
      <c r="F227" s="1">
        <f t="shared" si="53"/>
        <v>5.9820401635603815E-2</v>
      </c>
      <c r="G227">
        <f t="shared" si="52"/>
        <v>0.26757175547859691</v>
      </c>
      <c r="H227" s="1">
        <f t="shared" si="43"/>
        <v>21583.501494653283</v>
      </c>
      <c r="I227" s="1">
        <f t="shared" si="43"/>
        <v>28923.888837135248</v>
      </c>
      <c r="J227" s="1">
        <f t="shared" si="43"/>
        <v>8449.2635799176405</v>
      </c>
      <c r="K227" s="1">
        <f t="shared" si="42"/>
        <v>22356.769879767391</v>
      </c>
      <c r="L227" s="1">
        <f t="shared" si="47"/>
        <v>6.2427879794749404E-2</v>
      </c>
      <c r="M227" s="1">
        <f t="shared" si="48"/>
        <v>9.3169507353940098E-2</v>
      </c>
      <c r="N227" s="1">
        <f t="shared" si="49"/>
        <v>-2.487668945026243E-4</v>
      </c>
      <c r="O227" s="1">
        <f t="shared" si="44"/>
        <v>-6.2427879794748085E-5</v>
      </c>
      <c r="P227" s="1">
        <f t="shared" si="45"/>
        <v>6.2427879794748085E-5</v>
      </c>
      <c r="Q227" s="1">
        <f t="shared" si="45"/>
        <v>9.316950735393812E-5</v>
      </c>
    </row>
    <row r="228" spans="1:17" x14ac:dyDescent="0.25">
      <c r="A228">
        <f t="shared" si="50"/>
        <v>4.359999999999995</v>
      </c>
      <c r="B228">
        <f t="shared" si="46"/>
        <v>0.21799999999999975</v>
      </c>
      <c r="C228" s="1">
        <f t="shared" si="53"/>
        <v>5.7502586948490371E-2</v>
      </c>
      <c r="D228" s="1">
        <f t="shared" si="53"/>
        <v>7.7329729234405953E-2</v>
      </c>
      <c r="E228" s="1">
        <f t="shared" si="53"/>
        <v>2.2670270765594122E-2</v>
      </c>
      <c r="F228" s="1">
        <f t="shared" si="53"/>
        <v>5.9913571142957756E-2</v>
      </c>
      <c r="G228">
        <f t="shared" si="52"/>
        <v>0.2674161580914482</v>
      </c>
      <c r="H228" s="1">
        <f t="shared" si="43"/>
        <v>21503.033832692425</v>
      </c>
      <c r="I228" s="1">
        <f t="shared" si="43"/>
        <v>28917.373499907037</v>
      </c>
      <c r="J228" s="1">
        <f t="shared" si="43"/>
        <v>8477.5246669431162</v>
      </c>
      <c r="K228" s="1">
        <f t="shared" si="42"/>
        <v>22404.618917032356</v>
      </c>
      <c r="L228" s="1">
        <f t="shared" si="47"/>
        <v>6.2181126072110439E-2</v>
      </c>
      <c r="M228" s="1">
        <f t="shared" si="48"/>
        <v>9.2476092801983018E-2</v>
      </c>
      <c r="N228" s="1">
        <f t="shared" si="49"/>
        <v>-2.471333116760712E-4</v>
      </c>
      <c r="O228" s="1">
        <f t="shared" si="44"/>
        <v>-6.2181126072109126E-5</v>
      </c>
      <c r="P228" s="1">
        <f t="shared" si="45"/>
        <v>6.2181126072109126E-5</v>
      </c>
      <c r="Q228" s="1">
        <f t="shared" si="45"/>
        <v>9.2476092801981052E-5</v>
      </c>
    </row>
    <row r="229" spans="1:17" x14ac:dyDescent="0.25">
      <c r="A229">
        <f t="shared" si="50"/>
        <v>4.3799999999999946</v>
      </c>
      <c r="B229">
        <f t="shared" si="46"/>
        <v>0.21899999999999975</v>
      </c>
      <c r="C229" s="1">
        <f t="shared" si="53"/>
        <v>5.72554536368143E-2</v>
      </c>
      <c r="D229" s="1">
        <f t="shared" si="53"/>
        <v>7.7267548108333847E-2</v>
      </c>
      <c r="E229" s="1">
        <f t="shared" si="53"/>
        <v>2.2732451891666231E-2</v>
      </c>
      <c r="F229" s="1">
        <f t="shared" si="53"/>
        <v>6.0006047235759738E-2</v>
      </c>
      <c r="G229">
        <f t="shared" si="52"/>
        <v>0.26726150087257411</v>
      </c>
      <c r="H229" s="1">
        <f t="shared" si="43"/>
        <v>21423.008345714843</v>
      </c>
      <c r="I229" s="1">
        <f t="shared" si="43"/>
        <v>28910.841200870807</v>
      </c>
      <c r="J229" s="1">
        <f t="shared" si="43"/>
        <v>8505.6964124828028</v>
      </c>
      <c r="K229" s="1">
        <f t="shared" si="42"/>
        <v>22452.185234254757</v>
      </c>
      <c r="L229" s="1">
        <f t="shared" si="47"/>
        <v>6.1935719232789184E-2</v>
      </c>
      <c r="M229" s="1">
        <f t="shared" si="48"/>
        <v>9.1789057316113573E-2</v>
      </c>
      <c r="N229" s="1">
        <f t="shared" si="49"/>
        <v>-2.455138338650111E-4</v>
      </c>
      <c r="O229" s="1">
        <f t="shared" si="44"/>
        <v>-6.1935719232787865E-5</v>
      </c>
      <c r="P229" s="1">
        <f t="shared" si="45"/>
        <v>6.1935719232787865E-5</v>
      </c>
      <c r="Q229" s="1">
        <f t="shared" si="45"/>
        <v>9.1789057316111626E-5</v>
      </c>
    </row>
    <row r="230" spans="1:17" x14ac:dyDescent="0.25">
      <c r="A230">
        <f t="shared" si="50"/>
        <v>4.3999999999999941</v>
      </c>
      <c r="B230">
        <f t="shared" si="46"/>
        <v>0.21999999999999972</v>
      </c>
      <c r="C230" s="1">
        <f t="shared" si="53"/>
        <v>5.7009939802949286E-2</v>
      </c>
      <c r="D230" s="1">
        <f t="shared" si="53"/>
        <v>7.7205612389101064E-2</v>
      </c>
      <c r="E230" s="1">
        <f t="shared" si="53"/>
        <v>2.2794387610899018E-2</v>
      </c>
      <c r="F230" s="1">
        <f t="shared" si="53"/>
        <v>6.009783629307585E-2</v>
      </c>
      <c r="G230">
        <f t="shared" si="52"/>
        <v>0.26710777609602521</v>
      </c>
      <c r="H230" s="1">
        <f t="shared" si="43"/>
        <v>21343.421983512086</v>
      </c>
      <c r="I230" s="1">
        <f t="shared" si="43"/>
        <v>28904.292311334902</v>
      </c>
      <c r="J230" s="1">
        <f t="shared" si="43"/>
        <v>8533.7791149533732</v>
      </c>
      <c r="K230" s="1">
        <f t="shared" si="42"/>
        <v>22499.470877055519</v>
      </c>
      <c r="L230" s="1">
        <f t="shared" si="47"/>
        <v>6.1691650793560475E-2</v>
      </c>
      <c r="M230" s="1">
        <f t="shared" si="48"/>
        <v>9.1108332393253402E-2</v>
      </c>
      <c r="N230" s="1">
        <f t="shared" si="49"/>
        <v>-2.4390831558006212E-4</v>
      </c>
      <c r="O230" s="1">
        <f t="shared" si="44"/>
        <v>-6.1691650793559169E-5</v>
      </c>
      <c r="P230" s="1">
        <f t="shared" si="45"/>
        <v>6.1691650793559169E-5</v>
      </c>
      <c r="Q230" s="1">
        <f t="shared" si="45"/>
        <v>9.1108332393251469E-5</v>
      </c>
    </row>
    <row r="231" spans="1:17" x14ac:dyDescent="0.25">
      <c r="A231">
        <f t="shared" si="50"/>
        <v>4.4199999999999937</v>
      </c>
      <c r="B231">
        <f t="shared" si="46"/>
        <v>0.2209999999999997</v>
      </c>
      <c r="C231" s="1">
        <f t="shared" si="53"/>
        <v>5.6766031487369223E-2</v>
      </c>
      <c r="D231" s="1">
        <f t="shared" si="53"/>
        <v>7.7143920738307503E-2</v>
      </c>
      <c r="E231" s="1">
        <f t="shared" si="53"/>
        <v>2.2856079261692579E-2</v>
      </c>
      <c r="F231" s="1">
        <f t="shared" si="53"/>
        <v>6.0188944625469101E-2</v>
      </c>
      <c r="G231">
        <f t="shared" si="52"/>
        <v>0.26695497611283842</v>
      </c>
      <c r="H231" s="1">
        <f t="shared" si="43"/>
        <v>21264.27171875416</v>
      </c>
      <c r="I231" s="1">
        <f t="shared" si="43"/>
        <v>28897.727197900131</v>
      </c>
      <c r="J231" s="1">
        <f t="shared" si="43"/>
        <v>8561.7730729363175</v>
      </c>
      <c r="K231" s="1">
        <f t="shared" si="42"/>
        <v>22546.477874991178</v>
      </c>
      <c r="L231" s="1">
        <f t="shared" si="47"/>
        <v>6.1448912319058073E-2</v>
      </c>
      <c r="M231" s="1">
        <f t="shared" si="48"/>
        <v>9.0433850345801606E-2</v>
      </c>
      <c r="N231" s="1">
        <f t="shared" si="49"/>
        <v>-2.4231661301065614E-4</v>
      </c>
      <c r="O231" s="1">
        <f t="shared" si="44"/>
        <v>-6.1448912319056766E-5</v>
      </c>
      <c r="P231" s="1">
        <f t="shared" si="45"/>
        <v>6.1448912319056766E-5</v>
      </c>
      <c r="Q231" s="1">
        <f t="shared" si="45"/>
        <v>9.0433850345799681E-5</v>
      </c>
    </row>
    <row r="232" spans="1:17" x14ac:dyDescent="0.25">
      <c r="A232">
        <f t="shared" si="50"/>
        <v>4.4399999999999933</v>
      </c>
      <c r="B232">
        <f t="shared" si="46"/>
        <v>0.22199999999999967</v>
      </c>
      <c r="C232" s="1">
        <f t="shared" si="53"/>
        <v>5.6523714874358567E-2</v>
      </c>
      <c r="D232" s="1">
        <f t="shared" si="53"/>
        <v>7.7082471825988444E-2</v>
      </c>
      <c r="E232" s="1">
        <f t="shared" si="53"/>
        <v>2.2917528174011634E-2</v>
      </c>
      <c r="F232" s="1">
        <f t="shared" si="53"/>
        <v>6.0279378475814903E-2</v>
      </c>
      <c r="G232">
        <f t="shared" si="52"/>
        <v>0.26680309335017355</v>
      </c>
      <c r="H232" s="1">
        <f t="shared" si="43"/>
        <v>21185.554546840413</v>
      </c>
      <c r="I232" s="1">
        <f t="shared" si="43"/>
        <v>28891.146222513729</v>
      </c>
      <c r="J232" s="1">
        <f t="shared" si="43"/>
        <v>8589.6785851477562</v>
      </c>
      <c r="K232" s="1">
        <f t="shared" si="42"/>
        <v>22593.208241667373</v>
      </c>
      <c r="L232" s="1">
        <f t="shared" si="47"/>
        <v>6.1207495421780694E-2</v>
      </c>
      <c r="M232" s="1">
        <f t="shared" si="48"/>
        <v>8.9765544291430091E-2</v>
      </c>
      <c r="N232" s="1">
        <f t="shared" si="49"/>
        <v>-2.4073858400463577E-4</v>
      </c>
      <c r="O232" s="1">
        <f t="shared" si="44"/>
        <v>-6.1207495421779391E-5</v>
      </c>
      <c r="P232" s="1">
        <f t="shared" si="45"/>
        <v>6.1207495421779391E-5</v>
      </c>
      <c r="Q232" s="1">
        <f t="shared" si="45"/>
        <v>8.9765544291428191E-5</v>
      </c>
    </row>
    <row r="233" spans="1:17" x14ac:dyDescent="0.25">
      <c r="A233">
        <f t="shared" si="50"/>
        <v>4.4599999999999929</v>
      </c>
      <c r="B233">
        <f t="shared" si="46"/>
        <v>0.22299999999999964</v>
      </c>
      <c r="C233" s="1">
        <f t="shared" si="53"/>
        <v>5.6282976290353934E-2</v>
      </c>
      <c r="D233" s="1">
        <f t="shared" si="53"/>
        <v>7.7021264330566663E-2</v>
      </c>
      <c r="E233" s="1">
        <f t="shared" si="53"/>
        <v>2.2978735669433415E-2</v>
      </c>
      <c r="F233" s="1">
        <f t="shared" si="53"/>
        <v>6.0369144020106333E-2</v>
      </c>
      <c r="G233">
        <f t="shared" si="52"/>
        <v>0.26665212031046037</v>
      </c>
      <c r="H233" s="1">
        <f t="shared" si="43"/>
        <v>21107.267485750435</v>
      </c>
      <c r="I233" s="1">
        <f t="shared" si="43"/>
        <v>28884.549742522799</v>
      </c>
      <c r="J233" s="1">
        <f t="shared" si="43"/>
        <v>8617.4959504089093</v>
      </c>
      <c r="K233" s="1">
        <f t="shared" si="42"/>
        <v>22639.66397485201</v>
      </c>
      <c r="L233" s="1">
        <f t="shared" si="47"/>
        <v>6.0967391762089256E-2</v>
      </c>
      <c r="M233" s="1">
        <f t="shared" si="48"/>
        <v>8.9103348143003497E-2</v>
      </c>
      <c r="N233" s="1">
        <f t="shared" si="49"/>
        <v>-2.3917408804809118E-4</v>
      </c>
      <c r="O233" s="1">
        <f t="shared" si="44"/>
        <v>-6.0967391762087961E-5</v>
      </c>
      <c r="P233" s="1">
        <f t="shared" si="45"/>
        <v>6.0967391762087961E-5</v>
      </c>
      <c r="Q233" s="1">
        <f t="shared" si="45"/>
        <v>8.91033481430016E-5</v>
      </c>
    </row>
    <row r="234" spans="1:17" x14ac:dyDescent="0.25">
      <c r="A234">
        <f t="shared" si="50"/>
        <v>4.4799999999999924</v>
      </c>
      <c r="B234">
        <f t="shared" si="46"/>
        <v>0.22399999999999964</v>
      </c>
      <c r="C234" s="1">
        <f t="shared" si="53"/>
        <v>5.6043802202305842E-2</v>
      </c>
      <c r="D234" s="1">
        <f t="shared" si="53"/>
        <v>7.6960296938804573E-2</v>
      </c>
      <c r="E234" s="1">
        <f t="shared" si="53"/>
        <v>2.3039703061195502E-2</v>
      </c>
      <c r="F234" s="1">
        <f t="shared" si="53"/>
        <v>6.0458247368249333E-2</v>
      </c>
      <c r="G234">
        <f t="shared" si="52"/>
        <v>0.26650204957055523</v>
      </c>
      <c r="H234" s="1">
        <f t="shared" si="43"/>
        <v>21029.40757589502</v>
      </c>
      <c r="I234" s="1">
        <f t="shared" si="43"/>
        <v>28877.938110727242</v>
      </c>
      <c r="J234" s="1">
        <f t="shared" si="43"/>
        <v>8645.2254676172161</v>
      </c>
      <c r="K234" s="1">
        <f t="shared" si="42"/>
        <v>22685.847056588314</v>
      </c>
      <c r="L234" s="1">
        <f t="shared" si="47"/>
        <v>6.0728593048195501E-2</v>
      </c>
      <c r="M234" s="1">
        <f t="shared" si="48"/>
        <v>8.8447196598622185E-2</v>
      </c>
      <c r="N234" s="1">
        <f t="shared" si="49"/>
        <v>-2.3762298624543482E-4</v>
      </c>
      <c r="O234" s="1">
        <f t="shared" si="44"/>
        <v>-6.072859304819421E-5</v>
      </c>
      <c r="P234" s="1">
        <f t="shared" si="45"/>
        <v>6.072859304819421E-5</v>
      </c>
      <c r="Q234" s="1">
        <f t="shared" si="45"/>
        <v>8.8447196598620306E-5</v>
      </c>
    </row>
    <row r="235" spans="1:17" x14ac:dyDescent="0.25">
      <c r="A235">
        <f t="shared" si="50"/>
        <v>4.499999999999992</v>
      </c>
      <c r="B235">
        <f t="shared" si="46"/>
        <v>0.22499999999999962</v>
      </c>
      <c r="C235" s="1">
        <f t="shared" si="53"/>
        <v>5.580617921606041E-2</v>
      </c>
      <c r="D235" s="1">
        <f t="shared" si="53"/>
        <v>7.6899568345756383E-2</v>
      </c>
      <c r="E235" s="1">
        <f t="shared" si="53"/>
        <v>2.3100431654243695E-2</v>
      </c>
      <c r="F235" s="1">
        <f t="shared" si="53"/>
        <v>6.0546694564847951E-2</v>
      </c>
      <c r="G235">
        <f t="shared" si="52"/>
        <v>0.26635287378090844</v>
      </c>
      <c r="H235" s="1">
        <f t="shared" si="43"/>
        <v>20951.971879967179</v>
      </c>
      <c r="I235" s="1">
        <f t="shared" si="43"/>
        <v>28871.311675432113</v>
      </c>
      <c r="J235" s="1">
        <f t="shared" si="43"/>
        <v>8672.8674357180826</v>
      </c>
      <c r="K235" s="1">
        <f t="shared" si="42"/>
        <v>22731.759453307539</v>
      </c>
      <c r="L235" s="1">
        <f t="shared" si="47"/>
        <v>6.0491091036142176E-2</v>
      </c>
      <c r="M235" s="1">
        <f t="shared" si="48"/>
        <v>8.7797025131787082E-2</v>
      </c>
      <c r="N235" s="1">
        <f t="shared" si="49"/>
        <v>-2.3608514129971133E-4</v>
      </c>
      <c r="O235" s="1">
        <f t="shared" si="44"/>
        <v>-6.0491091036140893E-5</v>
      </c>
      <c r="P235" s="1">
        <f t="shared" si="45"/>
        <v>6.0491091036140893E-5</v>
      </c>
      <c r="Q235" s="1">
        <f t="shared" si="45"/>
        <v>8.7797025131785216E-5</v>
      </c>
    </row>
    <row r="236" spans="1:17" x14ac:dyDescent="0.25">
      <c r="A236">
        <f t="shared" si="50"/>
        <v>4.5199999999999916</v>
      </c>
      <c r="B236">
        <f t="shared" si="46"/>
        <v>0.22599999999999959</v>
      </c>
      <c r="C236" s="1">
        <f t="shared" ref="C236:F251" si="54">C235+N235</f>
        <v>5.5570094074760698E-2</v>
      </c>
      <c r="D236" s="1">
        <f t="shared" si="54"/>
        <v>7.6839077254720237E-2</v>
      </c>
      <c r="E236" s="1">
        <f t="shared" si="54"/>
        <v>2.3160922745279835E-2</v>
      </c>
      <c r="F236" s="1">
        <f t="shared" si="54"/>
        <v>6.0634491589979737E-2</v>
      </c>
      <c r="G236">
        <f t="shared" si="52"/>
        <v>0.26620458566474053</v>
      </c>
      <c r="H236" s="1">
        <f t="shared" si="43"/>
        <v>20874.957482793317</v>
      </c>
      <c r="I236" s="1">
        <f t="shared" si="43"/>
        <v>28864.670780499542</v>
      </c>
      <c r="J236" s="1">
        <f t="shared" si="43"/>
        <v>8700.4221536772566</v>
      </c>
      <c r="K236" s="1">
        <f t="shared" si="42"/>
        <v>22777.403115941488</v>
      </c>
      <c r="L236" s="1">
        <f t="shared" si="47"/>
        <v>6.0254877529775451E-2</v>
      </c>
      <c r="M236" s="1">
        <f t="shared" si="48"/>
        <v>8.7152769981685752E-2</v>
      </c>
      <c r="N236" s="1">
        <f t="shared" si="49"/>
        <v>-2.3456041749314198E-4</v>
      </c>
      <c r="O236" s="1">
        <f t="shared" si="44"/>
        <v>-6.025487752977417E-5</v>
      </c>
      <c r="P236" s="1">
        <f t="shared" si="45"/>
        <v>6.025487752977417E-5</v>
      </c>
      <c r="Q236" s="1">
        <f t="shared" si="45"/>
        <v>8.7152769981683903E-5</v>
      </c>
    </row>
    <row r="237" spans="1:17" x14ac:dyDescent="0.25">
      <c r="A237">
        <f t="shared" si="50"/>
        <v>4.5399999999999912</v>
      </c>
      <c r="B237">
        <f t="shared" si="46"/>
        <v>0.22699999999999956</v>
      </c>
      <c r="C237" s="1">
        <f t="shared" si="54"/>
        <v>5.5335533657267559E-2</v>
      </c>
      <c r="D237" s="1">
        <f t="shared" si="54"/>
        <v>7.6778822377190456E-2</v>
      </c>
      <c r="E237" s="1">
        <f t="shared" si="54"/>
        <v>2.3221177622809609E-2</v>
      </c>
      <c r="F237" s="1">
        <f t="shared" si="54"/>
        <v>6.072164435996142E-2</v>
      </c>
      <c r="G237">
        <f t="shared" si="52"/>
        <v>0.26605717801722906</v>
      </c>
      <c r="H237" s="1">
        <f t="shared" si="43"/>
        <v>20798.3614911845</v>
      </c>
      <c r="I237" s="1">
        <f t="shared" si="43"/>
        <v>28858.015765400058</v>
      </c>
      <c r="J237" s="1">
        <f t="shared" si="43"/>
        <v>8727.8899204538193</v>
      </c>
      <c r="K237" s="1">
        <f t="shared" si="42"/>
        <v>22822.779980034695</v>
      </c>
      <c r="L237" s="1">
        <f t="shared" si="47"/>
        <v>6.0019944380709178E-2</v>
      </c>
      <c r="M237" s="1">
        <f t="shared" si="48"/>
        <v>8.6514368143597267E-2</v>
      </c>
      <c r="N237" s="1">
        <f t="shared" si="49"/>
        <v>-2.3304868066789878E-4</v>
      </c>
      <c r="O237" s="1">
        <f t="shared" si="44"/>
        <v>-6.0019944380707901E-5</v>
      </c>
      <c r="P237" s="1">
        <f t="shared" si="45"/>
        <v>6.0019944380707901E-5</v>
      </c>
      <c r="Q237" s="1">
        <f t="shared" si="45"/>
        <v>8.6514368143595434E-5</v>
      </c>
    </row>
    <row r="238" spans="1:17" x14ac:dyDescent="0.25">
      <c r="A238">
        <f t="shared" si="50"/>
        <v>4.5599999999999907</v>
      </c>
      <c r="B238">
        <f t="shared" si="46"/>
        <v>0.22799999999999954</v>
      </c>
      <c r="C238" s="1">
        <f t="shared" si="54"/>
        <v>5.5102484976599662E-2</v>
      </c>
      <c r="D238" s="1">
        <f t="shared" si="54"/>
        <v>7.6718802432809749E-2</v>
      </c>
      <c r="E238" s="1">
        <f t="shared" si="54"/>
        <v>2.3281197567190316E-2</v>
      </c>
      <c r="F238" s="1">
        <f t="shared" si="54"/>
        <v>6.0808158728105015E-2</v>
      </c>
      <c r="G238">
        <f t="shared" si="52"/>
        <v>0.26591064370470474</v>
      </c>
      <c r="H238" s="1">
        <f t="shared" si="43"/>
        <v>20722.181033787907</v>
      </c>
      <c r="I238" s="1">
        <f t="shared" si="43"/>
        <v>28851.346965263419</v>
      </c>
      <c r="J238" s="1">
        <f t="shared" si="43"/>
        <v>8755.2710349737699</v>
      </c>
      <c r="K238" s="1">
        <f t="shared" si="42"/>
        <v>22867.891965856328</v>
      </c>
      <c r="L238" s="1">
        <f t="shared" si="47"/>
        <v>5.9786283488281598E-2</v>
      </c>
      <c r="M238" s="1">
        <f t="shared" si="48"/>
        <v>8.5881757359415861E-2</v>
      </c>
      <c r="N238" s="1">
        <f t="shared" si="49"/>
        <v>-2.315497982071084E-4</v>
      </c>
      <c r="O238" s="1">
        <f t="shared" si="44"/>
        <v>-5.9786283488280329E-5</v>
      </c>
      <c r="P238" s="1">
        <f t="shared" si="45"/>
        <v>5.9786283488280329E-5</v>
      </c>
      <c r="Q238" s="1">
        <f t="shared" si="45"/>
        <v>8.5881757359414034E-5</v>
      </c>
    </row>
    <row r="239" spans="1:17" x14ac:dyDescent="0.25">
      <c r="A239">
        <f t="shared" si="50"/>
        <v>4.5799999999999903</v>
      </c>
      <c r="B239">
        <f t="shared" si="46"/>
        <v>0.22899999999999954</v>
      </c>
      <c r="C239" s="1">
        <f t="shared" si="54"/>
        <v>5.4870935178392553E-2</v>
      </c>
      <c r="D239" s="1">
        <f t="shared" si="54"/>
        <v>7.6659016149321468E-2</v>
      </c>
      <c r="E239" s="1">
        <f t="shared" si="54"/>
        <v>2.3340983850678596E-2</v>
      </c>
      <c r="F239" s="1">
        <f t="shared" si="54"/>
        <v>6.0894040485464429E-2</v>
      </c>
      <c r="G239">
        <f t="shared" si="52"/>
        <v>0.26576497566385704</v>
      </c>
      <c r="H239" s="1">
        <f t="shared" si="43"/>
        <v>20646.413260938498</v>
      </c>
      <c r="I239" s="1">
        <f t="shared" si="43"/>
        <v>28844.664710928944</v>
      </c>
      <c r="J239" s="1">
        <f t="shared" si="43"/>
        <v>8782.5657961042125</v>
      </c>
      <c r="K239" s="1">
        <f t="shared" si="42"/>
        <v>22912.740978511778</v>
      </c>
      <c r="L239" s="1">
        <f t="shared" si="47"/>
        <v>5.955388679950481E-2</v>
      </c>
      <c r="M239" s="1">
        <f t="shared" si="48"/>
        <v>8.5254876108291411E-2</v>
      </c>
      <c r="N239" s="1">
        <f t="shared" si="49"/>
        <v>-2.3006363901608272E-4</v>
      </c>
      <c r="O239" s="1">
        <f t="shared" si="44"/>
        <v>-5.9553886799503544E-5</v>
      </c>
      <c r="P239" s="1">
        <f t="shared" si="45"/>
        <v>5.9553886799503544E-5</v>
      </c>
      <c r="Q239" s="1">
        <f t="shared" si="45"/>
        <v>8.5254876108289602E-5</v>
      </c>
    </row>
    <row r="240" spans="1:17" x14ac:dyDescent="0.25">
      <c r="A240">
        <f t="shared" si="50"/>
        <v>4.5999999999999899</v>
      </c>
      <c r="B240">
        <f t="shared" si="46"/>
        <v>0.22999999999999951</v>
      </c>
      <c r="C240" s="1">
        <f t="shared" si="54"/>
        <v>5.4640871539376468E-2</v>
      </c>
      <c r="D240" s="1">
        <f t="shared" si="54"/>
        <v>7.659946226252197E-2</v>
      </c>
      <c r="E240" s="1">
        <f t="shared" si="54"/>
        <v>2.3400537737478098E-2</v>
      </c>
      <c r="F240" s="1">
        <f t="shared" si="54"/>
        <v>6.0979295361572719E-2</v>
      </c>
      <c r="G240">
        <f t="shared" si="52"/>
        <v>0.26562016690094925</v>
      </c>
      <c r="H240" s="1">
        <f t="shared" si="43"/>
        <v>20571.055344510889</v>
      </c>
      <c r="I240" s="1">
        <f t="shared" si="43"/>
        <v>28837.969328995336</v>
      </c>
      <c r="J240" s="1">
        <f t="shared" si="43"/>
        <v>8809.7745026281245</v>
      </c>
      <c r="K240" s="1">
        <f t="shared" si="42"/>
        <v>22957.328908053933</v>
      </c>
      <c r="L240" s="1">
        <f t="shared" si="47"/>
        <v>5.9322746309007059E-2</v>
      </c>
      <c r="M240" s="1">
        <f t="shared" si="48"/>
        <v>8.4633663597386E-2</v>
      </c>
      <c r="N240" s="1">
        <f t="shared" si="49"/>
        <v>-2.285900735037742E-4</v>
      </c>
      <c r="O240" s="1">
        <f t="shared" si="44"/>
        <v>-5.9322746309005798E-5</v>
      </c>
      <c r="P240" s="1">
        <f t="shared" si="45"/>
        <v>5.9322746309005798E-5</v>
      </c>
      <c r="Q240" s="1">
        <f t="shared" si="45"/>
        <v>8.4633663597384197E-5</v>
      </c>
    </row>
    <row r="241" spans="1:17" x14ac:dyDescent="0.25">
      <c r="A241">
        <f t="shared" si="50"/>
        <v>4.6199999999999894</v>
      </c>
      <c r="B241">
        <f t="shared" si="46"/>
        <v>0.23099999999999948</v>
      </c>
      <c r="C241" s="1">
        <f t="shared" si="54"/>
        <v>5.4412281465872694E-2</v>
      </c>
      <c r="D241" s="1">
        <f t="shared" si="54"/>
        <v>7.6540139516212968E-2</v>
      </c>
      <c r="E241" s="1">
        <f t="shared" si="54"/>
        <v>2.3459860483787103E-2</v>
      </c>
      <c r="F241" s="1">
        <f t="shared" si="54"/>
        <v>6.1063929025170105E-2</v>
      </c>
      <c r="G241">
        <f t="shared" si="52"/>
        <v>0.26547621049104286</v>
      </c>
      <c r="H241" s="1">
        <f t="shared" si="43"/>
        <v>20496.104477771485</v>
      </c>
      <c r="I241" s="1">
        <f t="shared" si="43"/>
        <v>28831.261141869967</v>
      </c>
      <c r="J241" s="1">
        <f t="shared" si="43"/>
        <v>8836.8974532196862</v>
      </c>
      <c r="K241" s="1">
        <f t="shared" si="42"/>
        <v>23001.657629594047</v>
      </c>
      <c r="L241" s="1">
        <f t="shared" si="47"/>
        <v>5.9092854058968011E-2</v>
      </c>
      <c r="M241" s="1">
        <f t="shared" si="48"/>
        <v>8.4018059752744872E-2</v>
      </c>
      <c r="N241" s="1">
        <f t="shared" si="49"/>
        <v>-2.2712897356445296E-4</v>
      </c>
      <c r="O241" s="1">
        <f t="shared" si="44"/>
        <v>-5.909285405896676E-5</v>
      </c>
      <c r="P241" s="1">
        <f t="shared" si="45"/>
        <v>5.909285405896676E-5</v>
      </c>
      <c r="Q241" s="1">
        <f t="shared" si="45"/>
        <v>8.4018059752743085E-5</v>
      </c>
    </row>
    <row r="242" spans="1:17" x14ac:dyDescent="0.25">
      <c r="A242">
        <f t="shared" si="50"/>
        <v>4.639999999999989</v>
      </c>
      <c r="B242">
        <f t="shared" si="46"/>
        <v>0.23199999999999946</v>
      </c>
      <c r="C242" s="1">
        <f t="shared" si="54"/>
        <v>5.4185152492308243E-2</v>
      </c>
      <c r="D242" s="1">
        <f t="shared" si="54"/>
        <v>7.6481046662153995E-2</v>
      </c>
      <c r="E242" s="1">
        <f t="shared" si="54"/>
        <v>2.3518953337846069E-2</v>
      </c>
      <c r="F242" s="1">
        <f t="shared" si="54"/>
        <v>6.1147947084922848E-2</v>
      </c>
      <c r="G242">
        <f t="shared" si="52"/>
        <v>0.26533309957723117</v>
      </c>
      <c r="H242" s="1">
        <f t="shared" si="43"/>
        <v>20421.557875230879</v>
      </c>
      <c r="I242" s="1">
        <f t="shared" si="43"/>
        <v>28824.540467817686</v>
      </c>
      <c r="J242" s="1">
        <f t="shared" si="43"/>
        <v>8863.9349464201878</v>
      </c>
      <c r="K242" s="1">
        <f t="shared" si="42"/>
        <v>23045.729003412314</v>
      </c>
      <c r="L242" s="1">
        <f t="shared" si="47"/>
        <v>5.8864202139047347E-2</v>
      </c>
      <c r="M242" s="1">
        <f t="shared" si="48"/>
        <v>8.3408005210280869E-2</v>
      </c>
      <c r="N242" s="1">
        <f t="shared" si="49"/>
        <v>-2.2568021255960427E-4</v>
      </c>
      <c r="O242" s="1">
        <f t="shared" si="44"/>
        <v>-5.88642021390461E-5</v>
      </c>
      <c r="P242" s="1">
        <f t="shared" si="45"/>
        <v>5.88642021390461E-5</v>
      </c>
      <c r="Q242" s="1">
        <f t="shared" si="45"/>
        <v>8.3408005210279092E-5</v>
      </c>
    </row>
    <row r="243" spans="1:17" x14ac:dyDescent="0.25">
      <c r="A243">
        <f t="shared" si="50"/>
        <v>4.6599999999999886</v>
      </c>
      <c r="B243">
        <f t="shared" si="46"/>
        <v>0.23299999999999943</v>
      </c>
      <c r="C243" s="1">
        <f t="shared" si="54"/>
        <v>5.3959472279748635E-2</v>
      </c>
      <c r="D243" s="1">
        <f t="shared" si="54"/>
        <v>7.6422182460014948E-2</v>
      </c>
      <c r="E243" s="1">
        <f t="shared" si="54"/>
        <v>2.3577817539985117E-2</v>
      </c>
      <c r="F243" s="1">
        <f t="shared" si="54"/>
        <v>6.1231355090133124E-2</v>
      </c>
      <c r="G243">
        <f t="shared" si="52"/>
        <v>0.26519082736988181</v>
      </c>
      <c r="H243" s="1">
        <f t="shared" si="43"/>
        <v>20347.412772496558</v>
      </c>
      <c r="I243" s="1">
        <f t="shared" si="43"/>
        <v>28817.807621009124</v>
      </c>
      <c r="J243" s="1">
        <f t="shared" si="43"/>
        <v>8890.8872806144773</v>
      </c>
      <c r="K243" s="1">
        <f t="shared" si="42"/>
        <v>23089.544875068055</v>
      </c>
      <c r="L243" s="1">
        <f t="shared" si="47"/>
        <v>5.8636782686306975E-2</v>
      </c>
      <c r="M243" s="1">
        <f t="shared" si="48"/>
        <v>8.2803441306871214E-2</v>
      </c>
      <c r="N243" s="1">
        <f t="shared" si="49"/>
        <v>-2.2424366530004466E-4</v>
      </c>
      <c r="O243" s="1">
        <f t="shared" si="44"/>
        <v>-5.8636782686305733E-5</v>
      </c>
      <c r="P243" s="1">
        <f t="shared" si="45"/>
        <v>5.8636782686305733E-5</v>
      </c>
      <c r="Q243" s="1">
        <f t="shared" si="45"/>
        <v>8.2803441306869452E-5</v>
      </c>
    </row>
    <row r="244" spans="1:17" x14ac:dyDescent="0.25">
      <c r="A244">
        <f t="shared" si="50"/>
        <v>4.6799999999999882</v>
      </c>
      <c r="B244">
        <f t="shared" si="46"/>
        <v>0.23399999999999943</v>
      </c>
      <c r="C244" s="1">
        <f t="shared" si="54"/>
        <v>5.3735228614448592E-2</v>
      </c>
      <c r="D244" s="1">
        <f t="shared" si="54"/>
        <v>7.6363545677328643E-2</v>
      </c>
      <c r="E244" s="1">
        <f t="shared" si="54"/>
        <v>2.3636454322671422E-2</v>
      </c>
      <c r="F244" s="1">
        <f t="shared" si="54"/>
        <v>6.1314158531439997E-2</v>
      </c>
      <c r="G244">
        <f t="shared" si="52"/>
        <v>0.26504938714588866</v>
      </c>
      <c r="H244" s="1">
        <f t="shared" si="43"/>
        <v>20273.666426125939</v>
      </c>
      <c r="I244" s="1">
        <f t="shared" si="43"/>
        <v>28811.062911568464</v>
      </c>
      <c r="J244" s="1">
        <f t="shared" si="43"/>
        <v>8917.7547540079486</v>
      </c>
      <c r="K244" s="1">
        <f t="shared" si="42"/>
        <v>23133.107075509448</v>
      </c>
      <c r="L244" s="1">
        <f t="shared" si="47"/>
        <v>5.8410587885126784E-2</v>
      </c>
      <c r="M244" s="1">
        <f t="shared" si="48"/>
        <v>8.2204310071565229E-2</v>
      </c>
      <c r="N244" s="1">
        <f t="shared" si="49"/>
        <v>-2.2281920802825252E-4</v>
      </c>
      <c r="O244" s="1">
        <f t="shared" si="44"/>
        <v>-5.8410587885125547E-5</v>
      </c>
      <c r="P244" s="1">
        <f t="shared" si="45"/>
        <v>5.8410587885125547E-5</v>
      </c>
      <c r="Q244" s="1">
        <f t="shared" si="45"/>
        <v>8.2204310071563478E-5</v>
      </c>
    </row>
    <row r="245" spans="1:17" x14ac:dyDescent="0.25">
      <c r="A245">
        <f t="shared" si="50"/>
        <v>4.6999999999999877</v>
      </c>
      <c r="B245">
        <f t="shared" si="46"/>
        <v>0.2349999999999994</v>
      </c>
      <c r="C245" s="1">
        <f t="shared" si="54"/>
        <v>5.3512409406420339E-2</v>
      </c>
      <c r="D245" s="1">
        <f t="shared" si="54"/>
        <v>7.6305135089443518E-2</v>
      </c>
      <c r="E245" s="1">
        <f t="shared" si="54"/>
        <v>2.3694864910556546E-2</v>
      </c>
      <c r="F245" s="1">
        <f t="shared" si="54"/>
        <v>6.1396362841511558E-2</v>
      </c>
      <c r="G245">
        <f t="shared" si="52"/>
        <v>0.26490877224793197</v>
      </c>
      <c r="H245" s="1">
        <f t="shared" si="43"/>
        <v>20200.316113479737</v>
      </c>
      <c r="I245" s="1">
        <f t="shared" si="43"/>
        <v>28804.306645620793</v>
      </c>
      <c r="J245" s="1">
        <f t="shared" si="43"/>
        <v>8944.5376646040932</v>
      </c>
      <c r="K245" s="1">
        <f t="shared" si="42"/>
        <v>23176.417421182945</v>
      </c>
      <c r="L245" s="1">
        <f t="shared" si="47"/>
        <v>5.8185609967114527E-2</v>
      </c>
      <c r="M245" s="1">
        <f t="shared" si="48"/>
        <v>8.1610554216901832E-2</v>
      </c>
      <c r="N245" s="1">
        <f t="shared" si="49"/>
        <v>-2.2140671840091349E-4</v>
      </c>
      <c r="O245" s="1">
        <f t="shared" si="44"/>
        <v>-5.818560996711329E-5</v>
      </c>
      <c r="P245" s="1">
        <f t="shared" si="45"/>
        <v>5.818560996711329E-5</v>
      </c>
      <c r="Q245" s="1">
        <f t="shared" si="45"/>
        <v>8.1610554216900101E-5</v>
      </c>
    </row>
    <row r="246" spans="1:17" x14ac:dyDescent="0.25">
      <c r="A246">
        <f t="shared" si="50"/>
        <v>4.7199999999999873</v>
      </c>
      <c r="B246">
        <f t="shared" si="46"/>
        <v>0.23599999999999938</v>
      </c>
      <c r="C246" s="1">
        <f t="shared" si="54"/>
        <v>5.3291002688019423E-2</v>
      </c>
      <c r="D246" s="1">
        <f t="shared" si="54"/>
        <v>7.6246949479476411E-2</v>
      </c>
      <c r="E246" s="1">
        <f t="shared" si="54"/>
        <v>2.375305052052366E-2</v>
      </c>
      <c r="F246" s="1">
        <f t="shared" si="54"/>
        <v>6.1477973395728455E-2</v>
      </c>
      <c r="G246">
        <f t="shared" si="52"/>
        <v>0.26476897608374794</v>
      </c>
      <c r="H246" s="1">
        <f t="shared" si="43"/>
        <v>20127.359132575704</v>
      </c>
      <c r="I246" s="1">
        <f t="shared" si="43"/>
        <v>28797.539125338863</v>
      </c>
      <c r="J246" s="1">
        <f t="shared" si="43"/>
        <v>8971.2363101825176</v>
      </c>
      <c r="K246" s="1">
        <f t="shared" si="42"/>
        <v>23219.477714142242</v>
      </c>
      <c r="L246" s="1">
        <f t="shared" si="47"/>
        <v>5.7961841211009529E-2</v>
      </c>
      <c r="M246" s="1">
        <f t="shared" si="48"/>
        <v>8.1022117130335733E-2</v>
      </c>
      <c r="N246" s="1">
        <f t="shared" si="49"/>
        <v>-2.2000607547167632E-4</v>
      </c>
      <c r="O246" s="1">
        <f t="shared" si="44"/>
        <v>-5.7961841211008298E-5</v>
      </c>
      <c r="P246" s="1">
        <f t="shared" si="45"/>
        <v>5.7961841211008298E-5</v>
      </c>
      <c r="Q246" s="1">
        <f t="shared" si="45"/>
        <v>8.1022117130334008E-5</v>
      </c>
    </row>
    <row r="247" spans="1:17" x14ac:dyDescent="0.25">
      <c r="A247">
        <f t="shared" si="50"/>
        <v>4.7399999999999869</v>
      </c>
      <c r="B247">
        <f t="shared" si="46"/>
        <v>0.23699999999999935</v>
      </c>
      <c r="C247" s="1">
        <f t="shared" si="54"/>
        <v>5.3070996612547744E-2</v>
      </c>
      <c r="D247" s="1">
        <f t="shared" si="54"/>
        <v>7.6188987638265399E-2</v>
      </c>
      <c r="E247" s="1">
        <f t="shared" si="54"/>
        <v>2.3811012361734669E-2</v>
      </c>
      <c r="F247" s="1">
        <f t="shared" si="54"/>
        <v>6.1558995512858788E-2</v>
      </c>
      <c r="G247">
        <f t="shared" si="52"/>
        <v>0.26462999212540661</v>
      </c>
      <c r="H247" s="1">
        <f t="shared" si="43"/>
        <v>20054.79280194276</v>
      </c>
      <c r="I247" s="1">
        <f t="shared" si="43"/>
        <v>28790.760648989432</v>
      </c>
      <c r="J247" s="1">
        <f t="shared" si="43"/>
        <v>8997.8509882775379</v>
      </c>
      <c r="K247" s="1">
        <f t="shared" si="42"/>
        <v>23262.289742156794</v>
      </c>
      <c r="L247" s="1">
        <f t="shared" si="47"/>
        <v>5.7739273942581021E-2</v>
      </c>
      <c r="M247" s="1">
        <f t="shared" si="48"/>
        <v>8.0438942865771038E-2</v>
      </c>
      <c r="N247" s="1">
        <f t="shared" si="49"/>
        <v>-2.1861715967411846E-4</v>
      </c>
      <c r="O247" s="1">
        <f t="shared" si="44"/>
        <v>-5.7739273942579793E-5</v>
      </c>
      <c r="P247" s="1">
        <f t="shared" si="45"/>
        <v>5.7739273942579793E-5</v>
      </c>
      <c r="Q247" s="1">
        <f t="shared" si="45"/>
        <v>8.0438942865769324E-5</v>
      </c>
    </row>
    <row r="248" spans="1:17" x14ac:dyDescent="0.25">
      <c r="A248">
        <f t="shared" si="50"/>
        <v>4.7599999999999865</v>
      </c>
      <c r="B248">
        <f t="shared" si="46"/>
        <v>0.23799999999999932</v>
      </c>
      <c r="C248" s="1">
        <f t="shared" si="54"/>
        <v>5.2852379452873625E-2</v>
      </c>
      <c r="D248" s="1">
        <f t="shared" si="54"/>
        <v>7.613124836432282E-2</v>
      </c>
      <c r="E248" s="1">
        <f t="shared" si="54"/>
        <v>2.3868751635677251E-2</v>
      </c>
      <c r="F248" s="1">
        <f t="shared" si="54"/>
        <v>6.1639434455724555E-2</v>
      </c>
      <c r="G248">
        <f t="shared" si="52"/>
        <v>0.26449181390859827</v>
      </c>
      <c r="H248" s="1">
        <f t="shared" si="43"/>
        <v>19982.614460475546</v>
      </c>
      <c r="I248" s="1">
        <f t="shared" si="43"/>
        <v>28783.971510979114</v>
      </c>
      <c r="J248" s="1">
        <f t="shared" si="43"/>
        <v>9024.381996157239</v>
      </c>
      <c r="K248" s="1">
        <f t="shared" si="42"/>
        <v>23304.855278819934</v>
      </c>
      <c r="L248" s="1">
        <f t="shared" si="47"/>
        <v>5.7517900534520744E-2</v>
      </c>
      <c r="M248" s="1">
        <f t="shared" si="48"/>
        <v>7.9860976135201295E-2</v>
      </c>
      <c r="N248" s="1">
        <f t="shared" si="49"/>
        <v>-2.1723985280491871E-4</v>
      </c>
      <c r="O248" s="1">
        <f t="shared" si="44"/>
        <v>-5.7517900534519525E-5</v>
      </c>
      <c r="P248" s="1">
        <f t="shared" si="45"/>
        <v>5.7517900534519525E-5</v>
      </c>
      <c r="Q248" s="1">
        <f t="shared" si="45"/>
        <v>7.9860976135199605E-5</v>
      </c>
    </row>
    <row r="249" spans="1:17" x14ac:dyDescent="0.25">
      <c r="A249">
        <f t="shared" si="50"/>
        <v>4.779999999999986</v>
      </c>
      <c r="B249">
        <f t="shared" si="46"/>
        <v>0.23899999999999932</v>
      </c>
      <c r="C249" s="1">
        <f t="shared" si="54"/>
        <v>5.2635139600068707E-2</v>
      </c>
      <c r="D249" s="1">
        <f t="shared" si="54"/>
        <v>7.6073730463788306E-2</v>
      </c>
      <c r="E249" s="1">
        <f t="shared" si="54"/>
        <v>2.3926269536211769E-2</v>
      </c>
      <c r="F249" s="1">
        <f t="shared" si="54"/>
        <v>6.1719295431859757E-2</v>
      </c>
      <c r="G249">
        <f t="shared" si="52"/>
        <v>0.26435443503192851</v>
      </c>
      <c r="H249" s="1">
        <f t="shared" si="43"/>
        <v>19910.821467289352</v>
      </c>
      <c r="I249" s="1">
        <f t="shared" si="43"/>
        <v>28777.172001899715</v>
      </c>
      <c r="J249" s="1">
        <f t="shared" si="43"/>
        <v>9050.8296308030458</v>
      </c>
      <c r="K249" s="1">
        <f t="shared" si="42"/>
        <v>23347.17608365653</v>
      </c>
      <c r="L249" s="1">
        <f t="shared" si="47"/>
        <v>5.7297713406330289E-2</v>
      </c>
      <c r="M249" s="1">
        <f t="shared" si="48"/>
        <v>7.9288162300454101E-2</v>
      </c>
      <c r="N249" s="1">
        <f t="shared" si="49"/>
        <v>-2.158740380072339E-4</v>
      </c>
      <c r="O249" s="1">
        <f t="shared" si="44"/>
        <v>-5.7297713406329071E-5</v>
      </c>
      <c r="P249" s="1">
        <f t="shared" si="45"/>
        <v>5.7297713406329071E-5</v>
      </c>
      <c r="Q249" s="1">
        <f t="shared" si="45"/>
        <v>7.9288162300452419E-5</v>
      </c>
    </row>
    <row r="250" spans="1:17" x14ac:dyDescent="0.25">
      <c r="A250">
        <f t="shared" si="50"/>
        <v>4.7999999999999856</v>
      </c>
      <c r="B250">
        <f t="shared" si="46"/>
        <v>0.2399999999999993</v>
      </c>
      <c r="C250" s="1">
        <f t="shared" si="54"/>
        <v>5.2419265562061473E-2</v>
      </c>
      <c r="D250" s="1">
        <f t="shared" si="54"/>
        <v>7.6016432750381974E-2</v>
      </c>
      <c r="E250" s="1">
        <f t="shared" si="54"/>
        <v>2.3983567249618098E-2</v>
      </c>
      <c r="F250" s="1">
        <f t="shared" si="54"/>
        <v>6.1798583594160211E-2</v>
      </c>
      <c r="G250">
        <f t="shared" si="52"/>
        <v>0.26421784915622176</v>
      </c>
      <c r="H250" s="1">
        <f t="shared" si="43"/>
        <v>19839.41120157556</v>
      </c>
      <c r="I250" s="1">
        <f t="shared" si="43"/>
        <v>28770.362408573088</v>
      </c>
      <c r="J250" s="1">
        <f t="shared" si="43"/>
        <v>9077.1941888897691</v>
      </c>
      <c r="K250" s="1">
        <f t="shared" si="42"/>
        <v>23389.253902230164</v>
      </c>
      <c r="L250" s="1">
        <f t="shared" si="47"/>
        <v>5.7078705024203334E-2</v>
      </c>
      <c r="M250" s="1">
        <f t="shared" si="48"/>
        <v>7.8720447365040358E-2</v>
      </c>
      <c r="N250" s="1">
        <f t="shared" si="49"/>
        <v>-2.1451959975427951E-4</v>
      </c>
      <c r="O250" s="1">
        <f t="shared" si="44"/>
        <v>-5.7078705024202123E-5</v>
      </c>
      <c r="P250" s="1">
        <f t="shared" si="45"/>
        <v>5.7078705024202123E-5</v>
      </c>
      <c r="Q250" s="1">
        <f t="shared" si="45"/>
        <v>7.8720447365038682E-5</v>
      </c>
    </row>
    <row r="251" spans="1:17" x14ac:dyDescent="0.25">
      <c r="A251">
        <f t="shared" si="50"/>
        <v>4.8199999999999852</v>
      </c>
      <c r="B251">
        <f t="shared" si="46"/>
        <v>0.24099999999999927</v>
      </c>
      <c r="C251" s="1">
        <f t="shared" si="54"/>
        <v>5.2204745962307196E-2</v>
      </c>
      <c r="D251" s="1">
        <f t="shared" si="54"/>
        <v>7.5959354045357766E-2</v>
      </c>
      <c r="E251" s="1">
        <f t="shared" si="54"/>
        <v>2.4040645954642299E-2</v>
      </c>
      <c r="F251" s="1">
        <f t="shared" si="54"/>
        <v>6.187730404152525E-2</v>
      </c>
      <c r="G251">
        <f t="shared" si="52"/>
        <v>0.2640820500038325</v>
      </c>
      <c r="H251" s="1">
        <f t="shared" si="43"/>
        <v>19768.381062457509</v>
      </c>
      <c r="I251" s="1">
        <f t="shared" si="43"/>
        <v>28763.543014095583</v>
      </c>
      <c r="J251" s="1">
        <f t="shared" si="43"/>
        <v>9103.4759667661656</v>
      </c>
      <c r="K251" s="1">
        <f t="shared" si="42"/>
        <v>23431.090466249883</v>
      </c>
      <c r="L251" s="1">
        <f t="shared" si="47"/>
        <v>5.6860867900902917E-2</v>
      </c>
      <c r="M251" s="1">
        <f t="shared" si="48"/>
        <v>7.8157777966105735E-2</v>
      </c>
      <c r="N251" s="1">
        <f t="shared" si="49"/>
        <v>-2.1317642383310986E-4</v>
      </c>
      <c r="O251" s="1">
        <f t="shared" si="44"/>
        <v>-5.6860867900901708E-5</v>
      </c>
      <c r="P251" s="1">
        <f t="shared" si="45"/>
        <v>5.6860867900901708E-5</v>
      </c>
      <c r="Q251" s="1">
        <f t="shared" si="45"/>
        <v>7.8157777966104071E-5</v>
      </c>
    </row>
    <row r="252" spans="1:17" x14ac:dyDescent="0.25">
      <c r="A252">
        <f t="shared" si="50"/>
        <v>4.8399999999999848</v>
      </c>
      <c r="B252">
        <f t="shared" si="46"/>
        <v>0.24199999999999924</v>
      </c>
      <c r="C252" s="1">
        <f t="shared" ref="C252:F267" si="55">C251+N251</f>
        <v>5.1991569538474086E-2</v>
      </c>
      <c r="D252" s="1">
        <f t="shared" si="55"/>
        <v>7.590249317745687E-2</v>
      </c>
      <c r="E252" s="1">
        <f t="shared" si="55"/>
        <v>2.4097506822543201E-2</v>
      </c>
      <c r="F252" s="1">
        <f t="shared" si="55"/>
        <v>6.1955461819491353E-2</v>
      </c>
      <c r="G252">
        <f t="shared" si="52"/>
        <v>0.26394703135796549</v>
      </c>
      <c r="H252" s="1">
        <f t="shared" si="43"/>
        <v>19697.72846884685</v>
      </c>
      <c r="I252" s="1">
        <f t="shared" si="43"/>
        <v>28756.714097881919</v>
      </c>
      <c r="J252" s="1">
        <f t="shared" si="43"/>
        <v>9129.6752604359153</v>
      </c>
      <c r="K252" s="1">
        <f t="shared" si="42"/>
        <v>23472.687493676425</v>
      </c>
      <c r="L252" s="1">
        <f t="shared" si="47"/>
        <v>5.6644194595633822E-2</v>
      </c>
      <c r="M252" s="1">
        <f t="shared" si="48"/>
        <v>7.7600101366483945E-2</v>
      </c>
      <c r="N252" s="1">
        <f t="shared" si="49"/>
        <v>-2.1184439732859723E-4</v>
      </c>
      <c r="O252" s="1">
        <f t="shared" si="44"/>
        <v>-5.6644194595632619E-5</v>
      </c>
      <c r="P252" s="1">
        <f t="shared" si="45"/>
        <v>5.6644194595632619E-5</v>
      </c>
      <c r="Q252" s="1">
        <f t="shared" si="45"/>
        <v>7.7600101366482295E-5</v>
      </c>
    </row>
    <row r="253" spans="1:17" x14ac:dyDescent="0.25">
      <c r="A253">
        <f t="shared" si="50"/>
        <v>4.8599999999999843</v>
      </c>
      <c r="B253">
        <f t="shared" si="46"/>
        <v>0.24299999999999922</v>
      </c>
      <c r="C253" s="1">
        <f t="shared" si="55"/>
        <v>5.177972514114549E-2</v>
      </c>
      <c r="D253" s="1">
        <f t="shared" si="55"/>
        <v>7.5845848982861244E-2</v>
      </c>
      <c r="E253" s="1">
        <f t="shared" si="55"/>
        <v>2.4154151017138834E-2</v>
      </c>
      <c r="F253" s="1">
        <f t="shared" si="55"/>
        <v>6.2033061920857835E-2</v>
      </c>
      <c r="G253">
        <f t="shared" si="52"/>
        <v>0.2638127870620034</v>
      </c>
      <c r="H253" s="1">
        <f t="shared" si="43"/>
        <v>19627.450859300388</v>
      </c>
      <c r="I253" s="1">
        <f t="shared" si="43"/>
        <v>28749.87593570866</v>
      </c>
      <c r="J253" s="1">
        <f t="shared" si="43"/>
        <v>9155.7923655391023</v>
      </c>
      <c r="K253" s="1">
        <f t="shared" si="42"/>
        <v>23514.046688827988</v>
      </c>
      <c r="L253" s="1">
        <f t="shared" si="47"/>
        <v>5.6428677713910455E-2</v>
      </c>
      <c r="M253" s="1">
        <f t="shared" si="48"/>
        <v>7.7047365446850313E-2</v>
      </c>
      <c r="N253" s="1">
        <f t="shared" si="49"/>
        <v>-2.1052340860760663E-4</v>
      </c>
      <c r="O253" s="1">
        <f t="shared" si="44"/>
        <v>-5.6428677713909259E-5</v>
      </c>
      <c r="P253" s="1">
        <f t="shared" si="45"/>
        <v>5.6428677713909259E-5</v>
      </c>
      <c r="Q253" s="1">
        <f t="shared" si="45"/>
        <v>7.7047365446848682E-5</v>
      </c>
    </row>
    <row r="254" spans="1:17" x14ac:dyDescent="0.25">
      <c r="A254">
        <f t="shared" si="50"/>
        <v>4.8799999999999839</v>
      </c>
      <c r="B254">
        <f t="shared" si="46"/>
        <v>0.24399999999999922</v>
      </c>
      <c r="C254" s="1">
        <f t="shared" si="55"/>
        <v>5.1569201732537887E-2</v>
      </c>
      <c r="D254" s="1">
        <f t="shared" si="55"/>
        <v>7.5789420305147334E-2</v>
      </c>
      <c r="E254" s="1">
        <f t="shared" si="55"/>
        <v>2.4210579694852744E-2</v>
      </c>
      <c r="F254" s="1">
        <f t="shared" si="55"/>
        <v>6.2110109286304685E-2</v>
      </c>
      <c r="G254">
        <f t="shared" si="52"/>
        <v>0.26367931101884262</v>
      </c>
      <c r="H254" s="1">
        <f t="shared" si="43"/>
        <v>19557.545691877483</v>
      </c>
      <c r="I254" s="1">
        <f t="shared" si="43"/>
        <v>28743.028799757216</v>
      </c>
      <c r="J254" s="1">
        <f t="shared" si="43"/>
        <v>9181.8275773341375</v>
      </c>
      <c r="K254" s="1">
        <f t="shared" si="42"/>
        <v>23555.169742485512</v>
      </c>
      <c r="L254" s="1">
        <f t="shared" si="47"/>
        <v>5.6214309907420219E-2</v>
      </c>
      <c r="M254" s="1">
        <f t="shared" si="48"/>
        <v>7.6499518697975097E-2</v>
      </c>
      <c r="N254" s="1">
        <f t="shared" si="49"/>
        <v>-2.0921334730336597E-4</v>
      </c>
      <c r="O254" s="1">
        <f t="shared" si="44"/>
        <v>-5.6214309907419023E-5</v>
      </c>
      <c r="P254" s="1">
        <f t="shared" si="45"/>
        <v>5.6214309907419023E-5</v>
      </c>
      <c r="Q254" s="1">
        <f t="shared" si="45"/>
        <v>7.6499518697973476E-5</v>
      </c>
    </row>
    <row r="255" spans="1:17" x14ac:dyDescent="0.25">
      <c r="A255">
        <f t="shared" si="50"/>
        <v>4.8999999999999835</v>
      </c>
      <c r="B255">
        <f t="shared" si="46"/>
        <v>0.24499999999999919</v>
      </c>
      <c r="C255" s="1">
        <f t="shared" si="55"/>
        <v>5.135998838523452E-2</v>
      </c>
      <c r="D255" s="1">
        <f t="shared" si="55"/>
        <v>7.5733205995239916E-2</v>
      </c>
      <c r="E255" s="1">
        <f t="shared" si="55"/>
        <v>2.4266794004760162E-2</v>
      </c>
      <c r="F255" s="1">
        <f t="shared" si="55"/>
        <v>6.2186608805002659E-2</v>
      </c>
      <c r="G255">
        <f t="shared" si="52"/>
        <v>0.26354659719023726</v>
      </c>
      <c r="H255" s="1">
        <f t="shared" si="43"/>
        <v>19488.0104439979</v>
      </c>
      <c r="I255" s="1">
        <f t="shared" si="43"/>
        <v>28736.172958656342</v>
      </c>
      <c r="J255" s="1">
        <f t="shared" si="43"/>
        <v>9207.781190680118</v>
      </c>
      <c r="K255" s="1">
        <f t="shared" si="42"/>
        <v>23596.058331997421</v>
      </c>
      <c r="L255" s="1">
        <f t="shared" si="47"/>
        <v>5.6001083873882487E-2</v>
      </c>
      <c r="M255" s="1">
        <f t="shared" si="48"/>
        <v>7.5956510213074244E-2</v>
      </c>
      <c r="N255" s="1">
        <f t="shared" si="49"/>
        <v>-2.0791410430002658E-4</v>
      </c>
      <c r="O255" s="1">
        <f t="shared" si="44"/>
        <v>-5.6001083873881298E-5</v>
      </c>
      <c r="P255" s="1">
        <f t="shared" si="45"/>
        <v>5.6001083873881298E-5</v>
      </c>
      <c r="Q255" s="1">
        <f t="shared" si="45"/>
        <v>7.5956510213072626E-5</v>
      </c>
    </row>
    <row r="256" spans="1:17" x14ac:dyDescent="0.25">
      <c r="A256">
        <f t="shared" si="50"/>
        <v>4.9199999999999831</v>
      </c>
      <c r="B256">
        <f t="shared" si="46"/>
        <v>0.24599999999999916</v>
      </c>
      <c r="C256" s="1">
        <f t="shared" si="55"/>
        <v>5.1152074280934497E-2</v>
      </c>
      <c r="D256" s="1">
        <f t="shared" si="55"/>
        <v>7.5677204911366036E-2</v>
      </c>
      <c r="E256" s="1">
        <f t="shared" si="55"/>
        <v>2.4322795088634042E-2</v>
      </c>
      <c r="F256" s="1">
        <f t="shared" si="55"/>
        <v>6.2262565315215734E-2</v>
      </c>
      <c r="G256">
        <f t="shared" si="52"/>
        <v>0.2634146395961503</v>
      </c>
      <c r="H256" s="1">
        <f t="shared" si="43"/>
        <v>19418.842612300301</v>
      </c>
      <c r="I256" s="1">
        <f t="shared" si="43"/>
        <v>28729.308677524248</v>
      </c>
      <c r="J256" s="1">
        <f t="shared" si="43"/>
        <v>9233.6535000196363</v>
      </c>
      <c r="K256" s="1">
        <f t="shared" si="42"/>
        <v>23636.714121383888</v>
      </c>
      <c r="L256" s="1">
        <f t="shared" si="47"/>
        <v>5.5788992356903662E-2</v>
      </c>
      <c r="M256" s="1">
        <f t="shared" si="48"/>
        <v>7.5418289680258002E-2</v>
      </c>
      <c r="N256" s="1">
        <f t="shared" si="49"/>
        <v>-2.0662557171741527E-4</v>
      </c>
      <c r="O256" s="1">
        <f t="shared" si="44"/>
        <v>-5.5788992356902478E-5</v>
      </c>
      <c r="P256" s="1">
        <f t="shared" si="45"/>
        <v>5.5788992356902478E-5</v>
      </c>
      <c r="Q256" s="1">
        <f t="shared" si="45"/>
        <v>7.5418289680256401E-5</v>
      </c>
    </row>
    <row r="257" spans="1:17" x14ac:dyDescent="0.25">
      <c r="A257">
        <f t="shared" si="50"/>
        <v>4.9399999999999826</v>
      </c>
      <c r="B257">
        <f t="shared" si="46"/>
        <v>0.24699999999999914</v>
      </c>
      <c r="C257" s="1">
        <f t="shared" si="55"/>
        <v>5.0945448709217078E-2</v>
      </c>
      <c r="D257" s="1">
        <f t="shared" si="55"/>
        <v>7.562141591900913E-2</v>
      </c>
      <c r="E257" s="1">
        <f t="shared" si="55"/>
        <v>2.4378584080990945E-2</v>
      </c>
      <c r="F257" s="1">
        <f t="shared" si="55"/>
        <v>6.2337983604895994E-2</v>
      </c>
      <c r="G257">
        <f t="shared" si="52"/>
        <v>0.26328343231411311</v>
      </c>
      <c r="H257" s="1">
        <f t="shared" si="43"/>
        <v>19350.039712501191</v>
      </c>
      <c r="I257" s="1">
        <f t="shared" si="43"/>
        <v>28722.436218010178</v>
      </c>
      <c r="J257" s="1">
        <f t="shared" si="43"/>
        <v>9259.4447993620106</v>
      </c>
      <c r="K257" s="1">
        <f t="shared" si="42"/>
        <v>23677.138761440558</v>
      </c>
      <c r="L257" s="1">
        <f t="shared" si="47"/>
        <v>5.5578028145827955E-2</v>
      </c>
      <c r="M257" s="1">
        <f t="shared" si="48"/>
        <v>7.4884807375074636E-2</v>
      </c>
      <c r="N257" s="1">
        <f t="shared" si="49"/>
        <v>-2.0534764289597288E-4</v>
      </c>
      <c r="O257" s="1">
        <f t="shared" si="44"/>
        <v>-5.5578028145826777E-5</v>
      </c>
      <c r="P257" s="1">
        <f t="shared" si="45"/>
        <v>5.5578028145826777E-5</v>
      </c>
      <c r="Q257" s="1">
        <f t="shared" si="45"/>
        <v>7.4884807375073044E-5</v>
      </c>
    </row>
    <row r="258" spans="1:17" x14ac:dyDescent="0.25">
      <c r="A258">
        <f t="shared" si="50"/>
        <v>4.9599999999999822</v>
      </c>
      <c r="B258">
        <f t="shared" si="46"/>
        <v>0.24799999999999911</v>
      </c>
      <c r="C258" s="1">
        <f t="shared" si="55"/>
        <v>5.0740101066321104E-2</v>
      </c>
      <c r="D258" s="1">
        <f t="shared" si="55"/>
        <v>7.5565837890863297E-2</v>
      </c>
      <c r="E258" s="1">
        <f t="shared" si="55"/>
        <v>2.4434162109136771E-2</v>
      </c>
      <c r="F258" s="1">
        <f t="shared" si="55"/>
        <v>6.2412868412271068E-2</v>
      </c>
      <c r="G258">
        <f t="shared" si="52"/>
        <v>0.26315296947859224</v>
      </c>
      <c r="H258" s="1">
        <f t="shared" si="43"/>
        <v>19281.599279254518</v>
      </c>
      <c r="I258" s="1">
        <f t="shared" si="43"/>
        <v>28715.555838335564</v>
      </c>
      <c r="J258" s="1">
        <f t="shared" si="43"/>
        <v>9285.1553822669357</v>
      </c>
      <c r="K258" s="1">
        <f t="shared" si="42"/>
        <v>23717.333889841746</v>
      </c>
      <c r="L258" s="1">
        <f t="shared" si="47"/>
        <v>5.5368184075584387E-2</v>
      </c>
      <c r="M258" s="1">
        <f t="shared" si="48"/>
        <v>7.4356014153149685E-2</v>
      </c>
      <c r="N258" s="1">
        <f t="shared" si="49"/>
        <v>-2.0408021238187943E-4</v>
      </c>
      <c r="O258" s="1">
        <f t="shared" si="44"/>
        <v>-5.5368184075583209E-5</v>
      </c>
      <c r="P258" s="1">
        <f t="shared" si="45"/>
        <v>5.5368184075583209E-5</v>
      </c>
      <c r="Q258" s="1">
        <f t="shared" si="45"/>
        <v>7.4356014153148113E-5</v>
      </c>
    </row>
    <row r="259" spans="1:17" x14ac:dyDescent="0.25">
      <c r="A259">
        <f t="shared" si="50"/>
        <v>4.9799999999999818</v>
      </c>
      <c r="B259">
        <f t="shared" si="46"/>
        <v>0.24899999999999911</v>
      </c>
      <c r="C259" s="1">
        <f t="shared" si="55"/>
        <v>5.0536020853939226E-2</v>
      </c>
      <c r="D259" s="1">
        <f t="shared" si="55"/>
        <v>7.5510469706787708E-2</v>
      </c>
      <c r="E259" s="1">
        <f t="shared" si="55"/>
        <v>2.4489530293212356E-2</v>
      </c>
      <c r="F259" s="1">
        <f t="shared" si="55"/>
        <v>6.2487224426424216E-2</v>
      </c>
      <c r="G259">
        <f t="shared" si="52"/>
        <v>0.26302324528036347</v>
      </c>
      <c r="H259" s="1">
        <f t="shared" si="43"/>
        <v>19213.518866011837</v>
      </c>
      <c r="I259" s="1">
        <f t="shared" si="43"/>
        <v>28708.667793334804</v>
      </c>
      <c r="J259" s="1">
        <f t="shared" si="43"/>
        <v>9310.7855418285617</v>
      </c>
      <c r="K259" s="1">
        <f t="shared" si="42"/>
        <v>23757.301131243144</v>
      </c>
      <c r="L259" s="1">
        <f t="shared" si="47"/>
        <v>5.5159453026530469E-2</v>
      </c>
      <c r="M259" s="1">
        <f t="shared" si="48"/>
        <v>7.3831861442918548E-2</v>
      </c>
      <c r="N259" s="1">
        <f t="shared" si="49"/>
        <v>-2.0282317591236327E-4</v>
      </c>
      <c r="O259" s="1">
        <f t="shared" si="44"/>
        <v>-5.51594530265293E-5</v>
      </c>
      <c r="P259" s="1">
        <f t="shared" si="45"/>
        <v>5.51594530265293E-5</v>
      </c>
      <c r="Q259" s="1">
        <f t="shared" si="45"/>
        <v>7.3831861442916978E-5</v>
      </c>
    </row>
    <row r="260" spans="1:17" x14ac:dyDescent="0.25">
      <c r="A260">
        <f t="shared" si="50"/>
        <v>4.9999999999999813</v>
      </c>
      <c r="B260">
        <f t="shared" si="46"/>
        <v>0.24999999999999908</v>
      </c>
      <c r="C260" s="1">
        <f t="shared" si="55"/>
        <v>5.033319767802686E-2</v>
      </c>
      <c r="D260" s="1">
        <f t="shared" si="55"/>
        <v>7.5455310253761176E-2</v>
      </c>
      <c r="E260" s="1">
        <f t="shared" si="55"/>
        <v>2.4544689746238885E-2</v>
      </c>
      <c r="F260" s="1">
        <f t="shared" si="55"/>
        <v>6.2561056287867137E-2</v>
      </c>
      <c r="G260">
        <f t="shared" si="52"/>
        <v>0.26289425396589405</v>
      </c>
      <c r="H260" s="1">
        <f t="shared" si="43"/>
        <v>19145.79604488302</v>
      </c>
      <c r="I260" s="1">
        <f t="shared" si="43"/>
        <v>28701.772334495443</v>
      </c>
      <c r="J260" s="1">
        <f t="shared" si="43"/>
        <v>9336.3355706599541</v>
      </c>
      <c r="K260" s="1">
        <f t="shared" si="42"/>
        <v>23797.042097383895</v>
      </c>
      <c r="L260" s="1">
        <f t="shared" si="47"/>
        <v>5.4951827924291576E-2</v>
      </c>
      <c r="M260" s="1">
        <f t="shared" si="48"/>
        <v>7.3312301238451658E-2</v>
      </c>
      <c r="N260" s="1">
        <f t="shared" si="49"/>
        <v>-2.0157643040119059E-4</v>
      </c>
      <c r="O260" s="1">
        <f t="shared" si="44"/>
        <v>-5.4951827924290407E-5</v>
      </c>
      <c r="P260" s="1">
        <f t="shared" si="45"/>
        <v>5.4951827924290407E-5</v>
      </c>
      <c r="Q260" s="1">
        <f t="shared" si="45"/>
        <v>7.3312301238450097E-5</v>
      </c>
    </row>
    <row r="261" spans="1:17" x14ac:dyDescent="0.25">
      <c r="A261">
        <f t="shared" si="50"/>
        <v>5.0199999999999809</v>
      </c>
      <c r="B261">
        <f t="shared" si="46"/>
        <v>0.25099999999999906</v>
      </c>
      <c r="C261" s="1">
        <f t="shared" si="55"/>
        <v>5.0131621247625671E-2</v>
      </c>
      <c r="D261" s="1">
        <f t="shared" si="55"/>
        <v>7.540035842583688E-2</v>
      </c>
      <c r="E261" s="1">
        <f t="shared" si="55"/>
        <v>2.4599641574163174E-2</v>
      </c>
      <c r="F261" s="1">
        <f t="shared" si="55"/>
        <v>6.2634368589105593E-2</v>
      </c>
      <c r="G261">
        <f t="shared" si="52"/>
        <v>0.26276598983673133</v>
      </c>
      <c r="H261" s="1">
        <f t="shared" si="43"/>
        <v>19078.428406497649</v>
      </c>
      <c r="I261" s="1">
        <f t="shared" si="43"/>
        <v>28694.869709998093</v>
      </c>
      <c r="J261" s="1">
        <f t="shared" si="43"/>
        <v>9361.8057608779854</v>
      </c>
      <c r="K261" s="1">
        <f t="shared" si="42"/>
        <v>23836.558387188248</v>
      </c>
      <c r="L261" s="1">
        <f t="shared" si="47"/>
        <v>5.4745301739597664E-2</v>
      </c>
      <c r="M261" s="1">
        <f t="shared" si="48"/>
        <v>7.2797286092371294E-2</v>
      </c>
      <c r="N261" s="1">
        <f t="shared" si="49"/>
        <v>-2.0033987392433598E-4</v>
      </c>
      <c r="O261" s="1">
        <f t="shared" si="44"/>
        <v>-5.4745301739596503E-5</v>
      </c>
      <c r="P261" s="1">
        <f t="shared" si="45"/>
        <v>5.4745301739596503E-5</v>
      </c>
      <c r="Q261" s="1">
        <f t="shared" si="45"/>
        <v>7.2797286092369753E-5</v>
      </c>
    </row>
    <row r="262" spans="1:17" x14ac:dyDescent="0.25">
      <c r="A262">
        <f t="shared" si="50"/>
        <v>5.0399999999999805</v>
      </c>
      <c r="B262">
        <f t="shared" si="46"/>
        <v>0.25199999999999906</v>
      </c>
      <c r="C262" s="1">
        <f t="shared" si="55"/>
        <v>4.9931281373701335E-2</v>
      </c>
      <c r="D262" s="1">
        <f t="shared" si="55"/>
        <v>7.534561312409728E-2</v>
      </c>
      <c r="E262" s="1">
        <f t="shared" si="55"/>
        <v>2.4654386875902771E-2</v>
      </c>
      <c r="F262" s="1">
        <f t="shared" si="55"/>
        <v>6.2707165875197965E-2</v>
      </c>
      <c r="G262">
        <f t="shared" si="52"/>
        <v>0.26263844724889934</v>
      </c>
      <c r="H262" s="1">
        <f t="shared" si="43"/>
        <v>19011.413559866978</v>
      </c>
      <c r="I262" s="1">
        <f t="shared" si="43"/>
        <v>28687.960164755747</v>
      </c>
      <c r="J262" s="1">
        <f t="shared" si="43"/>
        <v>9387.1964040885832</v>
      </c>
      <c r="K262" s="1">
        <f t="shared" si="42"/>
        <v>23875.851586866534</v>
      </c>
      <c r="L262" s="1">
        <f t="shared" si="47"/>
        <v>5.4539867488116116E-2</v>
      </c>
      <c r="M262" s="1">
        <f t="shared" si="48"/>
        <v>7.2286769108858798E-2</v>
      </c>
      <c r="N262" s="1">
        <f t="shared" si="49"/>
        <v>-1.991134057058295E-4</v>
      </c>
      <c r="O262" s="1">
        <f t="shared" si="44"/>
        <v>-5.4539867488114959E-5</v>
      </c>
      <c r="P262" s="1">
        <f t="shared" si="45"/>
        <v>5.4539867488114959E-5</v>
      </c>
      <c r="Q262" s="1">
        <f t="shared" si="45"/>
        <v>7.2286769108857268E-5</v>
      </c>
    </row>
    <row r="263" spans="1:17" x14ac:dyDescent="0.25">
      <c r="A263">
        <f t="shared" si="50"/>
        <v>5.0599999999999801</v>
      </c>
      <c r="B263">
        <f t="shared" si="46"/>
        <v>0.252999999999999</v>
      </c>
      <c r="C263" s="1">
        <f t="shared" si="55"/>
        <v>4.9732167967995504E-2</v>
      </c>
      <c r="D263" s="1">
        <f t="shared" si="55"/>
        <v>7.5291073256609164E-2</v>
      </c>
      <c r="E263" s="1">
        <f t="shared" si="55"/>
        <v>2.4708926743390886E-2</v>
      </c>
      <c r="F263" s="1">
        <f t="shared" si="55"/>
        <v>6.2779452644306816E-2</v>
      </c>
      <c r="G263">
        <f t="shared" si="52"/>
        <v>0.26251162061230238</v>
      </c>
      <c r="H263" s="1">
        <f t="shared" si="43"/>
        <v>18944.749132246547</v>
      </c>
      <c r="I263" s="1">
        <f t="shared" si="43"/>
        <v>28681.043940452786</v>
      </c>
      <c r="J263" s="1">
        <f t="shared" si="43"/>
        <v>9412.5077913723871</v>
      </c>
      <c r="K263" s="1">
        <f t="shared" si="42"/>
        <v>23914.923270015694</v>
      </c>
      <c r="L263" s="1">
        <f t="shared" si="47"/>
        <v>5.43355182302818E-2</v>
      </c>
      <c r="M263" s="1">
        <f t="shared" si="48"/>
        <v>7.1780703936751261E-2</v>
      </c>
      <c r="N263" s="1">
        <f t="shared" si="49"/>
        <v>-1.9789692610378012E-4</v>
      </c>
      <c r="O263" s="1">
        <f t="shared" si="44"/>
        <v>-5.4335518230280649E-5</v>
      </c>
      <c r="P263" s="1">
        <f t="shared" si="45"/>
        <v>5.4335518230280649E-5</v>
      </c>
      <c r="Q263" s="1">
        <f t="shared" si="45"/>
        <v>7.1780703936749732E-5</v>
      </c>
    </row>
    <row r="264" spans="1:17" x14ac:dyDescent="0.25">
      <c r="A264">
        <f t="shared" si="50"/>
        <v>5.0799999999999796</v>
      </c>
      <c r="B264">
        <f t="shared" si="46"/>
        <v>0.253999999999999</v>
      </c>
      <c r="C264" s="1">
        <f t="shared" si="55"/>
        <v>4.9534271041891724E-2</v>
      </c>
      <c r="D264" s="1">
        <f t="shared" si="55"/>
        <v>7.5236737738378884E-2</v>
      </c>
      <c r="E264" s="1">
        <f t="shared" si="55"/>
        <v>2.4763262261621167E-2</v>
      </c>
      <c r="F264" s="1">
        <f t="shared" si="55"/>
        <v>6.2851233348243565E-2</v>
      </c>
      <c r="G264">
        <f t="shared" si="52"/>
        <v>0.26238550439013536</v>
      </c>
      <c r="H264" s="1">
        <f t="shared" si="43"/>
        <v>18878.432768999421</v>
      </c>
      <c r="I264" s="1">
        <f t="shared" si="43"/>
        <v>28674.121275583504</v>
      </c>
      <c r="J264" s="1">
        <f t="shared" si="43"/>
        <v>9437.7402132707775</v>
      </c>
      <c r="K264" s="1">
        <f t="shared" si="42"/>
        <v>23953.774997719167</v>
      </c>
      <c r="L264" s="1">
        <f t="shared" si="47"/>
        <v>5.4132247071123907E-2</v>
      </c>
      <c r="M264" s="1">
        <f t="shared" si="48"/>
        <v>7.1279044762726229E-2</v>
      </c>
      <c r="N264" s="1">
        <f t="shared" si="49"/>
        <v>-1.9669033659657219E-4</v>
      </c>
      <c r="O264" s="1">
        <f t="shared" si="44"/>
        <v>-5.413224707112276E-5</v>
      </c>
      <c r="P264" s="1">
        <f t="shared" si="45"/>
        <v>5.413224707112276E-5</v>
      </c>
      <c r="Q264" s="1">
        <f t="shared" si="45"/>
        <v>7.1279044762724716E-5</v>
      </c>
    </row>
    <row r="265" spans="1:17" x14ac:dyDescent="0.25">
      <c r="A265">
        <f t="shared" si="50"/>
        <v>5.0999999999999792</v>
      </c>
      <c r="B265">
        <f t="shared" si="46"/>
        <v>0.25499999999999895</v>
      </c>
      <c r="C265" s="1">
        <f t="shared" si="55"/>
        <v>4.9337580705295155E-2</v>
      </c>
      <c r="D265" s="1">
        <f t="shared" si="55"/>
        <v>7.5182605491307758E-2</v>
      </c>
      <c r="E265" s="1">
        <f t="shared" si="55"/>
        <v>2.4817394508692289E-2</v>
      </c>
      <c r="F265" s="1">
        <f t="shared" si="55"/>
        <v>6.2922512393006294E-2</v>
      </c>
      <c r="G265">
        <f t="shared" si="52"/>
        <v>0.26226009309830145</v>
      </c>
      <c r="H265" s="1">
        <f t="shared" si="43"/>
        <v>18812.462133460096</v>
      </c>
      <c r="I265" s="1">
        <f t="shared" si="43"/>
        <v>28667.192405490183</v>
      </c>
      <c r="J265" s="1">
        <f t="shared" si="43"/>
        <v>9462.8939597722674</v>
      </c>
      <c r="K265" s="1">
        <f t="shared" si="43"/>
        <v>23992.408318646256</v>
      </c>
      <c r="L265" s="1">
        <f t="shared" si="47"/>
        <v>5.3930047160089895E-2</v>
      </c>
      <c r="M265" s="1">
        <f t="shared" si="48"/>
        <v>7.0781746304573998E-2</v>
      </c>
      <c r="N265" s="1">
        <f t="shared" si="49"/>
        <v>-1.9549353976923374E-4</v>
      </c>
      <c r="O265" s="1">
        <f t="shared" si="44"/>
        <v>-5.3930047160088748E-5</v>
      </c>
      <c r="P265" s="1">
        <f t="shared" si="45"/>
        <v>5.3930047160088748E-5</v>
      </c>
      <c r="Q265" s="1">
        <f t="shared" si="45"/>
        <v>7.0781746304572488E-5</v>
      </c>
    </row>
    <row r="266" spans="1:17" x14ac:dyDescent="0.25">
      <c r="A266">
        <f t="shared" si="50"/>
        <v>5.1199999999999788</v>
      </c>
      <c r="B266">
        <f t="shared" si="46"/>
        <v>0.25599999999999895</v>
      </c>
      <c r="C266" s="1">
        <f t="shared" si="55"/>
        <v>4.914208716552592E-2</v>
      </c>
      <c r="D266" s="1">
        <f t="shared" si="55"/>
        <v>7.5128675444147669E-2</v>
      </c>
      <c r="E266" s="1">
        <f t="shared" si="55"/>
        <v>2.4871324555852378E-2</v>
      </c>
      <c r="F266" s="1">
        <f t="shared" si="55"/>
        <v>6.299329413931086E-2</v>
      </c>
      <c r="G266">
        <f t="shared" si="52"/>
        <v>0.26213538130483682</v>
      </c>
      <c r="H266" s="1">
        <f t="shared" ref="H266:K329" si="56">$F$4*C266/$G266</f>
        <v>18746.834906799042</v>
      </c>
      <c r="I266" s="1">
        <f t="shared" si="56"/>
        <v>28660.257562400799</v>
      </c>
      <c r="J266" s="1">
        <f t="shared" si="56"/>
        <v>9487.969320299253</v>
      </c>
      <c r="K266" s="1">
        <f t="shared" si="56"/>
        <v>24030.824769150888</v>
      </c>
      <c r="L266" s="1">
        <f t="shared" si="47"/>
        <v>5.3728911690866653E-2</v>
      </c>
      <c r="M266" s="1">
        <f t="shared" si="48"/>
        <v>7.0288763804555815E-2</v>
      </c>
      <c r="N266" s="1">
        <f t="shared" si="49"/>
        <v>-1.9430643929997416E-4</v>
      </c>
      <c r="O266" s="1">
        <f t="shared" ref="O266:O329" si="57">($A267-$A266)*$F$6*(-L266)</f>
        <v>-5.3728911690865513E-5</v>
      </c>
      <c r="P266" s="1">
        <f t="shared" ref="P266:Q329" si="58">($A267-$A266)*$F$6*(L266)</f>
        <v>5.3728911690865513E-5</v>
      </c>
      <c r="Q266" s="1">
        <f t="shared" si="58"/>
        <v>7.0288763804554329E-5</v>
      </c>
    </row>
    <row r="267" spans="1:17" x14ac:dyDescent="0.25">
      <c r="A267">
        <f t="shared" si="50"/>
        <v>5.1399999999999784</v>
      </c>
      <c r="B267">
        <f t="shared" ref="B267:B330" si="59">A267*$F$6</f>
        <v>0.25699999999999895</v>
      </c>
      <c r="C267" s="1">
        <f t="shared" si="55"/>
        <v>4.8947780726225944E-2</v>
      </c>
      <c r="D267" s="1">
        <f t="shared" si="55"/>
        <v>7.5074946532456804E-2</v>
      </c>
      <c r="E267" s="1">
        <f t="shared" si="55"/>
        <v>2.4925053467543243E-2</v>
      </c>
      <c r="F267" s="1">
        <f t="shared" si="55"/>
        <v>6.3063582903115409E-2</v>
      </c>
      <c r="G267">
        <f t="shared" si="52"/>
        <v>0.26201136362934141</v>
      </c>
      <c r="H267" s="1">
        <f t="shared" si="56"/>
        <v>18681.548787887961</v>
      </c>
      <c r="I267" s="1">
        <f t="shared" si="56"/>
        <v>28653.316975466296</v>
      </c>
      <c r="J267" s="1">
        <f t="shared" si="56"/>
        <v>9512.9665836951535</v>
      </c>
      <c r="K267" s="1">
        <f t="shared" si="56"/>
        <v>24069.025873369876</v>
      </c>
      <c r="L267" s="1">
        <f t="shared" ref="L267:L330" si="60">$F$1*H267*I267</f>
        <v>5.3528833901199196E-2</v>
      </c>
      <c r="M267" s="1">
        <f t="shared" ref="M267:M330" si="61">$F$2*H267^2</f>
        <v>6.9800053022847627E-2</v>
      </c>
      <c r="N267" s="1">
        <f t="shared" ref="N267:N330" si="62">($A268-$A267)*$F$6*(-L267-2*M267)</f>
        <v>-1.9312893994689035E-4</v>
      </c>
      <c r="O267" s="1">
        <f t="shared" si="57"/>
        <v>-5.352883390119806E-5</v>
      </c>
      <c r="P267" s="1">
        <f t="shared" si="58"/>
        <v>5.352883390119806E-5</v>
      </c>
      <c r="Q267" s="1">
        <f t="shared" si="58"/>
        <v>6.980005302284614E-5</v>
      </c>
    </row>
    <row r="268" spans="1:17" x14ac:dyDescent="0.25">
      <c r="A268">
        <f t="shared" ref="A268:A331" si="63">A267+$F$7/1000</f>
        <v>5.1599999999999779</v>
      </c>
      <c r="B268">
        <f t="shared" si="59"/>
        <v>0.2579999999999989</v>
      </c>
      <c r="C268" s="1">
        <f t="shared" ref="C268:F283" si="64">C267+N267</f>
        <v>4.8754651786279052E-2</v>
      </c>
      <c r="D268" s="1">
        <f t="shared" si="64"/>
        <v>7.5021417698555609E-2</v>
      </c>
      <c r="E268" s="1">
        <f t="shared" si="64"/>
        <v>2.4978582301444441E-2</v>
      </c>
      <c r="F268" s="1">
        <f t="shared" si="64"/>
        <v>6.3133382956138254E-2</v>
      </c>
      <c r="G268">
        <f t="shared" si="52"/>
        <v>0.26188803474241734</v>
      </c>
      <c r="H268" s="1">
        <f t="shared" si="56"/>
        <v>18616.601493165654</v>
      </c>
      <c r="I268" s="1">
        <f t="shared" si="56"/>
        <v>28646.370870797396</v>
      </c>
      <c r="J268" s="1">
        <f t="shared" si="56"/>
        <v>9537.8860382118564</v>
      </c>
      <c r="K268" s="1">
        <f t="shared" si="56"/>
        <v>24107.013143320481</v>
      </c>
      <c r="L268" s="1">
        <f t="shared" si="60"/>
        <v>5.3329807072706396E-2</v>
      </c>
      <c r="M268" s="1">
        <f t="shared" si="61"/>
        <v>6.9315570231067533E-2</v>
      </c>
      <c r="N268" s="1">
        <f t="shared" si="62"/>
        <v>-1.919609475348374E-4</v>
      </c>
      <c r="O268" s="1">
        <f t="shared" si="57"/>
        <v>-5.3329807072705268E-5</v>
      </c>
      <c r="P268" s="1">
        <f t="shared" si="58"/>
        <v>5.3329807072705268E-5</v>
      </c>
      <c r="Q268" s="1">
        <f t="shared" si="58"/>
        <v>6.9315570231066057E-5</v>
      </c>
    </row>
    <row r="269" spans="1:17" x14ac:dyDescent="0.25">
      <c r="A269">
        <f t="shared" si="63"/>
        <v>5.1799999999999775</v>
      </c>
      <c r="B269">
        <f t="shared" si="59"/>
        <v>0.2589999999999989</v>
      </c>
      <c r="C269" s="1">
        <f t="shared" si="64"/>
        <v>4.8562690838744212E-2</v>
      </c>
      <c r="D269" s="1">
        <f t="shared" si="64"/>
        <v>7.4968087891482904E-2</v>
      </c>
      <c r="E269" s="1">
        <f t="shared" si="64"/>
        <v>2.5031912108517147E-2</v>
      </c>
      <c r="F269" s="1">
        <f t="shared" si="64"/>
        <v>6.3202698526369325E-2</v>
      </c>
      <c r="G269">
        <f t="shared" si="52"/>
        <v>0.26176538936511357</v>
      </c>
      <c r="H269" s="1">
        <f t="shared" si="56"/>
        <v>18551.990756504627</v>
      </c>
      <c r="I269" s="1">
        <f t="shared" si="56"/>
        <v>28639.41947150106</v>
      </c>
      <c r="J269" s="1">
        <f t="shared" si="56"/>
        <v>9562.7279714975339</v>
      </c>
      <c r="K269" s="1">
        <f t="shared" si="56"/>
        <v>24144.788078997499</v>
      </c>
      <c r="L269" s="1">
        <f t="shared" si="60"/>
        <v>5.3131824530694635E-2</v>
      </c>
      <c r="M269" s="1">
        <f t="shared" si="61"/>
        <v>6.883527220588663E-2</v>
      </c>
      <c r="N269" s="1">
        <f t="shared" si="62"/>
        <v>-1.9080236894246383E-4</v>
      </c>
      <c r="O269" s="1">
        <f t="shared" si="57"/>
        <v>-5.3131824530693508E-5</v>
      </c>
      <c r="P269" s="1">
        <f t="shared" si="58"/>
        <v>5.3131824530693508E-5</v>
      </c>
      <c r="Q269" s="1">
        <f t="shared" si="58"/>
        <v>6.8835272205885166E-5</v>
      </c>
    </row>
    <row r="270" spans="1:17" x14ac:dyDescent="0.25">
      <c r="A270">
        <f t="shared" si="63"/>
        <v>5.1999999999999771</v>
      </c>
      <c r="B270">
        <f t="shared" si="59"/>
        <v>0.25999999999999884</v>
      </c>
      <c r="C270" s="1">
        <f t="shared" si="64"/>
        <v>4.8371888469801748E-2</v>
      </c>
      <c r="D270" s="1">
        <f t="shared" si="64"/>
        <v>7.4914956066952212E-2</v>
      </c>
      <c r="E270" s="1">
        <f t="shared" si="64"/>
        <v>2.5085043933047842E-2</v>
      </c>
      <c r="F270" s="1">
        <f t="shared" si="64"/>
        <v>6.3271533798575211E-2</v>
      </c>
      <c r="G270">
        <f t="shared" si="52"/>
        <v>0.261643422268377</v>
      </c>
      <c r="H270" s="1">
        <f t="shared" si="56"/>
        <v>18487.714329078368</v>
      </c>
      <c r="I270" s="1">
        <f t="shared" si="56"/>
        <v>28632.462997716513</v>
      </c>
      <c r="J270" s="1">
        <f t="shared" si="56"/>
        <v>9587.4926705847847</v>
      </c>
      <c r="K270" s="1">
        <f t="shared" si="56"/>
        <v>24182.352168469704</v>
      </c>
      <c r="L270" s="1">
        <f t="shared" si="60"/>
        <v>5.2934879643968979E-2</v>
      </c>
      <c r="M270" s="1">
        <f t="shared" si="61"/>
        <v>6.8359116222721922E-2</v>
      </c>
      <c r="N270" s="1">
        <f t="shared" si="62"/>
        <v>-1.8965311208940879E-4</v>
      </c>
      <c r="O270" s="1">
        <f t="shared" si="57"/>
        <v>-5.2934879643967853E-5</v>
      </c>
      <c r="P270" s="1">
        <f t="shared" si="58"/>
        <v>5.2934879643967853E-5</v>
      </c>
      <c r="Q270" s="1">
        <f t="shared" si="58"/>
        <v>6.8359116222720467E-5</v>
      </c>
    </row>
    <row r="271" spans="1:17" x14ac:dyDescent="0.25">
      <c r="A271">
        <f t="shared" si="63"/>
        <v>5.2199999999999767</v>
      </c>
      <c r="B271">
        <f t="shared" si="59"/>
        <v>0.26099999999999884</v>
      </c>
      <c r="C271" s="1">
        <f t="shared" si="64"/>
        <v>4.8182235357712336E-2</v>
      </c>
      <c r="D271" s="1">
        <f t="shared" si="64"/>
        <v>7.4862021187308239E-2</v>
      </c>
      <c r="E271" s="1">
        <f t="shared" si="64"/>
        <v>2.5137978812691808E-2</v>
      </c>
      <c r="F271" s="1">
        <f t="shared" si="64"/>
        <v>6.3339892914797927E-2</v>
      </c>
      <c r="G271">
        <f t="shared" si="52"/>
        <v>0.26152212827251031</v>
      </c>
      <c r="H271" s="1">
        <f t="shared" si="56"/>
        <v>18423.769979229313</v>
      </c>
      <c r="I271" s="1">
        <f t="shared" si="56"/>
        <v>28625.50166665086</v>
      </c>
      <c r="J271" s="1">
        <f t="shared" si="56"/>
        <v>9612.1804218791094</v>
      </c>
      <c r="K271" s="1">
        <f t="shared" si="56"/>
        <v>24219.706887975739</v>
      </c>
      <c r="L271" s="1">
        <f t="shared" si="60"/>
        <v>5.2738965824642083E-2</v>
      </c>
      <c r="M271" s="1">
        <f t="shared" si="61"/>
        <v>6.788706004951027E-2</v>
      </c>
      <c r="N271" s="1">
        <f t="shared" si="62"/>
        <v>-1.8851308592365861E-4</v>
      </c>
      <c r="O271" s="1">
        <f t="shared" si="57"/>
        <v>-5.2738965824640962E-5</v>
      </c>
      <c r="P271" s="1">
        <f t="shared" si="58"/>
        <v>5.2738965824640962E-5</v>
      </c>
      <c r="Q271" s="1">
        <f t="shared" si="58"/>
        <v>6.7887060049508832E-5</v>
      </c>
    </row>
    <row r="272" spans="1:17" x14ac:dyDescent="0.25">
      <c r="A272">
        <f t="shared" si="63"/>
        <v>5.2399999999999762</v>
      </c>
      <c r="B272">
        <f t="shared" si="59"/>
        <v>0.26199999999999884</v>
      </c>
      <c r="C272" s="1">
        <f t="shared" si="64"/>
        <v>4.7993722271788677E-2</v>
      </c>
      <c r="D272" s="1">
        <f t="shared" si="64"/>
        <v>7.48092822214836E-2</v>
      </c>
      <c r="E272" s="1">
        <f t="shared" si="64"/>
        <v>2.5190717778516451E-2</v>
      </c>
      <c r="F272" s="1">
        <f t="shared" si="64"/>
        <v>6.3407779974847436E-2</v>
      </c>
      <c r="G272">
        <f t="shared" si="52"/>
        <v>0.26140150224663616</v>
      </c>
      <c r="H272" s="1">
        <f t="shared" si="56"/>
        <v>18360.155492337566</v>
      </c>
      <c r="I272" s="1">
        <f t="shared" si="56"/>
        <v>28618.535692614321</v>
      </c>
      <c r="J272" s="1">
        <f t="shared" si="56"/>
        <v>9636.7915111477196</v>
      </c>
      <c r="K272" s="1">
        <f t="shared" si="56"/>
        <v>24256.85370201938</v>
      </c>
      <c r="L272" s="1">
        <f t="shared" si="60"/>
        <v>5.2544076527941151E-2</v>
      </c>
      <c r="M272" s="1">
        <f t="shared" si="61"/>
        <v>6.7419061940562658E-2</v>
      </c>
      <c r="N272" s="1">
        <f t="shared" si="62"/>
        <v>-1.8738220040906249E-4</v>
      </c>
      <c r="O272" s="1">
        <f t="shared" si="57"/>
        <v>-5.2544076527940035E-5</v>
      </c>
      <c r="P272" s="1">
        <f t="shared" si="58"/>
        <v>5.2544076527940035E-5</v>
      </c>
      <c r="Q272" s="1">
        <f t="shared" si="58"/>
        <v>6.7419061940561227E-5</v>
      </c>
    </row>
    <row r="273" spans="1:17" x14ac:dyDescent="0.25">
      <c r="A273">
        <f t="shared" si="63"/>
        <v>5.2599999999999758</v>
      </c>
      <c r="B273">
        <f t="shared" si="59"/>
        <v>0.26299999999999879</v>
      </c>
      <c r="C273" s="1">
        <f t="shared" si="64"/>
        <v>4.7806340071379613E-2</v>
      </c>
      <c r="D273" s="1">
        <f t="shared" si="64"/>
        <v>7.4756738144955662E-2</v>
      </c>
      <c r="E273" s="1">
        <f t="shared" si="64"/>
        <v>2.5243261855044389E-2</v>
      </c>
      <c r="F273" s="1">
        <f t="shared" si="64"/>
        <v>6.3475199036787999E-2</v>
      </c>
      <c r="G273">
        <f t="shared" si="52"/>
        <v>0.26128153910816765</v>
      </c>
      <c r="H273" s="1">
        <f t="shared" si="56"/>
        <v>18296.868670690244</v>
      </c>
      <c r="I273" s="1">
        <f t="shared" si="56"/>
        <v>28611.565287055051</v>
      </c>
      <c r="J273" s="1">
        <f t="shared" si="56"/>
        <v>9661.3262235086422</v>
      </c>
      <c r="K273" s="1">
        <f t="shared" si="56"/>
        <v>24293.794063464229</v>
      </c>
      <c r="L273" s="1">
        <f t="shared" si="60"/>
        <v>5.2350205252012609E-2</v>
      </c>
      <c r="M273" s="1">
        <f t="shared" si="61"/>
        <v>6.6955080630497238E-2</v>
      </c>
      <c r="N273" s="1">
        <f t="shared" si="62"/>
        <v>-1.8626036651300313E-4</v>
      </c>
      <c r="O273" s="1">
        <f t="shared" si="57"/>
        <v>-5.2350205252011498E-5</v>
      </c>
      <c r="P273" s="1">
        <f t="shared" si="58"/>
        <v>5.2350205252011498E-5</v>
      </c>
      <c r="Q273" s="1">
        <f t="shared" si="58"/>
        <v>6.6955080630495822E-5</v>
      </c>
    </row>
    <row r="274" spans="1:17" x14ac:dyDescent="0.25">
      <c r="A274">
        <f t="shared" si="63"/>
        <v>5.2799999999999754</v>
      </c>
      <c r="B274">
        <f t="shared" si="59"/>
        <v>0.26399999999999879</v>
      </c>
      <c r="C274" s="1">
        <f t="shared" si="64"/>
        <v>4.7620079704866612E-2</v>
      </c>
      <c r="D274" s="1">
        <f t="shared" si="64"/>
        <v>7.4704387939703645E-2</v>
      </c>
      <c r="E274" s="1">
        <f t="shared" si="64"/>
        <v>2.5295612060296402E-2</v>
      </c>
      <c r="F274" s="1">
        <f t="shared" si="64"/>
        <v>6.3542154117418495E-2</v>
      </c>
      <c r="G274">
        <f t="shared" si="52"/>
        <v>0.26116223382228515</v>
      </c>
      <c r="H274" s="1">
        <f t="shared" si="56"/>
        <v>18233.907333351643</v>
      </c>
      <c r="I274" s="1">
        <f t="shared" si="56"/>
        <v>28604.590658593559</v>
      </c>
      <c r="J274" s="1">
        <f t="shared" si="56"/>
        <v>9685.7848434201551</v>
      </c>
      <c r="K274" s="1">
        <f t="shared" si="56"/>
        <v>24330.529413627799</v>
      </c>
      <c r="L274" s="1">
        <f t="shared" si="60"/>
        <v>5.2157345537725101E-2</v>
      </c>
      <c r="M274" s="1">
        <f t="shared" si="61"/>
        <v>6.6495075328250955E-2</v>
      </c>
      <c r="N274" s="1">
        <f t="shared" si="62"/>
        <v>-1.8514749619422309E-4</v>
      </c>
      <c r="O274" s="1">
        <f t="shared" si="57"/>
        <v>-5.2157345537723992E-5</v>
      </c>
      <c r="P274" s="1">
        <f t="shared" si="58"/>
        <v>5.2157345537723992E-5</v>
      </c>
      <c r="Q274" s="1">
        <f t="shared" si="58"/>
        <v>6.6495075328249544E-5</v>
      </c>
    </row>
    <row r="275" spans="1:17" x14ac:dyDescent="0.25">
      <c r="A275">
        <f t="shared" si="63"/>
        <v>5.299999999999975</v>
      </c>
      <c r="B275">
        <f t="shared" si="59"/>
        <v>0.26499999999999874</v>
      </c>
      <c r="C275" s="1">
        <f t="shared" si="64"/>
        <v>4.7434932208672391E-2</v>
      </c>
      <c r="D275" s="1">
        <f t="shared" si="64"/>
        <v>7.4652230594165925E-2</v>
      </c>
      <c r="E275" s="1">
        <f t="shared" si="64"/>
        <v>2.5347769405834126E-2</v>
      </c>
      <c r="F275" s="1">
        <f t="shared" si="64"/>
        <v>6.3608649192746738E-2</v>
      </c>
      <c r="G275">
        <f t="shared" si="52"/>
        <v>0.2610435814014192</v>
      </c>
      <c r="H275" s="1">
        <f t="shared" si="56"/>
        <v>18171.269316034024</v>
      </c>
      <c r="I275" s="1">
        <f t="shared" si="56"/>
        <v>28597.612013056783</v>
      </c>
      <c r="J275" s="1">
        <f t="shared" si="56"/>
        <v>9710.1676546705221</v>
      </c>
      <c r="K275" s="1">
        <f t="shared" si="56"/>
        <v>24367.061182375011</v>
      </c>
      <c r="L275" s="1">
        <f t="shared" si="60"/>
        <v>5.1965490968470474E-2</v>
      </c>
      <c r="M275" s="1">
        <f t="shared" si="61"/>
        <v>6.6039005711167928E-2</v>
      </c>
      <c r="N275" s="1">
        <f t="shared" si="62"/>
        <v>-1.8404350239080243E-4</v>
      </c>
      <c r="O275" s="1">
        <f t="shared" si="57"/>
        <v>-5.1965490968469372E-5</v>
      </c>
      <c r="P275" s="1">
        <f t="shared" si="58"/>
        <v>5.1965490968469372E-5</v>
      </c>
      <c r="Q275" s="1">
        <f t="shared" si="58"/>
        <v>6.6039005711166521E-5</v>
      </c>
    </row>
    <row r="276" spans="1:17" x14ac:dyDescent="0.25">
      <c r="A276">
        <f t="shared" si="63"/>
        <v>5.3199999999999745</v>
      </c>
      <c r="B276">
        <f t="shared" si="59"/>
        <v>0.26599999999999874</v>
      </c>
      <c r="C276" s="1">
        <f t="shared" si="64"/>
        <v>4.7250888706281587E-2</v>
      </c>
      <c r="D276" s="1">
        <f t="shared" si="64"/>
        <v>7.460026510319745E-2</v>
      </c>
      <c r="E276" s="1">
        <f t="shared" si="64"/>
        <v>2.5399734896802594E-2</v>
      </c>
      <c r="F276" s="1">
        <f t="shared" si="64"/>
        <v>6.367468819845791E-2</v>
      </c>
      <c r="G276">
        <f t="shared" si="52"/>
        <v>0.2609255769047395</v>
      </c>
      <c r="H276" s="1">
        <f t="shared" si="56"/>
        <v>18108.952470969245</v>
      </c>
      <c r="I276" s="1">
        <f t="shared" si="56"/>
        <v>28590.629553511739</v>
      </c>
      <c r="J276" s="1">
        <f t="shared" si="56"/>
        <v>9734.4749403680362</v>
      </c>
      <c r="K276" s="1">
        <f t="shared" si="56"/>
        <v>24403.390788211116</v>
      </c>
      <c r="L276" s="1">
        <f t="shared" si="60"/>
        <v>5.1774635169963279E-2</v>
      </c>
      <c r="M276" s="1">
        <f t="shared" si="61"/>
        <v>6.5586831919164618E-2</v>
      </c>
      <c r="N276" s="1">
        <f t="shared" si="62"/>
        <v>-1.8294829900828864E-4</v>
      </c>
      <c r="O276" s="1">
        <f t="shared" si="57"/>
        <v>-5.1774635169962182E-5</v>
      </c>
      <c r="P276" s="1">
        <f t="shared" si="58"/>
        <v>5.1774635169962182E-5</v>
      </c>
      <c r="Q276" s="1">
        <f t="shared" si="58"/>
        <v>6.5586831919163229E-5</v>
      </c>
    </row>
    <row r="277" spans="1:17" x14ac:dyDescent="0.25">
      <c r="A277">
        <f t="shared" si="63"/>
        <v>5.3399999999999741</v>
      </c>
      <c r="B277">
        <f t="shared" si="59"/>
        <v>0.26699999999999874</v>
      </c>
      <c r="C277" s="1">
        <f t="shared" si="64"/>
        <v>4.7067940407273301E-2</v>
      </c>
      <c r="D277" s="1">
        <f t="shared" si="64"/>
        <v>7.4548490468027487E-2</v>
      </c>
      <c r="E277" s="1">
        <f t="shared" si="64"/>
        <v>2.5451509531972557E-2</v>
      </c>
      <c r="F277" s="1">
        <f t="shared" si="64"/>
        <v>6.3740275030377075E-2</v>
      </c>
      <c r="G277">
        <f t="shared" ref="G277:G340" si="65">SUM(C277:F277)+$B$5</f>
        <v>0.26080821543765043</v>
      </c>
      <c r="H277" s="1">
        <f t="shared" si="56"/>
        <v>18046.954666780999</v>
      </c>
      <c r="I277" s="1">
        <f t="shared" si="56"/>
        <v>28583.64348029875</v>
      </c>
      <c r="J277" s="1">
        <f t="shared" si="56"/>
        <v>9758.7069829313205</v>
      </c>
      <c r="K277" s="1">
        <f t="shared" si="56"/>
        <v>24439.519638373898</v>
      </c>
      <c r="L277" s="1">
        <f t="shared" si="60"/>
        <v>5.1584771810038184E-2</v>
      </c>
      <c r="M277" s="1">
        <f t="shared" si="61"/>
        <v>6.5138514548969698E-2</v>
      </c>
      <c r="N277" s="1">
        <f t="shared" si="62"/>
        <v>-1.8186180090797372E-4</v>
      </c>
      <c r="O277" s="1">
        <f t="shared" si="57"/>
        <v>-5.1584771810037091E-5</v>
      </c>
      <c r="P277" s="1">
        <f t="shared" si="58"/>
        <v>5.1584771810037091E-5</v>
      </c>
      <c r="Q277" s="1">
        <f t="shared" si="58"/>
        <v>6.5138514548968319E-5</v>
      </c>
    </row>
    <row r="278" spans="1:17" x14ac:dyDescent="0.25">
      <c r="A278">
        <f t="shared" si="63"/>
        <v>5.3599999999999737</v>
      </c>
      <c r="B278">
        <f t="shared" si="59"/>
        <v>0.26799999999999868</v>
      </c>
      <c r="C278" s="1">
        <f t="shared" si="64"/>
        <v>4.6886078606365331E-2</v>
      </c>
      <c r="D278" s="1">
        <f t="shared" si="64"/>
        <v>7.4496905696217447E-2</v>
      </c>
      <c r="E278" s="1">
        <f t="shared" si="64"/>
        <v>2.5503094303782593E-2</v>
      </c>
      <c r="F278" s="1">
        <f t="shared" si="64"/>
        <v>6.380541354492604E-2</v>
      </c>
      <c r="G278">
        <f t="shared" si="65"/>
        <v>0.26069149215129139</v>
      </c>
      <c r="H278" s="1">
        <f t="shared" si="56"/>
        <v>17985.27378835791</v>
      </c>
      <c r="I278" s="1">
        <f t="shared" si="56"/>
        <v>28576.653991064439</v>
      </c>
      <c r="J278" s="1">
        <f t="shared" si="56"/>
        <v>9782.8640640799913</v>
      </c>
      <c r="K278" s="1">
        <f t="shared" si="56"/>
        <v>24475.449128925462</v>
      </c>
      <c r="L278" s="1">
        <f t="shared" si="60"/>
        <v>5.1395894598446477E-2</v>
      </c>
      <c r="M278" s="1">
        <f t="shared" si="61"/>
        <v>6.4694014648438825E-2</v>
      </c>
      <c r="N278" s="1">
        <f t="shared" si="62"/>
        <v>-1.8078392389532031E-4</v>
      </c>
      <c r="O278" s="1">
        <f t="shared" si="57"/>
        <v>-5.1395894598445383E-5</v>
      </c>
      <c r="P278" s="1">
        <f t="shared" si="58"/>
        <v>5.1395894598445383E-5</v>
      </c>
      <c r="Q278" s="1">
        <f t="shared" si="58"/>
        <v>6.4694014648437453E-5</v>
      </c>
    </row>
    <row r="279" spans="1:17" x14ac:dyDescent="0.25">
      <c r="A279">
        <f t="shared" si="63"/>
        <v>5.3799999999999732</v>
      </c>
      <c r="B279">
        <f t="shared" si="59"/>
        <v>0.26899999999999868</v>
      </c>
      <c r="C279" s="1">
        <f t="shared" si="64"/>
        <v>4.6705294682470012E-2</v>
      </c>
      <c r="D279" s="1">
        <f t="shared" si="64"/>
        <v>7.4445509801619E-2</v>
      </c>
      <c r="E279" s="1">
        <f t="shared" si="64"/>
        <v>2.555449019838104E-2</v>
      </c>
      <c r="F279" s="1">
        <f t="shared" si="64"/>
        <v>6.3870107559574479E-2</v>
      </c>
      <c r="G279">
        <f t="shared" si="65"/>
        <v>0.26057540224204456</v>
      </c>
      <c r="H279" s="1">
        <f t="shared" si="56"/>
        <v>17923.907736727262</v>
      </c>
      <c r="I279" s="1">
        <f t="shared" si="56"/>
        <v>28569.661280794142</v>
      </c>
      <c r="J279" s="1">
        <f t="shared" si="56"/>
        <v>9806.9464648255089</v>
      </c>
      <c r="K279" s="1">
        <f t="shared" si="56"/>
        <v>24511.180644843254</v>
      </c>
      <c r="L279" s="1">
        <f t="shared" si="60"/>
        <v>5.1207997286650347E-2</v>
      </c>
      <c r="M279" s="1">
        <f t="shared" si="61"/>
        <v>6.425329371094228E-2</v>
      </c>
      <c r="N279" s="1">
        <f t="shared" si="62"/>
        <v>-1.7971458470853109E-4</v>
      </c>
      <c r="O279" s="1">
        <f t="shared" si="57"/>
        <v>-5.1207997286649258E-5</v>
      </c>
      <c r="P279" s="1">
        <f t="shared" si="58"/>
        <v>5.1207997286649258E-5</v>
      </c>
      <c r="Q279" s="1">
        <f t="shared" si="58"/>
        <v>6.4253293710940914E-5</v>
      </c>
    </row>
    <row r="280" spans="1:17" x14ac:dyDescent="0.25">
      <c r="A280">
        <f t="shared" si="63"/>
        <v>5.3999999999999728</v>
      </c>
      <c r="B280">
        <f t="shared" si="59"/>
        <v>0.26999999999999863</v>
      </c>
      <c r="C280" s="1">
        <f t="shared" si="64"/>
        <v>4.6525580097761483E-2</v>
      </c>
      <c r="D280" s="1">
        <f t="shared" si="64"/>
        <v>7.4394301804332347E-2</v>
      </c>
      <c r="E280" s="1">
        <f t="shared" si="64"/>
        <v>2.560569819566769E-2</v>
      </c>
      <c r="F280" s="1">
        <f t="shared" si="64"/>
        <v>6.3934360853285424E-2</v>
      </c>
      <c r="G280">
        <f t="shared" si="65"/>
        <v>0.26045994095104691</v>
      </c>
      <c r="H280" s="1">
        <f t="shared" si="56"/>
        <v>17862.854428929593</v>
      </c>
      <c r="I280" s="1">
        <f t="shared" si="56"/>
        <v>28562.66554184417</v>
      </c>
      <c r="J280" s="1">
        <f t="shared" si="56"/>
        <v>9830.954465462406</v>
      </c>
      <c r="K280" s="1">
        <f t="shared" si="56"/>
        <v>24546.715560110566</v>
      </c>
      <c r="L280" s="1">
        <f t="shared" si="60"/>
        <v>5.102107366761658E-2</v>
      </c>
      <c r="M280" s="1">
        <f t="shared" si="61"/>
        <v>6.3816313669825916E-2</v>
      </c>
      <c r="N280" s="1">
        <f t="shared" si="62"/>
        <v>-1.786537010072646E-4</v>
      </c>
      <c r="O280" s="1">
        <f t="shared" si="57"/>
        <v>-5.1021073667615497E-5</v>
      </c>
      <c r="P280" s="1">
        <f t="shared" si="58"/>
        <v>5.1021073667615497E-5</v>
      </c>
      <c r="Q280" s="1">
        <f t="shared" si="58"/>
        <v>6.3816313669824557E-5</v>
      </c>
    </row>
    <row r="281" spans="1:17" x14ac:dyDescent="0.25">
      <c r="A281">
        <f t="shared" si="63"/>
        <v>5.4199999999999724</v>
      </c>
      <c r="B281">
        <f t="shared" si="59"/>
        <v>0.27099999999999863</v>
      </c>
      <c r="C281" s="1">
        <f t="shared" si="64"/>
        <v>4.6346926396754216E-2</v>
      </c>
      <c r="D281" s="1">
        <f t="shared" si="64"/>
        <v>7.4343280730664735E-2</v>
      </c>
      <c r="E281" s="1">
        <f t="shared" si="64"/>
        <v>2.5656719269335305E-2</v>
      </c>
      <c r="F281" s="1">
        <f t="shared" si="64"/>
        <v>6.3998177166955245E-2</v>
      </c>
      <c r="G281">
        <f t="shared" si="65"/>
        <v>0.26034510356370949</v>
      </c>
      <c r="H281" s="1">
        <f t="shared" si="56"/>
        <v>17802.1117978939</v>
      </c>
      <c r="I281" s="1">
        <f t="shared" si="56"/>
        <v>28555.666963973483</v>
      </c>
      <c r="J281" s="1">
        <f t="shared" si="56"/>
        <v>9854.8883455596861</v>
      </c>
      <c r="K281" s="1">
        <f t="shared" si="56"/>
        <v>24582.055237806362</v>
      </c>
      <c r="L281" s="1">
        <f t="shared" si="60"/>
        <v>5.0835117575608144E-2</v>
      </c>
      <c r="M281" s="1">
        <f t="shared" si="61"/>
        <v>6.338303689294264E-2</v>
      </c>
      <c r="N281" s="1">
        <f t="shared" si="62"/>
        <v>-1.7760119136148967E-4</v>
      </c>
      <c r="O281" s="1">
        <f t="shared" si="57"/>
        <v>-5.0835117575607064E-5</v>
      </c>
      <c r="P281" s="1">
        <f t="shared" si="58"/>
        <v>5.0835117575607064E-5</v>
      </c>
      <c r="Q281" s="1">
        <f t="shared" si="58"/>
        <v>6.3383036892941297E-5</v>
      </c>
    </row>
    <row r="282" spans="1:17" x14ac:dyDescent="0.25">
      <c r="A282">
        <f t="shared" si="63"/>
        <v>5.439999999999972</v>
      </c>
      <c r="B282">
        <f t="shared" si="59"/>
        <v>0.27199999999999863</v>
      </c>
      <c r="C282" s="1">
        <f t="shared" si="64"/>
        <v>4.6169325205392728E-2</v>
      </c>
      <c r="D282" s="1">
        <f t="shared" si="64"/>
        <v>7.4292445613089134E-2</v>
      </c>
      <c r="E282" s="1">
        <f t="shared" si="64"/>
        <v>2.5707554386910914E-2</v>
      </c>
      <c r="F282" s="1">
        <f t="shared" si="64"/>
        <v>6.4061560203848192E-2</v>
      </c>
      <c r="G282">
        <f t="shared" si="65"/>
        <v>0.26023088540924094</v>
      </c>
      <c r="H282" s="1">
        <f t="shared" si="56"/>
        <v>17741.677792313742</v>
      </c>
      <c r="I282" s="1">
        <f t="shared" si="56"/>
        <v>28548.665734375187</v>
      </c>
      <c r="J282" s="1">
        <f t="shared" si="56"/>
        <v>9878.7483839525939</v>
      </c>
      <c r="K282" s="1">
        <f t="shared" si="56"/>
        <v>24617.201030194603</v>
      </c>
      <c r="L282" s="1">
        <f t="shared" si="60"/>
        <v>5.0650122885975257E-2</v>
      </c>
      <c r="M282" s="1">
        <f t="shared" si="61"/>
        <v>6.2953426177255717E-2</v>
      </c>
      <c r="N282" s="1">
        <f t="shared" si="62"/>
        <v>-1.7655697524048296E-4</v>
      </c>
      <c r="O282" s="1">
        <f t="shared" si="57"/>
        <v>-5.0650122885974181E-5</v>
      </c>
      <c r="P282" s="1">
        <f t="shared" si="58"/>
        <v>5.0650122885974181E-5</v>
      </c>
      <c r="Q282" s="1">
        <f t="shared" si="58"/>
        <v>6.2953426177254381E-5</v>
      </c>
    </row>
    <row r="283" spans="1:17" x14ac:dyDescent="0.25">
      <c r="A283">
        <f t="shared" si="63"/>
        <v>5.4599999999999715</v>
      </c>
      <c r="B283">
        <f t="shared" si="59"/>
        <v>0.27299999999999858</v>
      </c>
      <c r="C283" s="1">
        <f t="shared" si="64"/>
        <v>4.5992768230152248E-2</v>
      </c>
      <c r="D283" s="1">
        <f t="shared" si="64"/>
        <v>7.4241795490203155E-2</v>
      </c>
      <c r="E283" s="1">
        <f t="shared" si="64"/>
        <v>2.5758204509796889E-2</v>
      </c>
      <c r="F283" s="1">
        <f t="shared" si="64"/>
        <v>6.4124513630025443E-2</v>
      </c>
      <c r="G283">
        <f t="shared" si="65"/>
        <v>0.26011728186017774</v>
      </c>
      <c r="H283" s="1">
        <f t="shared" si="56"/>
        <v>17681.550376523999</v>
      </c>
      <c r="I283" s="1">
        <f t="shared" si="56"/>
        <v>28541.662037707574</v>
      </c>
      <c r="J283" s="1">
        <f t="shared" si="56"/>
        <v>9902.5348587345434</v>
      </c>
      <c r="K283" s="1">
        <f t="shared" si="56"/>
        <v>24652.154278812832</v>
      </c>
      <c r="L283" s="1">
        <f t="shared" si="60"/>
        <v>5.0466083514944908E-2</v>
      </c>
      <c r="M283" s="1">
        <f t="shared" si="61"/>
        <v>6.2527444743511199E-2</v>
      </c>
      <c r="N283" s="1">
        <f t="shared" si="62"/>
        <v>-1.7552097300196359E-4</v>
      </c>
      <c r="O283" s="1">
        <f t="shared" si="57"/>
        <v>-5.0466083514943836E-5</v>
      </c>
      <c r="P283" s="1">
        <f t="shared" si="58"/>
        <v>5.0466083514943836E-5</v>
      </c>
      <c r="Q283" s="1">
        <f t="shared" si="58"/>
        <v>6.2527444743509875E-5</v>
      </c>
    </row>
    <row r="284" spans="1:17" x14ac:dyDescent="0.25">
      <c r="A284">
        <f t="shared" si="63"/>
        <v>5.4799999999999711</v>
      </c>
      <c r="B284">
        <f t="shared" si="59"/>
        <v>0.27399999999999858</v>
      </c>
      <c r="C284" s="1">
        <f t="shared" ref="C284:F299" si="66">C283+N283</f>
        <v>4.5817247257150286E-2</v>
      </c>
      <c r="D284" s="1">
        <f t="shared" si="66"/>
        <v>7.4191329406688211E-2</v>
      </c>
      <c r="E284" s="1">
        <f t="shared" si="66"/>
        <v>2.5808670593311833E-2</v>
      </c>
      <c r="F284" s="1">
        <f t="shared" si="66"/>
        <v>6.4187041074768955E-2</v>
      </c>
      <c r="G284">
        <f t="shared" si="65"/>
        <v>0.26000428833191924</v>
      </c>
      <c r="H284" s="1">
        <f t="shared" si="56"/>
        <v>17621.727530378415</v>
      </c>
      <c r="I284" s="1">
        <f t="shared" si="56"/>
        <v>28534.656056124812</v>
      </c>
      <c r="J284" s="1">
        <f t="shared" si="56"/>
        <v>9926.248047249399</v>
      </c>
      <c r="K284" s="1">
        <f t="shared" si="56"/>
        <v>24686.916314560294</v>
      </c>
      <c r="L284" s="1">
        <f t="shared" si="60"/>
        <v>5.028299341940938E-2</v>
      </c>
      <c r="M284" s="1">
        <f t="shared" si="61"/>
        <v>6.2105056230979311E-2</v>
      </c>
      <c r="N284" s="1">
        <f t="shared" si="62"/>
        <v>-1.7449310588136432E-4</v>
      </c>
      <c r="O284" s="1">
        <f t="shared" si="57"/>
        <v>-5.028299341940831E-5</v>
      </c>
      <c r="P284" s="1">
        <f t="shared" si="58"/>
        <v>5.028299341940831E-5</v>
      </c>
      <c r="Q284" s="1">
        <f t="shared" si="58"/>
        <v>6.2105056230977993E-5</v>
      </c>
    </row>
    <row r="285" spans="1:17" x14ac:dyDescent="0.25">
      <c r="A285">
        <f t="shared" si="63"/>
        <v>5.4999999999999707</v>
      </c>
      <c r="B285">
        <f t="shared" si="59"/>
        <v>0.27499999999999852</v>
      </c>
      <c r="C285" s="1">
        <f t="shared" si="66"/>
        <v>4.5642754151268922E-2</v>
      </c>
      <c r="D285" s="1">
        <f t="shared" si="66"/>
        <v>7.4141046413268796E-2</v>
      </c>
      <c r="E285" s="1">
        <f t="shared" si="66"/>
        <v>2.585895358673124E-2</v>
      </c>
      <c r="F285" s="1">
        <f t="shared" si="66"/>
        <v>6.4249146130999926E-2</v>
      </c>
      <c r="G285">
        <f t="shared" si="65"/>
        <v>0.25989190028226888</v>
      </c>
      <c r="H285" s="1">
        <f t="shared" si="56"/>
        <v>17562.207249127914</v>
      </c>
      <c r="I285" s="1">
        <f t="shared" si="56"/>
        <v>28527.647969307287</v>
      </c>
      <c r="J285" s="1">
        <f t="shared" si="56"/>
        <v>9949.8882260839218</v>
      </c>
      <c r="K285" s="1">
        <f t="shared" si="56"/>
        <v>24721.488457785279</v>
      </c>
      <c r="L285" s="1">
        <f t="shared" si="60"/>
        <v>5.0100846596713766E-2</v>
      </c>
      <c r="M285" s="1">
        <f t="shared" si="61"/>
        <v>6.1686224692264216E-2</v>
      </c>
      <c r="N285" s="1">
        <f t="shared" si="62"/>
        <v>-1.7347329598123851E-4</v>
      </c>
      <c r="O285" s="1">
        <f t="shared" si="57"/>
        <v>-5.0100846596712701E-5</v>
      </c>
      <c r="P285" s="1">
        <f t="shared" si="58"/>
        <v>5.0100846596712701E-5</v>
      </c>
      <c r="Q285" s="1">
        <f t="shared" si="58"/>
        <v>6.1686224692262902E-5</v>
      </c>
    </row>
    <row r="286" spans="1:17" x14ac:dyDescent="0.25">
      <c r="A286">
        <f t="shared" si="63"/>
        <v>5.5199999999999703</v>
      </c>
      <c r="B286">
        <f t="shared" si="59"/>
        <v>0.27599999999999852</v>
      </c>
      <c r="C286" s="1">
        <f t="shared" si="66"/>
        <v>4.5469280855287682E-2</v>
      </c>
      <c r="D286" s="1">
        <f t="shared" si="66"/>
        <v>7.409094556667209E-2</v>
      </c>
      <c r="E286" s="1">
        <f t="shared" si="66"/>
        <v>2.5909054433327954E-2</v>
      </c>
      <c r="F286" s="1">
        <f t="shared" si="66"/>
        <v>6.4310832355692182E-2</v>
      </c>
      <c r="G286">
        <f t="shared" si="65"/>
        <v>0.25978011321097988</v>
      </c>
      <c r="H286" s="1">
        <f t="shared" si="56"/>
        <v>17502.987543299703</v>
      </c>
      <c r="I286" s="1">
        <f t="shared" si="56"/>
        <v>28520.637954491645</v>
      </c>
      <c r="J286" s="1">
        <f t="shared" si="56"/>
        <v>9973.4556710605375</v>
      </c>
      <c r="K286" s="1">
        <f t="shared" si="56"/>
        <v>24755.872018372043</v>
      </c>
      <c r="L286" s="1">
        <f t="shared" si="60"/>
        <v>4.9919637084442796E-2</v>
      </c>
      <c r="M286" s="1">
        <f t="shared" si="61"/>
        <v>6.1270914588180916E-2</v>
      </c>
      <c r="N286" s="1">
        <f t="shared" si="62"/>
        <v>-1.7246146626080097E-4</v>
      </c>
      <c r="O286" s="1">
        <f t="shared" si="57"/>
        <v>-4.9919637084441734E-5</v>
      </c>
      <c r="P286" s="1">
        <f t="shared" si="58"/>
        <v>4.9919637084441734E-5</v>
      </c>
      <c r="Q286" s="1">
        <f t="shared" si="58"/>
        <v>6.1270914588179619E-5</v>
      </c>
    </row>
    <row r="287" spans="1:17" x14ac:dyDescent="0.25">
      <c r="A287">
        <f t="shared" si="63"/>
        <v>5.5399999999999698</v>
      </c>
      <c r="B287">
        <f t="shared" si="59"/>
        <v>0.27699999999999853</v>
      </c>
      <c r="C287" s="1">
        <f t="shared" si="66"/>
        <v>4.5296819389026882E-2</v>
      </c>
      <c r="D287" s="1">
        <f t="shared" si="66"/>
        <v>7.4041025929587653E-2</v>
      </c>
      <c r="E287" s="1">
        <f t="shared" si="66"/>
        <v>2.5958974070412397E-2</v>
      </c>
      <c r="F287" s="1">
        <f t="shared" si="66"/>
        <v>6.4372103270280367E-2</v>
      </c>
      <c r="G287">
        <f t="shared" si="65"/>
        <v>0.2596689226593073</v>
      </c>
      <c r="H287" s="1">
        <f t="shared" si="56"/>
        <v>17444.066438577076</v>
      </c>
      <c r="I287" s="1">
        <f t="shared" si="56"/>
        <v>28513.626186500373</v>
      </c>
      <c r="J287" s="1">
        <f t="shared" si="56"/>
        <v>9996.9506572302744</v>
      </c>
      <c r="K287" s="1">
        <f t="shared" si="56"/>
        <v>24790.068295826961</v>
      </c>
      <c r="L287" s="1">
        <f t="shared" si="60"/>
        <v>4.9739358960206363E-2</v>
      </c>
      <c r="M287" s="1">
        <f t="shared" si="61"/>
        <v>6.085909078269823E-2</v>
      </c>
      <c r="N287" s="1">
        <f t="shared" si="62"/>
        <v>-1.7145754052559918E-4</v>
      </c>
      <c r="O287" s="1">
        <f t="shared" si="57"/>
        <v>-4.9739358960205309E-5</v>
      </c>
      <c r="P287" s="1">
        <f t="shared" si="58"/>
        <v>4.9739358960205309E-5</v>
      </c>
      <c r="Q287" s="1">
        <f t="shared" si="58"/>
        <v>6.085909078269694E-5</v>
      </c>
    </row>
    <row r="288" spans="1:17" x14ac:dyDescent="0.25">
      <c r="A288">
        <f t="shared" si="63"/>
        <v>5.5599999999999694</v>
      </c>
      <c r="B288">
        <f t="shared" si="59"/>
        <v>0.27799999999999847</v>
      </c>
      <c r="C288" s="1">
        <f t="shared" si="66"/>
        <v>4.5125361848501286E-2</v>
      </c>
      <c r="D288" s="1">
        <f t="shared" si="66"/>
        <v>7.3991286570627451E-2</v>
      </c>
      <c r="E288" s="1">
        <f t="shared" si="66"/>
        <v>2.6008713429372603E-2</v>
      </c>
      <c r="F288" s="1">
        <f t="shared" si="66"/>
        <v>6.4432962361063065E-2</v>
      </c>
      <c r="G288">
        <f t="shared" si="65"/>
        <v>0.25955832420956437</v>
      </c>
      <c r="H288" s="1">
        <f t="shared" si="56"/>
        <v>17385.441975680038</v>
      </c>
      <c r="I288" s="1">
        <f t="shared" si="56"/>
        <v>28506.612837771194</v>
      </c>
      <c r="J288" s="1">
        <f t="shared" si="56"/>
        <v>10020.373458866019</v>
      </c>
      <c r="K288" s="1">
        <f t="shared" si="56"/>
        <v>24824.078579364166</v>
      </c>
      <c r="L288" s="1">
        <f t="shared" si="60"/>
        <v>4.9560006341424677E-2</v>
      </c>
      <c r="M288" s="1">
        <f t="shared" si="61"/>
        <v>6.0450718537947493E-2</v>
      </c>
      <c r="N288" s="1">
        <f t="shared" si="62"/>
        <v>-1.7046144341731606E-4</v>
      </c>
      <c r="O288" s="1">
        <f t="shared" si="57"/>
        <v>-4.9560006341423622E-5</v>
      </c>
      <c r="P288" s="1">
        <f t="shared" si="58"/>
        <v>4.9560006341423622E-5</v>
      </c>
      <c r="Q288" s="1">
        <f t="shared" si="58"/>
        <v>6.045071853794621E-5</v>
      </c>
    </row>
    <row r="289" spans="1:17" x14ac:dyDescent="0.25">
      <c r="A289">
        <f t="shared" si="63"/>
        <v>5.579999999999969</v>
      </c>
      <c r="B289">
        <f t="shared" si="59"/>
        <v>0.27899999999999847</v>
      </c>
      <c r="C289" s="1">
        <f t="shared" si="66"/>
        <v>4.4954900405083972E-2</v>
      </c>
      <c r="D289" s="1">
        <f t="shared" si="66"/>
        <v>7.3941726564286034E-2</v>
      </c>
      <c r="E289" s="1">
        <f t="shared" si="66"/>
        <v>2.6058273435714027E-2</v>
      </c>
      <c r="F289" s="1">
        <f t="shared" si="66"/>
        <v>6.4493413079601006E-2</v>
      </c>
      <c r="G289">
        <f t="shared" si="65"/>
        <v>0.259448313484685</v>
      </c>
      <c r="H289" s="1">
        <f t="shared" si="56"/>
        <v>17327.112210246694</v>
      </c>
      <c r="I289" s="1">
        <f t="shared" si="56"/>
        <v>28499.598078385949</v>
      </c>
      <c r="J289" s="1">
        <f t="shared" si="56"/>
        <v>10043.724349455917</v>
      </c>
      <c r="K289" s="1">
        <f t="shared" si="56"/>
        <v>24857.904147990535</v>
      </c>
      <c r="L289" s="1">
        <f t="shared" si="60"/>
        <v>4.938157338511244E-2</v>
      </c>
      <c r="M289" s="1">
        <f t="shared" si="61"/>
        <v>6.0045763509296017E-2</v>
      </c>
      <c r="N289" s="1">
        <f t="shared" si="62"/>
        <v>-1.6947310040370088E-4</v>
      </c>
      <c r="O289" s="1">
        <f t="shared" si="57"/>
        <v>-4.9381573385111391E-5</v>
      </c>
      <c r="P289" s="1">
        <f t="shared" si="58"/>
        <v>4.9381573385111391E-5</v>
      </c>
      <c r="Q289" s="1">
        <f t="shared" si="58"/>
        <v>6.004576350929474E-5</v>
      </c>
    </row>
    <row r="290" spans="1:17" x14ac:dyDescent="0.25">
      <c r="A290">
        <f t="shared" si="63"/>
        <v>5.5999999999999686</v>
      </c>
      <c r="B290">
        <f t="shared" si="59"/>
        <v>0.27999999999999842</v>
      </c>
      <c r="C290" s="1">
        <f t="shared" si="66"/>
        <v>4.478542730468027E-2</v>
      </c>
      <c r="D290" s="1">
        <f t="shared" si="66"/>
        <v>7.3892344990900916E-2</v>
      </c>
      <c r="E290" s="1">
        <f t="shared" si="66"/>
        <v>2.6107655009099139E-2</v>
      </c>
      <c r="F290" s="1">
        <f t="shared" si="66"/>
        <v>6.4553458843110298E-2</v>
      </c>
      <c r="G290">
        <f t="shared" si="65"/>
        <v>0.2593388861477906</v>
      </c>
      <c r="H290" s="1">
        <f t="shared" si="56"/>
        <v>17269.075212715383</v>
      </c>
      <c r="I290" s="1">
        <f t="shared" si="56"/>
        <v>28492.582076099286</v>
      </c>
      <c r="J290" s="1">
        <f t="shared" si="56"/>
        <v>10067.003601697068</v>
      </c>
      <c r="K290" s="1">
        <f t="shared" si="56"/>
        <v>24891.546270590108</v>
      </c>
      <c r="L290" s="1">
        <f t="shared" si="60"/>
        <v>4.9204054287662481E-2</v>
      </c>
      <c r="M290" s="1">
        <f t="shared" si="61"/>
        <v>5.9644191740484166E-2</v>
      </c>
      <c r="N290" s="1">
        <f t="shared" si="62"/>
        <v>-1.6849243776862724E-4</v>
      </c>
      <c r="O290" s="1">
        <f t="shared" si="57"/>
        <v>-4.9204054287661435E-5</v>
      </c>
      <c r="P290" s="1">
        <f t="shared" si="58"/>
        <v>4.9204054287661435E-5</v>
      </c>
      <c r="Q290" s="1">
        <f t="shared" si="58"/>
        <v>5.96441917404829E-5</v>
      </c>
    </row>
    <row r="291" spans="1:17" x14ac:dyDescent="0.25">
      <c r="A291">
        <f t="shared" si="63"/>
        <v>5.6199999999999681</v>
      </c>
      <c r="B291">
        <f t="shared" si="59"/>
        <v>0.28099999999999842</v>
      </c>
      <c r="C291" s="1">
        <f t="shared" si="66"/>
        <v>4.4616934866911644E-2</v>
      </c>
      <c r="D291" s="1">
        <f t="shared" si="66"/>
        <v>7.3843140936613261E-2</v>
      </c>
      <c r="E291" s="1">
        <f t="shared" si="66"/>
        <v>2.61568590633868E-2</v>
      </c>
      <c r="F291" s="1">
        <f t="shared" si="66"/>
        <v>6.461310303485078E-2</v>
      </c>
      <c r="G291">
        <f t="shared" si="65"/>
        <v>0.25923003790176247</v>
      </c>
      <c r="H291" s="1">
        <f t="shared" si="56"/>
        <v>17211.329068207608</v>
      </c>
      <c r="I291" s="1">
        <f t="shared" si="56"/>
        <v>28485.564996366964</v>
      </c>
      <c r="J291" s="1">
        <f t="shared" si="56"/>
        <v>10090.211487489414</v>
      </c>
      <c r="K291" s="1">
        <f t="shared" si="56"/>
        <v>24925.006206007845</v>
      </c>
      <c r="L291" s="1">
        <f t="shared" si="60"/>
        <v>4.902744328462879E-2</v>
      </c>
      <c r="M291" s="1">
        <f t="shared" si="61"/>
        <v>5.9245969658825635E-2</v>
      </c>
      <c r="N291" s="1">
        <f t="shared" si="62"/>
        <v>-1.675193826022765E-4</v>
      </c>
      <c r="O291" s="1">
        <f t="shared" si="57"/>
        <v>-4.9027443284627751E-5</v>
      </c>
      <c r="P291" s="1">
        <f t="shared" si="58"/>
        <v>4.9027443284627751E-5</v>
      </c>
      <c r="Q291" s="1">
        <f t="shared" si="58"/>
        <v>5.9245969658824378E-5</v>
      </c>
    </row>
    <row r="292" spans="1:17" x14ac:dyDescent="0.25">
      <c r="A292">
        <f t="shared" si="63"/>
        <v>5.6399999999999677</v>
      </c>
      <c r="B292">
        <f t="shared" si="59"/>
        <v>0.28199999999999842</v>
      </c>
      <c r="C292" s="1">
        <f t="shared" si="66"/>
        <v>4.4449415484309369E-2</v>
      </c>
      <c r="D292" s="1">
        <f t="shared" si="66"/>
        <v>7.3794113493328636E-2</v>
      </c>
      <c r="E292" s="1">
        <f t="shared" si="66"/>
        <v>2.6205886506671428E-2</v>
      </c>
      <c r="F292" s="1">
        <f t="shared" si="66"/>
        <v>6.4672349004509605E-2</v>
      </c>
      <c r="G292">
        <f t="shared" si="65"/>
        <v>0.25912176448881907</v>
      </c>
      <c r="H292" s="1">
        <f t="shared" si="56"/>
        <v>17153.871876411726</v>
      </c>
      <c r="I292" s="1">
        <f t="shared" si="56"/>
        <v>28478.54700237378</v>
      </c>
      <c r="J292" s="1">
        <f t="shared" si="56"/>
        <v>10113.34827792985</v>
      </c>
      <c r="K292" s="1">
        <f t="shared" si="56"/>
        <v>24958.285203132822</v>
      </c>
      <c r="L292" s="1">
        <f t="shared" si="60"/>
        <v>4.8851734650508911E-2</v>
      </c>
      <c r="M292" s="1">
        <f t="shared" si="61"/>
        <v>5.8851064070469833E-2</v>
      </c>
      <c r="N292" s="1">
        <f t="shared" si="62"/>
        <v>-1.6655386279144504E-4</v>
      </c>
      <c r="O292" s="1">
        <f t="shared" si="57"/>
        <v>-4.8851734650507871E-5</v>
      </c>
      <c r="P292" s="1">
        <f t="shared" si="58"/>
        <v>4.8851734650507871E-5</v>
      </c>
      <c r="Q292" s="1">
        <f t="shared" si="58"/>
        <v>5.8851064070468585E-5</v>
      </c>
    </row>
    <row r="293" spans="1:17" x14ac:dyDescent="0.25">
      <c r="A293">
        <f t="shared" si="63"/>
        <v>5.6599999999999673</v>
      </c>
      <c r="B293">
        <f t="shared" si="59"/>
        <v>0.28299999999999836</v>
      </c>
      <c r="C293" s="1">
        <f t="shared" si="66"/>
        <v>4.4282861621517927E-2</v>
      </c>
      <c r="D293" s="1">
        <f t="shared" si="66"/>
        <v>7.3745261758678127E-2</v>
      </c>
      <c r="E293" s="1">
        <f t="shared" si="66"/>
        <v>2.6254738241321934E-2</v>
      </c>
      <c r="F293" s="1">
        <f t="shared" si="66"/>
        <v>6.4731200068580075E-2</v>
      </c>
      <c r="G293">
        <f t="shared" si="65"/>
        <v>0.25901406169009805</v>
      </c>
      <c r="H293" s="1">
        <f t="shared" si="56"/>
        <v>17096.70175146743</v>
      </c>
      <c r="I293" s="1">
        <f t="shared" si="56"/>
        <v>28471.528255061283</v>
      </c>
      <c r="J293" s="1">
        <f t="shared" si="56"/>
        <v>10136.414243306557</v>
      </c>
      <c r="K293" s="1">
        <f t="shared" si="56"/>
        <v>24991.384500980825</v>
      </c>
      <c r="L293" s="1">
        <f t="shared" si="60"/>
        <v>4.8676922698526068E-2</v>
      </c>
      <c r="M293" s="1">
        <f t="shared" si="61"/>
        <v>5.8459442155725898E-2</v>
      </c>
      <c r="N293" s="1">
        <f t="shared" si="62"/>
        <v>-1.6559580700997435E-4</v>
      </c>
      <c r="O293" s="1">
        <f t="shared" si="57"/>
        <v>-4.8676922698525034E-5</v>
      </c>
      <c r="P293" s="1">
        <f t="shared" si="58"/>
        <v>4.8676922698525034E-5</v>
      </c>
      <c r="Q293" s="1">
        <f t="shared" si="58"/>
        <v>5.8459442155724656E-5</v>
      </c>
    </row>
    <row r="294" spans="1:17" x14ac:dyDescent="0.25">
      <c r="A294">
        <f t="shared" si="63"/>
        <v>5.6799999999999669</v>
      </c>
      <c r="B294">
        <f t="shared" si="59"/>
        <v>0.28399999999999836</v>
      </c>
      <c r="C294" s="1">
        <f t="shared" si="66"/>
        <v>4.411726581450795E-2</v>
      </c>
      <c r="D294" s="1">
        <f t="shared" si="66"/>
        <v>7.3696584835979601E-2</v>
      </c>
      <c r="E294" s="1">
        <f t="shared" si="66"/>
        <v>2.6303415164020461E-2</v>
      </c>
      <c r="F294" s="1">
        <f t="shared" si="66"/>
        <v>6.47896595107358E-2</v>
      </c>
      <c r="G294">
        <f t="shared" si="65"/>
        <v>0.25890692532524379</v>
      </c>
      <c r="H294" s="1">
        <f t="shared" si="56"/>
        <v>17039.816821850942</v>
      </c>
      <c r="I294" s="1">
        <f t="shared" si="56"/>
        <v>28464.508913155008</v>
      </c>
      <c r="J294" s="1">
        <f t="shared" si="56"/>
        <v>10159.409653093526</v>
      </c>
      <c r="K294" s="1">
        <f t="shared" si="56"/>
        <v>25024.305328776278</v>
      </c>
      <c r="L294" s="1">
        <f t="shared" si="60"/>
        <v>4.8503001780410476E-2</v>
      </c>
      <c r="M294" s="1">
        <f t="shared" si="61"/>
        <v>5.8071071464446872E-2</v>
      </c>
      <c r="N294" s="1">
        <f t="shared" si="62"/>
        <v>-1.6464514470930071E-4</v>
      </c>
      <c r="O294" s="1">
        <f t="shared" si="57"/>
        <v>-4.8503001780409444E-5</v>
      </c>
      <c r="P294" s="1">
        <f t="shared" si="58"/>
        <v>4.8503001780409444E-5</v>
      </c>
      <c r="Q294" s="1">
        <f t="shared" si="58"/>
        <v>5.8071071464445642E-5</v>
      </c>
    </row>
    <row r="295" spans="1:17" x14ac:dyDescent="0.25">
      <c r="A295">
        <f t="shared" si="63"/>
        <v>5.6999999999999664</v>
      </c>
      <c r="B295">
        <f t="shared" si="59"/>
        <v>0.28499999999999831</v>
      </c>
      <c r="C295" s="1">
        <f t="shared" si="66"/>
        <v>4.3952620669798652E-2</v>
      </c>
      <c r="D295" s="1">
        <f t="shared" si="66"/>
        <v>7.3648081834199186E-2</v>
      </c>
      <c r="E295" s="1">
        <f t="shared" si="66"/>
        <v>2.6351918165800872E-2</v>
      </c>
      <c r="F295" s="1">
        <f t="shared" si="66"/>
        <v>6.4847730582200253E-2</v>
      </c>
      <c r="G295">
        <f t="shared" si="65"/>
        <v>0.25880035125199896</v>
      </c>
      <c r="H295" s="1">
        <f t="shared" si="56"/>
        <v>16983.215230261078</v>
      </c>
      <c r="I295" s="1">
        <f t="shared" si="56"/>
        <v>28457.489133191557</v>
      </c>
      <c r="J295" s="1">
        <f t="shared" si="56"/>
        <v>10182.334775945297</v>
      </c>
      <c r="K295" s="1">
        <f t="shared" si="56"/>
        <v>25057.048906033651</v>
      </c>
      <c r="L295" s="1">
        <f t="shared" si="60"/>
        <v>4.8329966286180796E-2</v>
      </c>
      <c r="M295" s="1">
        <f t="shared" si="61"/>
        <v>5.7685919911474363E-2</v>
      </c>
      <c r="N295" s="1">
        <f t="shared" si="62"/>
        <v>-1.6370180610912605E-4</v>
      </c>
      <c r="O295" s="1">
        <f t="shared" si="57"/>
        <v>-4.8329966286179771E-5</v>
      </c>
      <c r="P295" s="1">
        <f t="shared" si="58"/>
        <v>4.8329966286179771E-5</v>
      </c>
      <c r="Q295" s="1">
        <f t="shared" si="58"/>
        <v>5.7685919911473142E-5</v>
      </c>
    </row>
    <row r="296" spans="1:17" x14ac:dyDescent="0.25">
      <c r="A296">
        <f t="shared" si="63"/>
        <v>5.719999999999966</v>
      </c>
      <c r="B296">
        <f t="shared" si="59"/>
        <v>0.28599999999999831</v>
      </c>
      <c r="C296" s="1">
        <f t="shared" si="66"/>
        <v>4.3788918863689526E-2</v>
      </c>
      <c r="D296" s="1">
        <f t="shared" si="66"/>
        <v>7.359975186791301E-2</v>
      </c>
      <c r="E296" s="1">
        <f t="shared" si="66"/>
        <v>2.6400248132087051E-2</v>
      </c>
      <c r="F296" s="1">
        <f t="shared" si="66"/>
        <v>6.4905416502111721E-2</v>
      </c>
      <c r="G296">
        <f t="shared" si="65"/>
        <v>0.25869433536580128</v>
      </c>
      <c r="H296" s="1">
        <f t="shared" si="56"/>
        <v>16926.895133506005</v>
      </c>
      <c r="I296" s="1">
        <f t="shared" si="56"/>
        <v>28450.469069545274</v>
      </c>
      <c r="J296" s="1">
        <f t="shared" si="56"/>
        <v>10205.189879691929</v>
      </c>
      <c r="K296" s="1">
        <f t="shared" si="56"/>
        <v>25089.616442638213</v>
      </c>
      <c r="L296" s="1">
        <f t="shared" si="60"/>
        <v>4.8157810643924902E-2</v>
      </c>
      <c r="M296" s="1">
        <f t="shared" si="61"/>
        <v>5.7303955772141854E-2</v>
      </c>
      <c r="N296" s="1">
        <f t="shared" si="62"/>
        <v>-1.6276572218820517E-4</v>
      </c>
      <c r="O296" s="1">
        <f t="shared" si="57"/>
        <v>-4.8157810643923881E-5</v>
      </c>
      <c r="P296" s="1">
        <f t="shared" si="58"/>
        <v>4.8157810643923881E-5</v>
      </c>
      <c r="Q296" s="1">
        <f t="shared" si="58"/>
        <v>5.7303955772140634E-5</v>
      </c>
    </row>
    <row r="297" spans="1:17" x14ac:dyDescent="0.25">
      <c r="A297">
        <f t="shared" si="63"/>
        <v>5.7399999999999656</v>
      </c>
      <c r="B297">
        <f t="shared" si="59"/>
        <v>0.28699999999999831</v>
      </c>
      <c r="C297" s="1">
        <f t="shared" si="66"/>
        <v>4.3626153141501318E-2</v>
      </c>
      <c r="D297" s="1">
        <f t="shared" si="66"/>
        <v>7.355159405726909E-2</v>
      </c>
      <c r="E297" s="1">
        <f t="shared" si="66"/>
        <v>2.6448405942730974E-2</v>
      </c>
      <c r="F297" s="1">
        <f t="shared" si="66"/>
        <v>6.4962720457883857E-2</v>
      </c>
      <c r="G297">
        <f t="shared" si="65"/>
        <v>0.25858887359938526</v>
      </c>
      <c r="H297" s="1">
        <f t="shared" si="56"/>
        <v>16870.85470239081</v>
      </c>
      <c r="I297" s="1">
        <f t="shared" si="56"/>
        <v>28443.448874454567</v>
      </c>
      <c r="J297" s="1">
        <f t="shared" si="56"/>
        <v>10227.975231334101</v>
      </c>
      <c r="K297" s="1">
        <f t="shared" si="56"/>
        <v>25122.009138926191</v>
      </c>
      <c r="L297" s="1">
        <f t="shared" si="60"/>
        <v>4.7986529319580445E-2</v>
      </c>
      <c r="M297" s="1">
        <f t="shared" si="61"/>
        <v>5.6925147677836421E-2</v>
      </c>
      <c r="N297" s="1">
        <f t="shared" si="62"/>
        <v>-1.6183682467524986E-4</v>
      </c>
      <c r="O297" s="1">
        <f t="shared" si="57"/>
        <v>-4.7986529319579424E-5</v>
      </c>
      <c r="P297" s="1">
        <f t="shared" si="58"/>
        <v>4.7986529319579424E-5</v>
      </c>
      <c r="Q297" s="1">
        <f t="shared" si="58"/>
        <v>5.6925147677835212E-5</v>
      </c>
    </row>
    <row r="298" spans="1:17" x14ac:dyDescent="0.25">
      <c r="A298">
        <f t="shared" si="63"/>
        <v>5.7599999999999651</v>
      </c>
      <c r="B298">
        <f t="shared" si="59"/>
        <v>0.28799999999999826</v>
      </c>
      <c r="C298" s="1">
        <f t="shared" si="66"/>
        <v>4.3464316316826068E-2</v>
      </c>
      <c r="D298" s="1">
        <f t="shared" si="66"/>
        <v>7.3503607527949516E-2</v>
      </c>
      <c r="E298" s="1">
        <f t="shared" si="66"/>
        <v>2.6496392472050555E-2</v>
      </c>
      <c r="F298" s="1">
        <f t="shared" si="66"/>
        <v>6.5019645605561699E-2</v>
      </c>
      <c r="G298">
        <f t="shared" si="65"/>
        <v>0.25848396192238782</v>
      </c>
      <c r="H298" s="1">
        <f t="shared" si="56"/>
        <v>16815.092121605838</v>
      </c>
      <c r="I298" s="1">
        <f t="shared" si="56"/>
        <v>28436.428698048061</v>
      </c>
      <c r="J298" s="1">
        <f t="shared" si="56"/>
        <v>10250.691097038485</v>
      </c>
      <c r="K298" s="1">
        <f t="shared" si="56"/>
        <v>25154.228185764365</v>
      </c>
      <c r="L298" s="1">
        <f t="shared" si="60"/>
        <v>4.7816116816715409E-2</v>
      </c>
      <c r="M298" s="1">
        <f t="shared" si="61"/>
        <v>5.6549464611618139E-2</v>
      </c>
      <c r="N298" s="1">
        <f t="shared" si="62"/>
        <v>-1.6091504603994828E-4</v>
      </c>
      <c r="O298" s="1">
        <f t="shared" si="57"/>
        <v>-4.7816116816714394E-5</v>
      </c>
      <c r="P298" s="1">
        <f t="shared" si="58"/>
        <v>4.7816116816714394E-5</v>
      </c>
      <c r="Q298" s="1">
        <f t="shared" si="58"/>
        <v>5.6549464611616937E-5</v>
      </c>
    </row>
    <row r="299" spans="1:17" x14ac:dyDescent="0.25">
      <c r="A299">
        <f t="shared" si="63"/>
        <v>5.7799999999999647</v>
      </c>
      <c r="B299">
        <f t="shared" si="59"/>
        <v>0.28899999999999826</v>
      </c>
      <c r="C299" s="1">
        <f t="shared" si="66"/>
        <v>4.3303401270786121E-2</v>
      </c>
      <c r="D299" s="1">
        <f t="shared" si="66"/>
        <v>7.3455791411132801E-2</v>
      </c>
      <c r="E299" s="1">
        <f t="shared" si="66"/>
        <v>2.6544208588867271E-2</v>
      </c>
      <c r="F299" s="1">
        <f t="shared" si="66"/>
        <v>6.5076195070173315E-2</v>
      </c>
      <c r="G299">
        <f t="shared" si="65"/>
        <v>0.25837959634095953</v>
      </c>
      <c r="H299" s="1">
        <f t="shared" si="56"/>
        <v>16759.60558961577</v>
      </c>
      <c r="I299" s="1">
        <f t="shared" si="56"/>
        <v>28429.40868837028</v>
      </c>
      <c r="J299" s="1">
        <f t="shared" si="56"/>
        <v>10273.337742133224</v>
      </c>
      <c r="K299" s="1">
        <f t="shared" si="56"/>
        <v>25186.274764628983</v>
      </c>
      <c r="L299" s="1">
        <f t="shared" si="60"/>
        <v>4.7646567676308177E-2</v>
      </c>
      <c r="M299" s="1">
        <f t="shared" si="61"/>
        <v>5.6176875903896036E-2</v>
      </c>
      <c r="N299" s="1">
        <f t="shared" si="62"/>
        <v>-1.6000031948409685E-4</v>
      </c>
      <c r="O299" s="1">
        <f t="shared" si="57"/>
        <v>-4.7646567676307164E-5</v>
      </c>
      <c r="P299" s="1">
        <f t="shared" si="58"/>
        <v>4.7646567676307164E-5</v>
      </c>
      <c r="Q299" s="1">
        <f t="shared" si="58"/>
        <v>5.6176875903894844E-5</v>
      </c>
    </row>
    <row r="300" spans="1:17" x14ac:dyDescent="0.25">
      <c r="A300">
        <f t="shared" si="63"/>
        <v>5.7999999999999643</v>
      </c>
      <c r="B300">
        <f t="shared" si="59"/>
        <v>0.2899999999999982</v>
      </c>
      <c r="C300" s="1">
        <f t="shared" ref="C300:F315" si="67">C299+N299</f>
        <v>4.3143400951302022E-2</v>
      </c>
      <c r="D300" s="1">
        <f t="shared" si="67"/>
        <v>7.3408144843456494E-2</v>
      </c>
      <c r="E300" s="1">
        <f t="shared" si="67"/>
        <v>2.6591855156543578E-2</v>
      </c>
      <c r="F300" s="1">
        <f t="shared" si="67"/>
        <v>6.5132371946077211E-2</v>
      </c>
      <c r="G300">
        <f t="shared" si="65"/>
        <v>0.2582757728973793</v>
      </c>
      <c r="H300" s="1">
        <f t="shared" si="56"/>
        <v>16704.393318549544</v>
      </c>
      <c r="I300" s="1">
        <f t="shared" si="56"/>
        <v>28422.388991407162</v>
      </c>
      <c r="J300" s="1">
        <f t="shared" si="56"/>
        <v>10295.915431103684</v>
      </c>
      <c r="K300" s="1">
        <f t="shared" si="56"/>
        <v>25218.150047684205</v>
      </c>
      <c r="L300" s="1">
        <f t="shared" si="60"/>
        <v>4.7477876476527799E-2</v>
      </c>
      <c r="M300" s="1">
        <f t="shared" si="61"/>
        <v>5.5807351228160537E-2</v>
      </c>
      <c r="N300" s="1">
        <f t="shared" si="62"/>
        <v>-1.5909257893284548E-4</v>
      </c>
      <c r="O300" s="1">
        <f t="shared" si="57"/>
        <v>-4.7477876476526793E-5</v>
      </c>
      <c r="P300" s="1">
        <f t="shared" si="58"/>
        <v>4.7477876476526793E-5</v>
      </c>
      <c r="Q300" s="1">
        <f t="shared" si="58"/>
        <v>5.5807351228159352E-5</v>
      </c>
    </row>
    <row r="301" spans="1:17" x14ac:dyDescent="0.25">
      <c r="A301">
        <f t="shared" si="63"/>
        <v>5.8199999999999639</v>
      </c>
      <c r="B301">
        <f t="shared" si="59"/>
        <v>0.2909999999999982</v>
      </c>
      <c r="C301" s="1">
        <f t="shared" si="67"/>
        <v>4.2984308372369176E-2</v>
      </c>
      <c r="D301" s="1">
        <f t="shared" si="67"/>
        <v>7.3360666966979973E-2</v>
      </c>
      <c r="E301" s="1">
        <f t="shared" si="67"/>
        <v>2.6639333033020105E-2</v>
      </c>
      <c r="F301" s="1">
        <f t="shared" si="67"/>
        <v>6.5188179297305374E-2</v>
      </c>
      <c r="G301">
        <f t="shared" si="65"/>
        <v>0.2581724876696746</v>
      </c>
      <c r="H301" s="1">
        <f t="shared" si="56"/>
        <v>16649.453534090957</v>
      </c>
      <c r="I301" s="1">
        <f t="shared" si="56"/>
        <v>28415.369751111186</v>
      </c>
      <c r="J301" s="1">
        <f t="shared" si="56"/>
        <v>10318.424427588305</v>
      </c>
      <c r="K301" s="1">
        <f t="shared" si="56"/>
        <v>25249.855197859837</v>
      </c>
      <c r="L301" s="1">
        <f t="shared" si="60"/>
        <v>4.7310037832513946E-2</v>
      </c>
      <c r="M301" s="1">
        <f t="shared" si="61"/>
        <v>5.544086059677078E-2</v>
      </c>
      <c r="N301" s="1">
        <f t="shared" si="62"/>
        <v>-1.5819175902605215E-4</v>
      </c>
      <c r="O301" s="1">
        <f t="shared" si="57"/>
        <v>-4.731003783251294E-5</v>
      </c>
      <c r="P301" s="1">
        <f t="shared" si="58"/>
        <v>4.731003783251294E-5</v>
      </c>
      <c r="Q301" s="1">
        <f t="shared" si="58"/>
        <v>5.5440860596769606E-5</v>
      </c>
    </row>
    <row r="302" spans="1:17" x14ac:dyDescent="0.25">
      <c r="A302">
        <f t="shared" si="63"/>
        <v>5.8399999999999634</v>
      </c>
      <c r="B302">
        <f t="shared" si="59"/>
        <v>0.29199999999999821</v>
      </c>
      <c r="C302" s="1">
        <f t="shared" si="67"/>
        <v>4.2826116613343124E-2</v>
      </c>
      <c r="D302" s="1">
        <f t="shared" si="67"/>
        <v>7.3313356929147463E-2</v>
      </c>
      <c r="E302" s="1">
        <f t="shared" si="67"/>
        <v>2.6686643070852618E-2</v>
      </c>
      <c r="F302" s="1">
        <f t="shared" si="67"/>
        <v>6.5243620157902138E-2</v>
      </c>
      <c r="G302">
        <f t="shared" si="65"/>
        <v>0.25806973677124534</v>
      </c>
      <c r="H302" s="1">
        <f t="shared" si="56"/>
        <v>16594.784475370107</v>
      </c>
      <c r="I302" s="1">
        <f t="shared" si="56"/>
        <v>28408.351109426247</v>
      </c>
      <c r="J302" s="1">
        <f t="shared" si="56"/>
        <v>10340.864994374691</v>
      </c>
      <c r="K302" s="1">
        <f t="shared" si="56"/>
        <v>25281.391368928507</v>
      </c>
      <c r="L302" s="1">
        <f t="shared" si="60"/>
        <v>4.7143046396156983E-2</v>
      </c>
      <c r="M302" s="1">
        <f t="shared" si="61"/>
        <v>5.5077374356796945E-2</v>
      </c>
      <c r="N302" s="1">
        <f t="shared" si="62"/>
        <v>-1.5729779510974753E-4</v>
      </c>
      <c r="O302" s="1">
        <f t="shared" si="57"/>
        <v>-4.714304639615598E-5</v>
      </c>
      <c r="P302" s="1">
        <f t="shared" si="58"/>
        <v>4.714304639615598E-5</v>
      </c>
      <c r="Q302" s="1">
        <f t="shared" si="58"/>
        <v>5.5077374356795774E-5</v>
      </c>
    </row>
    <row r="303" spans="1:17" x14ac:dyDescent="0.25">
      <c r="A303">
        <f t="shared" si="63"/>
        <v>5.859999999999963</v>
      </c>
      <c r="B303">
        <f t="shared" si="59"/>
        <v>0.29299999999999815</v>
      </c>
      <c r="C303" s="1">
        <f t="shared" si="67"/>
        <v>4.2668818818233374E-2</v>
      </c>
      <c r="D303" s="1">
        <f t="shared" si="67"/>
        <v>7.3266213882751313E-2</v>
      </c>
      <c r="E303" s="1">
        <f t="shared" si="67"/>
        <v>2.6733786117248776E-2</v>
      </c>
      <c r="F303" s="1">
        <f t="shared" si="67"/>
        <v>6.5298697532258934E-2</v>
      </c>
      <c r="G303">
        <f t="shared" si="65"/>
        <v>0.25796751635049237</v>
      </c>
      <c r="H303" s="1">
        <f t="shared" si="56"/>
        <v>16540.384394855588</v>
      </c>
      <c r="I303" s="1">
        <f t="shared" si="56"/>
        <v>28401.333206312229</v>
      </c>
      <c r="J303" s="1">
        <f t="shared" si="56"/>
        <v>10363.237393395848</v>
      </c>
      <c r="K303" s="1">
        <f t="shared" si="56"/>
        <v>25312.759705582324</v>
      </c>
      <c r="L303" s="1">
        <f t="shared" si="60"/>
        <v>4.697689685587806E-2</v>
      </c>
      <c r="M303" s="1">
        <f t="shared" si="61"/>
        <v>5.4716863185916446E-2</v>
      </c>
      <c r="N303" s="1">
        <f t="shared" si="62"/>
        <v>-1.5641062322770764E-4</v>
      </c>
      <c r="O303" s="1">
        <f t="shared" si="57"/>
        <v>-4.6976896855877065E-5</v>
      </c>
      <c r="P303" s="1">
        <f t="shared" si="58"/>
        <v>4.6976896855877065E-5</v>
      </c>
      <c r="Q303" s="1">
        <f t="shared" si="58"/>
        <v>5.4716863185915285E-5</v>
      </c>
    </row>
    <row r="304" spans="1:17" x14ac:dyDescent="0.25">
      <c r="A304">
        <f t="shared" si="63"/>
        <v>5.8799999999999626</v>
      </c>
      <c r="B304">
        <f t="shared" si="59"/>
        <v>0.29399999999999815</v>
      </c>
      <c r="C304" s="1">
        <f t="shared" si="67"/>
        <v>4.2512408195005666E-2</v>
      </c>
      <c r="D304" s="1">
        <f t="shared" si="67"/>
        <v>7.3219236985895442E-2</v>
      </c>
      <c r="E304" s="1">
        <f t="shared" si="67"/>
        <v>2.6780763014104654E-2</v>
      </c>
      <c r="F304" s="1">
        <f t="shared" si="67"/>
        <v>6.5353414395444856E-2</v>
      </c>
      <c r="G304">
        <f t="shared" si="65"/>
        <v>0.2578658225904506</v>
      </c>
      <c r="H304" s="1">
        <f t="shared" si="56"/>
        <v>16486.251558247412</v>
      </c>
      <c r="I304" s="1">
        <f t="shared" si="56"/>
        <v>28394.31617976927</v>
      </c>
      <c r="J304" s="1">
        <f t="shared" si="56"/>
        <v>10385.541885726585</v>
      </c>
      <c r="K304" s="1">
        <f t="shared" si="56"/>
        <v>25343.961343508829</v>
      </c>
      <c r="L304" s="1">
        <f t="shared" si="60"/>
        <v>4.6811583936409086E-2</v>
      </c>
      <c r="M304" s="1">
        <f t="shared" si="61"/>
        <v>5.4359298088363039E-2</v>
      </c>
      <c r="N304" s="1">
        <f t="shared" si="62"/>
        <v>-1.5553018011313184E-4</v>
      </c>
      <c r="O304" s="1">
        <f t="shared" si="57"/>
        <v>-4.6811583936408094E-5</v>
      </c>
      <c r="P304" s="1">
        <f t="shared" si="58"/>
        <v>4.6811583936408094E-5</v>
      </c>
      <c r="Q304" s="1">
        <f t="shared" si="58"/>
        <v>5.4359298088361889E-5</v>
      </c>
    </row>
    <row r="305" spans="1:17" x14ac:dyDescent="0.25">
      <c r="A305">
        <f t="shared" si="63"/>
        <v>5.8999999999999622</v>
      </c>
      <c r="B305">
        <f t="shared" si="59"/>
        <v>0.2949999999999981</v>
      </c>
      <c r="C305" s="1">
        <f t="shared" si="67"/>
        <v>4.2356878014892532E-2</v>
      </c>
      <c r="D305" s="1">
        <f t="shared" si="67"/>
        <v>7.3172425401959035E-2</v>
      </c>
      <c r="E305" s="1">
        <f t="shared" si="67"/>
        <v>2.6827574598041061E-2</v>
      </c>
      <c r="F305" s="1">
        <f t="shared" si="67"/>
        <v>6.5407773693533219E-2</v>
      </c>
      <c r="G305">
        <f t="shared" si="65"/>
        <v>0.25776465170842583</v>
      </c>
      <c r="H305" s="1">
        <f t="shared" si="56"/>
        <v>16432.384244370762</v>
      </c>
      <c r="I305" s="1">
        <f t="shared" si="56"/>
        <v>28387.30016586179</v>
      </c>
      <c r="J305" s="1">
        <f t="shared" si="56"/>
        <v>10407.778731580098</v>
      </c>
      <c r="K305" s="1">
        <f t="shared" si="56"/>
        <v>25374.997409466429</v>
      </c>
      <c r="L305" s="1">
        <f t="shared" si="60"/>
        <v>4.664710239857308E-2</v>
      </c>
      <c r="M305" s="1">
        <f t="shared" si="61"/>
        <v>5.4004650390928888E-2</v>
      </c>
      <c r="N305" s="1">
        <f t="shared" si="62"/>
        <v>-1.5465640318042758E-4</v>
      </c>
      <c r="O305" s="1">
        <f t="shared" si="57"/>
        <v>-4.6647102398572087E-5</v>
      </c>
      <c r="P305" s="1">
        <f t="shared" si="58"/>
        <v>4.6647102398572087E-5</v>
      </c>
      <c r="Q305" s="1">
        <f t="shared" si="58"/>
        <v>5.400465039092774E-5</v>
      </c>
    </row>
    <row r="306" spans="1:17" x14ac:dyDescent="0.25">
      <c r="A306">
        <f t="shared" si="63"/>
        <v>5.9199999999999617</v>
      </c>
      <c r="B306">
        <f t="shared" si="59"/>
        <v>0.2959999999999981</v>
      </c>
      <c r="C306" s="1">
        <f t="shared" si="67"/>
        <v>4.2202221611712103E-2</v>
      </c>
      <c r="D306" s="1">
        <f t="shared" si="67"/>
        <v>7.3125778299560462E-2</v>
      </c>
      <c r="E306" s="1">
        <f t="shared" si="67"/>
        <v>2.6874221700439634E-2</v>
      </c>
      <c r="F306" s="1">
        <f t="shared" si="67"/>
        <v>6.5461778343924151E-2</v>
      </c>
      <c r="G306">
        <f t="shared" si="65"/>
        <v>0.25766399995563632</v>
      </c>
      <c r="H306" s="1">
        <f t="shared" si="56"/>
        <v>16378.780745070453</v>
      </c>
      <c r="I306" s="1">
        <f t="shared" si="56"/>
        <v>28380.285298742161</v>
      </c>
      <c r="J306" s="1">
        <f t="shared" si="56"/>
        <v>10429.948190304716</v>
      </c>
      <c r="K306" s="1">
        <f t="shared" si="56"/>
        <v>25405.869021359264</v>
      </c>
      <c r="L306" s="1">
        <f t="shared" si="60"/>
        <v>4.6483447039064422E-2</v>
      </c>
      <c r="M306" s="1">
        <f t="shared" si="61"/>
        <v>5.3652891739018126E-2</v>
      </c>
      <c r="N306" s="1">
        <f t="shared" si="62"/>
        <v>-1.537892305170974E-4</v>
      </c>
      <c r="O306" s="1">
        <f t="shared" si="57"/>
        <v>-4.6483447039063436E-5</v>
      </c>
      <c r="P306" s="1">
        <f t="shared" si="58"/>
        <v>4.6483447039063436E-5</v>
      </c>
      <c r="Q306" s="1">
        <f t="shared" si="58"/>
        <v>5.3652891739016986E-5</v>
      </c>
    </row>
    <row r="307" spans="1:17" x14ac:dyDescent="0.25">
      <c r="A307">
        <f t="shared" si="63"/>
        <v>5.9399999999999613</v>
      </c>
      <c r="B307">
        <f t="shared" si="59"/>
        <v>0.2969999999999981</v>
      </c>
      <c r="C307" s="1">
        <f t="shared" si="67"/>
        <v>4.2048432381195003E-2</v>
      </c>
      <c r="D307" s="1">
        <f t="shared" si="67"/>
        <v>7.3079294852521404E-2</v>
      </c>
      <c r="E307" s="1">
        <f t="shared" si="67"/>
        <v>2.6920705147478696E-2</v>
      </c>
      <c r="F307" s="1">
        <f t="shared" si="67"/>
        <v>6.5515431235663169E-2</v>
      </c>
      <c r="G307">
        <f t="shared" si="65"/>
        <v>0.25756386361685829</v>
      </c>
      <c r="H307" s="1">
        <f t="shared" si="56"/>
        <v>16325.439365106191</v>
      </c>
      <c r="I307" s="1">
        <f t="shared" si="56"/>
        <v>28373.271710674151</v>
      </c>
      <c r="J307" s="1">
        <f t="shared" si="56"/>
        <v>10452.050520380788</v>
      </c>
      <c r="K307" s="1">
        <f t="shared" si="56"/>
        <v>25436.577288311419</v>
      </c>
      <c r="L307" s="1">
        <f t="shared" si="60"/>
        <v>4.6320612690229371E-2</v>
      </c>
      <c r="M307" s="1">
        <f t="shared" si="61"/>
        <v>5.3303994092751765E-2</v>
      </c>
      <c r="N307" s="1">
        <f t="shared" si="62"/>
        <v>-1.5292860087572966E-4</v>
      </c>
      <c r="O307" s="1">
        <f t="shared" si="57"/>
        <v>-4.632061269022839E-5</v>
      </c>
      <c r="P307" s="1">
        <f t="shared" si="58"/>
        <v>4.632061269022839E-5</v>
      </c>
      <c r="Q307" s="1">
        <f t="shared" si="58"/>
        <v>5.3303994092750636E-5</v>
      </c>
    </row>
    <row r="308" spans="1:17" x14ac:dyDescent="0.25">
      <c r="A308">
        <f t="shared" si="63"/>
        <v>5.9599999999999609</v>
      </c>
      <c r="B308">
        <f t="shared" si="59"/>
        <v>0.29799999999999804</v>
      </c>
      <c r="C308" s="1">
        <f t="shared" si="67"/>
        <v>4.1895503780319275E-2</v>
      </c>
      <c r="D308" s="1">
        <f t="shared" si="67"/>
        <v>7.3032974239831169E-2</v>
      </c>
      <c r="E308" s="1">
        <f t="shared" si="67"/>
        <v>2.6967025760168923E-2</v>
      </c>
      <c r="F308" s="1">
        <f t="shared" si="67"/>
        <v>6.5568735229755926E-2</v>
      </c>
      <c r="G308">
        <f t="shared" si="65"/>
        <v>0.25746423901007531</v>
      </c>
      <c r="H308" s="1">
        <f t="shared" si="56"/>
        <v>16272.358422048581</v>
      </c>
      <c r="I308" s="1">
        <f t="shared" si="56"/>
        <v>28366.259532056094</v>
      </c>
      <c r="J308" s="1">
        <f t="shared" si="56"/>
        <v>10474.085979417758</v>
      </c>
      <c r="K308" s="1">
        <f t="shared" si="56"/>
        <v>25467.123310740655</v>
      </c>
      <c r="L308" s="1">
        <f t="shared" si="60"/>
        <v>4.6158594219846881E-2</v>
      </c>
      <c r="M308" s="1">
        <f t="shared" si="61"/>
        <v>5.2957929723123076E-2</v>
      </c>
      <c r="N308" s="1">
        <f t="shared" si="62"/>
        <v>-1.5207445366608981E-4</v>
      </c>
      <c r="O308" s="1">
        <f t="shared" si="57"/>
        <v>-4.6158594219845903E-5</v>
      </c>
      <c r="P308" s="1">
        <f t="shared" si="58"/>
        <v>4.6158594219845903E-5</v>
      </c>
      <c r="Q308" s="1">
        <f t="shared" si="58"/>
        <v>5.295792972312195E-5</v>
      </c>
    </row>
    <row r="309" spans="1:17" x14ac:dyDescent="0.25">
      <c r="A309">
        <f t="shared" si="63"/>
        <v>5.9799999999999605</v>
      </c>
      <c r="B309">
        <f t="shared" si="59"/>
        <v>0.29899999999999805</v>
      </c>
      <c r="C309" s="1">
        <f t="shared" si="67"/>
        <v>4.1743429326653182E-2</v>
      </c>
      <c r="D309" s="1">
        <f t="shared" si="67"/>
        <v>7.2986815645611325E-2</v>
      </c>
      <c r="E309" s="1">
        <f t="shared" si="67"/>
        <v>2.7013184354388767E-2</v>
      </c>
      <c r="F309" s="1">
        <f t="shared" si="67"/>
        <v>6.562169315947905E-2</v>
      </c>
      <c r="G309">
        <f t="shared" si="65"/>
        <v>0.2573651224861323</v>
      </c>
      <c r="H309" s="1">
        <f t="shared" si="56"/>
        <v>16219.536246175883</v>
      </c>
      <c r="I309" s="1">
        <f t="shared" si="56"/>
        <v>28359.248891443749</v>
      </c>
      <c r="J309" s="1">
        <f t="shared" si="56"/>
        <v>10496.054824151368</v>
      </c>
      <c r="K309" s="1">
        <f t="shared" si="56"/>
        <v>25497.508180431465</v>
      </c>
      <c r="L309" s="1">
        <f t="shared" si="60"/>
        <v>4.5997386530909519E-2</v>
      </c>
      <c r="M309" s="1">
        <f t="shared" si="61"/>
        <v>5.2614671208202658E-2</v>
      </c>
      <c r="N309" s="1">
        <f t="shared" si="62"/>
        <v>-1.5122672894731163E-4</v>
      </c>
      <c r="O309" s="1">
        <f t="shared" si="57"/>
        <v>-4.5997386530908545E-5</v>
      </c>
      <c r="P309" s="1">
        <f t="shared" si="58"/>
        <v>4.5997386530908545E-5</v>
      </c>
      <c r="Q309" s="1">
        <f t="shared" si="58"/>
        <v>5.2614671208201542E-5</v>
      </c>
    </row>
    <row r="310" spans="1:17" x14ac:dyDescent="0.25">
      <c r="A310">
        <f t="shared" si="63"/>
        <v>5.99999999999996</v>
      </c>
      <c r="B310">
        <f t="shared" si="59"/>
        <v>0.29999999999999805</v>
      </c>
      <c r="C310" s="1">
        <f t="shared" si="67"/>
        <v>4.1592202597705873E-2</v>
      </c>
      <c r="D310" s="1">
        <f t="shared" si="67"/>
        <v>7.2940818259080414E-2</v>
      </c>
      <c r="E310" s="1">
        <f t="shared" si="67"/>
        <v>2.7059181740919674E-2</v>
      </c>
      <c r="F310" s="1">
        <f t="shared" si="67"/>
        <v>6.5674307830687256E-2</v>
      </c>
      <c r="G310">
        <f t="shared" si="65"/>
        <v>0.25726651042839321</v>
      </c>
      <c r="H310" s="1">
        <f t="shared" si="56"/>
        <v>16166.97118037154</v>
      </c>
      <c r="I310" s="1">
        <f t="shared" si="56"/>
        <v>28352.2399155729</v>
      </c>
      <c r="J310" s="1">
        <f t="shared" si="56"/>
        <v>10517.957310441014</v>
      </c>
      <c r="K310" s="1">
        <f t="shared" si="56"/>
        <v>25527.732980607612</v>
      </c>
      <c r="L310" s="1">
        <f t="shared" si="60"/>
        <v>4.583698456140467E-2</v>
      </c>
      <c r="M310" s="1">
        <f t="shared" si="61"/>
        <v>5.227419142939279E-2</v>
      </c>
      <c r="N310" s="1">
        <f t="shared" si="62"/>
        <v>-1.5038536742018708E-4</v>
      </c>
      <c r="O310" s="1">
        <f t="shared" si="57"/>
        <v>-4.5836984561403698E-5</v>
      </c>
      <c r="P310" s="1">
        <f t="shared" si="58"/>
        <v>4.5836984561403698E-5</v>
      </c>
      <c r="Q310" s="1">
        <f t="shared" si="58"/>
        <v>5.2274191429391681E-5</v>
      </c>
    </row>
    <row r="311" spans="1:17" x14ac:dyDescent="0.25">
      <c r="A311">
        <f t="shared" si="63"/>
        <v>6.0199999999999596</v>
      </c>
      <c r="B311">
        <f t="shared" si="59"/>
        <v>0.30099999999999799</v>
      </c>
      <c r="C311" s="1">
        <f t="shared" si="67"/>
        <v>4.1441817230285685E-2</v>
      </c>
      <c r="D311" s="1">
        <f t="shared" si="67"/>
        <v>7.2894981274519016E-2</v>
      </c>
      <c r="E311" s="1">
        <f t="shared" si="67"/>
        <v>2.710501872548108E-2</v>
      </c>
      <c r="F311" s="1">
        <f t="shared" si="67"/>
        <v>6.5726582022116647E-2</v>
      </c>
      <c r="G311">
        <f t="shared" si="65"/>
        <v>0.25716839925240242</v>
      </c>
      <c r="H311" s="1">
        <f t="shared" si="56"/>
        <v>16114.66158002247</v>
      </c>
      <c r="I311" s="1">
        <f t="shared" si="56"/>
        <v>28345.232729381714</v>
      </c>
      <c r="J311" s="1">
        <f t="shared" si="56"/>
        <v>10539.793693267262</v>
      </c>
      <c r="K311" s="1">
        <f t="shared" si="56"/>
        <v>25557.798786004085</v>
      </c>
      <c r="L311" s="1">
        <f t="shared" si="60"/>
        <v>4.5677383284096297E-2</v>
      </c>
      <c r="M311" s="1">
        <f t="shared" si="61"/>
        <v>5.1936463567730455E-2</v>
      </c>
      <c r="N311" s="1">
        <f t="shared" si="62"/>
        <v>-1.4955031041955405E-4</v>
      </c>
      <c r="O311" s="1">
        <f t="shared" si="57"/>
        <v>-4.5677383284095329E-5</v>
      </c>
      <c r="P311" s="1">
        <f t="shared" si="58"/>
        <v>4.5677383284095329E-5</v>
      </c>
      <c r="Q311" s="1">
        <f t="shared" si="58"/>
        <v>5.1936463567729354E-5</v>
      </c>
    </row>
    <row r="312" spans="1:17" x14ac:dyDescent="0.25">
      <c r="A312">
        <f t="shared" si="63"/>
        <v>6.0399999999999592</v>
      </c>
      <c r="B312">
        <f t="shared" si="59"/>
        <v>0.30199999999999799</v>
      </c>
      <c r="C312" s="1">
        <f t="shared" si="67"/>
        <v>4.1292266919866129E-2</v>
      </c>
      <c r="D312" s="1">
        <f t="shared" si="67"/>
        <v>7.2849303891234923E-2</v>
      </c>
      <c r="E312" s="1">
        <f t="shared" si="67"/>
        <v>2.7150696108765176E-2</v>
      </c>
      <c r="F312" s="1">
        <f t="shared" si="67"/>
        <v>6.5778518485684376E-2</v>
      </c>
      <c r="G312">
        <f t="shared" si="65"/>
        <v>0.25707078540555056</v>
      </c>
      <c r="H312" s="1">
        <f t="shared" si="56"/>
        <v>16062.605812918082</v>
      </c>
      <c r="I312" s="1">
        <f t="shared" si="56"/>
        <v>28338.227456032811</v>
      </c>
      <c r="J312" s="1">
        <f t="shared" si="56"/>
        <v>10561.564226729495</v>
      </c>
      <c r="K312" s="1">
        <f t="shared" si="56"/>
        <v>25587.70666293849</v>
      </c>
      <c r="L312" s="1">
        <f t="shared" si="60"/>
        <v>4.551857770630674E-2</v>
      </c>
      <c r="M312" s="1">
        <f t="shared" si="61"/>
        <v>5.1601461100237958E-2</v>
      </c>
      <c r="N312" s="1">
        <f t="shared" si="62"/>
        <v>-1.4872149990677951E-4</v>
      </c>
      <c r="O312" s="1">
        <f t="shared" si="57"/>
        <v>-4.5518577706305774E-5</v>
      </c>
      <c r="P312" s="1">
        <f t="shared" si="58"/>
        <v>4.5518577706305774E-5</v>
      </c>
      <c r="Q312" s="1">
        <f t="shared" si="58"/>
        <v>5.160146110023686E-5</v>
      </c>
    </row>
    <row r="313" spans="1:17" x14ac:dyDescent="0.25">
      <c r="A313">
        <f t="shared" si="63"/>
        <v>6.0599999999999588</v>
      </c>
      <c r="B313">
        <f t="shared" si="59"/>
        <v>0.30299999999999794</v>
      </c>
      <c r="C313" s="1">
        <f t="shared" si="67"/>
        <v>4.1143545419959349E-2</v>
      </c>
      <c r="D313" s="1">
        <f t="shared" si="67"/>
        <v>7.2803785313528616E-2</v>
      </c>
      <c r="E313" s="1">
        <f t="shared" si="67"/>
        <v>2.719621468647148E-2</v>
      </c>
      <c r="F313" s="1">
        <f t="shared" si="67"/>
        <v>6.5830119946784615E-2</v>
      </c>
      <c r="G313">
        <f t="shared" si="65"/>
        <v>0.25697366536674404</v>
      </c>
      <c r="H313" s="1">
        <f t="shared" si="56"/>
        <v>16010.80225915005</v>
      </c>
      <c r="I313" s="1">
        <f t="shared" si="56"/>
        <v>28331.224216935047</v>
      </c>
      <c r="J313" s="1">
        <f t="shared" si="56"/>
        <v>10583.269164043706</v>
      </c>
      <c r="K313" s="1">
        <f t="shared" si="56"/>
        <v>25617.457669381849</v>
      </c>
      <c r="L313" s="1">
        <f t="shared" si="60"/>
        <v>4.5360562869699028E-2</v>
      </c>
      <c r="M313" s="1">
        <f t="shared" si="61"/>
        <v>5.1269157796320873E-2</v>
      </c>
      <c r="N313" s="1">
        <f t="shared" si="62"/>
        <v>-1.4789887846233766E-4</v>
      </c>
      <c r="O313" s="1">
        <f t="shared" si="57"/>
        <v>-4.5360562869698068E-5</v>
      </c>
      <c r="P313" s="1">
        <f t="shared" si="58"/>
        <v>4.5360562869698068E-5</v>
      </c>
      <c r="Q313" s="1">
        <f t="shared" si="58"/>
        <v>5.1269157796319786E-5</v>
      </c>
    </row>
    <row r="314" spans="1:17" x14ac:dyDescent="0.25">
      <c r="A314">
        <f t="shared" si="63"/>
        <v>6.0799999999999583</v>
      </c>
      <c r="B314">
        <f t="shared" si="59"/>
        <v>0.30399999999999794</v>
      </c>
      <c r="C314" s="1">
        <f t="shared" si="67"/>
        <v>4.0995646541497011E-2</v>
      </c>
      <c r="D314" s="1">
        <f t="shared" si="67"/>
        <v>7.2758424750658912E-2</v>
      </c>
      <c r="E314" s="1">
        <f t="shared" si="67"/>
        <v>2.7241575249341177E-2</v>
      </c>
      <c r="F314" s="1">
        <f t="shared" si="67"/>
        <v>6.588138910458094E-2</v>
      </c>
      <c r="G314">
        <f t="shared" si="65"/>
        <v>0.25687703564607806</v>
      </c>
      <c r="H314" s="1">
        <f t="shared" si="56"/>
        <v>15959.249311012874</v>
      </c>
      <c r="I314" s="1">
        <f t="shared" si="56"/>
        <v>28324.223131765099</v>
      </c>
      <c r="J314" s="1">
        <f t="shared" si="56"/>
        <v>10604.908757540426</v>
      </c>
      <c r="K314" s="1">
        <f t="shared" si="56"/>
        <v>25647.052855028851</v>
      </c>
      <c r="L314" s="1">
        <f t="shared" si="60"/>
        <v>4.5203333850059708E-2</v>
      </c>
      <c r="M314" s="1">
        <f t="shared" si="61"/>
        <v>5.0939527714212986E-2</v>
      </c>
      <c r="N314" s="1">
        <f t="shared" si="62"/>
        <v>-1.4708238927848256E-4</v>
      </c>
      <c r="O314" s="1">
        <f t="shared" si="57"/>
        <v>-4.520333385005875E-5</v>
      </c>
      <c r="P314" s="1">
        <f t="shared" si="58"/>
        <v>4.520333385005875E-5</v>
      </c>
      <c r="Q314" s="1">
        <f t="shared" si="58"/>
        <v>5.0939527714211903E-5</v>
      </c>
    </row>
    <row r="315" spans="1:17" x14ac:dyDescent="0.25">
      <c r="A315">
        <f t="shared" si="63"/>
        <v>6.0999999999999579</v>
      </c>
      <c r="B315">
        <f t="shared" si="59"/>
        <v>0.30499999999999794</v>
      </c>
      <c r="C315" s="1">
        <f t="shared" si="67"/>
        <v>4.0848564152218526E-2</v>
      </c>
      <c r="D315" s="1">
        <f t="shared" si="67"/>
        <v>7.271322141680886E-2</v>
      </c>
      <c r="E315" s="1">
        <f t="shared" si="67"/>
        <v>2.7286778583191236E-2</v>
      </c>
      <c r="F315" s="1">
        <f t="shared" si="67"/>
        <v>6.5932328632295145E-2</v>
      </c>
      <c r="G315">
        <f t="shared" si="65"/>
        <v>0.25678089278451377</v>
      </c>
      <c r="H315" s="1">
        <f t="shared" si="56"/>
        <v>15907.945372905126</v>
      </c>
      <c r="I315" s="1">
        <f t="shared" si="56"/>
        <v>28317.224318488748</v>
      </c>
      <c r="J315" s="1">
        <f t="shared" si="56"/>
        <v>10626.483258662802</v>
      </c>
      <c r="K315" s="1">
        <f t="shared" si="56"/>
        <v>25676.493261367563</v>
      </c>
      <c r="L315" s="1">
        <f t="shared" si="60"/>
        <v>4.5046885757081961E-2</v>
      </c>
      <c r="M315" s="1">
        <f t="shared" si="61"/>
        <v>5.0612545197466718E-2</v>
      </c>
      <c r="N315" s="1">
        <f t="shared" si="62"/>
        <v>-1.4627197615201229E-4</v>
      </c>
      <c r="O315" s="1">
        <f t="shared" si="57"/>
        <v>-4.5046885757081006E-5</v>
      </c>
      <c r="P315" s="1">
        <f t="shared" si="58"/>
        <v>4.5046885757081006E-5</v>
      </c>
      <c r="Q315" s="1">
        <f t="shared" si="58"/>
        <v>5.0612545197465647E-5</v>
      </c>
    </row>
    <row r="316" spans="1:17" x14ac:dyDescent="0.25">
      <c r="A316">
        <f t="shared" si="63"/>
        <v>6.1199999999999575</v>
      </c>
      <c r="B316">
        <f t="shared" si="59"/>
        <v>0.30599999999999788</v>
      </c>
      <c r="C316" s="1">
        <f t="shared" ref="C316:F331" si="68">C315+N315</f>
        <v>4.0702292176066517E-2</v>
      </c>
      <c r="D316" s="1">
        <f t="shared" si="68"/>
        <v>7.2668174531051774E-2</v>
      </c>
      <c r="E316" s="1">
        <f t="shared" si="68"/>
        <v>2.7331825468948318E-2</v>
      </c>
      <c r="F316" s="1">
        <f t="shared" si="68"/>
        <v>6.5982941177492607E-2</v>
      </c>
      <c r="G316">
        <f t="shared" si="65"/>
        <v>0.25668523335355919</v>
      </c>
      <c r="H316" s="1">
        <f t="shared" si="56"/>
        <v>15856.888861231464</v>
      </c>
      <c r="I316" s="1">
        <f t="shared" si="56"/>
        <v>28310.227893381914</v>
      </c>
      <c r="J316" s="1">
        <f t="shared" si="56"/>
        <v>10647.992917964766</v>
      </c>
      <c r="K316" s="1">
        <f t="shared" si="56"/>
        <v>25705.779921748537</v>
      </c>
      <c r="L316" s="1">
        <f t="shared" si="60"/>
        <v>4.4891213734149199E-2</v>
      </c>
      <c r="M316" s="1">
        <f t="shared" si="61"/>
        <v>5.0288184871489297E-2</v>
      </c>
      <c r="N316" s="1">
        <f t="shared" si="62"/>
        <v>-1.454675834771247E-4</v>
      </c>
      <c r="O316" s="1">
        <f t="shared" si="57"/>
        <v>-4.4891213734148247E-5</v>
      </c>
      <c r="P316" s="1">
        <f t="shared" si="58"/>
        <v>4.4891213734148247E-5</v>
      </c>
      <c r="Q316" s="1">
        <f t="shared" si="58"/>
        <v>5.0288184871488232E-5</v>
      </c>
    </row>
    <row r="317" spans="1:17" x14ac:dyDescent="0.25">
      <c r="A317">
        <f t="shared" si="63"/>
        <v>6.139999999999957</v>
      </c>
      <c r="B317">
        <f t="shared" si="59"/>
        <v>0.30699999999999789</v>
      </c>
      <c r="C317" s="1">
        <f t="shared" si="68"/>
        <v>4.0556824592589392E-2</v>
      </c>
      <c r="D317" s="1">
        <f t="shared" si="68"/>
        <v>7.2623283317317627E-2</v>
      </c>
      <c r="E317" s="1">
        <f t="shared" si="68"/>
        <v>2.7376716682682465E-2</v>
      </c>
      <c r="F317" s="1">
        <f t="shared" si="68"/>
        <v>6.6033229362364096E-2</v>
      </c>
      <c r="G317">
        <f t="shared" si="65"/>
        <v>0.25659005395495355</v>
      </c>
      <c r="H317" s="1">
        <f t="shared" si="56"/>
        <v>15806.078204305406</v>
      </c>
      <c r="I317" s="1">
        <f t="shared" si="56"/>
        <v>28303.233971051439</v>
      </c>
      <c r="J317" s="1">
        <f t="shared" si="56"/>
        <v>10669.437985109378</v>
      </c>
      <c r="K317" s="1">
        <f t="shared" si="56"/>
        <v>25734.913861453402</v>
      </c>
      <c r="L317" s="1">
        <f t="shared" si="60"/>
        <v>4.4736312958119251E-2</v>
      </c>
      <c r="M317" s="1">
        <f t="shared" si="61"/>
        <v>4.9966421640123687E-2</v>
      </c>
      <c r="N317" s="1">
        <f t="shared" si="62"/>
        <v>-1.4466915623836355E-4</v>
      </c>
      <c r="O317" s="1">
        <f t="shared" si="57"/>
        <v>-4.4736312958118303E-5</v>
      </c>
      <c r="P317" s="1">
        <f t="shared" si="58"/>
        <v>4.4736312958118303E-5</v>
      </c>
      <c r="Q317" s="1">
        <f t="shared" si="58"/>
        <v>4.9966421640122626E-5</v>
      </c>
    </row>
    <row r="318" spans="1:17" x14ac:dyDescent="0.25">
      <c r="A318">
        <f t="shared" si="63"/>
        <v>6.1599999999999566</v>
      </c>
      <c r="B318">
        <f t="shared" si="59"/>
        <v>0.30799999999999783</v>
      </c>
      <c r="C318" s="1">
        <f t="shared" si="68"/>
        <v>4.041215543635103E-2</v>
      </c>
      <c r="D318" s="1">
        <f t="shared" si="68"/>
        <v>7.2578547004359506E-2</v>
      </c>
      <c r="E318" s="1">
        <f t="shared" si="68"/>
        <v>2.7421452995640583E-2</v>
      </c>
      <c r="F318" s="1">
        <f t="shared" si="68"/>
        <v>6.608319578400422E-2</v>
      </c>
      <c r="G318">
        <f t="shared" si="65"/>
        <v>0.25649535122035533</v>
      </c>
      <c r="H318" s="1">
        <f t="shared" si="56"/>
        <v>15755.511842252814</v>
      </c>
      <c r="I318" s="1">
        <f t="shared" si="56"/>
        <v>28296.242664455633</v>
      </c>
      <c r="J318" s="1">
        <f t="shared" si="56"/>
        <v>10690.818708867278</v>
      </c>
      <c r="K318" s="1">
        <f t="shared" si="56"/>
        <v>25763.896097762841</v>
      </c>
      <c r="L318" s="1">
        <f t="shared" si="60"/>
        <v>4.4582178639109009E-2</v>
      </c>
      <c r="M318" s="1">
        <f t="shared" si="61"/>
        <v>4.9647230682273738E-2</v>
      </c>
      <c r="N318" s="1">
        <f t="shared" si="62"/>
        <v>-1.4387664000365343E-4</v>
      </c>
      <c r="O318" s="1">
        <f t="shared" si="57"/>
        <v>-4.4582178639108064E-5</v>
      </c>
      <c r="P318" s="1">
        <f t="shared" si="58"/>
        <v>4.4582178639108064E-5</v>
      </c>
      <c r="Q318" s="1">
        <f t="shared" si="58"/>
        <v>4.9647230682272683E-5</v>
      </c>
    </row>
    <row r="319" spans="1:17" x14ac:dyDescent="0.25">
      <c r="A319">
        <f t="shared" si="63"/>
        <v>6.1799999999999562</v>
      </c>
      <c r="B319">
        <f t="shared" si="59"/>
        <v>0.30899999999999783</v>
      </c>
      <c r="C319" s="1">
        <f t="shared" si="68"/>
        <v>4.0268278796347375E-2</v>
      </c>
      <c r="D319" s="1">
        <f t="shared" si="68"/>
        <v>7.2533964825720401E-2</v>
      </c>
      <c r="E319" s="1">
        <f t="shared" si="68"/>
        <v>2.7466035174279691E-2</v>
      </c>
      <c r="F319" s="1">
        <f t="shared" si="68"/>
        <v>6.6132843014686499E-2</v>
      </c>
      <c r="G319">
        <f t="shared" si="65"/>
        <v>0.25640112181103397</v>
      </c>
      <c r="H319" s="1">
        <f t="shared" si="56"/>
        <v>15705.188226916123</v>
      </c>
      <c r="I319" s="1">
        <f t="shared" si="56"/>
        <v>28289.254084924592</v>
      </c>
      <c r="J319" s="1">
        <f t="shared" si="56"/>
        <v>10712.135337115251</v>
      </c>
      <c r="K319" s="1">
        <f t="shared" si="56"/>
        <v>25792.727640024128</v>
      </c>
      <c r="L319" s="1">
        <f t="shared" si="60"/>
        <v>4.4428806020279661E-2</v>
      </c>
      <c r="M319" s="1">
        <f t="shared" si="61"/>
        <v>4.9330587448572966E-2</v>
      </c>
      <c r="N319" s="1">
        <f t="shared" si="62"/>
        <v>-1.4308998091742254E-4</v>
      </c>
      <c r="O319" s="1">
        <f t="shared" si="57"/>
        <v>-4.4428806020278721E-5</v>
      </c>
      <c r="P319" s="1">
        <f t="shared" si="58"/>
        <v>4.4428806020278721E-5</v>
      </c>
      <c r="Q319" s="1">
        <f t="shared" si="58"/>
        <v>4.9330587448571921E-5</v>
      </c>
    </row>
    <row r="320" spans="1:17" x14ac:dyDescent="0.25">
      <c r="A320">
        <f t="shared" si="63"/>
        <v>6.1999999999999558</v>
      </c>
      <c r="B320">
        <f t="shared" si="59"/>
        <v>0.30999999999999783</v>
      </c>
      <c r="C320" s="1">
        <f t="shared" si="68"/>
        <v>4.0125188815429952E-2</v>
      </c>
      <c r="D320" s="1">
        <f t="shared" si="68"/>
        <v>7.2489536019700124E-2</v>
      </c>
      <c r="E320" s="1">
        <f t="shared" si="68"/>
        <v>2.7510463980299969E-2</v>
      </c>
      <c r="F320" s="1">
        <f t="shared" si="68"/>
        <v>6.6182173602135075E-2</v>
      </c>
      <c r="G320">
        <f t="shared" si="65"/>
        <v>0.25630736241756513</v>
      </c>
      <c r="H320" s="1">
        <f t="shared" si="56"/>
        <v>15655.105821759302</v>
      </c>
      <c r="I320" s="1">
        <f t="shared" si="56"/>
        <v>28282.268342180214</v>
      </c>
      <c r="J320" s="1">
        <f t="shared" si="56"/>
        <v>10733.388116834929</v>
      </c>
      <c r="K320" s="1">
        <f t="shared" si="56"/>
        <v>25821.409489718</v>
      </c>
      <c r="L320" s="1">
        <f t="shared" si="60"/>
        <v>4.4276190377622426E-2</v>
      </c>
      <c r="M320" s="1">
        <f t="shared" si="61"/>
        <v>4.9016467658096398E-2</v>
      </c>
      <c r="N320" s="1">
        <f t="shared" si="62"/>
        <v>-1.4230912569381218E-4</v>
      </c>
      <c r="O320" s="1">
        <f t="shared" si="57"/>
        <v>-4.4276190377621485E-5</v>
      </c>
      <c r="P320" s="1">
        <f t="shared" si="58"/>
        <v>4.4276190377621485E-5</v>
      </c>
      <c r="Q320" s="1">
        <f t="shared" si="58"/>
        <v>4.9016467658095354E-5</v>
      </c>
    </row>
    <row r="321" spans="1:17" x14ac:dyDescent="0.25">
      <c r="A321">
        <f t="shared" si="63"/>
        <v>6.2199999999999553</v>
      </c>
      <c r="B321">
        <f t="shared" si="59"/>
        <v>0.31099999999999778</v>
      </c>
      <c r="C321" s="1">
        <f t="shared" si="68"/>
        <v>3.9982879689736142E-2</v>
      </c>
      <c r="D321" s="1">
        <f t="shared" si="68"/>
        <v>7.2445259829322498E-2</v>
      </c>
      <c r="E321" s="1">
        <f t="shared" si="68"/>
        <v>2.7554740170677591E-2</v>
      </c>
      <c r="F321" s="1">
        <f t="shared" si="68"/>
        <v>6.6231190069793167E-2</v>
      </c>
      <c r="G321">
        <f t="shared" si="65"/>
        <v>0.25621406975952937</v>
      </c>
      <c r="H321" s="1">
        <f t="shared" si="56"/>
        <v>15605.263101773535</v>
      </c>
      <c r="I321" s="1">
        <f t="shared" si="56"/>
        <v>28275.285544356033</v>
      </c>
      <c r="J321" s="1">
        <f t="shared" si="56"/>
        <v>10754.577294111596</v>
      </c>
      <c r="K321" s="1">
        <f t="shared" si="56"/>
        <v>25849.942640525045</v>
      </c>
      <c r="L321" s="1">
        <f t="shared" si="60"/>
        <v>4.4124327019744981E-2</v>
      </c>
      <c r="M321" s="1">
        <f t="shared" si="61"/>
        <v>4.8704847295114914E-2</v>
      </c>
      <c r="N321" s="1">
        <f t="shared" si="62"/>
        <v>-1.415340216099718E-4</v>
      </c>
      <c r="O321" s="1">
        <f t="shared" si="57"/>
        <v>-4.4124327019744048E-5</v>
      </c>
      <c r="P321" s="1">
        <f t="shared" si="58"/>
        <v>4.4124327019744048E-5</v>
      </c>
      <c r="Q321" s="1">
        <f t="shared" si="58"/>
        <v>4.8704847295113879E-5</v>
      </c>
    </row>
    <row r="322" spans="1:17" x14ac:dyDescent="0.25">
      <c r="A322">
        <f t="shared" si="63"/>
        <v>6.2399999999999549</v>
      </c>
      <c r="B322">
        <f t="shared" si="59"/>
        <v>0.31199999999999778</v>
      </c>
      <c r="C322" s="1">
        <f t="shared" si="68"/>
        <v>3.9841345668126173E-2</v>
      </c>
      <c r="D322" s="1">
        <f t="shared" si="68"/>
        <v>7.240113550230276E-2</v>
      </c>
      <c r="E322" s="1">
        <f t="shared" si="68"/>
        <v>2.7598864497697335E-2</v>
      </c>
      <c r="F322" s="1">
        <f t="shared" si="68"/>
        <v>6.6279894917088286E-2</v>
      </c>
      <c r="G322">
        <f t="shared" si="65"/>
        <v>0.25612124058521452</v>
      </c>
      <c r="H322" s="1">
        <f t="shared" si="56"/>
        <v>15555.658553383624</v>
      </c>
      <c r="I322" s="1">
        <f t="shared" si="56"/>
        <v>28268.305798016801</v>
      </c>
      <c r="J322" s="1">
        <f t="shared" si="56"/>
        <v>10775.703114133119</v>
      </c>
      <c r="K322" s="1">
        <f t="shared" si="56"/>
        <v>25878.328078391529</v>
      </c>
      <c r="L322" s="1">
        <f t="shared" si="60"/>
        <v>4.3973211287658395E-2</v>
      </c>
      <c r="M322" s="1">
        <f t="shared" si="61"/>
        <v>4.8395702605891419E-2</v>
      </c>
      <c r="N322" s="1">
        <f t="shared" si="62"/>
        <v>-1.4076461649943823E-4</v>
      </c>
      <c r="O322" s="1">
        <f t="shared" si="57"/>
        <v>-4.3973211287657462E-5</v>
      </c>
      <c r="P322" s="1">
        <f t="shared" si="58"/>
        <v>4.3973211287657462E-5</v>
      </c>
      <c r="Q322" s="1">
        <f t="shared" si="58"/>
        <v>4.8395702605890392E-5</v>
      </c>
    </row>
    <row r="323" spans="1:17" x14ac:dyDescent="0.25">
      <c r="A323">
        <f t="shared" si="63"/>
        <v>6.2599999999999545</v>
      </c>
      <c r="B323">
        <f t="shared" si="59"/>
        <v>0.31299999999999772</v>
      </c>
      <c r="C323" s="1">
        <f t="shared" si="68"/>
        <v>3.9700581051626736E-2</v>
      </c>
      <c r="D323" s="1">
        <f t="shared" si="68"/>
        <v>7.2357162291015104E-2</v>
      </c>
      <c r="E323" s="1">
        <f t="shared" si="68"/>
        <v>2.7642837708984992E-2</v>
      </c>
      <c r="F323" s="1">
        <f t="shared" si="68"/>
        <v>6.6328290619694183E-2</v>
      </c>
      <c r="G323">
        <f t="shared" si="65"/>
        <v>0.25602887167132099</v>
      </c>
      <c r="H323" s="1">
        <f t="shared" si="56"/>
        <v>15506.290674355141</v>
      </c>
      <c r="I323" s="1">
        <f t="shared" si="56"/>
        <v>28261.329208177802</v>
      </c>
      <c r="J323" s="1">
        <f t="shared" si="56"/>
        <v>10796.765821188985</v>
      </c>
      <c r="K323" s="1">
        <f t="shared" si="56"/>
        <v>25906.566781594705</v>
      </c>
      <c r="L323" s="1">
        <f t="shared" si="60"/>
        <v>4.38228385545648E-2</v>
      </c>
      <c r="M323" s="1">
        <f t="shared" si="61"/>
        <v>4.8089010095518643E-2</v>
      </c>
      <c r="N323" s="1">
        <f t="shared" si="62"/>
        <v>-1.4000085874559911E-4</v>
      </c>
      <c r="O323" s="1">
        <f t="shared" si="57"/>
        <v>-4.3822838554563869E-5</v>
      </c>
      <c r="P323" s="1">
        <f t="shared" si="58"/>
        <v>4.3822838554563869E-5</v>
      </c>
      <c r="Q323" s="1">
        <f t="shared" si="58"/>
        <v>4.8089010095517622E-5</v>
      </c>
    </row>
    <row r="324" spans="1:17" x14ac:dyDescent="0.25">
      <c r="A324">
        <f t="shared" si="63"/>
        <v>6.2799999999999541</v>
      </c>
      <c r="B324">
        <f t="shared" si="59"/>
        <v>0.31399999999999773</v>
      </c>
      <c r="C324" s="1">
        <f t="shared" si="68"/>
        <v>3.956058019288114E-2</v>
      </c>
      <c r="D324" s="1">
        <f t="shared" si="68"/>
        <v>7.2313339452460546E-2</v>
      </c>
      <c r="E324" s="1">
        <f t="shared" si="68"/>
        <v>2.7686660547539557E-2</v>
      </c>
      <c r="F324" s="1">
        <f t="shared" si="68"/>
        <v>6.6376379629789706E-2</v>
      </c>
      <c r="G324">
        <f t="shared" si="65"/>
        <v>0.25593695982267095</v>
      </c>
      <c r="H324" s="1">
        <f t="shared" si="56"/>
        <v>15457.157973702262</v>
      </c>
      <c r="I324" s="1">
        <f t="shared" si="56"/>
        <v>28254.35587832399</v>
      </c>
      <c r="J324" s="1">
        <f t="shared" si="56"/>
        <v>10817.765658669463</v>
      </c>
      <c r="K324" s="1">
        <f t="shared" si="56"/>
        <v>25934.659720807573</v>
      </c>
      <c r="L324" s="1">
        <f t="shared" si="60"/>
        <v>4.3673204225645711E-2</v>
      </c>
      <c r="M324" s="1">
        <f t="shared" si="61"/>
        <v>4.7784746524797486E-2</v>
      </c>
      <c r="N324" s="1">
        <f t="shared" si="62"/>
        <v>-1.3924269727523774E-4</v>
      </c>
      <c r="O324" s="1">
        <f t="shared" si="57"/>
        <v>-4.3673204225644784E-5</v>
      </c>
      <c r="P324" s="1">
        <f t="shared" si="58"/>
        <v>4.3673204225644784E-5</v>
      </c>
      <c r="Q324" s="1">
        <f t="shared" si="58"/>
        <v>4.778474652479647E-5</v>
      </c>
    </row>
    <row r="325" spans="1:17" x14ac:dyDescent="0.25">
      <c r="A325">
        <f t="shared" si="63"/>
        <v>6.2999999999999536</v>
      </c>
      <c r="B325">
        <f t="shared" si="59"/>
        <v>0.31499999999999773</v>
      </c>
      <c r="C325" s="1">
        <f t="shared" si="68"/>
        <v>3.9421337495605904E-2</v>
      </c>
      <c r="D325" s="1">
        <f t="shared" si="68"/>
        <v>7.2269666248234901E-2</v>
      </c>
      <c r="E325" s="1">
        <f t="shared" si="68"/>
        <v>2.7730333751765202E-2</v>
      </c>
      <c r="F325" s="1">
        <f t="shared" si="68"/>
        <v>6.6424164376314501E-2</v>
      </c>
      <c r="G325">
        <f t="shared" si="65"/>
        <v>0.25584550187192051</v>
      </c>
      <c r="H325" s="1">
        <f t="shared" si="56"/>
        <v>15408.258971596351</v>
      </c>
      <c r="I325" s="1">
        <f t="shared" si="56"/>
        <v>28247.385910428868</v>
      </c>
      <c r="J325" s="1">
        <f t="shared" si="56"/>
        <v>10838.702869064846</v>
      </c>
      <c r="K325" s="1">
        <f t="shared" si="56"/>
        <v>25962.607859163098</v>
      </c>
      <c r="L325" s="1">
        <f t="shared" si="60"/>
        <v>4.3524303737850996E-2</v>
      </c>
      <c r="M325" s="1">
        <f t="shared" si="61"/>
        <v>4.7482888907155893E-2</v>
      </c>
      <c r="N325" s="1">
        <f t="shared" si="62"/>
        <v>-1.3849008155215984E-4</v>
      </c>
      <c r="O325" s="1">
        <f t="shared" si="57"/>
        <v>-4.3524303737850069E-5</v>
      </c>
      <c r="P325" s="1">
        <f t="shared" si="58"/>
        <v>4.3524303737850069E-5</v>
      </c>
      <c r="Q325" s="1">
        <f t="shared" si="58"/>
        <v>4.7482888907154885E-5</v>
      </c>
    </row>
    <row r="326" spans="1:17" x14ac:dyDescent="0.25">
      <c r="A326">
        <f t="shared" si="63"/>
        <v>6.3199999999999532</v>
      </c>
      <c r="B326">
        <f t="shared" si="59"/>
        <v>0.31599999999999767</v>
      </c>
      <c r="C326" s="1">
        <f t="shared" si="68"/>
        <v>3.9282847414053745E-2</v>
      </c>
      <c r="D326" s="1">
        <f t="shared" si="68"/>
        <v>7.2226141944497058E-2</v>
      </c>
      <c r="E326" s="1">
        <f t="shared" si="68"/>
        <v>2.7773858055503052E-2</v>
      </c>
      <c r="F326" s="1">
        <f t="shared" si="68"/>
        <v>6.6471647265221659E-2</v>
      </c>
      <c r="G326">
        <f t="shared" si="65"/>
        <v>0.25575449467927552</v>
      </c>
      <c r="H326" s="1">
        <f t="shared" si="56"/>
        <v>15359.592199275214</v>
      </c>
      <c r="I326" s="1">
        <f t="shared" si="56"/>
        <v>28240.419404973116</v>
      </c>
      <c r="J326" s="1">
        <f t="shared" si="56"/>
        <v>10859.577693964822</v>
      </c>
      <c r="K326" s="1">
        <f t="shared" si="56"/>
        <v>25990.412152317898</v>
      </c>
      <c r="L326" s="1">
        <f t="shared" si="60"/>
        <v>4.3376132559688543E-2</v>
      </c>
      <c r="M326" s="1">
        <f t="shared" si="61"/>
        <v>4.7183414505607202E-2</v>
      </c>
      <c r="N326" s="1">
        <f t="shared" si="62"/>
        <v>-1.377429615709E-4</v>
      </c>
      <c r="O326" s="1">
        <f t="shared" si="57"/>
        <v>-4.3376132559687625E-5</v>
      </c>
      <c r="P326" s="1">
        <f t="shared" si="58"/>
        <v>4.3376132559687625E-5</v>
      </c>
      <c r="Q326" s="1">
        <f t="shared" si="58"/>
        <v>4.7183414505606202E-5</v>
      </c>
    </row>
    <row r="327" spans="1:17" x14ac:dyDescent="0.25">
      <c r="A327">
        <f t="shared" si="63"/>
        <v>6.3399999999999528</v>
      </c>
      <c r="B327">
        <f t="shared" si="59"/>
        <v>0.31699999999999767</v>
      </c>
      <c r="C327" s="1">
        <f t="shared" si="68"/>
        <v>3.9145104452482843E-2</v>
      </c>
      <c r="D327" s="1">
        <f t="shared" si="68"/>
        <v>7.2182765811937374E-2</v>
      </c>
      <c r="E327" s="1">
        <f t="shared" si="68"/>
        <v>2.7817234188062739E-2</v>
      </c>
      <c r="F327" s="1">
        <f t="shared" si="68"/>
        <v>6.6518830679727262E-2</v>
      </c>
      <c r="G327">
        <f t="shared" si="65"/>
        <v>0.2556639351322102</v>
      </c>
      <c r="H327" s="1">
        <f t="shared" si="56"/>
        <v>15311.156198953104</v>
      </c>
      <c r="I327" s="1">
        <f t="shared" si="56"/>
        <v>28233.456460963047</v>
      </c>
      <c r="J327" s="1">
        <f t="shared" si="56"/>
        <v>10880.390374057943</v>
      </c>
      <c r="K327" s="1">
        <f t="shared" si="56"/>
        <v>26018.073548515444</v>
      </c>
      <c r="L327" s="1">
        <f t="shared" si="60"/>
        <v>4.3228686191014692E-2</v>
      </c>
      <c r="M327" s="1">
        <f t="shared" si="61"/>
        <v>4.6886300829748012E-2</v>
      </c>
      <c r="N327" s="1">
        <f t="shared" si="62"/>
        <v>-1.3700128785050782E-4</v>
      </c>
      <c r="O327" s="1">
        <f t="shared" si="57"/>
        <v>-4.3228686191013773E-5</v>
      </c>
      <c r="P327" s="1">
        <f t="shared" si="58"/>
        <v>4.3228686191013773E-5</v>
      </c>
      <c r="Q327" s="1">
        <f t="shared" si="58"/>
        <v>4.6886300829747016E-5</v>
      </c>
    </row>
    <row r="328" spans="1:17" x14ac:dyDescent="0.25">
      <c r="A328">
        <f t="shared" si="63"/>
        <v>6.3599999999999524</v>
      </c>
      <c r="B328">
        <f t="shared" si="59"/>
        <v>0.31799999999999762</v>
      </c>
      <c r="C328" s="1">
        <f t="shared" si="68"/>
        <v>3.9008103164632338E-2</v>
      </c>
      <c r="D328" s="1">
        <f t="shared" si="68"/>
        <v>7.2139537125746361E-2</v>
      </c>
      <c r="E328" s="1">
        <f t="shared" si="68"/>
        <v>2.7860462874253752E-2</v>
      </c>
      <c r="F328" s="1">
        <f t="shared" si="68"/>
        <v>6.6565716980557008E-2</v>
      </c>
      <c r="G328">
        <f t="shared" si="65"/>
        <v>0.25557382014518942</v>
      </c>
      <c r="H328" s="1">
        <f t="shared" si="56"/>
        <v>15262.949523731402</v>
      </c>
      <c r="I328" s="1">
        <f t="shared" si="56"/>
        <v>28226.497175948803</v>
      </c>
      <c r="J328" s="1">
        <f t="shared" si="56"/>
        <v>10901.141149131179</v>
      </c>
      <c r="K328" s="1">
        <f t="shared" si="56"/>
        <v>26045.592988648667</v>
      </c>
      <c r="L328" s="1">
        <f t="shared" si="60"/>
        <v>4.308196016282536E-2</v>
      </c>
      <c r="M328" s="1">
        <f t="shared" si="61"/>
        <v>4.6591525632794534E-2</v>
      </c>
      <c r="N328" s="1">
        <f t="shared" si="62"/>
        <v>-1.3626501142841155E-4</v>
      </c>
      <c r="O328" s="1">
        <f t="shared" si="57"/>
        <v>-4.3081960162824448E-5</v>
      </c>
      <c r="P328" s="1">
        <f t="shared" si="58"/>
        <v>4.3081960162824448E-5</v>
      </c>
      <c r="Q328" s="1">
        <f t="shared" si="58"/>
        <v>4.6591525632793545E-5</v>
      </c>
    </row>
    <row r="329" spans="1:17" x14ac:dyDescent="0.25">
      <c r="A329">
        <f t="shared" si="63"/>
        <v>6.3799999999999519</v>
      </c>
      <c r="B329">
        <f t="shared" si="59"/>
        <v>0.31899999999999762</v>
      </c>
      <c r="C329" s="1">
        <f t="shared" si="68"/>
        <v>3.8871838153203928E-2</v>
      </c>
      <c r="D329" s="1">
        <f t="shared" si="68"/>
        <v>7.2096455165583537E-2</v>
      </c>
      <c r="E329" s="1">
        <f t="shared" si="68"/>
        <v>2.7903544834416576E-2</v>
      </c>
      <c r="F329" s="1">
        <f t="shared" si="68"/>
        <v>6.6612308506189807E-2</v>
      </c>
      <c r="G329">
        <f t="shared" si="65"/>
        <v>0.25548414665939384</v>
      </c>
      <c r="H329" s="1">
        <f t="shared" si="56"/>
        <v>15214.970737510008</v>
      </c>
      <c r="I329" s="1">
        <f t="shared" si="56"/>
        <v>28219.54164604234</v>
      </c>
      <c r="J329" s="1">
        <f t="shared" si="56"/>
        <v>10921.830258069594</v>
      </c>
      <c r="K329" s="1">
        <f t="shared" ref="K329:K392" si="69">$F$4*F329/$G329</f>
        <v>26072.971406322114</v>
      </c>
      <c r="L329" s="1">
        <f t="shared" si="60"/>
        <v>4.2935950037047921E-2</v>
      </c>
      <c r="M329" s="1">
        <f t="shared" si="61"/>
        <v>4.629906690865717E-2</v>
      </c>
      <c r="N329" s="1">
        <f t="shared" si="62"/>
        <v>-1.3553408385435939E-4</v>
      </c>
      <c r="O329" s="1">
        <f t="shared" si="57"/>
        <v>-4.2935950037047012E-5</v>
      </c>
      <c r="P329" s="1">
        <f t="shared" si="58"/>
        <v>4.2935950037047012E-5</v>
      </c>
      <c r="Q329" s="1">
        <f t="shared" si="58"/>
        <v>4.6299066908656185E-5</v>
      </c>
    </row>
    <row r="330" spans="1:17" x14ac:dyDescent="0.25">
      <c r="A330">
        <f t="shared" si="63"/>
        <v>6.3999999999999515</v>
      </c>
      <c r="B330">
        <f t="shared" si="59"/>
        <v>0.31999999999999762</v>
      </c>
      <c r="C330" s="1">
        <f t="shared" si="68"/>
        <v>3.8736304069349567E-2</v>
      </c>
      <c r="D330" s="1">
        <f t="shared" si="68"/>
        <v>7.2053519215546494E-2</v>
      </c>
      <c r="E330" s="1">
        <f t="shared" si="68"/>
        <v>2.7946480784453623E-2</v>
      </c>
      <c r="F330" s="1">
        <f t="shared" si="68"/>
        <v>6.6658607573098466E-2</v>
      </c>
      <c r="G330">
        <f t="shared" si="65"/>
        <v>0.25539491164244815</v>
      </c>
      <c r="H330" s="1">
        <f t="shared" ref="H330:K393" si="70">$F$4*C330/$G330</f>
        <v>15167.218414899447</v>
      </c>
      <c r="I330" s="1">
        <f t="shared" si="70"/>
        <v>28212.589965935236</v>
      </c>
      <c r="J330" s="1">
        <f t="shared" si="70"/>
        <v>10942.457938856114</v>
      </c>
      <c r="K330" s="1">
        <f t="shared" si="69"/>
        <v>26100.209727913552</v>
      </c>
      <c r="L330" s="1">
        <f t="shared" si="60"/>
        <v>4.2790651406334028E-2</v>
      </c>
      <c r="M330" s="1">
        <f t="shared" si="61"/>
        <v>4.6008902889052981E-2</v>
      </c>
      <c r="N330" s="1">
        <f t="shared" si="62"/>
        <v>-1.3480845718443713E-4</v>
      </c>
      <c r="O330" s="1">
        <f t="shared" ref="O330:O393" si="71">($A331-$A330)*$F$6*(-L330)</f>
        <v>-4.2790651406333119E-5</v>
      </c>
      <c r="P330" s="1">
        <f t="shared" ref="P330:Q393" si="72">($A331-$A330)*$F$6*(L330)</f>
        <v>4.2790651406333119E-5</v>
      </c>
      <c r="Q330" s="1">
        <f t="shared" si="72"/>
        <v>4.6008902889052007E-5</v>
      </c>
    </row>
    <row r="331" spans="1:17" x14ac:dyDescent="0.25">
      <c r="A331">
        <f t="shared" si="63"/>
        <v>6.4199999999999511</v>
      </c>
      <c r="B331">
        <f t="shared" ref="B331:B394" si="73">A331*$F$6</f>
        <v>0.32099999999999757</v>
      </c>
      <c r="C331" s="1">
        <f t="shared" si="68"/>
        <v>3.8601495612165131E-2</v>
      </c>
      <c r="D331" s="1">
        <f t="shared" si="68"/>
        <v>7.2010728564140161E-2</v>
      </c>
      <c r="E331" s="1">
        <f t="shared" si="68"/>
        <v>2.7989271435859955E-2</v>
      </c>
      <c r="F331" s="1">
        <f t="shared" si="68"/>
        <v>6.6704616475987522E-2</v>
      </c>
      <c r="G331">
        <f t="shared" si="65"/>
        <v>0.25530611208815274</v>
      </c>
      <c r="H331" s="1">
        <f t="shared" si="70"/>
        <v>15119.691141133633</v>
      </c>
      <c r="I331" s="1">
        <f t="shared" si="70"/>
        <v>28205.642228916211</v>
      </c>
      <c r="J331" s="1">
        <f t="shared" si="70"/>
        <v>10963.024428571358</v>
      </c>
      <c r="K331" s="1">
        <f t="shared" si="69"/>
        <v>26127.308872635054</v>
      </c>
      <c r="L331" s="1">
        <f t="shared" ref="L331:L394" si="74">$F$1*H331*I331</f>
        <v>4.2646059893852915E-2</v>
      </c>
      <c r="M331" s="1">
        <f t="shared" ref="M331:M394" si="75">$F$2*H331^2</f>
        <v>4.5721012040654978E-2</v>
      </c>
      <c r="N331" s="1">
        <f t="shared" ref="N331:N394" si="76">($A332-$A331)*$F$6*(-L331-2*M331)</f>
        <v>-1.3408808397516E-4</v>
      </c>
      <c r="O331" s="1">
        <f t="shared" si="71"/>
        <v>-4.2646059893852008E-5</v>
      </c>
      <c r="P331" s="1">
        <f t="shared" si="72"/>
        <v>4.2646059893852008E-5</v>
      </c>
      <c r="Q331" s="1">
        <f t="shared" si="72"/>
        <v>4.5721012040654008E-5</v>
      </c>
    </row>
    <row r="332" spans="1:17" x14ac:dyDescent="0.25">
      <c r="A332">
        <f t="shared" ref="A332:A395" si="77">A331+$F$7/1000</f>
        <v>6.4399999999999507</v>
      </c>
      <c r="B332">
        <f t="shared" si="73"/>
        <v>0.32199999999999757</v>
      </c>
      <c r="C332" s="1">
        <f t="shared" ref="C332:F347" si="78">C331+N331</f>
        <v>3.8467407528189973E-2</v>
      </c>
      <c r="D332" s="1">
        <f t="shared" si="78"/>
        <v>7.1968082504246314E-2</v>
      </c>
      <c r="E332" s="1">
        <f t="shared" si="78"/>
        <v>2.8031917495753806E-2</v>
      </c>
      <c r="F332" s="1">
        <f t="shared" si="78"/>
        <v>6.675033748802818E-2</v>
      </c>
      <c r="G332">
        <f t="shared" si="65"/>
        <v>0.25521774501621824</v>
      </c>
      <c r="H332" s="1">
        <f t="shared" si="70"/>
        <v>15072.387511983345</v>
      </c>
      <c r="I332" s="1">
        <f t="shared" si="70"/>
        <v>28198.698526888475</v>
      </c>
      <c r="J332" s="1">
        <f t="shared" si="70"/>
        <v>10983.529963393599</v>
      </c>
      <c r="K332" s="1">
        <f t="shared" si="69"/>
        <v>26154.26975259358</v>
      </c>
      <c r="L332" s="1">
        <f t="shared" si="74"/>
        <v>4.2502171153085695E-2</v>
      </c>
      <c r="M332" s="1">
        <f t="shared" si="75"/>
        <v>4.5435373062278295E-2</v>
      </c>
      <c r="N332" s="1">
        <f t="shared" si="76"/>
        <v>-1.3337291727763943E-4</v>
      </c>
      <c r="O332" s="1">
        <f t="shared" si="71"/>
        <v>-4.2502171153084795E-5</v>
      </c>
      <c r="P332" s="1">
        <f t="shared" si="72"/>
        <v>4.2502171153084795E-5</v>
      </c>
      <c r="Q332" s="1">
        <f t="shared" si="72"/>
        <v>4.5435373062277333E-5</v>
      </c>
    </row>
    <row r="333" spans="1:17" x14ac:dyDescent="0.25">
      <c r="A333">
        <f t="shared" si="77"/>
        <v>6.4599999999999502</v>
      </c>
      <c r="B333">
        <f t="shared" si="73"/>
        <v>0.32299999999999751</v>
      </c>
      <c r="C333" s="1">
        <f t="shared" si="78"/>
        <v>3.8334034610912331E-2</v>
      </c>
      <c r="D333" s="1">
        <f t="shared" si="78"/>
        <v>7.1925580333093223E-2</v>
      </c>
      <c r="E333" s="1">
        <f t="shared" si="78"/>
        <v>2.8074419666906891E-2</v>
      </c>
      <c r="F333" s="1">
        <f t="shared" si="78"/>
        <v>6.6795772861090452E-2</v>
      </c>
      <c r="G333">
        <f t="shared" si="65"/>
        <v>0.25512980747200287</v>
      </c>
      <c r="H333" s="1">
        <f t="shared" si="70"/>
        <v>15025.306133670401</v>
      </c>
      <c r="I333" s="1">
        <f t="shared" si="70"/>
        <v>28191.758950386895</v>
      </c>
      <c r="J333" s="1">
        <f t="shared" si="70"/>
        <v>11003.974778598807</v>
      </c>
      <c r="K333" s="1">
        <f t="shared" si="69"/>
        <v>26181.093272851082</v>
      </c>
      <c r="L333" s="1">
        <f t="shared" si="74"/>
        <v>4.2358980867620563E-2</v>
      </c>
      <c r="M333" s="1">
        <f t="shared" si="75"/>
        <v>4.5151964882102678E-2</v>
      </c>
      <c r="N333" s="1">
        <f t="shared" si="76"/>
        <v>-1.3266291063182309E-4</v>
      </c>
      <c r="O333" s="1">
        <f t="shared" si="71"/>
        <v>-4.2358980867619667E-5</v>
      </c>
      <c r="P333" s="1">
        <f t="shared" si="72"/>
        <v>4.2358980867619667E-5</v>
      </c>
      <c r="Q333" s="1">
        <f t="shared" si="72"/>
        <v>4.5151964882101723E-5</v>
      </c>
    </row>
    <row r="334" spans="1:17" x14ac:dyDescent="0.25">
      <c r="A334">
        <f t="shared" si="77"/>
        <v>6.4799999999999498</v>
      </c>
      <c r="B334">
        <f t="shared" si="73"/>
        <v>0.32399999999999751</v>
      </c>
      <c r="C334" s="1">
        <f t="shared" si="78"/>
        <v>3.8201371700280505E-2</v>
      </c>
      <c r="D334" s="1">
        <f t="shared" si="78"/>
        <v>7.1883221352225607E-2</v>
      </c>
      <c r="E334" s="1">
        <f t="shared" si="78"/>
        <v>2.811677864777451E-2</v>
      </c>
      <c r="F334" s="1">
        <f t="shared" si="78"/>
        <v>6.684092482597255E-2</v>
      </c>
      <c r="G334">
        <f t="shared" si="65"/>
        <v>0.25504229652625315</v>
      </c>
      <c r="H334" s="1">
        <f t="shared" si="70"/>
        <v>14978.44562278249</v>
      </c>
      <c r="I334" s="1">
        <f t="shared" si="70"/>
        <v>28184.823588594922</v>
      </c>
      <c r="J334" s="1">
        <f t="shared" si="70"/>
        <v>11024.359108560751</v>
      </c>
      <c r="K334" s="1">
        <f t="shared" si="69"/>
        <v>26207.780331484031</v>
      </c>
      <c r="L334" s="1">
        <f t="shared" si="74"/>
        <v>4.2216484750948628E-2</v>
      </c>
      <c r="M334" s="1">
        <f t="shared" si="75"/>
        <v>4.4870766654930387E-2</v>
      </c>
      <c r="N334" s="1">
        <f t="shared" si="76"/>
        <v>-1.3195801806080659E-4</v>
      </c>
      <c r="O334" s="1">
        <f t="shared" si="71"/>
        <v>-4.2216484750947733E-5</v>
      </c>
      <c r="P334" s="1">
        <f t="shared" si="72"/>
        <v>4.2216484750947733E-5</v>
      </c>
      <c r="Q334" s="1">
        <f t="shared" si="72"/>
        <v>4.4870766654929437E-5</v>
      </c>
    </row>
    <row r="335" spans="1:17" x14ac:dyDescent="0.25">
      <c r="A335">
        <f t="shared" si="77"/>
        <v>6.4999999999999494</v>
      </c>
      <c r="B335">
        <f t="shared" si="73"/>
        <v>0.32499999999999751</v>
      </c>
      <c r="C335" s="1">
        <f t="shared" si="78"/>
        <v>3.8069413682219701E-2</v>
      </c>
      <c r="D335" s="1">
        <f t="shared" si="78"/>
        <v>7.1841004867474662E-2</v>
      </c>
      <c r="E335" s="1">
        <f t="shared" si="78"/>
        <v>2.8158995132525459E-2</v>
      </c>
      <c r="F335" s="1">
        <f t="shared" si="78"/>
        <v>6.6885795592627473E-2</v>
      </c>
      <c r="G335">
        <f t="shared" si="65"/>
        <v>0.25495520927484727</v>
      </c>
      <c r="H335" s="1">
        <f t="shared" si="70"/>
        <v>14931.804606188707</v>
      </c>
      <c r="I335" s="1">
        <f t="shared" si="70"/>
        <v>28177.892529361299</v>
      </c>
      <c r="J335" s="1">
        <f t="shared" si="70"/>
        <v>11044.683186751226</v>
      </c>
      <c r="K335" s="1">
        <f t="shared" si="69"/>
        <v>26234.331819642535</v>
      </c>
      <c r="L335" s="1">
        <f t="shared" si="74"/>
        <v>4.2074678546260742E-2</v>
      </c>
      <c r="M335" s="1">
        <f t="shared" si="75"/>
        <v>4.4591757759479662E-2</v>
      </c>
      <c r="N335" s="1">
        <f t="shared" si="76"/>
        <v>-1.3125819406521727E-4</v>
      </c>
      <c r="O335" s="1">
        <f t="shared" si="71"/>
        <v>-4.2074678546259847E-5</v>
      </c>
      <c r="P335" s="1">
        <f t="shared" si="72"/>
        <v>4.2074678546259847E-5</v>
      </c>
      <c r="Q335" s="1">
        <f t="shared" si="72"/>
        <v>4.4591757759478714E-5</v>
      </c>
    </row>
    <row r="336" spans="1:17" x14ac:dyDescent="0.25">
      <c r="A336">
        <f t="shared" si="77"/>
        <v>6.5199999999999489</v>
      </c>
      <c r="B336">
        <f t="shared" si="73"/>
        <v>0.32599999999999746</v>
      </c>
      <c r="C336" s="1">
        <f t="shared" si="78"/>
        <v>3.7938155488154483E-2</v>
      </c>
      <c r="D336" s="1">
        <f t="shared" si="78"/>
        <v>7.1798930188928398E-2</v>
      </c>
      <c r="E336" s="1">
        <f t="shared" si="78"/>
        <v>2.8201069811071719E-2</v>
      </c>
      <c r="F336" s="1">
        <f t="shared" si="78"/>
        <v>6.693038735038695E-2</v>
      </c>
      <c r="G336">
        <f t="shared" si="65"/>
        <v>0.25486854283854155</v>
      </c>
      <c r="H336" s="1">
        <f t="shared" si="70"/>
        <v>14885.381720955729</v>
      </c>
      <c r="I336" s="1">
        <f t="shared" si="70"/>
        <v>28170.965859216609</v>
      </c>
      <c r="J336" s="1">
        <f t="shared" si="70"/>
        <v>11064.947245740332</v>
      </c>
      <c r="K336" s="1">
        <f t="shared" si="69"/>
        <v>26260.748621608884</v>
      </c>
      <c r="L336" s="1">
        <f t="shared" si="74"/>
        <v>4.1933558026245085E-2</v>
      </c>
      <c r="M336" s="1">
        <f t="shared" si="75"/>
        <v>4.4314917795712588E-2</v>
      </c>
      <c r="N336" s="1">
        <f t="shared" si="76"/>
        <v>-1.305633936176675E-4</v>
      </c>
      <c r="O336" s="1">
        <f t="shared" si="71"/>
        <v>-4.1933558026244197E-5</v>
      </c>
      <c r="P336" s="1">
        <f t="shared" si="72"/>
        <v>4.1933558026244197E-5</v>
      </c>
      <c r="Q336" s="1">
        <f t="shared" si="72"/>
        <v>4.4314917795711646E-5</v>
      </c>
    </row>
    <row r="337" spans="1:17" x14ac:dyDescent="0.25">
      <c r="A337">
        <f t="shared" si="77"/>
        <v>6.5399999999999485</v>
      </c>
      <c r="B337">
        <f t="shared" si="73"/>
        <v>0.32699999999999746</v>
      </c>
      <c r="C337" s="1">
        <f t="shared" si="78"/>
        <v>3.7807592094536817E-2</v>
      </c>
      <c r="D337" s="1">
        <f t="shared" si="78"/>
        <v>7.1756996630902153E-2</v>
      </c>
      <c r="E337" s="1">
        <f t="shared" si="78"/>
        <v>2.8243003369097963E-2</v>
      </c>
      <c r="F337" s="1">
        <f t="shared" si="78"/>
        <v>6.6974702268182668E-2</v>
      </c>
      <c r="G337">
        <f t="shared" si="65"/>
        <v>0.2547822943627196</v>
      </c>
      <c r="H337" s="1">
        <f t="shared" si="70"/>
        <v>14839.17561426471</v>
      </c>
      <c r="I337" s="1">
        <f t="shared" si="70"/>
        <v>28164.043663389592</v>
      </c>
      <c r="J337" s="1">
        <f t="shared" si="70"/>
        <v>11085.151517196853</v>
      </c>
      <c r="K337" s="1">
        <f t="shared" si="69"/>
        <v>26287.031614855641</v>
      </c>
      <c r="L337" s="1">
        <f t="shared" si="74"/>
        <v>4.1793118992885736E-2</v>
      </c>
      <c r="M337" s="1">
        <f t="shared" si="75"/>
        <v>4.4040226582197688E-2</v>
      </c>
      <c r="N337" s="1">
        <f t="shared" si="76"/>
        <v>-1.2987357215727836E-4</v>
      </c>
      <c r="O337" s="1">
        <f t="shared" si="71"/>
        <v>-4.1793118992884852E-5</v>
      </c>
      <c r="P337" s="1">
        <f t="shared" si="72"/>
        <v>4.1793118992884852E-5</v>
      </c>
      <c r="Q337" s="1">
        <f t="shared" si="72"/>
        <v>4.4040226582196749E-5</v>
      </c>
    </row>
    <row r="338" spans="1:17" x14ac:dyDescent="0.25">
      <c r="A338">
        <f t="shared" si="77"/>
        <v>6.5599999999999481</v>
      </c>
      <c r="B338">
        <f t="shared" si="73"/>
        <v>0.3279999999999974</v>
      </c>
      <c r="C338" s="1">
        <f t="shared" si="78"/>
        <v>3.7677718522379541E-2</v>
      </c>
      <c r="D338" s="1">
        <f t="shared" si="78"/>
        <v>7.171520351190927E-2</v>
      </c>
      <c r="E338" s="1">
        <f t="shared" si="78"/>
        <v>2.8284796488090846E-2</v>
      </c>
      <c r="F338" s="1">
        <f t="shared" si="78"/>
        <v>6.701874249476486E-2</v>
      </c>
      <c r="G338">
        <f t="shared" si="65"/>
        <v>0.25469646101714449</v>
      </c>
      <c r="H338" s="1">
        <f t="shared" si="70"/>
        <v>14793.184943328806</v>
      </c>
      <c r="I338" s="1">
        <f t="shared" si="70"/>
        <v>28157.126025823291</v>
      </c>
      <c r="J338" s="1">
        <f t="shared" si="70"/>
        <v>11105.296231888711</v>
      </c>
      <c r="K338" s="1">
        <f t="shared" si="69"/>
        <v>26313.181670103218</v>
      </c>
      <c r="L338" s="1">
        <f t="shared" si="74"/>
        <v>4.1653357277262076E-2</v>
      </c>
      <c r="M338" s="1">
        <f t="shared" si="75"/>
        <v>4.3767664153506018E-2</v>
      </c>
      <c r="N338" s="1">
        <f t="shared" si="76"/>
        <v>-1.2918868558427134E-4</v>
      </c>
      <c r="O338" s="1">
        <f t="shared" si="71"/>
        <v>-4.1653357277261191E-5</v>
      </c>
      <c r="P338" s="1">
        <f t="shared" si="72"/>
        <v>4.1653357277261191E-5</v>
      </c>
      <c r="Q338" s="1">
        <f t="shared" si="72"/>
        <v>4.376766415350509E-5</v>
      </c>
    </row>
    <row r="339" spans="1:17" x14ac:dyDescent="0.25">
      <c r="A339">
        <f t="shared" si="77"/>
        <v>6.5799999999999477</v>
      </c>
      <c r="B339">
        <f t="shared" si="73"/>
        <v>0.32899999999999741</v>
      </c>
      <c r="C339" s="1">
        <f t="shared" si="78"/>
        <v>3.7548529836795269E-2</v>
      </c>
      <c r="D339" s="1">
        <f t="shared" si="78"/>
        <v>7.1673550154632004E-2</v>
      </c>
      <c r="E339" s="1">
        <f t="shared" si="78"/>
        <v>2.8326449845368109E-2</v>
      </c>
      <c r="F339" s="1">
        <f t="shared" si="78"/>
        <v>6.706251015891837E-2</v>
      </c>
      <c r="G339">
        <f t="shared" si="65"/>
        <v>0.25461103999571377</v>
      </c>
      <c r="H339" s="1">
        <f t="shared" si="70"/>
        <v>14747.408375311368</v>
      </c>
      <c r="I339" s="1">
        <f t="shared" si="70"/>
        <v>28150.213029190953</v>
      </c>
      <c r="J339" s="1">
        <f t="shared" si="70"/>
        <v>11125.381619683487</v>
      </c>
      <c r="K339" s="1">
        <f t="shared" si="69"/>
        <v>26339.199651376988</v>
      </c>
      <c r="L339" s="1">
        <f t="shared" si="74"/>
        <v>4.1514268739348992E-2</v>
      </c>
      <c r="M339" s="1">
        <f t="shared" si="75"/>
        <v>4.3497210757640778E-2</v>
      </c>
      <c r="N339" s="1">
        <f t="shared" si="76"/>
        <v>-1.2850869025462781E-4</v>
      </c>
      <c r="O339" s="1">
        <f t="shared" si="71"/>
        <v>-4.1514268739348113E-5</v>
      </c>
      <c r="P339" s="1">
        <f t="shared" si="72"/>
        <v>4.1514268739348113E-5</v>
      </c>
      <c r="Q339" s="1">
        <f t="shared" si="72"/>
        <v>4.3497210757639856E-5</v>
      </c>
    </row>
    <row r="340" spans="1:17" x14ac:dyDescent="0.25">
      <c r="A340">
        <f t="shared" si="77"/>
        <v>6.5999999999999472</v>
      </c>
      <c r="B340">
        <f t="shared" si="73"/>
        <v>0.32999999999999741</v>
      </c>
      <c r="C340" s="1">
        <f t="shared" si="78"/>
        <v>3.7420021146540638E-2</v>
      </c>
      <c r="D340" s="1">
        <f t="shared" si="78"/>
        <v>7.1632035885892661E-2</v>
      </c>
      <c r="E340" s="1">
        <f t="shared" si="78"/>
        <v>2.8367964114107459E-2</v>
      </c>
      <c r="F340" s="1">
        <f t="shared" si="78"/>
        <v>6.7106007369676007E-2</v>
      </c>
      <c r="G340">
        <f t="shared" si="65"/>
        <v>0.25452602851621675</v>
      </c>
      <c r="H340" s="1">
        <f t="shared" si="70"/>
        <v>14701.844587244828</v>
      </c>
      <c r="I340" s="1">
        <f t="shared" si="70"/>
        <v>28143.304754911827</v>
      </c>
      <c r="J340" s="1">
        <f t="shared" si="70"/>
        <v>11145.407909549036</v>
      </c>
      <c r="K340" s="1">
        <f t="shared" si="69"/>
        <v>26365.086416063907</v>
      </c>
      <c r="L340" s="1">
        <f t="shared" si="74"/>
        <v>4.1375849267818211E-2</v>
      </c>
      <c r="M340" s="1">
        <f t="shared" si="75"/>
        <v>4.3228846853500008E-2</v>
      </c>
      <c r="N340" s="1">
        <f t="shared" si="76"/>
        <v>-1.2783354297481549E-4</v>
      </c>
      <c r="O340" s="1">
        <f t="shared" si="71"/>
        <v>-4.1375849267817336E-5</v>
      </c>
      <c r="P340" s="1">
        <f t="shared" si="72"/>
        <v>4.1375849267817336E-5</v>
      </c>
      <c r="Q340" s="1">
        <f t="shared" si="72"/>
        <v>4.3228846853499089E-5</v>
      </c>
    </row>
    <row r="341" spans="1:17" x14ac:dyDescent="0.25">
      <c r="A341">
        <f t="shared" si="77"/>
        <v>6.6199999999999468</v>
      </c>
      <c r="B341">
        <f t="shared" si="73"/>
        <v>0.33099999999999735</v>
      </c>
      <c r="C341" s="1">
        <f t="shared" si="78"/>
        <v>3.729218760356582E-2</v>
      </c>
      <c r="D341" s="1">
        <f t="shared" si="78"/>
        <v>7.1590660036624842E-2</v>
      </c>
      <c r="E341" s="1">
        <f t="shared" si="78"/>
        <v>2.8409339963375278E-2</v>
      </c>
      <c r="F341" s="1">
        <f t="shared" si="78"/>
        <v>6.7149236216529504E-2</v>
      </c>
      <c r="G341">
        <f t="shared" ref="G341:G404" si="79">SUM(C341:F341)+$B$5</f>
        <v>0.25444142382009544</v>
      </c>
      <c r="H341" s="1">
        <f t="shared" si="70"/>
        <v>14656.492265950186</v>
      </c>
      <c r="I341" s="1">
        <f t="shared" si="70"/>
        <v>28136.401283166655</v>
      </c>
      <c r="J341" s="1">
        <f t="shared" si="70"/>
        <v>11165.375329554159</v>
      </c>
      <c r="K341" s="1">
        <f t="shared" si="69"/>
        <v>26390.842814968619</v>
      </c>
      <c r="L341" s="1">
        <f t="shared" si="74"/>
        <v>4.1238094779840299E-2</v>
      </c>
      <c r="M341" s="1">
        <f t="shared" si="75"/>
        <v>4.2962553108371528E-2</v>
      </c>
      <c r="N341" s="1">
        <f t="shared" si="76"/>
        <v>-1.2716320099658064E-4</v>
      </c>
      <c r="O341" s="1">
        <f t="shared" si="71"/>
        <v>-4.1238094779839427E-5</v>
      </c>
      <c r="P341" s="1">
        <f t="shared" si="72"/>
        <v>4.1238094779839427E-5</v>
      </c>
      <c r="Q341" s="1">
        <f t="shared" si="72"/>
        <v>4.2962553108370614E-5</v>
      </c>
    </row>
    <row r="342" spans="1:17" x14ac:dyDescent="0.25">
      <c r="A342">
        <f t="shared" si="77"/>
        <v>6.6399999999999464</v>
      </c>
      <c r="B342">
        <f t="shared" si="73"/>
        <v>0.33199999999999735</v>
      </c>
      <c r="C342" s="1">
        <f t="shared" si="78"/>
        <v>3.716502440256924E-2</v>
      </c>
      <c r="D342" s="1">
        <f t="shared" si="78"/>
        <v>7.1549421941845007E-2</v>
      </c>
      <c r="E342" s="1">
        <f t="shared" si="78"/>
        <v>2.8450578058155117E-2</v>
      </c>
      <c r="F342" s="1">
        <f t="shared" si="78"/>
        <v>6.7192198769637876E-2</v>
      </c>
      <c r="G342">
        <f t="shared" si="79"/>
        <v>0.25435722317220721</v>
      </c>
      <c r="H342" s="1">
        <f t="shared" si="70"/>
        <v>14611.350107957202</v>
      </c>
      <c r="I342" s="1">
        <f t="shared" si="70"/>
        <v>28129.502692913098</v>
      </c>
      <c r="J342" s="1">
        <f t="shared" si="70"/>
        <v>11185.284106869358</v>
      </c>
      <c r="K342" s="1">
        <f t="shared" si="69"/>
        <v>26416.469692369152</v>
      </c>
      <c r="L342" s="1">
        <f t="shared" si="74"/>
        <v>4.110100122088782E-2</v>
      </c>
      <c r="M342" s="1">
        <f t="shared" si="75"/>
        <v>4.2698310395460182E-2</v>
      </c>
      <c r="N342" s="1">
        <f t="shared" si="76"/>
        <v>-1.2649762201180553E-4</v>
      </c>
      <c r="O342" s="1">
        <f t="shared" si="71"/>
        <v>-4.1101001220886949E-5</v>
      </c>
      <c r="P342" s="1">
        <f t="shared" si="72"/>
        <v>4.1101001220886949E-5</v>
      </c>
      <c r="Q342" s="1">
        <f t="shared" si="72"/>
        <v>4.2698310395459278E-5</v>
      </c>
    </row>
    <row r="343" spans="1:17" x14ac:dyDescent="0.25">
      <c r="A343">
        <f t="shared" si="77"/>
        <v>6.659999999999946</v>
      </c>
      <c r="B343">
        <f t="shared" si="73"/>
        <v>0.3329999999999973</v>
      </c>
      <c r="C343" s="1">
        <f t="shared" si="78"/>
        <v>3.7038526780557433E-2</v>
      </c>
      <c r="D343" s="1">
        <f t="shared" si="78"/>
        <v>7.150832094062412E-2</v>
      </c>
      <c r="E343" s="1">
        <f t="shared" si="78"/>
        <v>2.8491679059376003E-2</v>
      </c>
      <c r="F343" s="1">
        <f t="shared" si="78"/>
        <v>6.7234897080033329E-2</v>
      </c>
      <c r="G343">
        <f t="shared" si="79"/>
        <v>0.25427342386059087</v>
      </c>
      <c r="H343" s="1">
        <f t="shared" si="70"/>
        <v>14566.416819425198</v>
      </c>
      <c r="I343" s="1">
        <f t="shared" si="70"/>
        <v>28122.609061900861</v>
      </c>
      <c r="J343" s="1">
        <f t="shared" si="70"/>
        <v>11205.13446776765</v>
      </c>
      <c r="K343" s="1">
        <f t="shared" si="69"/>
        <v>26441.96788607206</v>
      </c>
      <c r="L343" s="1">
        <f t="shared" si="74"/>
        <v>4.0964564564539223E-2</v>
      </c>
      <c r="M343" s="1">
        <f t="shared" si="75"/>
        <v>4.2436099791446663E-2</v>
      </c>
      <c r="N343" s="1">
        <f t="shared" si="76"/>
        <v>-1.258367641474299E-4</v>
      </c>
      <c r="O343" s="1">
        <f t="shared" si="71"/>
        <v>-4.0964564564538351E-5</v>
      </c>
      <c r="P343" s="1">
        <f t="shared" si="72"/>
        <v>4.0964564564538351E-5</v>
      </c>
      <c r="Q343" s="1">
        <f t="shared" si="72"/>
        <v>4.2436099791445762E-5</v>
      </c>
    </row>
    <row r="344" spans="1:17" x14ac:dyDescent="0.25">
      <c r="A344">
        <f t="shared" si="77"/>
        <v>6.6799999999999455</v>
      </c>
      <c r="B344">
        <f t="shared" si="73"/>
        <v>0.3339999999999973</v>
      </c>
      <c r="C344" s="1">
        <f t="shared" si="78"/>
        <v>3.6912690016410003E-2</v>
      </c>
      <c r="D344" s="1">
        <f t="shared" si="78"/>
        <v>7.1467356376059582E-2</v>
      </c>
      <c r="E344" s="1">
        <f t="shared" si="78"/>
        <v>2.8532643623940541E-2</v>
      </c>
      <c r="F344" s="1">
        <f t="shared" si="78"/>
        <v>6.7277333179824775E-2</v>
      </c>
      <c r="G344">
        <f t="shared" si="79"/>
        <v>0.2541900231962349</v>
      </c>
      <c r="H344" s="1">
        <f t="shared" si="70"/>
        <v>14521.691116064525</v>
      </c>
      <c r="I344" s="1">
        <f t="shared" si="70"/>
        <v>28115.720466686736</v>
      </c>
      <c r="J344" s="1">
        <f t="shared" si="70"/>
        <v>11224.926637625473</v>
      </c>
      <c r="K344" s="1">
        <f t="shared" si="69"/>
        <v>26467.338227467179</v>
      </c>
      <c r="L344" s="1">
        <f t="shared" si="74"/>
        <v>4.0828780812283832E-2</v>
      </c>
      <c r="M344" s="1">
        <f t="shared" si="75"/>
        <v>4.2175902574077467E-2</v>
      </c>
      <c r="N344" s="1">
        <f t="shared" si="76"/>
        <v>-1.2518058596043611E-4</v>
      </c>
      <c r="O344" s="1">
        <f t="shared" si="71"/>
        <v>-4.0828780812282963E-5</v>
      </c>
      <c r="P344" s="1">
        <f t="shared" si="72"/>
        <v>4.0828780812282963E-5</v>
      </c>
      <c r="Q344" s="1">
        <f t="shared" si="72"/>
        <v>4.2175902574076569E-5</v>
      </c>
    </row>
    <row r="345" spans="1:17" x14ac:dyDescent="0.25">
      <c r="A345">
        <f t="shared" si="77"/>
        <v>6.6999999999999451</v>
      </c>
      <c r="B345">
        <f t="shared" si="73"/>
        <v>0.3349999999999973</v>
      </c>
      <c r="C345" s="1">
        <f t="shared" si="78"/>
        <v>3.6787509430449568E-2</v>
      </c>
      <c r="D345" s="1">
        <f t="shared" si="78"/>
        <v>7.1426527595247299E-2</v>
      </c>
      <c r="E345" s="1">
        <f t="shared" si="78"/>
        <v>2.8573472404752824E-2</v>
      </c>
      <c r="F345" s="1">
        <f t="shared" si="78"/>
        <v>6.7319509082398851E-2</v>
      </c>
      <c r="G345">
        <f t="shared" si="79"/>
        <v>0.25410701851284856</v>
      </c>
      <c r="H345" s="1">
        <f t="shared" si="70"/>
        <v>14477.171723058669</v>
      </c>
      <c r="I345" s="1">
        <f t="shared" si="70"/>
        <v>28108.836982649387</v>
      </c>
      <c r="J345" s="1">
        <f t="shared" si="70"/>
        <v>11244.660840923623</v>
      </c>
      <c r="K345" s="1">
        <f t="shared" si="69"/>
        <v>26492.581541581836</v>
      </c>
      <c r="L345" s="1">
        <f t="shared" si="74"/>
        <v>4.0693645993327747E-2</v>
      </c>
      <c r="M345" s="1">
        <f t="shared" si="75"/>
        <v>4.1917700219785907E-2</v>
      </c>
      <c r="N345" s="1">
        <f t="shared" si="76"/>
        <v>-1.245290464328969E-4</v>
      </c>
      <c r="O345" s="1">
        <f t="shared" si="71"/>
        <v>-4.0693645993326883E-5</v>
      </c>
      <c r="P345" s="1">
        <f t="shared" si="72"/>
        <v>4.0693645993326883E-5</v>
      </c>
      <c r="Q345" s="1">
        <f t="shared" si="72"/>
        <v>4.1917700219785019E-5</v>
      </c>
    </row>
    <row r="346" spans="1:17" x14ac:dyDescent="0.25">
      <c r="A346">
        <f t="shared" si="77"/>
        <v>6.7199999999999447</v>
      </c>
      <c r="B346">
        <f t="shared" si="73"/>
        <v>0.33599999999999725</v>
      </c>
      <c r="C346" s="1">
        <f t="shared" si="78"/>
        <v>3.666298038401667E-2</v>
      </c>
      <c r="D346" s="1">
        <f t="shared" si="78"/>
        <v>7.1385833949253977E-2</v>
      </c>
      <c r="E346" s="1">
        <f t="shared" si="78"/>
        <v>2.861416605074615E-2</v>
      </c>
      <c r="F346" s="1">
        <f t="shared" si="78"/>
        <v>6.7361426782618639E-2</v>
      </c>
      <c r="G346">
        <f t="shared" si="79"/>
        <v>0.25402440716663544</v>
      </c>
      <c r="H346" s="1">
        <f t="shared" si="70"/>
        <v>14432.857374986968</v>
      </c>
      <c r="I346" s="1">
        <f t="shared" si="70"/>
        <v>28101.958684003996</v>
      </c>
      <c r="J346" s="1">
        <f t="shared" si="70"/>
        <v>11264.33730124829</v>
      </c>
      <c r="K346" s="1">
        <f t="shared" si="69"/>
        <v>26517.698647134624</v>
      </c>
      <c r="L346" s="1">
        <f t="shared" si="74"/>
        <v>4.0559156164400617E-2</v>
      </c>
      <c r="M346" s="1">
        <f t="shared" si="75"/>
        <v>4.1661474401343143E-2</v>
      </c>
      <c r="N346" s="1">
        <f t="shared" si="76"/>
        <v>-1.2388210496708428E-4</v>
      </c>
      <c r="O346" s="1">
        <f t="shared" si="71"/>
        <v>-4.0559156164399753E-5</v>
      </c>
      <c r="P346" s="1">
        <f t="shared" si="72"/>
        <v>4.0559156164399753E-5</v>
      </c>
      <c r="Q346" s="1">
        <f t="shared" si="72"/>
        <v>4.1661474401342259E-5</v>
      </c>
    </row>
    <row r="347" spans="1:17" x14ac:dyDescent="0.25">
      <c r="A347">
        <f t="shared" si="77"/>
        <v>6.7399999999999443</v>
      </c>
      <c r="B347">
        <f t="shared" si="73"/>
        <v>0.33699999999999725</v>
      </c>
      <c r="C347" s="1">
        <f t="shared" si="78"/>
        <v>3.6539098279049588E-2</v>
      </c>
      <c r="D347" s="1">
        <f t="shared" si="78"/>
        <v>7.134527479308958E-2</v>
      </c>
      <c r="E347" s="1">
        <f t="shared" si="78"/>
        <v>2.865472520691055E-2</v>
      </c>
      <c r="F347" s="1">
        <f t="shared" si="78"/>
        <v>6.7403088257019975E-2</v>
      </c>
      <c r="G347">
        <f t="shared" si="79"/>
        <v>0.25394218653606965</v>
      </c>
      <c r="H347" s="1">
        <f t="shared" si="70"/>
        <v>14388.746815748009</v>
      </c>
      <c r="I347" s="1">
        <f t="shared" si="70"/>
        <v>28095.085643816721</v>
      </c>
      <c r="J347" s="1">
        <f t="shared" si="70"/>
        <v>11283.956241292135</v>
      </c>
      <c r="K347" s="1">
        <f t="shared" si="69"/>
        <v>26542.690356588748</v>
      </c>
      <c r="L347" s="1">
        <f t="shared" si="74"/>
        <v>4.0425307409563543E-2</v>
      </c>
      <c r="M347" s="1">
        <f t="shared" si="75"/>
        <v>4.1407206985539693E-2</v>
      </c>
      <c r="N347" s="1">
        <f t="shared" si="76"/>
        <v>-1.2323972138064031E-4</v>
      </c>
      <c r="O347" s="1">
        <f t="shared" si="71"/>
        <v>-4.0425307409562683E-5</v>
      </c>
      <c r="P347" s="1">
        <f t="shared" si="72"/>
        <v>4.0425307409562683E-5</v>
      </c>
      <c r="Q347" s="1">
        <f t="shared" si="72"/>
        <v>4.1407206985538815E-5</v>
      </c>
    </row>
    <row r="348" spans="1:17" x14ac:dyDescent="0.25">
      <c r="A348">
        <f t="shared" si="77"/>
        <v>6.7599999999999438</v>
      </c>
      <c r="B348">
        <f t="shared" si="73"/>
        <v>0.33799999999999719</v>
      </c>
      <c r="C348" s="1">
        <f t="shared" ref="C348:F363" si="80">C347+N347</f>
        <v>3.6415858557668948E-2</v>
      </c>
      <c r="D348" s="1">
        <f t="shared" si="80"/>
        <v>7.1304849485680014E-2</v>
      </c>
      <c r="E348" s="1">
        <f t="shared" si="80"/>
        <v>2.8695150514320113E-2</v>
      </c>
      <c r="F348" s="1">
        <f t="shared" si="80"/>
        <v>6.7444495464005508E-2</v>
      </c>
      <c r="G348">
        <f t="shared" si="79"/>
        <v>0.25386035402167456</v>
      </c>
      <c r="H348" s="1">
        <f t="shared" si="70"/>
        <v>14344.838798483583</v>
      </c>
      <c r="I348" s="1">
        <f t="shared" si="70"/>
        <v>28088.217934018961</v>
      </c>
      <c r="J348" s="1">
        <f t="shared" si="70"/>
        <v>11303.51788285544</v>
      </c>
      <c r="K348" s="1">
        <f t="shared" si="69"/>
        <v>26567.557476204853</v>
      </c>
      <c r="L348" s="1">
        <f t="shared" si="74"/>
        <v>4.0292095840017764E-2</v>
      </c>
      <c r="M348" s="1">
        <f t="shared" si="75"/>
        <v>4.1154880030895985E-2</v>
      </c>
      <c r="N348" s="1">
        <f t="shared" si="76"/>
        <v>-1.2260185590180713E-4</v>
      </c>
      <c r="O348" s="1">
        <f t="shared" si="71"/>
        <v>-4.0292095840016905E-5</v>
      </c>
      <c r="P348" s="1">
        <f t="shared" si="72"/>
        <v>4.0292095840016905E-5</v>
      </c>
      <c r="Q348" s="1">
        <f t="shared" si="72"/>
        <v>4.1154880030895113E-5</v>
      </c>
    </row>
    <row r="349" spans="1:17" x14ac:dyDescent="0.25">
      <c r="A349">
        <f t="shared" si="77"/>
        <v>6.7799999999999434</v>
      </c>
      <c r="B349">
        <f t="shared" si="73"/>
        <v>0.33899999999999719</v>
      </c>
      <c r="C349" s="1">
        <f t="shared" si="80"/>
        <v>3.629325670176714E-2</v>
      </c>
      <c r="D349" s="1">
        <f t="shared" si="80"/>
        <v>7.126455738984E-2</v>
      </c>
      <c r="E349" s="1">
        <f t="shared" si="80"/>
        <v>2.8735442610160131E-2</v>
      </c>
      <c r="F349" s="1">
        <f t="shared" si="80"/>
        <v>6.7485650344036405E-2</v>
      </c>
      <c r="G349">
        <f t="shared" si="79"/>
        <v>0.25377890704580369</v>
      </c>
      <c r="H349" s="1">
        <f t="shared" si="70"/>
        <v>14301.132085503345</v>
      </c>
      <c r="I349" s="1">
        <f t="shared" si="70"/>
        <v>28081.355625421504</v>
      </c>
      <c r="J349" s="1">
        <f t="shared" si="70"/>
        <v>11323.022446847313</v>
      </c>
      <c r="K349" s="1">
        <f t="shared" si="69"/>
        <v>26592.300806093452</v>
      </c>
      <c r="L349" s="1">
        <f t="shared" si="74"/>
        <v>4.0159517593914534E-2</v>
      </c>
      <c r="M349" s="1">
        <f t="shared" si="75"/>
        <v>4.0904475785402648E-2</v>
      </c>
      <c r="N349" s="1">
        <f t="shared" si="76"/>
        <v>-1.2196846916471724E-4</v>
      </c>
      <c r="O349" s="1">
        <f t="shared" si="71"/>
        <v>-4.0159517593913679E-5</v>
      </c>
      <c r="P349" s="1">
        <f t="shared" si="72"/>
        <v>4.0159517593913679E-5</v>
      </c>
      <c r="Q349" s="1">
        <f t="shared" si="72"/>
        <v>4.0904475785401779E-5</v>
      </c>
    </row>
    <row r="350" spans="1:17" x14ac:dyDescent="0.25">
      <c r="A350">
        <f t="shared" si="77"/>
        <v>6.799999999999943</v>
      </c>
      <c r="B350">
        <f t="shared" si="73"/>
        <v>0.33999999999999719</v>
      </c>
      <c r="C350" s="1">
        <f t="shared" si="80"/>
        <v>3.6171288232602426E-2</v>
      </c>
      <c r="D350" s="1">
        <f t="shared" si="80"/>
        <v>7.122439787224609E-2</v>
      </c>
      <c r="E350" s="1">
        <f t="shared" si="80"/>
        <v>2.8775602127754044E-2</v>
      </c>
      <c r="F350" s="1">
        <f t="shared" si="80"/>
        <v>6.752655481982181E-2</v>
      </c>
      <c r="G350">
        <f t="shared" si="79"/>
        <v>0.25369784305242438</v>
      </c>
      <c r="H350" s="1">
        <f t="shared" si="70"/>
        <v>14257.625448210041</v>
      </c>
      <c r="I350" s="1">
        <f t="shared" si="70"/>
        <v>28074.498787728444</v>
      </c>
      <c r="J350" s="1">
        <f t="shared" si="70"/>
        <v>11342.470153286966</v>
      </c>
      <c r="K350" s="1">
        <f t="shared" si="69"/>
        <v>26616.921140266873</v>
      </c>
      <c r="L350" s="1">
        <f t="shared" si="74"/>
        <v>4.00275688361659E-2</v>
      </c>
      <c r="M350" s="1">
        <f t="shared" si="75"/>
        <v>4.0655976684289323E-2</v>
      </c>
      <c r="N350" s="1">
        <f t="shared" si="76"/>
        <v>-1.2133952220474197E-4</v>
      </c>
      <c r="O350" s="1">
        <f t="shared" si="71"/>
        <v>-4.0027568836165049E-5</v>
      </c>
      <c r="P350" s="1">
        <f t="shared" si="72"/>
        <v>4.0027568836165049E-5</v>
      </c>
      <c r="Q350" s="1">
        <f t="shared" si="72"/>
        <v>4.0655976684288461E-5</v>
      </c>
    </row>
    <row r="351" spans="1:17" x14ac:dyDescent="0.25">
      <c r="A351">
        <f t="shared" si="77"/>
        <v>6.8199999999999426</v>
      </c>
      <c r="B351">
        <f t="shared" si="73"/>
        <v>0.34099999999999714</v>
      </c>
      <c r="C351" s="1">
        <f t="shared" si="80"/>
        <v>3.6049948710397683E-2</v>
      </c>
      <c r="D351" s="1">
        <f t="shared" si="80"/>
        <v>7.1184370303409919E-2</v>
      </c>
      <c r="E351" s="1">
        <f t="shared" si="80"/>
        <v>2.8815629696590208E-2</v>
      </c>
      <c r="F351" s="1">
        <f t="shared" si="80"/>
        <v>6.75672107965061E-2</v>
      </c>
      <c r="G351">
        <f t="shared" si="79"/>
        <v>0.25361715950690389</v>
      </c>
      <c r="H351" s="1">
        <f t="shared" si="70"/>
        <v>14214.317667025343</v>
      </c>
      <c r="I351" s="1">
        <f t="shared" si="70"/>
        <v>28067.647489550945</v>
      </c>
      <c r="J351" s="1">
        <f t="shared" si="70"/>
        <v>11361.861221305018</v>
      </c>
      <c r="K351" s="1">
        <f t="shared" si="69"/>
        <v>26641.419266690747</v>
      </c>
      <c r="L351" s="1">
        <f t="shared" si="74"/>
        <v>3.989624575825635E-2</v>
      </c>
      <c r="M351" s="1">
        <f t="shared" si="75"/>
        <v>4.040936534782176E-2</v>
      </c>
      <c r="N351" s="1">
        <f t="shared" si="76"/>
        <v>-1.207149764538973E-4</v>
      </c>
      <c r="O351" s="1">
        <f t="shared" si="71"/>
        <v>-3.9896245758255501E-5</v>
      </c>
      <c r="P351" s="1">
        <f t="shared" si="72"/>
        <v>3.9896245758255501E-5</v>
      </c>
      <c r="Q351" s="1">
        <f t="shared" si="72"/>
        <v>4.0409365347820904E-5</v>
      </c>
    </row>
    <row r="352" spans="1:17" x14ac:dyDescent="0.25">
      <c r="A352">
        <f t="shared" si="77"/>
        <v>6.8399999999999421</v>
      </c>
      <c r="B352">
        <f t="shared" si="73"/>
        <v>0.34199999999999714</v>
      </c>
      <c r="C352" s="1">
        <f t="shared" si="80"/>
        <v>3.5929233733943786E-2</v>
      </c>
      <c r="D352" s="1">
        <f t="shared" si="80"/>
        <v>7.114447405765166E-2</v>
      </c>
      <c r="E352" s="1">
        <f t="shared" si="80"/>
        <v>2.8855525942348463E-2</v>
      </c>
      <c r="F352" s="1">
        <f t="shared" si="80"/>
        <v>6.7607620161853926E-2</v>
      </c>
      <c r="G352">
        <f t="shared" si="79"/>
        <v>0.25353685389579783</v>
      </c>
      <c r="H352" s="1">
        <f t="shared" si="70"/>
        <v>14171.207531316331</v>
      </c>
      <c r="I352" s="1">
        <f t="shared" si="70"/>
        <v>28060.801798420842</v>
      </c>
      <c r="J352" s="1">
        <f t="shared" si="70"/>
        <v>11381.195869144893</v>
      </c>
      <c r="K352" s="1">
        <f t="shared" si="69"/>
        <v>26665.795967335096</v>
      </c>
      <c r="L352" s="1">
        <f t="shared" si="74"/>
        <v>3.9765544578055631E-2</v>
      </c>
      <c r="M352" s="1">
        <f t="shared" si="75"/>
        <v>4.0164624579127346E-2</v>
      </c>
      <c r="N352" s="1">
        <f t="shared" si="76"/>
        <v>-1.2009479373630778E-4</v>
      </c>
      <c r="O352" s="1">
        <f t="shared" si="71"/>
        <v>-3.9765544578054786E-5</v>
      </c>
      <c r="P352" s="1">
        <f t="shared" si="72"/>
        <v>3.9765544578054786E-5</v>
      </c>
      <c r="Q352" s="1">
        <f t="shared" si="72"/>
        <v>4.0164624579126493E-5</v>
      </c>
    </row>
    <row r="353" spans="1:17" x14ac:dyDescent="0.25">
      <c r="A353">
        <f t="shared" si="77"/>
        <v>6.8599999999999417</v>
      </c>
      <c r="B353">
        <f t="shared" si="73"/>
        <v>0.34299999999999708</v>
      </c>
      <c r="C353" s="1">
        <f t="shared" si="80"/>
        <v>3.5809138940207479E-2</v>
      </c>
      <c r="D353" s="1">
        <f t="shared" si="80"/>
        <v>7.11047085130736E-2</v>
      </c>
      <c r="E353" s="1">
        <f t="shared" si="80"/>
        <v>2.8895291486926516E-2</v>
      </c>
      <c r="F353" s="1">
        <f t="shared" si="80"/>
        <v>6.7647784786433046E-2</v>
      </c>
      <c r="G353">
        <f t="shared" si="79"/>
        <v>0.25345692372664064</v>
      </c>
      <c r="H353" s="1">
        <f t="shared" si="70"/>
        <v>14128.29383932257</v>
      </c>
      <c r="I353" s="1">
        <f t="shared" si="70"/>
        <v>28053.961780804115</v>
      </c>
      <c r="J353" s="1">
        <f t="shared" si="70"/>
        <v>11400.474314164241</v>
      </c>
      <c r="K353" s="1">
        <f t="shared" si="69"/>
        <v>26690.05201822492</v>
      </c>
      <c r="L353" s="1">
        <f t="shared" si="74"/>
        <v>3.9635461539632565E-2</v>
      </c>
      <c r="M353" s="1">
        <f t="shared" si="75"/>
        <v>3.9921737362048022E-2</v>
      </c>
      <c r="N353" s="1">
        <f t="shared" si="76"/>
        <v>-1.1947893626372606E-4</v>
      </c>
      <c r="O353" s="1">
        <f t="shared" si="71"/>
        <v>-3.9635461539631725E-5</v>
      </c>
      <c r="P353" s="1">
        <f t="shared" si="72"/>
        <v>3.9635461539631725E-5</v>
      </c>
      <c r="Q353" s="1">
        <f t="shared" si="72"/>
        <v>3.9921737362047173E-5</v>
      </c>
    </row>
    <row r="354" spans="1:17" x14ac:dyDescent="0.25">
      <c r="A354">
        <f t="shared" si="77"/>
        <v>6.8799999999999413</v>
      </c>
      <c r="B354">
        <f t="shared" si="73"/>
        <v>0.34399999999999709</v>
      </c>
      <c r="C354" s="1">
        <f t="shared" si="80"/>
        <v>3.5689660003943753E-2</v>
      </c>
      <c r="D354" s="1">
        <f t="shared" si="80"/>
        <v>7.1065073051533964E-2</v>
      </c>
      <c r="E354" s="1">
        <f t="shared" si="80"/>
        <v>2.8934926948466149E-2</v>
      </c>
      <c r="F354" s="1">
        <f t="shared" si="80"/>
        <v>6.7687706523795091E-2</v>
      </c>
      <c r="G354">
        <f t="shared" si="79"/>
        <v>0.25337736652773896</v>
      </c>
      <c r="H354" s="1">
        <f t="shared" si="70"/>
        <v>14085.575398083776</v>
      </c>
      <c r="I354" s="1">
        <f t="shared" si="70"/>
        <v>28047.127502114119</v>
      </c>
      <c r="J354" s="1">
        <f t="shared" si="70"/>
        <v>11419.696772836434</v>
      </c>
      <c r="K354" s="1">
        <f t="shared" si="69"/>
        <v>26714.188189490418</v>
      </c>
      <c r="L354" s="1">
        <f t="shared" si="74"/>
        <v>3.9505992913069755E-2</v>
      </c>
      <c r="M354" s="1">
        <f t="shared" si="75"/>
        <v>3.9680686859020584E-2</v>
      </c>
      <c r="N354" s="1">
        <f t="shared" si="76"/>
        <v>-1.1886736663110839E-4</v>
      </c>
      <c r="O354" s="1">
        <f t="shared" si="71"/>
        <v>-3.9505992913068919E-5</v>
      </c>
      <c r="P354" s="1">
        <f t="shared" si="72"/>
        <v>3.9505992913068919E-5</v>
      </c>
      <c r="Q354" s="1">
        <f t="shared" si="72"/>
        <v>3.968068685901974E-5</v>
      </c>
    </row>
    <row r="355" spans="1:17" x14ac:dyDescent="0.25">
      <c r="A355">
        <f t="shared" si="77"/>
        <v>6.8999999999999408</v>
      </c>
      <c r="B355">
        <f t="shared" si="73"/>
        <v>0.34499999999999709</v>
      </c>
      <c r="C355" s="1">
        <f t="shared" si="80"/>
        <v>3.5570792637312644E-2</v>
      </c>
      <c r="D355" s="1">
        <f t="shared" si="80"/>
        <v>7.1025567058620898E-2</v>
      </c>
      <c r="E355" s="1">
        <f t="shared" si="80"/>
        <v>2.8974432941379219E-2</v>
      </c>
      <c r="F355" s="1">
        <f t="shared" si="80"/>
        <v>6.7727387210654105E-2</v>
      </c>
      <c r="G355">
        <f t="shared" si="79"/>
        <v>0.25329817984796688</v>
      </c>
      <c r="H355" s="1">
        <f t="shared" si="70"/>
        <v>14043.051023368083</v>
      </c>
      <c r="I355" s="1">
        <f t="shared" si="70"/>
        <v>28040.299026724726</v>
      </c>
      <c r="J355" s="1">
        <f t="shared" si="70"/>
        <v>11438.863460752098</v>
      </c>
      <c r="K355" s="1">
        <f t="shared" si="69"/>
        <v>26738.205245416699</v>
      </c>
      <c r="L355" s="1">
        <f t="shared" si="74"/>
        <v>3.9377134994279375E-2</v>
      </c>
      <c r="M355" s="1">
        <f t="shared" si="75"/>
        <v>3.9441456408983874E-2</v>
      </c>
      <c r="N355" s="1">
        <f t="shared" si="76"/>
        <v>-1.1826004781224461E-4</v>
      </c>
      <c r="O355" s="1">
        <f t="shared" si="71"/>
        <v>-3.9377134994278538E-5</v>
      </c>
      <c r="P355" s="1">
        <f t="shared" si="72"/>
        <v>3.9377134994278538E-5</v>
      </c>
      <c r="Q355" s="1">
        <f t="shared" si="72"/>
        <v>3.944145640898304E-5</v>
      </c>
    </row>
    <row r="356" spans="1:17" x14ac:dyDescent="0.25">
      <c r="A356">
        <f t="shared" si="77"/>
        <v>6.9199999999999404</v>
      </c>
      <c r="B356">
        <f t="shared" si="73"/>
        <v>0.34599999999999703</v>
      </c>
      <c r="C356" s="1">
        <f t="shared" si="80"/>
        <v>3.5452532589500402E-2</v>
      </c>
      <c r="D356" s="1">
        <f t="shared" si="80"/>
        <v>7.0986189923626625E-2</v>
      </c>
      <c r="E356" s="1">
        <f t="shared" si="80"/>
        <v>2.9013810076373499E-2</v>
      </c>
      <c r="F356" s="1">
        <f t="shared" si="80"/>
        <v>6.7766828667063086E-2</v>
      </c>
      <c r="G356">
        <f t="shared" si="79"/>
        <v>0.25321936125656358</v>
      </c>
      <c r="H356" s="1">
        <f t="shared" si="70"/>
        <v>14000.719539600945</v>
      </c>
      <c r="I356" s="1">
        <f t="shared" si="70"/>
        <v>28033.476417983275</v>
      </c>
      <c r="J356" s="1">
        <f t="shared" si="70"/>
        <v>11457.974592620707</v>
      </c>
      <c r="K356" s="1">
        <f t="shared" si="69"/>
        <v>26762.103944493119</v>
      </c>
      <c r="L356" s="1">
        <f t="shared" si="74"/>
        <v>3.9248884104820074E-2</v>
      </c>
      <c r="M356" s="1">
        <f t="shared" si="75"/>
        <v>3.9204029525312739E-2</v>
      </c>
      <c r="N356" s="1">
        <f t="shared" si="76"/>
        <v>-1.1765694315544307E-4</v>
      </c>
      <c r="O356" s="1">
        <f t="shared" si="71"/>
        <v>-3.9248884104819242E-5</v>
      </c>
      <c r="P356" s="1">
        <f t="shared" si="72"/>
        <v>3.9248884104819242E-5</v>
      </c>
      <c r="Q356" s="1">
        <f t="shared" si="72"/>
        <v>3.9204029525311909E-5</v>
      </c>
    </row>
    <row r="357" spans="1:17" x14ac:dyDescent="0.25">
      <c r="A357">
        <f t="shared" si="77"/>
        <v>6.93999999999994</v>
      </c>
      <c r="B357">
        <f t="shared" si="73"/>
        <v>0.34699999999999703</v>
      </c>
      <c r="C357" s="1">
        <f t="shared" si="80"/>
        <v>3.5334875646344958E-2</v>
      </c>
      <c r="D357" s="1">
        <f t="shared" si="80"/>
        <v>7.0946941039521802E-2</v>
      </c>
      <c r="E357" s="1">
        <f t="shared" si="80"/>
        <v>2.9053058960478318E-2</v>
      </c>
      <c r="F357" s="1">
        <f t="shared" si="80"/>
        <v>6.78060326965884E-2</v>
      </c>
      <c r="G357">
        <f t="shared" si="79"/>
        <v>0.25314090834293346</v>
      </c>
      <c r="H357" s="1">
        <f t="shared" si="70"/>
        <v>13958.579779794547</v>
      </c>
      <c r="I357" s="1">
        <f t="shared" si="70"/>
        <v>28026.659738223349</v>
      </c>
      <c r="J357" s="1">
        <f t="shared" si="70"/>
        <v>11477.030382272209</v>
      </c>
      <c r="K357" s="1">
        <f t="shared" si="69"/>
        <v>26785.885039462148</v>
      </c>
      <c r="L357" s="1">
        <f t="shared" si="74"/>
        <v>3.9121236591714632E-2</v>
      </c>
      <c r="M357" s="1">
        <f t="shared" si="75"/>
        <v>3.8968389893777836E-2</v>
      </c>
      <c r="N357" s="1">
        <f t="shared" si="76"/>
        <v>-1.1705801637926782E-4</v>
      </c>
      <c r="O357" s="1">
        <f t="shared" si="71"/>
        <v>-3.9121236591713804E-5</v>
      </c>
      <c r="P357" s="1">
        <f t="shared" si="72"/>
        <v>3.9121236591713804E-5</v>
      </c>
      <c r="Q357" s="1">
        <f t="shared" si="72"/>
        <v>3.896838989377701E-5</v>
      </c>
    </row>
    <row r="358" spans="1:17" x14ac:dyDescent="0.25">
      <c r="A358">
        <f t="shared" si="77"/>
        <v>6.9599999999999396</v>
      </c>
      <c r="B358">
        <f t="shared" si="73"/>
        <v>0.34799999999999698</v>
      </c>
      <c r="C358" s="1">
        <f t="shared" si="80"/>
        <v>3.5217817629965689E-2</v>
      </c>
      <c r="D358" s="1">
        <f t="shared" si="80"/>
        <v>7.0907819802930094E-2</v>
      </c>
      <c r="E358" s="1">
        <f t="shared" si="80"/>
        <v>2.9092180197070033E-2</v>
      </c>
      <c r="F358" s="1">
        <f t="shared" si="80"/>
        <v>6.7845001086482171E-2</v>
      </c>
      <c r="G358">
        <f t="shared" si="79"/>
        <v>0.25306281871644798</v>
      </c>
      <c r="H358" s="1">
        <f t="shared" si="70"/>
        <v>13916.630585477898</v>
      </c>
      <c r="I358" s="1">
        <f t="shared" si="70"/>
        <v>28019.849048777469</v>
      </c>
      <c r="J358" s="1">
        <f t="shared" si="70"/>
        <v>11496.031042658726</v>
      </c>
      <c r="K358" s="1">
        <f t="shared" si="69"/>
        <v>26809.549277367842</v>
      </c>
      <c r="L358" s="1">
        <f t="shared" si="74"/>
        <v>3.8994188827269037E-2</v>
      </c>
      <c r="M358" s="1">
        <f t="shared" si="75"/>
        <v>3.8734521370531787E-2</v>
      </c>
      <c r="N358" s="1">
        <f t="shared" si="76"/>
        <v>-1.1646323156833013E-4</v>
      </c>
      <c r="O358" s="1">
        <f t="shared" si="71"/>
        <v>-3.8994188827268207E-5</v>
      </c>
      <c r="P358" s="1">
        <f t="shared" si="72"/>
        <v>3.8994188827268207E-5</v>
      </c>
      <c r="Q358" s="1">
        <f t="shared" si="72"/>
        <v>3.8734521370530962E-5</v>
      </c>
    </row>
    <row r="359" spans="1:17" x14ac:dyDescent="0.25">
      <c r="A359">
        <f t="shared" si="77"/>
        <v>6.9799999999999391</v>
      </c>
      <c r="B359">
        <f t="shared" si="73"/>
        <v>0.34899999999999698</v>
      </c>
      <c r="C359" s="1">
        <f t="shared" si="80"/>
        <v>3.5101354398397358E-2</v>
      </c>
      <c r="D359" s="1">
        <f t="shared" si="80"/>
        <v>7.0868825614102821E-2</v>
      </c>
      <c r="E359" s="1">
        <f t="shared" si="80"/>
        <v>2.9131174385897299E-2</v>
      </c>
      <c r="F359" s="1">
        <f t="shared" si="80"/>
        <v>6.7883735607852699E-2</v>
      </c>
      <c r="G359">
        <f t="shared" si="79"/>
        <v>0.25298509000625019</v>
      </c>
      <c r="H359" s="1">
        <f t="shared" si="70"/>
        <v>13874.870806627438</v>
      </c>
      <c r="I359" s="1">
        <f t="shared" si="70"/>
        <v>28013.044409989521</v>
      </c>
      <c r="J359" s="1">
        <f t="shared" si="70"/>
        <v>11514.97678585627</v>
      </c>
      <c r="K359" s="1">
        <f t="shared" si="69"/>
        <v>26833.097399603896</v>
      </c>
      <c r="L359" s="1">
        <f t="shared" si="74"/>
        <v>3.8867737208892153E-2</v>
      </c>
      <c r="M359" s="1">
        <f t="shared" si="75"/>
        <v>3.8502407980120466E-2</v>
      </c>
      <c r="N359" s="1">
        <f t="shared" si="76"/>
        <v>-1.1587255316913062E-4</v>
      </c>
      <c r="O359" s="1">
        <f t="shared" si="71"/>
        <v>-3.886773720889133E-5</v>
      </c>
      <c r="P359" s="1">
        <f t="shared" si="72"/>
        <v>3.886773720889133E-5</v>
      </c>
      <c r="Q359" s="1">
        <f t="shared" si="72"/>
        <v>3.850240798011965E-5</v>
      </c>
    </row>
    <row r="360" spans="1:17" x14ac:dyDescent="0.25">
      <c r="A360">
        <f t="shared" si="77"/>
        <v>6.9999999999999387</v>
      </c>
      <c r="B360">
        <f t="shared" si="73"/>
        <v>0.34999999999999698</v>
      </c>
      <c r="C360" s="1">
        <f t="shared" si="80"/>
        <v>3.4985481845228227E-2</v>
      </c>
      <c r="D360" s="1">
        <f t="shared" si="80"/>
        <v>7.0829957876893931E-2</v>
      </c>
      <c r="E360" s="1">
        <f t="shared" si="80"/>
        <v>2.9170042123106192E-2</v>
      </c>
      <c r="F360" s="1">
        <f t="shared" si="80"/>
        <v>6.7922238015832817E-2</v>
      </c>
      <c r="G360">
        <f t="shared" si="79"/>
        <v>0.25290771986106114</v>
      </c>
      <c r="H360" s="1">
        <f t="shared" si="70"/>
        <v>13833.29930159825</v>
      </c>
      <c r="I360" s="1">
        <f t="shared" si="70"/>
        <v>28006.245881227147</v>
      </c>
      <c r="J360" s="1">
        <f t="shared" si="70"/>
        <v>11533.867823066537</v>
      </c>
      <c r="K360" s="1">
        <f t="shared" si="69"/>
        <v>26856.530141961255</v>
      </c>
      <c r="L360" s="1">
        <f t="shared" si="74"/>
        <v>3.8741878158916838E-2</v>
      </c>
      <c r="M360" s="1">
        <f t="shared" si="75"/>
        <v>3.8272033913519729E-2</v>
      </c>
      <c r="N360" s="1">
        <f t="shared" si="76"/>
        <v>-1.1528594598595384E-4</v>
      </c>
      <c r="O360" s="1">
        <f t="shared" si="71"/>
        <v>-3.8741878158916014E-5</v>
      </c>
      <c r="P360" s="1">
        <f t="shared" si="72"/>
        <v>3.8741878158916014E-5</v>
      </c>
      <c r="Q360" s="1">
        <f t="shared" si="72"/>
        <v>3.8272033913518914E-5</v>
      </c>
    </row>
    <row r="361" spans="1:17" x14ac:dyDescent="0.25">
      <c r="A361">
        <f t="shared" si="77"/>
        <v>7.0199999999999383</v>
      </c>
      <c r="B361">
        <f t="shared" si="73"/>
        <v>0.35099999999999693</v>
      </c>
      <c r="C361" s="1">
        <f t="shared" si="80"/>
        <v>3.4870195899242271E-2</v>
      </c>
      <c r="D361" s="1">
        <f t="shared" si="80"/>
        <v>7.0791215998735016E-2</v>
      </c>
      <c r="E361" s="1">
        <f t="shared" si="80"/>
        <v>2.9208784001265108E-2</v>
      </c>
      <c r="F361" s="1">
        <f t="shared" si="80"/>
        <v>6.7960510049746334E-2</v>
      </c>
      <c r="G361">
        <f t="shared" si="79"/>
        <v>0.25283070594898871</v>
      </c>
      <c r="H361" s="1">
        <f t="shared" si="70"/>
        <v>13791.914937055828</v>
      </c>
      <c r="I361" s="1">
        <f t="shared" si="70"/>
        <v>27999.453520893898</v>
      </c>
      <c r="J361" s="1">
        <f t="shared" si="70"/>
        <v>11552.704364618707</v>
      </c>
      <c r="K361" s="1">
        <f t="shared" si="69"/>
        <v>26879.848234675297</v>
      </c>
      <c r="L361" s="1">
        <f t="shared" si="74"/>
        <v>3.8616608124421699E-2</v>
      </c>
      <c r="M361" s="1">
        <f t="shared" si="75"/>
        <v>3.8043383526196732E-2</v>
      </c>
      <c r="N361" s="1">
        <f t="shared" si="76"/>
        <v>-1.1470337517681273E-4</v>
      </c>
      <c r="O361" s="1">
        <f t="shared" si="71"/>
        <v>-3.861660812442088E-5</v>
      </c>
      <c r="P361" s="1">
        <f t="shared" si="72"/>
        <v>3.861660812442088E-5</v>
      </c>
      <c r="Q361" s="1">
        <f t="shared" si="72"/>
        <v>3.8043383526195924E-5</v>
      </c>
    </row>
    <row r="362" spans="1:17" x14ac:dyDescent="0.25">
      <c r="A362">
        <f t="shared" si="77"/>
        <v>7.0399999999999379</v>
      </c>
      <c r="B362">
        <f t="shared" si="73"/>
        <v>0.35199999999999693</v>
      </c>
      <c r="C362" s="1">
        <f t="shared" si="80"/>
        <v>3.4755492524065457E-2</v>
      </c>
      <c r="D362" s="1">
        <f t="shared" si="80"/>
        <v>7.0752599390610599E-2</v>
      </c>
      <c r="E362" s="1">
        <f t="shared" si="80"/>
        <v>2.9247400609389528E-2</v>
      </c>
      <c r="F362" s="1">
        <f t="shared" si="80"/>
        <v>6.7998553433272532E-2</v>
      </c>
      <c r="G362">
        <f t="shared" si="79"/>
        <v>0.25275404595733808</v>
      </c>
      <c r="H362" s="1">
        <f t="shared" si="70"/>
        <v>13750.716587908459</v>
      </c>
      <c r="I362" s="1">
        <f t="shared" si="70"/>
        <v>27992.667386441288</v>
      </c>
      <c r="J362" s="1">
        <f t="shared" si="70"/>
        <v>11571.486619971316</v>
      </c>
      <c r="K362" s="1">
        <f t="shared" si="69"/>
        <v>26903.052402472676</v>
      </c>
      <c r="L362" s="1">
        <f t="shared" si="74"/>
        <v>3.8491923577054235E-2</v>
      </c>
      <c r="M362" s="1">
        <f t="shared" si="75"/>
        <v>3.7816441336196167E-2</v>
      </c>
      <c r="N362" s="1">
        <f t="shared" si="76"/>
        <v>-1.1412480624944414E-4</v>
      </c>
      <c r="O362" s="1">
        <f t="shared" si="71"/>
        <v>-3.8491923577053419E-5</v>
      </c>
      <c r="P362" s="1">
        <f t="shared" si="72"/>
        <v>3.8491923577053419E-5</v>
      </c>
      <c r="Q362" s="1">
        <f t="shared" si="72"/>
        <v>3.7816441336195364E-5</v>
      </c>
    </row>
    <row r="363" spans="1:17" x14ac:dyDescent="0.25">
      <c r="A363">
        <f t="shared" si="77"/>
        <v>7.0599999999999374</v>
      </c>
      <c r="B363">
        <f t="shared" si="73"/>
        <v>0.35299999999999687</v>
      </c>
      <c r="C363" s="1">
        <f t="shared" si="80"/>
        <v>3.4641367717816014E-2</v>
      </c>
      <c r="D363" s="1">
        <f t="shared" si="80"/>
        <v>7.0714107467033549E-2</v>
      </c>
      <c r="E363" s="1">
        <f t="shared" si="80"/>
        <v>2.9285892532966581E-2</v>
      </c>
      <c r="F363" s="1">
        <f t="shared" si="80"/>
        <v>6.8036369874608732E-2</v>
      </c>
      <c r="G363">
        <f t="shared" si="79"/>
        <v>0.2526777375924249</v>
      </c>
      <c r="H363" s="1">
        <f t="shared" si="70"/>
        <v>13709.703137240112</v>
      </c>
      <c r="I363" s="1">
        <f t="shared" si="70"/>
        <v>27985.887534380672</v>
      </c>
      <c r="J363" s="1">
        <f t="shared" si="70"/>
        <v>11590.214797714158</v>
      </c>
      <c r="K363" s="1">
        <f t="shared" si="69"/>
        <v>26926.143364617659</v>
      </c>
      <c r="L363" s="1">
        <f t="shared" si="74"/>
        <v>3.8367821012854762E-2</v>
      </c>
      <c r="M363" s="1">
        <f t="shared" si="75"/>
        <v>3.759119202225028E-2</v>
      </c>
      <c r="N363" s="1">
        <f t="shared" si="76"/>
        <v>-1.1355020505735292E-4</v>
      </c>
      <c r="O363" s="1">
        <f t="shared" si="71"/>
        <v>-3.8367821012853948E-5</v>
      </c>
      <c r="P363" s="1">
        <f t="shared" si="72"/>
        <v>3.8367821012853948E-5</v>
      </c>
      <c r="Q363" s="1">
        <f t="shared" si="72"/>
        <v>3.759119202224948E-5</v>
      </c>
    </row>
    <row r="364" spans="1:17" x14ac:dyDescent="0.25">
      <c r="A364">
        <f t="shared" si="77"/>
        <v>7.079999999999937</v>
      </c>
      <c r="B364">
        <f t="shared" si="73"/>
        <v>0.35399999999999687</v>
      </c>
      <c r="C364" s="1">
        <f t="shared" ref="C364:F379" si="81">C363+N363</f>
        <v>3.4527817512758664E-2</v>
      </c>
      <c r="D364" s="1">
        <f t="shared" si="81"/>
        <v>7.0675739646020697E-2</v>
      </c>
      <c r="E364" s="1">
        <f t="shared" si="81"/>
        <v>2.9324260353979434E-2</v>
      </c>
      <c r="F364" s="1">
        <f t="shared" si="81"/>
        <v>6.8073961066630981E-2</v>
      </c>
      <c r="G364">
        <f t="shared" si="79"/>
        <v>0.25260177857938976</v>
      </c>
      <c r="H364" s="1">
        <f t="shared" si="70"/>
        <v>13668.873476243945</v>
      </c>
      <c r="I364" s="1">
        <f t="shared" si="70"/>
        <v>27979.114020295048</v>
      </c>
      <c r="J364" s="1">
        <f t="shared" si="70"/>
        <v>11608.889105570239</v>
      </c>
      <c r="K364" s="1">
        <f t="shared" si="69"/>
        <v>26949.121834958158</v>
      </c>
      <c r="L364" s="1">
        <f t="shared" si="74"/>
        <v>3.8244296952081605E-2</v>
      </c>
      <c r="M364" s="1">
        <f t="shared" si="75"/>
        <v>3.736762042191305E-2</v>
      </c>
      <c r="N364" s="1">
        <f t="shared" si="76"/>
        <v>-1.1297953779590531E-4</v>
      </c>
      <c r="O364" s="1">
        <f t="shared" si="71"/>
        <v>-3.8244296952080792E-5</v>
      </c>
      <c r="P364" s="1">
        <f t="shared" si="72"/>
        <v>3.8244296952080792E-5</v>
      </c>
      <c r="Q364" s="1">
        <f t="shared" si="72"/>
        <v>3.736762042191226E-5</v>
      </c>
    </row>
    <row r="365" spans="1:17" x14ac:dyDescent="0.25">
      <c r="A365">
        <f t="shared" si="77"/>
        <v>7.0999999999999366</v>
      </c>
      <c r="B365">
        <f t="shared" si="73"/>
        <v>0.35499999999999687</v>
      </c>
      <c r="C365" s="1">
        <f t="shared" si="81"/>
        <v>3.441483797496276E-2</v>
      </c>
      <c r="D365" s="1">
        <f t="shared" si="81"/>
        <v>7.0637495349068616E-2</v>
      </c>
      <c r="E365" s="1">
        <f t="shared" si="81"/>
        <v>2.9362504650931515E-2</v>
      </c>
      <c r="F365" s="1">
        <f t="shared" si="81"/>
        <v>6.8111328687052899E-2</v>
      </c>
      <c r="G365">
        <f t="shared" si="79"/>
        <v>0.25252616666201577</v>
      </c>
      <c r="H365" s="1">
        <f t="shared" si="70"/>
        <v>13628.226504156306</v>
      </c>
      <c r="I365" s="1">
        <f t="shared" si="70"/>
        <v>27972.346898850577</v>
      </c>
      <c r="J365" s="1">
        <f t="shared" si="70"/>
        <v>11627.509750397734</v>
      </c>
      <c r="K365" s="1">
        <f t="shared" si="69"/>
        <v>26971.988521971256</v>
      </c>
      <c r="L365" s="1">
        <f t="shared" si="74"/>
        <v>3.8121347939036994E-2</v>
      </c>
      <c r="M365" s="1">
        <f t="shared" si="75"/>
        <v>3.7145711529717684E-2</v>
      </c>
      <c r="N365" s="1">
        <f t="shared" si="76"/>
        <v>-1.1241277099846996E-4</v>
      </c>
      <c r="O365" s="1">
        <f t="shared" si="71"/>
        <v>-3.8121347939036188E-5</v>
      </c>
      <c r="P365" s="1">
        <f t="shared" si="72"/>
        <v>3.8121347939036188E-5</v>
      </c>
      <c r="Q365" s="1">
        <f t="shared" si="72"/>
        <v>3.7145711529716898E-5</v>
      </c>
    </row>
    <row r="366" spans="1:17" x14ac:dyDescent="0.25">
      <c r="A366">
        <f t="shared" si="77"/>
        <v>7.1199999999999362</v>
      </c>
      <c r="B366">
        <f t="shared" si="73"/>
        <v>0.35599999999999682</v>
      </c>
      <c r="C366" s="1">
        <f t="shared" si="81"/>
        <v>3.4302425203964287E-2</v>
      </c>
      <c r="D366" s="1">
        <f t="shared" si="81"/>
        <v>7.0599374001129575E-2</v>
      </c>
      <c r="E366" s="1">
        <f t="shared" si="81"/>
        <v>2.9400625998870552E-2</v>
      </c>
      <c r="F366" s="1">
        <f t="shared" si="81"/>
        <v>6.8148474398582612E-2</v>
      </c>
      <c r="G366">
        <f t="shared" si="79"/>
        <v>0.25245089960254702</v>
      </c>
      <c r="H366" s="1">
        <f t="shared" si="70"/>
        <v>13587.761128191361</v>
      </c>
      <c r="I366" s="1">
        <f t="shared" si="70"/>
        <v>27965.586223808124</v>
      </c>
      <c r="J366" s="1">
        <f t="shared" si="70"/>
        <v>11646.076938192033</v>
      </c>
      <c r="K366" s="1">
        <f t="shared" si="69"/>
        <v>26994.744128808423</v>
      </c>
      <c r="L366" s="1">
        <f t="shared" si="74"/>
        <v>3.7998970541894384E-2</v>
      </c>
      <c r="M366" s="1">
        <f t="shared" si="75"/>
        <v>3.6925450495357642E-2</v>
      </c>
      <c r="N366" s="1">
        <f t="shared" si="76"/>
        <v>-1.1184987153260729E-4</v>
      </c>
      <c r="O366" s="1">
        <f t="shared" si="71"/>
        <v>-3.7998970541893575E-5</v>
      </c>
      <c r="P366" s="1">
        <f t="shared" si="72"/>
        <v>3.7998970541893575E-5</v>
      </c>
      <c r="Q366" s="1">
        <f t="shared" si="72"/>
        <v>3.6925450495356855E-5</v>
      </c>
    </row>
    <row r="367" spans="1:17" x14ac:dyDescent="0.25">
      <c r="A367">
        <f t="shared" si="77"/>
        <v>7.1399999999999357</v>
      </c>
      <c r="B367">
        <f t="shared" si="73"/>
        <v>0.35699999999999682</v>
      </c>
      <c r="C367" s="1">
        <f t="shared" si="81"/>
        <v>3.419057533243168E-2</v>
      </c>
      <c r="D367" s="1">
        <f t="shared" si="81"/>
        <v>7.0561375030587681E-2</v>
      </c>
      <c r="E367" s="1">
        <f t="shared" si="81"/>
        <v>2.9438624969412446E-2</v>
      </c>
      <c r="F367" s="1">
        <f t="shared" si="81"/>
        <v>6.8185399849077968E-2</v>
      </c>
      <c r="G367">
        <f t="shared" si="79"/>
        <v>0.25237597518150978</v>
      </c>
      <c r="H367" s="1">
        <f t="shared" si="70"/>
        <v>13547.476263476223</v>
      </c>
      <c r="I367" s="1">
        <f t="shared" si="70"/>
        <v>27958.83204803455</v>
      </c>
      <c r="J367" s="1">
        <f t="shared" si="70"/>
        <v>11664.590874087786</v>
      </c>
      <c r="K367" s="1">
        <f t="shared" si="69"/>
        <v>27017.389353340295</v>
      </c>
      <c r="L367" s="1">
        <f t="shared" si="74"/>
        <v>3.7877161352526639E-2</v>
      </c>
      <c r="M367" s="1">
        <f t="shared" si="75"/>
        <v>3.6706822621890338E-2</v>
      </c>
      <c r="N367" s="1">
        <f t="shared" si="76"/>
        <v>-1.1129080659630495E-4</v>
      </c>
      <c r="O367" s="1">
        <f t="shared" si="71"/>
        <v>-3.7877161352525833E-5</v>
      </c>
      <c r="P367" s="1">
        <f t="shared" si="72"/>
        <v>3.7877161352525833E-5</v>
      </c>
      <c r="Q367" s="1">
        <f t="shared" si="72"/>
        <v>3.6706822621889556E-5</v>
      </c>
    </row>
    <row r="368" spans="1:17" x14ac:dyDescent="0.25">
      <c r="A368">
        <f t="shared" si="77"/>
        <v>7.1599999999999353</v>
      </c>
      <c r="B368">
        <f t="shared" si="73"/>
        <v>0.35799999999999677</v>
      </c>
      <c r="C368" s="1">
        <f t="shared" si="81"/>
        <v>3.4079284525835377E-2</v>
      </c>
      <c r="D368" s="1">
        <f t="shared" si="81"/>
        <v>7.0523497869235161E-2</v>
      </c>
      <c r="E368" s="1">
        <f t="shared" si="81"/>
        <v>2.9476502130764973E-2</v>
      </c>
      <c r="F368" s="1">
        <f t="shared" si="81"/>
        <v>6.8222106671699853E-2</v>
      </c>
      <c r="G368">
        <f t="shared" si="79"/>
        <v>0.25230139119753536</v>
      </c>
      <c r="H368" s="1">
        <f t="shared" si="70"/>
        <v>13507.370832986626</v>
      </c>
      <c r="I368" s="1">
        <f t="shared" si="70"/>
        <v>27952.084423513905</v>
      </c>
      <c r="J368" s="1">
        <f t="shared" si="70"/>
        <v>11683.051762360999</v>
      </c>
      <c r="K368" s="1">
        <f t="shared" si="69"/>
        <v>27039.924888201051</v>
      </c>
      <c r="L368" s="1">
        <f t="shared" si="74"/>
        <v>3.7755916986335146E-2</v>
      </c>
      <c r="M368" s="1">
        <f t="shared" si="75"/>
        <v>3.6489813363963564E-2</v>
      </c>
      <c r="N368" s="1">
        <f t="shared" si="76"/>
        <v>-1.1073554371425992E-4</v>
      </c>
      <c r="O368" s="1">
        <f t="shared" si="71"/>
        <v>-3.7755916986334345E-5</v>
      </c>
      <c r="P368" s="1">
        <f t="shared" si="72"/>
        <v>3.7755916986334345E-5</v>
      </c>
      <c r="Q368" s="1">
        <f t="shared" si="72"/>
        <v>3.6489813363962786E-5</v>
      </c>
    </row>
    <row r="369" spans="1:17" x14ac:dyDescent="0.25">
      <c r="A369">
        <f t="shared" si="77"/>
        <v>7.1799999999999349</v>
      </c>
      <c r="B369">
        <f t="shared" si="73"/>
        <v>0.35899999999999677</v>
      </c>
      <c r="C369" s="1">
        <f t="shared" si="81"/>
        <v>3.3968548982121115E-2</v>
      </c>
      <c r="D369" s="1">
        <f t="shared" si="81"/>
        <v>7.0485741952248826E-2</v>
      </c>
      <c r="E369" s="1">
        <f t="shared" si="81"/>
        <v>2.9514258047751308E-2</v>
      </c>
      <c r="F369" s="1">
        <f t="shared" si="81"/>
        <v>6.8258596485063813E-2</v>
      </c>
      <c r="G369">
        <f t="shared" si="79"/>
        <v>0.25222714546718505</v>
      </c>
      <c r="H369" s="1">
        <f t="shared" si="70"/>
        <v>13467.443767483166</v>
      </c>
      <c r="I369" s="1">
        <f t="shared" si="70"/>
        <v>27945.34340135847</v>
      </c>
      <c r="J369" s="1">
        <f t="shared" si="70"/>
        <v>11701.459806431159</v>
      </c>
      <c r="K369" s="1">
        <f t="shared" si="69"/>
        <v>27062.351420832423</v>
      </c>
      <c r="L369" s="1">
        <f t="shared" si="74"/>
        <v>3.76352340820802E-2</v>
      </c>
      <c r="M369" s="1">
        <f t="shared" si="75"/>
        <v>3.6274408326064239E-2</v>
      </c>
      <c r="N369" s="1">
        <f t="shared" si="76"/>
        <v>-1.1018405073420633E-4</v>
      </c>
      <c r="O369" s="1">
        <f t="shared" si="71"/>
        <v>-3.7635234082079398E-5</v>
      </c>
      <c r="P369" s="1">
        <f t="shared" si="72"/>
        <v>3.7635234082079398E-5</v>
      </c>
      <c r="Q369" s="1">
        <f t="shared" si="72"/>
        <v>3.6274408326063471E-5</v>
      </c>
    </row>
    <row r="370" spans="1:17" x14ac:dyDescent="0.25">
      <c r="A370">
        <f t="shared" si="77"/>
        <v>7.1999999999999345</v>
      </c>
      <c r="B370">
        <f t="shared" si="73"/>
        <v>0.35999999999999677</v>
      </c>
      <c r="C370" s="1">
        <f t="shared" si="81"/>
        <v>3.3858364931386907E-2</v>
      </c>
      <c r="D370" s="1">
        <f t="shared" si="81"/>
        <v>7.0448106718166745E-2</v>
      </c>
      <c r="E370" s="1">
        <f t="shared" si="81"/>
        <v>2.9551893281833386E-2</v>
      </c>
      <c r="F370" s="1">
        <f t="shared" si="81"/>
        <v>6.8294870893389883E-2</v>
      </c>
      <c r="G370">
        <f t="shared" si="79"/>
        <v>0.25215323582477689</v>
      </c>
      <c r="H370" s="1">
        <f t="shared" si="70"/>
        <v>13427.694005448073</v>
      </c>
      <c r="I370" s="1">
        <f t="shared" si="70"/>
        <v>27938.609031819702</v>
      </c>
      <c r="J370" s="1">
        <f t="shared" si="70"/>
        <v>11719.815208863396</v>
      </c>
      <c r="K370" s="1">
        <f t="shared" si="69"/>
        <v>27084.669633527319</v>
      </c>
      <c r="L370" s="1">
        <f t="shared" si="74"/>
        <v>3.7515109301712285E-2</v>
      </c>
      <c r="M370" s="1">
        <f t="shared" si="75"/>
        <v>3.6060593260789225E-2</v>
      </c>
      <c r="N370" s="1">
        <f t="shared" si="76"/>
        <v>-1.0963629582328841E-4</v>
      </c>
      <c r="O370" s="1">
        <f t="shared" si="71"/>
        <v>-3.751510930171149E-5</v>
      </c>
      <c r="P370" s="1">
        <f t="shared" si="72"/>
        <v>3.751510930171149E-5</v>
      </c>
      <c r="Q370" s="1">
        <f t="shared" si="72"/>
        <v>3.606059326078846E-5</v>
      </c>
    </row>
    <row r="371" spans="1:17" x14ac:dyDescent="0.25">
      <c r="A371">
        <f t="shared" si="77"/>
        <v>7.219999999999934</v>
      </c>
      <c r="B371">
        <f t="shared" si="73"/>
        <v>0.36099999999999671</v>
      </c>
      <c r="C371" s="1">
        <f t="shared" si="81"/>
        <v>3.3748728635563621E-2</v>
      </c>
      <c r="D371" s="1">
        <f t="shared" si="81"/>
        <v>7.0410591608865036E-2</v>
      </c>
      <c r="E371" s="1">
        <f t="shared" si="81"/>
        <v>2.9589408391135098E-2</v>
      </c>
      <c r="F371" s="1">
        <f t="shared" si="81"/>
        <v>6.8330931486650676E-2</v>
      </c>
      <c r="G371">
        <f t="shared" si="79"/>
        <v>0.25207966012221444</v>
      </c>
      <c r="H371" s="1">
        <f t="shared" si="70"/>
        <v>13388.120493022485</v>
      </c>
      <c r="I371" s="1">
        <f t="shared" si="70"/>
        <v>27931.881364298984</v>
      </c>
      <c r="J371" s="1">
        <f t="shared" si="70"/>
        <v>11738.118171370677</v>
      </c>
      <c r="K371" s="1">
        <f t="shared" si="69"/>
        <v>27106.880203473043</v>
      </c>
      <c r="L371" s="1">
        <f t="shared" si="74"/>
        <v>3.7395539330204404E-2</v>
      </c>
      <c r="M371" s="1">
        <f t="shared" si="75"/>
        <v>3.5848354067137725E-2</v>
      </c>
      <c r="N371" s="1">
        <f t="shared" si="76"/>
        <v>-1.0909224746447753E-4</v>
      </c>
      <c r="O371" s="1">
        <f t="shared" si="71"/>
        <v>-3.7395539330203609E-5</v>
      </c>
      <c r="P371" s="1">
        <f t="shared" si="72"/>
        <v>3.7395539330203609E-5</v>
      </c>
      <c r="Q371" s="1">
        <f t="shared" si="72"/>
        <v>3.5848354067136964E-5</v>
      </c>
    </row>
    <row r="372" spans="1:17" x14ac:dyDescent="0.25">
      <c r="A372">
        <f t="shared" si="77"/>
        <v>7.2399999999999336</v>
      </c>
      <c r="B372">
        <f t="shared" si="73"/>
        <v>0.36199999999999671</v>
      </c>
      <c r="C372" s="1">
        <f t="shared" si="81"/>
        <v>3.3639636388099144E-2</v>
      </c>
      <c r="D372" s="1">
        <f t="shared" si="81"/>
        <v>7.0373196069534835E-2</v>
      </c>
      <c r="E372" s="1">
        <f t="shared" si="81"/>
        <v>2.9626803930465302E-2</v>
      </c>
      <c r="F372" s="1">
        <f t="shared" si="81"/>
        <v>6.8366779840717817E-2</v>
      </c>
      <c r="G372">
        <f t="shared" si="79"/>
        <v>0.25200641622881709</v>
      </c>
      <c r="H372" s="1">
        <f t="shared" si="70"/>
        <v>13348.722183944312</v>
      </c>
      <c r="I372" s="1">
        <f t="shared" si="70"/>
        <v>27925.160447358332</v>
      </c>
      <c r="J372" s="1">
        <f t="shared" si="70"/>
        <v>11756.368894816043</v>
      </c>
      <c r="K372" s="1">
        <f t="shared" si="69"/>
        <v>27128.983802794159</v>
      </c>
      <c r="L372" s="1">
        <f t="shared" si="74"/>
        <v>3.7276520875385646E-2</v>
      </c>
      <c r="M372" s="1">
        <f t="shared" si="75"/>
        <v>3.5637676788825401E-2</v>
      </c>
      <c r="N372" s="1">
        <f t="shared" si="76"/>
        <v>-1.0855187445303414E-4</v>
      </c>
      <c r="O372" s="1">
        <f t="shared" si="71"/>
        <v>-3.7276520875384857E-5</v>
      </c>
      <c r="P372" s="1">
        <f t="shared" si="72"/>
        <v>3.7276520875384857E-5</v>
      </c>
      <c r="Q372" s="1">
        <f t="shared" si="72"/>
        <v>3.5637676788824647E-5</v>
      </c>
    </row>
    <row r="373" spans="1:17" x14ac:dyDescent="0.25">
      <c r="A373">
        <f t="shared" si="77"/>
        <v>7.2599999999999332</v>
      </c>
      <c r="B373">
        <f t="shared" si="73"/>
        <v>0.36299999999999666</v>
      </c>
      <c r="C373" s="1">
        <f t="shared" si="81"/>
        <v>3.3531084513646107E-2</v>
      </c>
      <c r="D373" s="1">
        <f t="shared" si="81"/>
        <v>7.0335919548659448E-2</v>
      </c>
      <c r="E373" s="1">
        <f t="shared" si="81"/>
        <v>2.9664080451340686E-2</v>
      </c>
      <c r="F373" s="1">
        <f t="shared" si="81"/>
        <v>6.8402417517506642E-2</v>
      </c>
      <c r="G373">
        <f t="shared" si="79"/>
        <v>0.25193350203115289</v>
      </c>
      <c r="H373" s="1">
        <f t="shared" si="70"/>
        <v>13309.498039486552</v>
      </c>
      <c r="I373" s="1">
        <f t="shared" si="70"/>
        <v>27918.446328730843</v>
      </c>
      <c r="J373" s="1">
        <f t="shared" si="70"/>
        <v>11774.567579214839</v>
      </c>
      <c r="K373" s="1">
        <f t="shared" si="69"/>
        <v>27150.981098594948</v>
      </c>
      <c r="L373" s="1">
        <f t="shared" si="74"/>
        <v>3.7158050667775368E-2</v>
      </c>
      <c r="M373" s="1">
        <f t="shared" si="75"/>
        <v>3.5428547612619279E-2</v>
      </c>
      <c r="N373" s="1">
        <f t="shared" si="76"/>
        <v>-1.0801514589301162E-4</v>
      </c>
      <c r="O373" s="1">
        <f t="shared" si="71"/>
        <v>-3.7158050667774581E-5</v>
      </c>
      <c r="P373" s="1">
        <f t="shared" si="72"/>
        <v>3.7158050667774581E-5</v>
      </c>
      <c r="Q373" s="1">
        <f t="shared" si="72"/>
        <v>3.5428547612618527E-5</v>
      </c>
    </row>
    <row r="374" spans="1:17" x14ac:dyDescent="0.25">
      <c r="A374">
        <f t="shared" si="77"/>
        <v>7.2799999999999327</v>
      </c>
      <c r="B374">
        <f t="shared" si="73"/>
        <v>0.36399999999999666</v>
      </c>
      <c r="C374" s="1">
        <f t="shared" si="81"/>
        <v>3.3423069367753099E-2</v>
      </c>
      <c r="D374" s="1">
        <f t="shared" si="81"/>
        <v>7.0298761497991677E-2</v>
      </c>
      <c r="E374" s="1">
        <f t="shared" si="81"/>
        <v>2.970123850200846E-2</v>
      </c>
      <c r="F374" s="1">
        <f t="shared" si="81"/>
        <v>6.8437846065119254E-2</v>
      </c>
      <c r="G374">
        <f t="shared" si="79"/>
        <v>0.25186091543287248</v>
      </c>
      <c r="H374" s="1">
        <f t="shared" si="70"/>
        <v>13270.447028396202</v>
      </c>
      <c r="I374" s="1">
        <f t="shared" si="70"/>
        <v>27911.739055331167</v>
      </c>
      <c r="J374" s="1">
        <f t="shared" si="70"/>
        <v>11792.714423737023</v>
      </c>
      <c r="K374" s="1">
        <f t="shared" si="69"/>
        <v>27172.872753001539</v>
      </c>
      <c r="L374" s="1">
        <f t="shared" si="74"/>
        <v>3.7040125460418974E-2</v>
      </c>
      <c r="M374" s="1">
        <f t="shared" si="75"/>
        <v>3.5220952866693918E-2</v>
      </c>
      <c r="N374" s="1">
        <f t="shared" si="76"/>
        <v>-1.0748203119380452E-4</v>
      </c>
      <c r="O374" s="1">
        <f t="shared" si="71"/>
        <v>-3.7040125460418189E-5</v>
      </c>
      <c r="P374" s="1">
        <f t="shared" si="72"/>
        <v>3.7040125460418189E-5</v>
      </c>
      <c r="Q374" s="1">
        <f t="shared" si="72"/>
        <v>3.5220952866693167E-5</v>
      </c>
    </row>
    <row r="375" spans="1:17" x14ac:dyDescent="0.25">
      <c r="A375">
        <f t="shared" si="77"/>
        <v>7.2999999999999323</v>
      </c>
      <c r="B375">
        <f t="shared" si="73"/>
        <v>0.36499999999999666</v>
      </c>
      <c r="C375" s="1">
        <f t="shared" si="81"/>
        <v>3.3315587336559295E-2</v>
      </c>
      <c r="D375" s="1">
        <f t="shared" si="81"/>
        <v>7.0261721372531255E-2</v>
      </c>
      <c r="E375" s="1">
        <f t="shared" si="81"/>
        <v>2.9738278627468879E-2</v>
      </c>
      <c r="F375" s="1">
        <f t="shared" si="81"/>
        <v>6.8473067017985945E-2</v>
      </c>
      <c r="G375">
        <f t="shared" si="79"/>
        <v>0.25178865435454539</v>
      </c>
      <c r="H375" s="1">
        <f t="shared" si="70"/>
        <v>13231.568126833619</v>
      </c>
      <c r="I375" s="1">
        <f t="shared" si="70"/>
        <v>27905.038673265724</v>
      </c>
      <c r="J375" s="1">
        <f t="shared" si="70"/>
        <v>11810.80962670947</v>
      </c>
      <c r="K375" s="1">
        <f t="shared" si="69"/>
        <v>27194.659423203608</v>
      </c>
      <c r="L375" s="1">
        <f t="shared" si="74"/>
        <v>3.6922742028724226E-2</v>
      </c>
      <c r="M375" s="1">
        <f t="shared" si="75"/>
        <v>3.501487901900787E-2</v>
      </c>
      <c r="N375" s="1">
        <f t="shared" si="76"/>
        <v>-1.069525000667377E-4</v>
      </c>
      <c r="O375" s="1">
        <f t="shared" si="71"/>
        <v>-3.6922742028723443E-5</v>
      </c>
      <c r="P375" s="1">
        <f t="shared" si="72"/>
        <v>3.6922742028723443E-5</v>
      </c>
      <c r="Q375" s="1">
        <f t="shared" si="72"/>
        <v>3.5014879019007126E-5</v>
      </c>
    </row>
    <row r="376" spans="1:17" x14ac:dyDescent="0.25">
      <c r="A376">
        <f t="shared" si="77"/>
        <v>7.3199999999999319</v>
      </c>
      <c r="B376">
        <f t="shared" si="73"/>
        <v>0.36599999999999661</v>
      </c>
      <c r="C376" s="1">
        <f t="shared" si="81"/>
        <v>3.3208634836492557E-2</v>
      </c>
      <c r="D376" s="1">
        <f t="shared" si="81"/>
        <v>7.022479863050253E-2</v>
      </c>
      <c r="E376" s="1">
        <f t="shared" si="81"/>
        <v>2.9775201369497604E-2</v>
      </c>
      <c r="F376" s="1">
        <f t="shared" si="81"/>
        <v>6.8508081897004955E-2</v>
      </c>
      <c r="G376">
        <f t="shared" si="79"/>
        <v>0.25171671673349766</v>
      </c>
      <c r="H376" s="1">
        <f t="shared" si="70"/>
        <v>13192.860318312445</v>
      </c>
      <c r="I376" s="1">
        <f t="shared" si="70"/>
        <v>27898.345227842881</v>
      </c>
      <c r="J376" s="1">
        <f t="shared" si="70"/>
        <v>11828.853385618317</v>
      </c>
      <c r="K376" s="1">
        <f t="shared" si="69"/>
        <v>27216.34176149578</v>
      </c>
      <c r="L376" s="1">
        <f t="shared" si="74"/>
        <v>3.6805897170298973E-2</v>
      </c>
      <c r="M376" s="1">
        <f t="shared" si="75"/>
        <v>3.481031267570063E-2</v>
      </c>
      <c r="N376" s="1">
        <f t="shared" si="76"/>
        <v>-1.0642652252169798E-4</v>
      </c>
      <c r="O376" s="1">
        <f t="shared" si="71"/>
        <v>-3.6805897170298195E-5</v>
      </c>
      <c r="P376" s="1">
        <f t="shared" si="72"/>
        <v>3.6805897170298195E-5</v>
      </c>
      <c r="Q376" s="1">
        <f t="shared" si="72"/>
        <v>3.4810312675699894E-5</v>
      </c>
    </row>
    <row r="377" spans="1:17" x14ac:dyDescent="0.25">
      <c r="A377">
        <f t="shared" si="77"/>
        <v>7.3399999999999315</v>
      </c>
      <c r="B377">
        <f t="shared" si="73"/>
        <v>0.36699999999999661</v>
      </c>
      <c r="C377" s="1">
        <f t="shared" si="81"/>
        <v>3.3102208313970857E-2</v>
      </c>
      <c r="D377" s="1">
        <f t="shared" si="81"/>
        <v>7.0187992733332233E-2</v>
      </c>
      <c r="E377" s="1">
        <f t="shared" si="81"/>
        <v>2.9812007266667901E-2</v>
      </c>
      <c r="F377" s="1">
        <f t="shared" si="81"/>
        <v>6.8542892209680656E-2</v>
      </c>
      <c r="G377">
        <f t="shared" si="79"/>
        <v>0.25164510052365163</v>
      </c>
      <c r="H377" s="1">
        <f t="shared" si="70"/>
        <v>13154.322593640025</v>
      </c>
      <c r="I377" s="1">
        <f t="shared" si="70"/>
        <v>27891.65876358296</v>
      </c>
      <c r="J377" s="1">
        <f t="shared" si="70"/>
        <v>11846.845897111329</v>
      </c>
      <c r="K377" s="1">
        <f t="shared" si="69"/>
        <v>27237.920415318575</v>
      </c>
      <c r="L377" s="1">
        <f t="shared" si="74"/>
        <v>3.6689587704789715E-2</v>
      </c>
      <c r="M377" s="1">
        <f t="shared" si="75"/>
        <v>3.4607240579509688E-2</v>
      </c>
      <c r="N377" s="1">
        <f t="shared" si="76"/>
        <v>-1.0590406886380685E-4</v>
      </c>
      <c r="O377" s="1">
        <f t="shared" si="71"/>
        <v>-3.6689587704788935E-5</v>
      </c>
      <c r="P377" s="1">
        <f t="shared" si="72"/>
        <v>3.6689587704788935E-5</v>
      </c>
      <c r="Q377" s="1">
        <f t="shared" si="72"/>
        <v>3.4607240579508954E-5</v>
      </c>
    </row>
    <row r="378" spans="1:17" x14ac:dyDescent="0.25">
      <c r="A378">
        <f t="shared" si="77"/>
        <v>7.359999999999931</v>
      </c>
      <c r="B378">
        <f t="shared" si="73"/>
        <v>0.36799999999999655</v>
      </c>
      <c r="C378" s="1">
        <f t="shared" si="81"/>
        <v>3.299630424510705E-2</v>
      </c>
      <c r="D378" s="1">
        <f t="shared" si="81"/>
        <v>7.0151303145627439E-2</v>
      </c>
      <c r="E378" s="1">
        <f t="shared" si="81"/>
        <v>2.9848696854372692E-2</v>
      </c>
      <c r="F378" s="1">
        <f t="shared" si="81"/>
        <v>6.8577499450260163E-2</v>
      </c>
      <c r="G378">
        <f t="shared" si="79"/>
        <v>0.2515738036953673</v>
      </c>
      <c r="H378" s="1">
        <f t="shared" si="70"/>
        <v>13115.953950858308</v>
      </c>
      <c r="I378" s="1">
        <f t="shared" si="70"/>
        <v>27884.97932422813</v>
      </c>
      <c r="J378" s="1">
        <f t="shared" si="70"/>
        <v>11864.787357000299</v>
      </c>
      <c r="K378" s="1">
        <f t="shared" si="69"/>
        <v>27259.396027299092</v>
      </c>
      <c r="L378" s="1">
        <f t="shared" si="74"/>
        <v>3.657381047372122E-2</v>
      </c>
      <c r="M378" s="1">
        <f t="shared" si="75"/>
        <v>3.4405649608207134E-2</v>
      </c>
      <c r="N378" s="1">
        <f t="shared" si="76"/>
        <v>-1.0538510969013325E-4</v>
      </c>
      <c r="O378" s="1">
        <f t="shared" si="71"/>
        <v>-3.6573810473720441E-5</v>
      </c>
      <c r="P378" s="1">
        <f t="shared" si="72"/>
        <v>3.6573810473720441E-5</v>
      </c>
      <c r="Q378" s="1">
        <f t="shared" si="72"/>
        <v>3.4405649608206406E-5</v>
      </c>
    </row>
    <row r="379" spans="1:17" x14ac:dyDescent="0.25">
      <c r="A379">
        <f t="shared" si="77"/>
        <v>7.3799999999999306</v>
      </c>
      <c r="B379">
        <f t="shared" si="73"/>
        <v>0.36899999999999655</v>
      </c>
      <c r="C379" s="1">
        <f t="shared" si="81"/>
        <v>3.2890919135416918E-2</v>
      </c>
      <c r="D379" s="1">
        <f t="shared" si="81"/>
        <v>7.0114729335153725E-2</v>
      </c>
      <c r="E379" s="1">
        <f t="shared" si="81"/>
        <v>2.9885270664846413E-2</v>
      </c>
      <c r="F379" s="1">
        <f t="shared" si="81"/>
        <v>6.8611905099868364E-2</v>
      </c>
      <c r="G379">
        <f t="shared" si="79"/>
        <v>0.25150282423528542</v>
      </c>
      <c r="H379" s="1">
        <f t="shared" si="70"/>
        <v>13077.753395185284</v>
      </c>
      <c r="I379" s="1">
        <f t="shared" si="70"/>
        <v>27878.306952752202</v>
      </c>
      <c r="J379" s="1">
        <f t="shared" si="70"/>
        <v>11882.677960263462</v>
      </c>
      <c r="K379" s="1">
        <f t="shared" si="69"/>
        <v>27280.769235291249</v>
      </c>
      <c r="L379" s="1">
        <f t="shared" si="74"/>
        <v>3.6458562340337258E-2</v>
      </c>
      <c r="M379" s="1">
        <f t="shared" si="75"/>
        <v>3.4205526773056043E-2</v>
      </c>
      <c r="N379" s="1">
        <f t="shared" si="76"/>
        <v>-1.0486961588644712E-4</v>
      </c>
      <c r="O379" s="1">
        <f t="shared" si="71"/>
        <v>-3.6458562340336483E-5</v>
      </c>
      <c r="P379" s="1">
        <f t="shared" si="72"/>
        <v>3.6458562340336483E-5</v>
      </c>
      <c r="Q379" s="1">
        <f t="shared" si="72"/>
        <v>3.420552677305532E-5</v>
      </c>
    </row>
    <row r="380" spans="1:17" x14ac:dyDescent="0.25">
      <c r="A380">
        <f t="shared" si="77"/>
        <v>7.3999999999999302</v>
      </c>
      <c r="B380">
        <f t="shared" si="73"/>
        <v>0.36999999999999655</v>
      </c>
      <c r="C380" s="1">
        <f t="shared" ref="C380:F395" si="82">C379+N379</f>
        <v>3.2786049519530472E-2</v>
      </c>
      <c r="D380" s="1">
        <f t="shared" si="82"/>
        <v>7.0078270772813395E-2</v>
      </c>
      <c r="E380" s="1">
        <f t="shared" si="82"/>
        <v>2.992172922718675E-2</v>
      </c>
      <c r="F380" s="1">
        <f t="shared" si="82"/>
        <v>6.8646110626641416E-2</v>
      </c>
      <c r="G380">
        <f t="shared" si="79"/>
        <v>0.25143216014617203</v>
      </c>
      <c r="H380" s="1">
        <f t="shared" si="70"/>
        <v>13039.719938956912</v>
      </c>
      <c r="I380" s="1">
        <f t="shared" si="70"/>
        <v>27871.641691370289</v>
      </c>
      <c r="J380" s="1">
        <f t="shared" si="70"/>
        <v>11900.51790104795</v>
      </c>
      <c r="K380" s="1">
        <f t="shared" si="69"/>
        <v>27302.040672415758</v>
      </c>
      <c r="L380" s="1">
        <f t="shared" si="74"/>
        <v>3.6343840189442395E-2</v>
      </c>
      <c r="M380" s="1">
        <f t="shared" si="75"/>
        <v>3.4006859217286092E-2</v>
      </c>
      <c r="N380" s="1">
        <f t="shared" si="76"/>
        <v>-1.0435755862401237E-4</v>
      </c>
      <c r="O380" s="1">
        <f t="shared" si="71"/>
        <v>-3.6343840189441621E-5</v>
      </c>
      <c r="P380" s="1">
        <f t="shared" si="72"/>
        <v>3.6343840189441621E-5</v>
      </c>
      <c r="Q380" s="1">
        <f t="shared" si="72"/>
        <v>3.4006859217285373E-5</v>
      </c>
    </row>
    <row r="381" spans="1:17" x14ac:dyDescent="0.25">
      <c r="A381">
        <f t="shared" si="77"/>
        <v>7.4199999999999298</v>
      </c>
      <c r="B381">
        <f t="shared" si="73"/>
        <v>0.3709999999999965</v>
      </c>
      <c r="C381" s="1">
        <f t="shared" si="82"/>
        <v>3.2681691960906457E-2</v>
      </c>
      <c r="D381" s="1">
        <f t="shared" si="82"/>
        <v>7.0041926932623955E-2</v>
      </c>
      <c r="E381" s="1">
        <f t="shared" si="82"/>
        <v>2.995807306737619E-2</v>
      </c>
      <c r="F381" s="1">
        <f t="shared" si="82"/>
        <v>6.8680117485858699E-2</v>
      </c>
      <c r="G381">
        <f t="shared" si="79"/>
        <v>0.25136180944676528</v>
      </c>
      <c r="H381" s="1">
        <f t="shared" si="70"/>
        <v>13001.852601569513</v>
      </c>
      <c r="I381" s="1">
        <f t="shared" si="70"/>
        <v>27864.983581548335</v>
      </c>
      <c r="J381" s="1">
        <f t="shared" si="70"/>
        <v>11918.307372672247</v>
      </c>
      <c r="K381" s="1">
        <f t="shared" si="69"/>
        <v>27323.210967099651</v>
      </c>
      <c r="L381" s="1">
        <f t="shared" si="74"/>
        <v>3.6229640927244601E-2</v>
      </c>
      <c r="M381" s="1">
        <f t="shared" si="75"/>
        <v>3.3809634214587984E-2</v>
      </c>
      <c r="N381" s="1">
        <f t="shared" si="76"/>
        <v>-1.0384890935641837E-4</v>
      </c>
      <c r="O381" s="1">
        <f t="shared" si="71"/>
        <v>-3.6229640927243829E-5</v>
      </c>
      <c r="P381" s="1">
        <f t="shared" si="72"/>
        <v>3.6229640927243829E-5</v>
      </c>
      <c r="Q381" s="1">
        <f t="shared" si="72"/>
        <v>3.3809634214587268E-5</v>
      </c>
    </row>
    <row r="382" spans="1:17" x14ac:dyDescent="0.25">
      <c r="A382">
        <f t="shared" si="77"/>
        <v>7.4399999999999293</v>
      </c>
      <c r="B382">
        <f t="shared" si="73"/>
        <v>0.3719999999999965</v>
      </c>
      <c r="C382" s="1">
        <f t="shared" si="82"/>
        <v>3.2577843051550037E-2</v>
      </c>
      <c r="D382" s="1">
        <f t="shared" si="82"/>
        <v>7.0005697291696714E-2</v>
      </c>
      <c r="E382" s="1">
        <f t="shared" si="82"/>
        <v>2.9994302708303434E-2</v>
      </c>
      <c r="F382" s="1">
        <f t="shared" si="82"/>
        <v>6.8713927120073293E-2</v>
      </c>
      <c r="G382">
        <f t="shared" si="79"/>
        <v>0.25129177017162346</v>
      </c>
      <c r="H382" s="1">
        <f t="shared" si="70"/>
        <v>12964.150409422686</v>
      </c>
      <c r="I382" s="1">
        <f t="shared" si="70"/>
        <v>27858.332664012545</v>
      </c>
      <c r="J382" s="1">
        <f t="shared" si="70"/>
        <v>11936.046567628688</v>
      </c>
      <c r="K382" s="1">
        <f t="shared" si="69"/>
        <v>27344.280743115502</v>
      </c>
      <c r="L382" s="1">
        <f t="shared" si="74"/>
        <v>3.6115961481199159E-2</v>
      </c>
      <c r="M382" s="1">
        <f t="shared" si="75"/>
        <v>3.3613839167626877E-2</v>
      </c>
      <c r="N382" s="1">
        <f t="shared" si="76"/>
        <v>-1.0334363981645073E-4</v>
      </c>
      <c r="O382" s="1">
        <f t="shared" si="71"/>
        <v>-3.6115961481198392E-5</v>
      </c>
      <c r="P382" s="1">
        <f t="shared" si="72"/>
        <v>3.6115961481198392E-5</v>
      </c>
      <c r="Q382" s="1">
        <f t="shared" si="72"/>
        <v>3.3613839167626167E-5</v>
      </c>
    </row>
    <row r="383" spans="1:17" x14ac:dyDescent="0.25">
      <c r="A383">
        <f t="shared" si="77"/>
        <v>7.4599999999999289</v>
      </c>
      <c r="B383">
        <f t="shared" si="73"/>
        <v>0.37299999999999645</v>
      </c>
      <c r="C383" s="1">
        <f t="shared" si="82"/>
        <v>3.2474499411733589E-2</v>
      </c>
      <c r="D383" s="1">
        <f t="shared" si="82"/>
        <v>6.9969581330215511E-2</v>
      </c>
      <c r="E383" s="1">
        <f t="shared" si="82"/>
        <v>3.0030418669784634E-2</v>
      </c>
      <c r="F383" s="1">
        <f t="shared" si="82"/>
        <v>6.8747540959240919E-2</v>
      </c>
      <c r="G383">
        <f t="shared" si="79"/>
        <v>0.25122204037097462</v>
      </c>
      <c r="H383" s="1">
        <f t="shared" si="70"/>
        <v>12926.612395862694</v>
      </c>
      <c r="I383" s="1">
        <f t="shared" si="70"/>
        <v>27851.688978758717</v>
      </c>
      <c r="J383" s="1">
        <f t="shared" si="70"/>
        <v>11953.735677585975</v>
      </c>
      <c r="K383" s="1">
        <f t="shared" si="69"/>
        <v>27365.25061962031</v>
      </c>
      <c r="L383" s="1">
        <f t="shared" si="74"/>
        <v>3.6002798799853485E-2</v>
      </c>
      <c r="M383" s="1">
        <f t="shared" si="75"/>
        <v>3.3419461606574212E-2</v>
      </c>
      <c r="N383" s="1">
        <f t="shared" si="76"/>
        <v>-1.0284172201299972E-4</v>
      </c>
      <c r="O383" s="1">
        <f t="shared" si="71"/>
        <v>-3.6002798799852719E-5</v>
      </c>
      <c r="P383" s="1">
        <f t="shared" si="72"/>
        <v>3.6002798799852719E-5</v>
      </c>
      <c r="Q383" s="1">
        <f t="shared" si="72"/>
        <v>3.3419461606573501E-5</v>
      </c>
    </row>
    <row r="384" spans="1:17" x14ac:dyDescent="0.25">
      <c r="A384">
        <f t="shared" si="77"/>
        <v>7.4799999999999285</v>
      </c>
      <c r="B384">
        <f t="shared" si="73"/>
        <v>0.37399999999999645</v>
      </c>
      <c r="C384" s="1">
        <f t="shared" si="82"/>
        <v>3.2371657689720591E-2</v>
      </c>
      <c r="D384" s="1">
        <f t="shared" si="82"/>
        <v>6.9933578531415658E-2</v>
      </c>
      <c r="E384" s="1">
        <f t="shared" si="82"/>
        <v>3.0066421468584487E-2</v>
      </c>
      <c r="F384" s="1">
        <f t="shared" si="82"/>
        <v>6.8780960420847498E-2</v>
      </c>
      <c r="G384">
        <f t="shared" si="79"/>
        <v>0.25115261811056822</v>
      </c>
      <c r="H384" s="1">
        <f t="shared" si="70"/>
        <v>12889.237601126337</v>
      </c>
      <c r="I384" s="1">
        <f t="shared" si="70"/>
        <v>27845.052565061411</v>
      </c>
      <c r="J384" s="1">
        <f t="shared" si="70"/>
        <v>11971.374893391694</v>
      </c>
      <c r="K384" s="1">
        <f t="shared" si="69"/>
        <v>27386.121211194044</v>
      </c>
      <c r="L384" s="1">
        <f t="shared" si="74"/>
        <v>3.5890149852692885E-2</v>
      </c>
      <c r="M384" s="1">
        <f t="shared" si="75"/>
        <v>3.3226489187657804E-2</v>
      </c>
      <c r="N384" s="1">
        <f t="shared" si="76"/>
        <v>-1.0234312822800632E-4</v>
      </c>
      <c r="O384" s="1">
        <f t="shared" si="71"/>
        <v>-3.5890149852692121E-5</v>
      </c>
      <c r="P384" s="1">
        <f t="shared" si="72"/>
        <v>3.5890149852692121E-5</v>
      </c>
      <c r="Q384" s="1">
        <f t="shared" si="72"/>
        <v>3.3226489187657101E-5</v>
      </c>
    </row>
    <row r="385" spans="1:17" x14ac:dyDescent="0.25">
      <c r="A385">
        <f t="shared" si="77"/>
        <v>7.4999999999999281</v>
      </c>
      <c r="B385">
        <f t="shared" si="73"/>
        <v>0.37499999999999645</v>
      </c>
      <c r="C385" s="1">
        <f t="shared" si="82"/>
        <v>3.2269314561492582E-2</v>
      </c>
      <c r="D385" s="1">
        <f t="shared" si="82"/>
        <v>6.9897688381562961E-2</v>
      </c>
      <c r="E385" s="1">
        <f t="shared" si="82"/>
        <v>3.010231161843718E-2</v>
      </c>
      <c r="F385" s="1">
        <f t="shared" si="82"/>
        <v>6.8814186910035158E-2</v>
      </c>
      <c r="G385">
        <f t="shared" si="79"/>
        <v>0.25108350147152786</v>
      </c>
      <c r="H385" s="1">
        <f t="shared" si="70"/>
        <v>12852.025072285298</v>
      </c>
      <c r="I385" s="1">
        <f t="shared" si="70"/>
        <v>27838.423461483053</v>
      </c>
      <c r="J385" s="1">
        <f t="shared" si="70"/>
        <v>11988.964405074898</v>
      </c>
      <c r="K385" s="1">
        <f t="shared" si="69"/>
        <v>27406.893127877815</v>
      </c>
      <c r="L385" s="1">
        <f t="shared" si="74"/>
        <v>3.5778011629987547E-2</v>
      </c>
      <c r="M385" s="1">
        <f t="shared" si="75"/>
        <v>3.303490969172998E-2</v>
      </c>
      <c r="N385" s="1">
        <f t="shared" si="76"/>
        <v>-1.0184783101344534E-4</v>
      </c>
      <c r="O385" s="1">
        <f t="shared" si="71"/>
        <v>-3.5778011629986784E-5</v>
      </c>
      <c r="P385" s="1">
        <f t="shared" si="72"/>
        <v>3.5778011629986784E-5</v>
      </c>
      <c r="Q385" s="1">
        <f t="shared" si="72"/>
        <v>3.3034909691729276E-5</v>
      </c>
    </row>
    <row r="386" spans="1:17" x14ac:dyDescent="0.25">
      <c r="A386">
        <f t="shared" si="77"/>
        <v>7.5199999999999276</v>
      </c>
      <c r="B386">
        <f t="shared" si="73"/>
        <v>0.37599999999999639</v>
      </c>
      <c r="C386" s="1">
        <f t="shared" si="82"/>
        <v>3.2167466730479134E-2</v>
      </c>
      <c r="D386" s="1">
        <f t="shared" si="82"/>
        <v>6.9861910369932972E-2</v>
      </c>
      <c r="E386" s="1">
        <f t="shared" si="82"/>
        <v>3.0138089630067165E-2</v>
      </c>
      <c r="F386" s="1">
        <f t="shared" si="82"/>
        <v>6.8847221819726884E-2</v>
      </c>
      <c r="G386">
        <f t="shared" si="79"/>
        <v>0.25101468855020614</v>
      </c>
      <c r="H386" s="1">
        <f t="shared" si="70"/>
        <v>12814.973863190971</v>
      </c>
      <c r="I386" s="1">
        <f t="shared" si="70"/>
        <v>27831.801705882921</v>
      </c>
      <c r="J386" s="1">
        <f t="shared" si="70"/>
        <v>12006.504401848644</v>
      </c>
      <c r="K386" s="1">
        <f t="shared" si="69"/>
        <v>27427.566975211714</v>
      </c>
      <c r="L386" s="1">
        <f t="shared" si="74"/>
        <v>3.5666381142640355E-2</v>
      </c>
      <c r="M386" s="1">
        <f t="shared" si="75"/>
        <v>3.2844711022853551E-2</v>
      </c>
      <c r="N386" s="1">
        <f t="shared" si="76"/>
        <v>-1.0135580318834531E-4</v>
      </c>
      <c r="O386" s="1">
        <f t="shared" si="71"/>
        <v>-3.5666381142639599E-5</v>
      </c>
      <c r="P386" s="1">
        <f t="shared" si="72"/>
        <v>3.5666381142639599E-5</v>
      </c>
      <c r="Q386" s="1">
        <f t="shared" si="72"/>
        <v>3.2844711022852852E-5</v>
      </c>
    </row>
    <row r="387" spans="1:17" x14ac:dyDescent="0.25">
      <c r="A387">
        <f t="shared" si="77"/>
        <v>7.5399999999999272</v>
      </c>
      <c r="B387">
        <f t="shared" si="73"/>
        <v>0.37699999999999639</v>
      </c>
      <c r="C387" s="1">
        <f t="shared" si="82"/>
        <v>3.2066110927290788E-2</v>
      </c>
      <c r="D387" s="1">
        <f t="shared" si="82"/>
        <v>6.9826243988790337E-2</v>
      </c>
      <c r="E387" s="1">
        <f t="shared" si="82"/>
        <v>3.0173756011209803E-2</v>
      </c>
      <c r="F387" s="1">
        <f t="shared" si="82"/>
        <v>6.888006653074974E-2</v>
      </c>
      <c r="G387">
        <f t="shared" si="79"/>
        <v>0.25094617745804065</v>
      </c>
      <c r="H387" s="1">
        <f t="shared" si="70"/>
        <v>12778.083034419757</v>
      </c>
      <c r="I387" s="1">
        <f t="shared" si="70"/>
        <v>27825.187335425981</v>
      </c>
      <c r="J387" s="1">
        <f t="shared" si="70"/>
        <v>12023.995072112622</v>
      </c>
      <c r="K387" s="1">
        <f t="shared" si="69"/>
        <v>27448.143354272372</v>
      </c>
      <c r="L387" s="1">
        <f t="shared" si="74"/>
        <v>3.5555255422035817E-2</v>
      </c>
      <c r="M387" s="1">
        <f t="shared" si="75"/>
        <v>3.2655881206905206E-2</v>
      </c>
      <c r="N387" s="1">
        <f t="shared" si="76"/>
        <v>-1.0086701783584408E-4</v>
      </c>
      <c r="O387" s="1">
        <f t="shared" si="71"/>
        <v>-3.5555255422035059E-5</v>
      </c>
      <c r="P387" s="1">
        <f t="shared" si="72"/>
        <v>3.5555255422035059E-5</v>
      </c>
      <c r="Q387" s="1">
        <f t="shared" si="72"/>
        <v>3.2655881206904516E-5</v>
      </c>
    </row>
    <row r="388" spans="1:17" x14ac:dyDescent="0.25">
      <c r="A388">
        <f t="shared" si="77"/>
        <v>7.5599999999999268</v>
      </c>
      <c r="B388">
        <f t="shared" si="73"/>
        <v>0.37799999999999634</v>
      </c>
      <c r="C388" s="1">
        <f t="shared" si="82"/>
        <v>3.1965243909454946E-2</v>
      </c>
      <c r="D388" s="1">
        <f t="shared" si="82"/>
        <v>6.97906887333683E-2</v>
      </c>
      <c r="E388" s="1">
        <f t="shared" si="82"/>
        <v>3.0209311266631837E-2</v>
      </c>
      <c r="F388" s="1">
        <f t="shared" si="82"/>
        <v>6.8912722411956645E-2</v>
      </c>
      <c r="G388">
        <f t="shared" si="79"/>
        <v>0.25087796632141174</v>
      </c>
      <c r="H388" s="1">
        <f t="shared" si="70"/>
        <v>12741.351653218821</v>
      </c>
      <c r="I388" s="1">
        <f t="shared" si="70"/>
        <v>27818.580386591668</v>
      </c>
      <c r="J388" s="1">
        <f t="shared" si="70"/>
        <v>12041.436603455741</v>
      </c>
      <c r="K388" s="1">
        <f t="shared" si="69"/>
        <v>27468.62286171009</v>
      </c>
      <c r="L388" s="1">
        <f t="shared" si="74"/>
        <v>3.5444631519890038E-2</v>
      </c>
      <c r="M388" s="1">
        <f t="shared" si="75"/>
        <v>3.2468408390196393E-2</v>
      </c>
      <c r="N388" s="1">
        <f t="shared" si="76"/>
        <v>-1.0038144830028069E-4</v>
      </c>
      <c r="O388" s="1">
        <f t="shared" si="71"/>
        <v>-3.5444631519889288E-5</v>
      </c>
      <c r="P388" s="1">
        <f t="shared" si="72"/>
        <v>3.5444631519889288E-5</v>
      </c>
      <c r="Q388" s="1">
        <f t="shared" si="72"/>
        <v>3.2468408390195706E-5</v>
      </c>
    </row>
    <row r="389" spans="1:17" x14ac:dyDescent="0.25">
      <c r="A389">
        <f t="shared" si="77"/>
        <v>7.5799999999999264</v>
      </c>
      <c r="B389">
        <f t="shared" si="73"/>
        <v>0.37899999999999634</v>
      </c>
      <c r="C389" s="1">
        <f t="shared" si="82"/>
        <v>3.1864862461154664E-2</v>
      </c>
      <c r="D389" s="1">
        <f t="shared" si="82"/>
        <v>6.9755244101848413E-2</v>
      </c>
      <c r="E389" s="1">
        <f t="shared" si="82"/>
        <v>3.0244755898151728E-2</v>
      </c>
      <c r="F389" s="1">
        <f t="shared" si="82"/>
        <v>6.8945190820346836E-2</v>
      </c>
      <c r="G389">
        <f t="shared" si="79"/>
        <v>0.25081005328150163</v>
      </c>
      <c r="H389" s="1">
        <f t="shared" si="70"/>
        <v>12704.778793452311</v>
      </c>
      <c r="I389" s="1">
        <f t="shared" si="70"/>
        <v>27811.980895182551</v>
      </c>
      <c r="J389" s="1">
        <f t="shared" si="70"/>
        <v>12058.82918265877</v>
      </c>
      <c r="K389" s="1">
        <f t="shared" si="69"/>
        <v>27489.006089785737</v>
      </c>
      <c r="L389" s="1">
        <f t="shared" si="74"/>
        <v>3.5334506508101611E-2</v>
      </c>
      <c r="M389" s="1">
        <f t="shared" si="75"/>
        <v>3.2282280838111119E-2</v>
      </c>
      <c r="N389" s="1">
        <f t="shared" si="76"/>
        <v>-9.9899068184321714E-5</v>
      </c>
      <c r="O389" s="1">
        <f t="shared" si="71"/>
        <v>-3.533450650810086E-5</v>
      </c>
      <c r="P389" s="1">
        <f t="shared" si="72"/>
        <v>3.533450650810086E-5</v>
      </c>
      <c r="Q389" s="1">
        <f t="shared" si="72"/>
        <v>3.228228083811043E-5</v>
      </c>
    </row>
    <row r="390" spans="1:17" x14ac:dyDescent="0.25">
      <c r="A390">
        <f t="shared" si="77"/>
        <v>7.5999999999999259</v>
      </c>
      <c r="B390">
        <f t="shared" si="73"/>
        <v>0.37999999999999634</v>
      </c>
      <c r="C390" s="1">
        <f t="shared" si="82"/>
        <v>3.1764963392970344E-2</v>
      </c>
      <c r="D390" s="1">
        <f t="shared" si="82"/>
        <v>6.9719909595340315E-2</v>
      </c>
      <c r="E390" s="1">
        <f t="shared" si="82"/>
        <v>3.0280090404659829E-2</v>
      </c>
      <c r="F390" s="1">
        <f t="shared" si="82"/>
        <v>6.8977473101184947E-2</v>
      </c>
      <c r="G390">
        <f t="shared" si="79"/>
        <v>0.25074243649415545</v>
      </c>
      <c r="H390" s="1">
        <f t="shared" si="70"/>
        <v>12668.363535548062</v>
      </c>
      <c r="I390" s="1">
        <f t="shared" si="70"/>
        <v>27805.388896332835</v>
      </c>
      <c r="J390" s="1">
        <f t="shared" si="70"/>
        <v>12076.17299569697</v>
      </c>
      <c r="K390" s="1">
        <f t="shared" si="69"/>
        <v>27509.293626407249</v>
      </c>
      <c r="L390" s="1">
        <f t="shared" si="74"/>
        <v>3.5224877478603589E-2</v>
      </c>
      <c r="M390" s="1">
        <f t="shared" si="75"/>
        <v>3.2097486933760758E-2</v>
      </c>
      <c r="N390" s="1">
        <f t="shared" si="76"/>
        <v>-9.9419851346122998E-5</v>
      </c>
      <c r="O390" s="1">
        <f t="shared" si="71"/>
        <v>-3.522487747860284E-5</v>
      </c>
      <c r="P390" s="1">
        <f t="shared" si="72"/>
        <v>3.522487747860284E-5</v>
      </c>
      <c r="Q390" s="1">
        <f t="shared" si="72"/>
        <v>3.2097486933760079E-5</v>
      </c>
    </row>
    <row r="391" spans="1:17" x14ac:dyDescent="0.25">
      <c r="A391">
        <f t="shared" si="77"/>
        <v>7.6199999999999255</v>
      </c>
      <c r="B391">
        <f t="shared" si="73"/>
        <v>0.38099999999999629</v>
      </c>
      <c r="C391" s="1">
        <f t="shared" si="82"/>
        <v>3.1665543541624222E-2</v>
      </c>
      <c r="D391" s="1">
        <f t="shared" si="82"/>
        <v>6.9684684717861711E-2</v>
      </c>
      <c r="E391" s="1">
        <f t="shared" si="82"/>
        <v>3.0315315282138433E-2</v>
      </c>
      <c r="F391" s="1">
        <f t="shared" si="82"/>
        <v>6.9009570588118713E-2</v>
      </c>
      <c r="G391">
        <f t="shared" si="79"/>
        <v>0.25067511412974308</v>
      </c>
      <c r="H391" s="1">
        <f t="shared" si="70"/>
        <v>12632.104966444709</v>
      </c>
      <c r="I391" s="1">
        <f t="shared" si="70"/>
        <v>27798.80442451686</v>
      </c>
      <c r="J391" s="1">
        <f t="shared" si="70"/>
        <v>12093.46822774278</v>
      </c>
      <c r="K391" s="1">
        <f t="shared" si="69"/>
        <v>27529.486055165857</v>
      </c>
      <c r="L391" s="1">
        <f t="shared" si="74"/>
        <v>3.5115741543216457E-2</v>
      </c>
      <c r="M391" s="1">
        <f t="shared" si="75"/>
        <v>3.1914015176655416E-2</v>
      </c>
      <c r="N391" s="1">
        <f t="shared" si="76"/>
        <v>-9.8943771896525177E-5</v>
      </c>
      <c r="O391" s="1">
        <f t="shared" si="71"/>
        <v>-3.5115741543215713E-5</v>
      </c>
      <c r="P391" s="1">
        <f t="shared" si="72"/>
        <v>3.5115741543215713E-5</v>
      </c>
      <c r="Q391" s="1">
        <f t="shared" si="72"/>
        <v>3.1914015176654739E-5</v>
      </c>
    </row>
    <row r="392" spans="1:17" x14ac:dyDescent="0.25">
      <c r="A392">
        <f t="shared" si="77"/>
        <v>7.6399999999999251</v>
      </c>
      <c r="B392">
        <f t="shared" si="73"/>
        <v>0.38199999999999629</v>
      </c>
      <c r="C392" s="1">
        <f t="shared" si="82"/>
        <v>3.1566599769727699E-2</v>
      </c>
      <c r="D392" s="1">
        <f t="shared" si="82"/>
        <v>6.9649568976318493E-2</v>
      </c>
      <c r="E392" s="1">
        <f t="shared" si="82"/>
        <v>3.0350431023681648E-2</v>
      </c>
      <c r="F392" s="1">
        <f t="shared" si="82"/>
        <v>6.9041484603295372E-2</v>
      </c>
      <c r="G392">
        <f t="shared" si="79"/>
        <v>0.25060808437302323</v>
      </c>
      <c r="H392" s="1">
        <f t="shared" si="70"/>
        <v>12596.002179539302</v>
      </c>
      <c r="I392" s="1">
        <f t="shared" si="70"/>
        <v>27792.227513557395</v>
      </c>
      <c r="J392" s="1">
        <f t="shared" si="70"/>
        <v>12110.71506316846</v>
      </c>
      <c r="K392" s="1">
        <f t="shared" si="69"/>
        <v>27549.583955371938</v>
      </c>
      <c r="L392" s="1">
        <f t="shared" si="74"/>
        <v>3.500709583350211E-2</v>
      </c>
      <c r="M392" s="1">
        <f t="shared" si="75"/>
        <v>3.1731854181391773E-2</v>
      </c>
      <c r="N392" s="1">
        <f t="shared" si="76"/>
        <v>-9.8470804196283565E-5</v>
      </c>
      <c r="O392" s="1">
        <f t="shared" si="71"/>
        <v>-3.5007095833501364E-5</v>
      </c>
      <c r="P392" s="1">
        <f t="shared" si="72"/>
        <v>3.5007095833501364E-5</v>
      </c>
      <c r="Q392" s="1">
        <f t="shared" si="72"/>
        <v>3.1731854181391097E-5</v>
      </c>
    </row>
    <row r="393" spans="1:17" x14ac:dyDescent="0.25">
      <c r="A393">
        <f t="shared" si="77"/>
        <v>7.6599999999999246</v>
      </c>
      <c r="B393">
        <f t="shared" si="73"/>
        <v>0.38299999999999623</v>
      </c>
      <c r="C393" s="1">
        <f t="shared" si="82"/>
        <v>3.1468128965531417E-2</v>
      </c>
      <c r="D393" s="1">
        <f t="shared" si="82"/>
        <v>6.9614561880484996E-2</v>
      </c>
      <c r="E393" s="1">
        <f t="shared" si="82"/>
        <v>3.0385438119515149E-2</v>
      </c>
      <c r="F393" s="1">
        <f t="shared" si="82"/>
        <v>6.9073216457476758E-2</v>
      </c>
      <c r="G393">
        <f t="shared" si="79"/>
        <v>0.25054134542300832</v>
      </c>
      <c r="H393" s="1">
        <f t="shared" si="70"/>
        <v>12560.054274635328</v>
      </c>
      <c r="I393" s="1">
        <f t="shared" si="70"/>
        <v>27785.658196633914</v>
      </c>
      <c r="J393" s="1">
        <f t="shared" si="70"/>
        <v>12127.913685548812</v>
      </c>
      <c r="K393" s="1">
        <f t="shared" si="70"/>
        <v>27569.587902090614</v>
      </c>
      <c r="L393" s="1">
        <f t="shared" si="74"/>
        <v>3.4898937500618794E-2</v>
      </c>
      <c r="M393" s="1">
        <f t="shared" si="75"/>
        <v>3.1550992676357033E-2</v>
      </c>
      <c r="N393" s="1">
        <f t="shared" si="76"/>
        <v>-9.8000922853330792E-5</v>
      </c>
      <c r="O393" s="1">
        <f t="shared" si="71"/>
        <v>-3.4898937500618054E-5</v>
      </c>
      <c r="P393" s="1">
        <f t="shared" si="72"/>
        <v>3.4898937500618054E-5</v>
      </c>
      <c r="Q393" s="1">
        <f t="shared" si="72"/>
        <v>3.1550992676356365E-5</v>
      </c>
    </row>
    <row r="394" spans="1:17" x14ac:dyDescent="0.25">
      <c r="A394">
        <f t="shared" si="77"/>
        <v>7.6799999999999242</v>
      </c>
      <c r="B394">
        <f t="shared" si="73"/>
        <v>0.38399999999999623</v>
      </c>
      <c r="C394" s="1">
        <f t="shared" si="82"/>
        <v>3.1370128042678087E-2</v>
      </c>
      <c r="D394" s="1">
        <f t="shared" si="82"/>
        <v>6.9579662942984372E-2</v>
      </c>
      <c r="E394" s="1">
        <f t="shared" si="82"/>
        <v>3.0420337057015766E-2</v>
      </c>
      <c r="F394" s="1">
        <f t="shared" si="82"/>
        <v>6.9104767450153121E-2</v>
      </c>
      <c r="G394">
        <f t="shared" si="79"/>
        <v>0.25047489549283136</v>
      </c>
      <c r="H394" s="1">
        <f t="shared" ref="H394:K457" si="83">$F$4*C394/$G394</f>
        <v>12524.260357891199</v>
      </c>
      <c r="I394" s="1">
        <f t="shared" si="83"/>
        <v>27779.096506290687</v>
      </c>
      <c r="J394" s="1">
        <f t="shared" si="83"/>
        <v>12145.064277663869</v>
      </c>
      <c r="K394" s="1">
        <f t="shared" si="83"/>
        <v>27589.498466176989</v>
      </c>
      <c r="L394" s="1">
        <f t="shared" si="74"/>
        <v>3.4791263715177038E-2</v>
      </c>
      <c r="M394" s="1">
        <f t="shared" si="75"/>
        <v>3.1371419502448997E-2</v>
      </c>
      <c r="N394" s="1">
        <f t="shared" si="76"/>
        <v>-9.7534102720072972E-5</v>
      </c>
      <c r="O394" s="1">
        <f t="shared" ref="O394:O457" si="84">($A395-$A394)*$F$6*(-L394)</f>
        <v>-3.4791263715176303E-5</v>
      </c>
      <c r="P394" s="1">
        <f t="shared" ref="P394:Q457" si="85">($A395-$A394)*$F$6*(L394)</f>
        <v>3.4791263715176303E-5</v>
      </c>
      <c r="Q394" s="1">
        <f t="shared" si="85"/>
        <v>3.1371419502448331E-5</v>
      </c>
    </row>
    <row r="395" spans="1:17" x14ac:dyDescent="0.25">
      <c r="A395">
        <f t="shared" si="77"/>
        <v>7.6999999999999238</v>
      </c>
      <c r="B395">
        <f t="shared" ref="B395:B458" si="86">A395*$F$6</f>
        <v>0.38499999999999623</v>
      </c>
      <c r="C395" s="1">
        <f t="shared" si="82"/>
        <v>3.1272593939958016E-2</v>
      </c>
      <c r="D395" s="1">
        <f t="shared" si="82"/>
        <v>6.9544871679269191E-2</v>
      </c>
      <c r="E395" s="1">
        <f t="shared" si="82"/>
        <v>3.0455128320730943E-2</v>
      </c>
      <c r="F395" s="1">
        <f t="shared" si="82"/>
        <v>6.913613886965557E-2</v>
      </c>
      <c r="G395">
        <f t="shared" si="79"/>
        <v>0.25040873280961373</v>
      </c>
      <c r="H395" s="1">
        <f t="shared" si="83"/>
        <v>12488.619541769189</v>
      </c>
      <c r="I395" s="1">
        <f t="shared" si="83"/>
        <v>27772.54247444489</v>
      </c>
      <c r="J395" s="1">
        <f t="shared" si="83"/>
        <v>12162.167021501617</v>
      </c>
      <c r="K395" s="1">
        <f t="shared" si="83"/>
        <v>27609.316214311071</v>
      </c>
      <c r="L395" s="1">
        <f t="shared" ref="L395:L458" si="87">$F$1*H395*I395</f>
        <v>3.4684071667096729E-2</v>
      </c>
      <c r="M395" s="1">
        <f t="shared" ref="M395:M458" si="88">$F$2*H395^2</f>
        <v>3.1193123611811854E-2</v>
      </c>
      <c r="N395" s="1">
        <f t="shared" ref="N395:N458" si="89">($A396-$A395)*$F$6*(-L395-2*M395)</f>
        <v>-9.7070318890718374E-5</v>
      </c>
      <c r="O395" s="1">
        <f t="shared" si="84"/>
        <v>-3.4684071667095993E-5</v>
      </c>
      <c r="P395" s="1">
        <f t="shared" si="85"/>
        <v>3.4684071667095993E-5</v>
      </c>
      <c r="Q395" s="1">
        <f t="shared" si="85"/>
        <v>3.1193123611811194E-5</v>
      </c>
    </row>
    <row r="396" spans="1:17" x14ac:dyDescent="0.25">
      <c r="A396">
        <f t="shared" ref="A396:A459" si="90">A395+$F$7/1000</f>
        <v>7.7199999999999234</v>
      </c>
      <c r="B396">
        <f t="shared" si="86"/>
        <v>0.38599999999999618</v>
      </c>
      <c r="C396" s="1">
        <f t="shared" ref="C396:F411" si="91">C395+N395</f>
        <v>3.1175523621067298E-2</v>
      </c>
      <c r="D396" s="1">
        <f t="shared" si="91"/>
        <v>6.9510187607602095E-2</v>
      </c>
      <c r="E396" s="1">
        <f t="shared" si="91"/>
        <v>3.0489812392398039E-2</v>
      </c>
      <c r="F396" s="1">
        <f t="shared" si="91"/>
        <v>6.9167331993267384E-2</v>
      </c>
      <c r="G396">
        <f t="shared" si="79"/>
        <v>0.25034285561433484</v>
      </c>
      <c r="H396" s="1">
        <f t="shared" si="83"/>
        <v>12453.130944984781</v>
      </c>
      <c r="I396" s="1">
        <f t="shared" si="83"/>
        <v>27765.996132394474</v>
      </c>
      <c r="J396" s="1">
        <f t="shared" si="83"/>
        <v>12179.222098260738</v>
      </c>
      <c r="K396" s="1">
        <f t="shared" si="83"/>
        <v>27629.041709032419</v>
      </c>
      <c r="L396" s="1">
        <f t="shared" si="87"/>
        <v>3.4577358565464941E-2</v>
      </c>
      <c r="M396" s="1">
        <f t="shared" si="88"/>
        <v>3.1016094066587507E-2</v>
      </c>
      <c r="N396" s="1">
        <f t="shared" si="89"/>
        <v>-9.6609546698637908E-5</v>
      </c>
      <c r="O396" s="1">
        <f t="shared" si="84"/>
        <v>-3.457735856546421E-5</v>
      </c>
      <c r="P396" s="1">
        <f t="shared" si="85"/>
        <v>3.457735856546421E-5</v>
      </c>
      <c r="Q396" s="1">
        <f t="shared" si="85"/>
        <v>3.1016094066586852E-5</v>
      </c>
    </row>
    <row r="397" spans="1:17" x14ac:dyDescent="0.25">
      <c r="A397">
        <f t="shared" si="90"/>
        <v>7.7399999999999229</v>
      </c>
      <c r="B397">
        <f t="shared" si="86"/>
        <v>0.38699999999999618</v>
      </c>
      <c r="C397" s="1">
        <f t="shared" si="91"/>
        <v>3.107891407436866E-2</v>
      </c>
      <c r="D397" s="1">
        <f t="shared" si="91"/>
        <v>6.9475610249036632E-2</v>
      </c>
      <c r="E397" s="1">
        <f t="shared" si="91"/>
        <v>3.0524389750963502E-2</v>
      </c>
      <c r="F397" s="1">
        <f t="shared" si="91"/>
        <v>6.9198348087333966E-2</v>
      </c>
      <c r="G397">
        <f t="shared" si="79"/>
        <v>0.25027726216170276</v>
      </c>
      <c r="H397" s="1">
        <f t="shared" si="83"/>
        <v>12417.793692456466</v>
      </c>
      <c r="I397" s="1">
        <f t="shared" si="83"/>
        <v>27759.457510826065</v>
      </c>
      <c r="J397" s="1">
        <f t="shared" si="83"/>
        <v>12196.229688353334</v>
      </c>
      <c r="K397" s="1">
        <f t="shared" si="83"/>
        <v>27648.675508774464</v>
      </c>
      <c r="L397" s="1">
        <f t="shared" si="87"/>
        <v>3.4471121638394921E-2</v>
      </c>
      <c r="M397" s="1">
        <f t="shared" si="88"/>
        <v>3.084032003768232E-2</v>
      </c>
      <c r="N397" s="1">
        <f t="shared" si="89"/>
        <v>-9.6151761713757507E-5</v>
      </c>
      <c r="O397" s="1">
        <f t="shared" si="84"/>
        <v>-3.4471121638394191E-5</v>
      </c>
      <c r="P397" s="1">
        <f t="shared" si="85"/>
        <v>3.4471121638394191E-5</v>
      </c>
      <c r="Q397" s="1">
        <f t="shared" si="85"/>
        <v>3.0840320037681668E-5</v>
      </c>
    </row>
    <row r="398" spans="1:17" x14ac:dyDescent="0.25">
      <c r="A398">
        <f t="shared" si="90"/>
        <v>7.7599999999999225</v>
      </c>
      <c r="B398">
        <f t="shared" si="86"/>
        <v>0.38799999999999613</v>
      </c>
      <c r="C398" s="1">
        <f t="shared" si="91"/>
        <v>3.0982762312654902E-2</v>
      </c>
      <c r="D398" s="1">
        <f t="shared" si="91"/>
        <v>6.9441139127398244E-2</v>
      </c>
      <c r="E398" s="1">
        <f t="shared" si="91"/>
        <v>3.0558860872601897E-2</v>
      </c>
      <c r="F398" s="1">
        <f t="shared" si="91"/>
        <v>6.9229188407371647E-2</v>
      </c>
      <c r="G398">
        <f t="shared" si="79"/>
        <v>0.25021195072002667</v>
      </c>
      <c r="H398" s="1">
        <f t="shared" si="83"/>
        <v>12382.606915255979</v>
      </c>
      <c r="I398" s="1">
        <f t="shared" si="83"/>
        <v>27752.926639822668</v>
      </c>
      <c r="J398" s="1">
        <f t="shared" si="83"/>
        <v>12213.18997140771</v>
      </c>
      <c r="K398" s="1">
        <f t="shared" si="83"/>
        <v>27668.218167898496</v>
      </c>
      <c r="L398" s="1">
        <f t="shared" si="87"/>
        <v>3.4365358132886006E-2</v>
      </c>
      <c r="M398" s="1">
        <f t="shared" si="88"/>
        <v>3.0665790803549042E-2</v>
      </c>
      <c r="N398" s="1">
        <f t="shared" si="89"/>
        <v>-9.5696939739982052E-5</v>
      </c>
      <c r="O398" s="1">
        <f t="shared" si="84"/>
        <v>-3.436535813288528E-5</v>
      </c>
      <c r="P398" s="1">
        <f t="shared" si="85"/>
        <v>3.436535813288528E-5</v>
      </c>
      <c r="Q398" s="1">
        <f t="shared" si="85"/>
        <v>3.066579080354839E-5</v>
      </c>
    </row>
    <row r="399" spans="1:17" x14ac:dyDescent="0.25">
      <c r="A399">
        <f t="shared" si="90"/>
        <v>7.7799999999999221</v>
      </c>
      <c r="B399">
        <f t="shared" si="86"/>
        <v>0.38899999999999613</v>
      </c>
      <c r="C399" s="1">
        <f t="shared" si="91"/>
        <v>3.0887065372914919E-2</v>
      </c>
      <c r="D399" s="1">
        <f t="shared" si="91"/>
        <v>6.9406773769265365E-2</v>
      </c>
      <c r="E399" s="1">
        <f t="shared" si="91"/>
        <v>3.0593226230734783E-2</v>
      </c>
      <c r="F399" s="1">
        <f t="shared" si="91"/>
        <v>6.9259854198175194E-2</v>
      </c>
      <c r="G399">
        <f t="shared" si="79"/>
        <v>0.25014691957109025</v>
      </c>
      <c r="H399" s="1">
        <f t="shared" si="83"/>
        <v>12347.569750558932</v>
      </c>
      <c r="I399" s="1">
        <f t="shared" si="83"/>
        <v>27746.403548871356</v>
      </c>
      <c r="J399" s="1">
        <f t="shared" si="83"/>
        <v>12230.103126271108</v>
      </c>
      <c r="K399" s="1">
        <f t="shared" si="83"/>
        <v>27687.670236727405</v>
      </c>
      <c r="L399" s="1">
        <f t="shared" si="87"/>
        <v>3.42600653146845E-2</v>
      </c>
      <c r="M399" s="1">
        <f t="shared" si="88"/>
        <v>3.0492495748983599E-2</v>
      </c>
      <c r="N399" s="1">
        <f t="shared" si="89"/>
        <v>-9.5245056812649664E-5</v>
      </c>
      <c r="O399" s="1">
        <f t="shared" si="84"/>
        <v>-3.426006531468377E-5</v>
      </c>
      <c r="P399" s="1">
        <f t="shared" si="85"/>
        <v>3.426006531468377E-5</v>
      </c>
      <c r="Q399" s="1">
        <f t="shared" si="85"/>
        <v>3.049249574898295E-5</v>
      </c>
    </row>
    <row r="400" spans="1:17" x14ac:dyDescent="0.25">
      <c r="A400">
        <f t="shared" si="90"/>
        <v>7.7999999999999217</v>
      </c>
      <c r="B400">
        <f t="shared" si="86"/>
        <v>0.38999999999999613</v>
      </c>
      <c r="C400" s="1">
        <f t="shared" si="91"/>
        <v>3.079182031610227E-2</v>
      </c>
      <c r="D400" s="1">
        <f t="shared" si="91"/>
        <v>6.9372513703950686E-2</v>
      </c>
      <c r="E400" s="1">
        <f t="shared" si="91"/>
        <v>3.0627486296049469E-2</v>
      </c>
      <c r="F400" s="1">
        <f t="shared" si="91"/>
        <v>6.9290346693924171E-2</v>
      </c>
      <c r="G400">
        <f t="shared" si="79"/>
        <v>0.25008216701002661</v>
      </c>
      <c r="H400" s="1">
        <f t="shared" si="83"/>
        <v>12312.681341595911</v>
      </c>
      <c r="I400" s="1">
        <f t="shared" si="83"/>
        <v>27739.888266870832</v>
      </c>
      <c r="J400" s="1">
        <f t="shared" si="83"/>
        <v>12246.96933101252</v>
      </c>
      <c r="K400" s="1">
        <f t="shared" si="83"/>
        <v>27707.03226157909</v>
      </c>
      <c r="L400" s="1">
        <f t="shared" si="87"/>
        <v>3.4155240468145581E-2</v>
      </c>
      <c r="M400" s="1">
        <f t="shared" si="88"/>
        <v>3.032042436393682E-2</v>
      </c>
      <c r="N400" s="1">
        <f t="shared" si="89"/>
        <v>-9.4796089196017222E-5</v>
      </c>
      <c r="O400" s="1">
        <f t="shared" si="84"/>
        <v>-3.4155240468144855E-5</v>
      </c>
      <c r="P400" s="1">
        <f t="shared" si="85"/>
        <v>3.4155240468144855E-5</v>
      </c>
      <c r="Q400" s="1">
        <f t="shared" si="85"/>
        <v>3.0320424363936177E-5</v>
      </c>
    </row>
    <row r="401" spans="1:17" x14ac:dyDescent="0.25">
      <c r="A401">
        <f t="shared" si="90"/>
        <v>7.8199999999999212</v>
      </c>
      <c r="B401">
        <f t="shared" si="86"/>
        <v>0.39099999999999607</v>
      </c>
      <c r="C401" s="1">
        <f t="shared" si="91"/>
        <v>3.0697024226906254E-2</v>
      </c>
      <c r="D401" s="1">
        <f t="shared" si="91"/>
        <v>6.9338358463482547E-2</v>
      </c>
      <c r="E401" s="1">
        <f t="shared" si="91"/>
        <v>3.0661641536517615E-2</v>
      </c>
      <c r="F401" s="1">
        <f t="shared" si="91"/>
        <v>6.9320667118288104E-2</v>
      </c>
      <c r="G401">
        <f t="shared" si="79"/>
        <v>0.25001769134519453</v>
      </c>
      <c r="H401" s="1">
        <f t="shared" si="83"/>
        <v>12277.940837603957</v>
      </c>
      <c r="I401" s="1">
        <f t="shared" si="83"/>
        <v>27733.380822138875</v>
      </c>
      <c r="J401" s="1">
        <f t="shared" si="83"/>
        <v>12263.788762925455</v>
      </c>
      <c r="K401" s="1">
        <f t="shared" si="83"/>
        <v>27726.304784799573</v>
      </c>
      <c r="L401" s="1">
        <f t="shared" si="87"/>
        <v>3.4050880896096133E-2</v>
      </c>
      <c r="M401" s="1">
        <f t="shared" si="88"/>
        <v>3.0149566242340595E-2</v>
      </c>
      <c r="N401" s="1">
        <f t="shared" si="89"/>
        <v>-9.4350013380775318E-5</v>
      </c>
      <c r="O401" s="1">
        <f t="shared" si="84"/>
        <v>-3.4050880896095408E-5</v>
      </c>
      <c r="P401" s="1">
        <f t="shared" si="85"/>
        <v>3.4050880896095408E-5</v>
      </c>
      <c r="Q401" s="1">
        <f t="shared" si="85"/>
        <v>3.0149566242339955E-5</v>
      </c>
    </row>
    <row r="402" spans="1:17" x14ac:dyDescent="0.25">
      <c r="A402">
        <f t="shared" si="90"/>
        <v>7.8399999999999208</v>
      </c>
      <c r="B402">
        <f t="shared" si="86"/>
        <v>0.39199999999999607</v>
      </c>
      <c r="C402" s="1">
        <f t="shared" si="91"/>
        <v>3.0602674213525478E-2</v>
      </c>
      <c r="D402" s="1">
        <f t="shared" si="91"/>
        <v>6.9304307582586447E-2</v>
      </c>
      <c r="E402" s="1">
        <f t="shared" si="91"/>
        <v>3.0695692417413711E-2</v>
      </c>
      <c r="F402" s="1">
        <f t="shared" si="91"/>
        <v>6.9350816684530442E-2</v>
      </c>
      <c r="G402">
        <f t="shared" si="79"/>
        <v>0.24995349089805607</v>
      </c>
      <c r="H402" s="1">
        <f t="shared" si="83"/>
        <v>12243.34739377848</v>
      </c>
      <c r="I402" s="1">
        <f t="shared" si="83"/>
        <v>27726.881242419742</v>
      </c>
      <c r="J402" s="1">
        <f t="shared" si="83"/>
        <v>12280.561598530743</v>
      </c>
      <c r="K402" s="1">
        <f t="shared" si="83"/>
        <v>27745.488344795827</v>
      </c>
      <c r="L402" s="1">
        <f t="shared" si="87"/>
        <v>3.3946983919698519E-2</v>
      </c>
      <c r="M402" s="1">
        <f t="shared" si="88"/>
        <v>2.9979911080948461E-2</v>
      </c>
      <c r="N402" s="1">
        <f t="shared" si="89"/>
        <v>-9.3906806081593447E-5</v>
      </c>
      <c r="O402" s="1">
        <f t="shared" si="84"/>
        <v>-3.3946983919697795E-5</v>
      </c>
      <c r="P402" s="1">
        <f t="shared" si="85"/>
        <v>3.3946983919697795E-5</v>
      </c>
      <c r="Q402" s="1">
        <f t="shared" si="85"/>
        <v>2.9979911080947826E-5</v>
      </c>
    </row>
    <row r="403" spans="1:17" x14ac:dyDescent="0.25">
      <c r="A403">
        <f t="shared" si="90"/>
        <v>7.8599999999999204</v>
      </c>
      <c r="B403">
        <f t="shared" si="86"/>
        <v>0.39299999999999602</v>
      </c>
      <c r="C403" s="1">
        <f t="shared" si="91"/>
        <v>3.0508767407443883E-2</v>
      </c>
      <c r="D403" s="1">
        <f t="shared" si="91"/>
        <v>6.9270360598666744E-2</v>
      </c>
      <c r="E403" s="1">
        <f t="shared" si="91"/>
        <v>3.0729639401333411E-2</v>
      </c>
      <c r="F403" s="1">
        <f t="shared" si="91"/>
        <v>6.9380796595611388E-2</v>
      </c>
      <c r="G403">
        <f t="shared" si="79"/>
        <v>0.24988956400305545</v>
      </c>
      <c r="H403" s="1">
        <f t="shared" si="83"/>
        <v>12208.900171225576</v>
      </c>
      <c r="I403" s="1">
        <f t="shared" si="83"/>
        <v>27720.389554891441</v>
      </c>
      <c r="J403" s="1">
        <f t="shared" si="83"/>
        <v>12297.28801357934</v>
      </c>
      <c r="K403" s="1">
        <f t="shared" si="83"/>
        <v>27764.583476068274</v>
      </c>
      <c r="L403" s="1">
        <f t="shared" si="87"/>
        <v>3.3843546878315374E-2</v>
      </c>
      <c r="M403" s="1">
        <f t="shared" si="88"/>
        <v>2.9811448678190383E-2</v>
      </c>
      <c r="N403" s="1">
        <f t="shared" si="89"/>
        <v>-9.3466444234694145E-5</v>
      </c>
      <c r="O403" s="1">
        <f t="shared" si="84"/>
        <v>-3.3843546878314655E-5</v>
      </c>
      <c r="P403" s="1">
        <f t="shared" si="85"/>
        <v>3.3843546878314655E-5</v>
      </c>
      <c r="Q403" s="1">
        <f t="shared" si="85"/>
        <v>2.9811448678189752E-5</v>
      </c>
    </row>
    <row r="404" spans="1:17" x14ac:dyDescent="0.25">
      <c r="A404">
        <f t="shared" si="90"/>
        <v>7.87999999999992</v>
      </c>
      <c r="B404">
        <f t="shared" si="86"/>
        <v>0.39399999999999602</v>
      </c>
      <c r="C404" s="1">
        <f t="shared" si="91"/>
        <v>3.0415300963209189E-2</v>
      </c>
      <c r="D404" s="1">
        <f t="shared" si="91"/>
        <v>6.9236517051788432E-2</v>
      </c>
      <c r="E404" s="1">
        <f t="shared" si="91"/>
        <v>3.0763482948211726E-2</v>
      </c>
      <c r="F404" s="1">
        <f t="shared" si="91"/>
        <v>6.9410608044289585E-2</v>
      </c>
      <c r="G404">
        <f t="shared" si="79"/>
        <v>0.24982590900749896</v>
      </c>
      <c r="H404" s="1">
        <f t="shared" si="83"/>
        <v>12174.598336914776</v>
      </c>
      <c r="I404" s="1">
        <f t="shared" si="83"/>
        <v>27713.905786172953</v>
      </c>
      <c r="J404" s="1">
        <f t="shared" si="83"/>
        <v>12313.968183055147</v>
      </c>
      <c r="K404" s="1">
        <f t="shared" si="83"/>
        <v>27783.590709243093</v>
      </c>
      <c r="L404" s="1">
        <f t="shared" si="87"/>
        <v>3.3740567129375405E-2</v>
      </c>
      <c r="M404" s="1">
        <f t="shared" si="88"/>
        <v>2.9644168933041608E-2</v>
      </c>
      <c r="N404" s="1">
        <f t="shared" si="89"/>
        <v>-9.3028904995456658E-5</v>
      </c>
      <c r="O404" s="1">
        <f t="shared" si="84"/>
        <v>-3.3740567129374691E-5</v>
      </c>
      <c r="P404" s="1">
        <f t="shared" si="85"/>
        <v>3.3740567129374691E-5</v>
      </c>
      <c r="Q404" s="1">
        <f t="shared" si="85"/>
        <v>2.964416893304098E-5</v>
      </c>
    </row>
    <row r="405" spans="1:17" x14ac:dyDescent="0.25">
      <c r="A405">
        <f t="shared" si="90"/>
        <v>7.8999999999999195</v>
      </c>
      <c r="B405">
        <f t="shared" si="86"/>
        <v>0.39499999999999602</v>
      </c>
      <c r="C405" s="1">
        <f t="shared" si="91"/>
        <v>3.0322272058213733E-2</v>
      </c>
      <c r="D405" s="1">
        <f t="shared" si="91"/>
        <v>6.9202776484659057E-2</v>
      </c>
      <c r="E405" s="1">
        <f t="shared" si="91"/>
        <v>3.0797223515341102E-2</v>
      </c>
      <c r="F405" s="1">
        <f t="shared" si="91"/>
        <v>6.9440252213222628E-2</v>
      </c>
      <c r="G405">
        <f t="shared" ref="G405:G468" si="92">SUM(C405:F405)+$B$5</f>
        <v>0.24976252427143653</v>
      </c>
      <c r="H405" s="1">
        <f t="shared" si="83"/>
        <v>12140.441063632166</v>
      </c>
      <c r="I405" s="1">
        <f t="shared" si="83"/>
        <v>27707.429962331324</v>
      </c>
      <c r="J405" s="1">
        <f t="shared" si="83"/>
        <v>12330.602281177837</v>
      </c>
      <c r="K405" s="1">
        <f t="shared" si="83"/>
        <v>27802.510571104118</v>
      </c>
      <c r="L405" s="1">
        <f t="shared" si="87"/>
        <v>3.3638042048239947E-2</v>
      </c>
      <c r="M405" s="1">
        <f t="shared" si="88"/>
        <v>2.9478061843905223E-2</v>
      </c>
      <c r="N405" s="1">
        <f t="shared" si="89"/>
        <v>-9.2594165736048422E-5</v>
      </c>
      <c r="O405" s="1">
        <f t="shared" si="84"/>
        <v>-3.3638042048239231E-5</v>
      </c>
      <c r="P405" s="1">
        <f t="shared" si="85"/>
        <v>3.3638042048239231E-5</v>
      </c>
      <c r="Q405" s="1">
        <f t="shared" si="85"/>
        <v>2.9478061843904599E-5</v>
      </c>
    </row>
    <row r="406" spans="1:17" x14ac:dyDescent="0.25">
      <c r="A406">
        <f t="shared" si="90"/>
        <v>7.9199999999999191</v>
      </c>
      <c r="B406">
        <f t="shared" si="86"/>
        <v>0.39599999999999597</v>
      </c>
      <c r="C406" s="1">
        <f t="shared" si="91"/>
        <v>3.0229677892477685E-2</v>
      </c>
      <c r="D406" s="1">
        <f t="shared" si="91"/>
        <v>6.9169138442610814E-2</v>
      </c>
      <c r="E406" s="1">
        <f t="shared" si="91"/>
        <v>3.0830861557389341E-2</v>
      </c>
      <c r="F406" s="1">
        <f t="shared" si="91"/>
        <v>6.9469730275066532E-2</v>
      </c>
      <c r="G406">
        <f t="shared" si="92"/>
        <v>0.24969940816754438</v>
      </c>
      <c r="H406" s="1">
        <f t="shared" si="83"/>
        <v>12106.42752993393</v>
      </c>
      <c r="I406" s="1">
        <f t="shared" si="83"/>
        <v>27700.962108888703</v>
      </c>
      <c r="J406" s="1">
        <f t="shared" si="83"/>
        <v>12347.190481405672</v>
      </c>
      <c r="K406" s="1">
        <f t="shared" si="83"/>
        <v>27821.34358462453</v>
      </c>
      <c r="L406" s="1">
        <f t="shared" si="87"/>
        <v>3.3535969028070683E-2</v>
      </c>
      <c r="M406" s="1">
        <f t="shared" si="88"/>
        <v>2.9313117507508434E-2</v>
      </c>
      <c r="N406" s="1">
        <f t="shared" si="89"/>
        <v>-9.2162204043085599E-5</v>
      </c>
      <c r="O406" s="1">
        <f t="shared" si="84"/>
        <v>-3.3535969028069975E-5</v>
      </c>
      <c r="P406" s="1">
        <f t="shared" si="85"/>
        <v>3.3535969028069975E-5</v>
      </c>
      <c r="Q406" s="1">
        <f t="shared" si="85"/>
        <v>2.9313117507507812E-5</v>
      </c>
    </row>
    <row r="407" spans="1:17" x14ac:dyDescent="0.25">
      <c r="A407">
        <f t="shared" si="90"/>
        <v>7.9399999999999187</v>
      </c>
      <c r="B407">
        <f t="shared" si="86"/>
        <v>0.39699999999999597</v>
      </c>
      <c r="C407" s="1">
        <f t="shared" si="91"/>
        <v>3.0137515688434601E-2</v>
      </c>
      <c r="D407" s="1">
        <f t="shared" si="91"/>
        <v>6.9135602473582747E-2</v>
      </c>
      <c r="E407" s="1">
        <f t="shared" si="91"/>
        <v>3.0864397526417411E-2</v>
      </c>
      <c r="F407" s="1">
        <f t="shared" si="91"/>
        <v>6.9499043392574039E-2</v>
      </c>
      <c r="G407">
        <f t="shared" si="92"/>
        <v>0.24963655908100879</v>
      </c>
      <c r="H407" s="1">
        <f t="shared" si="83"/>
        <v>12072.5569201003</v>
      </c>
      <c r="I407" s="1">
        <f t="shared" si="83"/>
        <v>27694.502250829282</v>
      </c>
      <c r="J407" s="1">
        <f t="shared" si="83"/>
        <v>12363.732956438364</v>
      </c>
      <c r="K407" s="1">
        <f t="shared" si="83"/>
        <v>27840.090268998269</v>
      </c>
      <c r="L407" s="1">
        <f t="shared" si="87"/>
        <v>3.3434345479698237E-2</v>
      </c>
      <c r="M407" s="1">
        <f t="shared" si="88"/>
        <v>2.9149326117812329E-2</v>
      </c>
      <c r="N407" s="1">
        <f t="shared" si="89"/>
        <v>-9.1732997715320946E-5</v>
      </c>
      <c r="O407" s="1">
        <f t="shared" si="84"/>
        <v>-3.3434345479697529E-5</v>
      </c>
      <c r="P407" s="1">
        <f t="shared" si="85"/>
        <v>3.3434345479697529E-5</v>
      </c>
      <c r="Q407" s="1">
        <f t="shared" si="85"/>
        <v>2.9149326117811709E-5</v>
      </c>
    </row>
    <row r="408" spans="1:17" x14ac:dyDescent="0.25">
      <c r="A408">
        <f t="shared" si="90"/>
        <v>7.9599999999999183</v>
      </c>
      <c r="B408">
        <f t="shared" si="86"/>
        <v>0.39799999999999591</v>
      </c>
      <c r="C408" s="1">
        <f t="shared" si="91"/>
        <v>3.004578269071928E-2</v>
      </c>
      <c r="D408" s="1">
        <f t="shared" si="91"/>
        <v>6.9102168128103048E-2</v>
      </c>
      <c r="E408" s="1">
        <f t="shared" si="91"/>
        <v>3.0897831871897111E-2</v>
      </c>
      <c r="F408" s="1">
        <f t="shared" si="91"/>
        <v>6.9528192718691845E-2</v>
      </c>
      <c r="G408">
        <f t="shared" si="92"/>
        <v>0.24957397540941129</v>
      </c>
      <c r="H408" s="1">
        <f t="shared" si="83"/>
        <v>12038.828424089874</v>
      </c>
      <c r="I408" s="1">
        <f t="shared" si="83"/>
        <v>27688.050412606139</v>
      </c>
      <c r="J408" s="1">
        <f t="shared" si="83"/>
        <v>12380.229878219896</v>
      </c>
      <c r="K408" s="1">
        <f t="shared" si="83"/>
        <v>27858.751139671102</v>
      </c>
      <c r="L408" s="1">
        <f t="shared" si="87"/>
        <v>3.3333168831491615E-2</v>
      </c>
      <c r="M408" s="1">
        <f t="shared" si="88"/>
        <v>2.8986677964934857E-2</v>
      </c>
      <c r="N408" s="1">
        <f t="shared" si="89"/>
        <v>-9.1306524761359403E-5</v>
      </c>
      <c r="O408" s="1">
        <f t="shared" si="84"/>
        <v>-3.333316883149091E-5</v>
      </c>
      <c r="P408" s="1">
        <f t="shared" si="85"/>
        <v>3.333316883149091E-5</v>
      </c>
      <c r="Q408" s="1">
        <f t="shared" si="85"/>
        <v>2.898667796493424E-5</v>
      </c>
    </row>
    <row r="409" spans="1:17" x14ac:dyDescent="0.25">
      <c r="A409">
        <f t="shared" si="90"/>
        <v>7.9799999999999178</v>
      </c>
      <c r="B409">
        <f t="shared" si="86"/>
        <v>0.39899999999999591</v>
      </c>
      <c r="C409" s="1">
        <f t="shared" si="91"/>
        <v>2.9954476165957922E-2</v>
      </c>
      <c r="D409" s="1">
        <f t="shared" si="91"/>
        <v>6.9068834959271561E-2</v>
      </c>
      <c r="E409" s="1">
        <f t="shared" si="91"/>
        <v>3.0931165040728601E-2</v>
      </c>
      <c r="F409" s="1">
        <f t="shared" si="91"/>
        <v>6.9557179396656774E-2</v>
      </c>
      <c r="G409">
        <f t="shared" si="92"/>
        <v>0.24951165556261484</v>
      </c>
      <c r="H409" s="1">
        <f t="shared" si="83"/>
        <v>12005.241237494358</v>
      </c>
      <c r="I409" s="1">
        <f t="shared" si="83"/>
        <v>27681.606618148053</v>
      </c>
      <c r="J409" s="1">
        <f t="shared" si="83"/>
        <v>12396.68141794139</v>
      </c>
      <c r="K409" s="1">
        <f t="shared" si="83"/>
        <v>27877.326708371518</v>
      </c>
      <c r="L409" s="1">
        <f t="shared" si="87"/>
        <v>3.3232436529228776E-2</v>
      </c>
      <c r="M409" s="1">
        <f t="shared" si="88"/>
        <v>2.8825163434087014E-2</v>
      </c>
      <c r="N409" s="1">
        <f t="shared" si="89"/>
        <v>-9.0882763397400878E-5</v>
      </c>
      <c r="O409" s="1">
        <f t="shared" si="84"/>
        <v>-3.3232436529228072E-5</v>
      </c>
      <c r="P409" s="1">
        <f t="shared" si="85"/>
        <v>3.3232436529228072E-5</v>
      </c>
      <c r="Q409" s="1">
        <f t="shared" si="85"/>
        <v>2.8825163434086403E-5</v>
      </c>
    </row>
    <row r="410" spans="1:17" x14ac:dyDescent="0.25">
      <c r="A410">
        <f t="shared" si="90"/>
        <v>7.9999999999999174</v>
      </c>
      <c r="B410">
        <f t="shared" si="86"/>
        <v>0.39999999999999591</v>
      </c>
      <c r="C410" s="1">
        <f t="shared" si="91"/>
        <v>2.986359340256052E-2</v>
      </c>
      <c r="D410" s="1">
        <f t="shared" si="91"/>
        <v>6.9035602522742337E-2</v>
      </c>
      <c r="E410" s="1">
        <f t="shared" si="91"/>
        <v>3.0964397477257828E-2</v>
      </c>
      <c r="F410" s="1">
        <f t="shared" si="91"/>
        <v>6.9586004560090856E-2</v>
      </c>
      <c r="G410">
        <f t="shared" si="92"/>
        <v>0.24944959796265154</v>
      </c>
      <c r="H410" s="1">
        <f t="shared" si="83"/>
        <v>11971.794561493662</v>
      </c>
      <c r="I410" s="1">
        <f t="shared" si="83"/>
        <v>27675.170890866135</v>
      </c>
      <c r="J410" s="1">
        <f t="shared" si="83"/>
        <v>12413.087746043964</v>
      </c>
      <c r="K410" s="1">
        <f t="shared" si="83"/>
        <v>27895.817483141233</v>
      </c>
      <c r="L410" s="1">
        <f t="shared" si="87"/>
        <v>3.313214603596789E-2</v>
      </c>
      <c r="M410" s="1">
        <f t="shared" si="88"/>
        <v>2.8664773004521842E-2</v>
      </c>
      <c r="N410" s="1">
        <f t="shared" si="89"/>
        <v>-9.0461692045013675E-5</v>
      </c>
      <c r="O410" s="1">
        <f t="shared" si="84"/>
        <v>-3.3132146035968658E-5</v>
      </c>
      <c r="P410" s="1">
        <f t="shared" si="85"/>
        <v>3.3132146035968658E-5</v>
      </c>
      <c r="Q410" s="1">
        <f t="shared" si="85"/>
        <v>2.8664773004522509E-5</v>
      </c>
    </row>
    <row r="411" spans="1:17" x14ac:dyDescent="0.25">
      <c r="A411">
        <f t="shared" si="90"/>
        <v>8.0199999999999179</v>
      </c>
      <c r="B411">
        <f t="shared" si="86"/>
        <v>0.40099999999999592</v>
      </c>
      <c r="C411" s="1">
        <f t="shared" si="91"/>
        <v>2.9773131710515505E-2</v>
      </c>
      <c r="D411" s="1">
        <f t="shared" si="91"/>
        <v>6.9002470376706371E-2</v>
      </c>
      <c r="E411" s="1">
        <f t="shared" si="91"/>
        <v>3.0997529623293798E-2</v>
      </c>
      <c r="F411" s="1">
        <f t="shared" si="91"/>
        <v>6.9614669333095375E-2</v>
      </c>
      <c r="G411">
        <f t="shared" si="92"/>
        <v>0.24938780104361102</v>
      </c>
      <c r="H411" s="1">
        <f t="shared" si="83"/>
        <v>11938.487602811418</v>
      </c>
      <c r="I411" s="1">
        <f t="shared" si="83"/>
        <v>27668.74325366049</v>
      </c>
      <c r="J411" s="1">
        <f t="shared" si="83"/>
        <v>12429.449032221584</v>
      </c>
      <c r="K411" s="1">
        <f t="shared" si="83"/>
        <v>27914.223968365513</v>
      </c>
      <c r="L411" s="1">
        <f t="shared" si="87"/>
        <v>3.303229483191978E-2</v>
      </c>
      <c r="M411" s="1">
        <f t="shared" si="88"/>
        <v>2.8505497248496384E-2</v>
      </c>
      <c r="N411" s="1">
        <f t="shared" si="89"/>
        <v>-9.0043289328910634E-5</v>
      </c>
      <c r="O411" s="1">
        <f t="shared" si="84"/>
        <v>-3.3032294831919077E-5</v>
      </c>
      <c r="P411" s="1">
        <f t="shared" si="85"/>
        <v>3.3032294831919077E-5</v>
      </c>
      <c r="Q411" s="1">
        <f t="shared" si="85"/>
        <v>2.8505497248495779E-5</v>
      </c>
    </row>
    <row r="412" spans="1:17" x14ac:dyDescent="0.25">
      <c r="A412">
        <f t="shared" si="90"/>
        <v>8.0399999999999174</v>
      </c>
      <c r="B412">
        <f t="shared" si="86"/>
        <v>0.40199999999999592</v>
      </c>
      <c r="C412" s="1">
        <f t="shared" ref="C412:F427" si="93">C411+N411</f>
        <v>2.9683088421186596E-2</v>
      </c>
      <c r="D412" s="1">
        <f t="shared" si="93"/>
        <v>6.8969438081874446E-2</v>
      </c>
      <c r="E412" s="1">
        <f t="shared" si="93"/>
        <v>3.1030561918125716E-2</v>
      </c>
      <c r="F412" s="1">
        <f t="shared" si="93"/>
        <v>6.9643174830343865E-2</v>
      </c>
      <c r="G412">
        <f t="shared" si="92"/>
        <v>0.24932626325153062</v>
      </c>
      <c r="H412" s="1">
        <f t="shared" si="83"/>
        <v>11905.319573670853</v>
      </c>
      <c r="I412" s="1">
        <f t="shared" si="83"/>
        <v>27662.323728926713</v>
      </c>
      <c r="J412" s="1">
        <f t="shared" si="83"/>
        <v>12445.765445423936</v>
      </c>
      <c r="K412" s="1">
        <f t="shared" si="83"/>
        <v>27932.546664803202</v>
      </c>
      <c r="L412" s="1">
        <f t="shared" si="87"/>
        <v>3.2932880414321089E-2</v>
      </c>
      <c r="M412" s="1">
        <f t="shared" si="88"/>
        <v>2.8347326830246069E-2</v>
      </c>
      <c r="N412" s="1">
        <f t="shared" si="89"/>
        <v>-8.9627534074811314E-5</v>
      </c>
      <c r="O412" s="1">
        <f t="shared" si="84"/>
        <v>-3.2932880414320389E-5</v>
      </c>
      <c r="P412" s="1">
        <f t="shared" si="85"/>
        <v>3.2932880414320389E-5</v>
      </c>
      <c r="Q412" s="1">
        <f t="shared" si="85"/>
        <v>2.8347326830245466E-5</v>
      </c>
    </row>
    <row r="413" spans="1:17" x14ac:dyDescent="0.25">
      <c r="A413">
        <f t="shared" si="90"/>
        <v>8.059999999999917</v>
      </c>
      <c r="B413">
        <f t="shared" si="86"/>
        <v>0.40299999999999586</v>
      </c>
      <c r="C413" s="1">
        <f t="shared" si="93"/>
        <v>2.9593460887111785E-2</v>
      </c>
      <c r="D413" s="1">
        <f t="shared" si="93"/>
        <v>6.8936505201460122E-2</v>
      </c>
      <c r="E413" s="1">
        <f t="shared" si="93"/>
        <v>3.1063494798540037E-2</v>
      </c>
      <c r="F413" s="1">
        <f t="shared" si="93"/>
        <v>6.9671522157174107E-2</v>
      </c>
      <c r="G413">
        <f t="shared" si="92"/>
        <v>0.24926498304428601</v>
      </c>
      <c r="H413" s="1">
        <f t="shared" si="83"/>
        <v>11872.289691751057</v>
      </c>
      <c r="I413" s="1">
        <f t="shared" si="83"/>
        <v>27655.912338562383</v>
      </c>
      <c r="J413" s="1">
        <f t="shared" si="83"/>
        <v>12462.037153859312</v>
      </c>
      <c r="K413" s="1">
        <f t="shared" si="83"/>
        <v>27950.78606961645</v>
      </c>
      <c r="L413" s="1">
        <f t="shared" si="87"/>
        <v>3.283390029730851E-2</v>
      </c>
      <c r="M413" s="1">
        <f t="shared" si="88"/>
        <v>2.8190252504971685E-2</v>
      </c>
      <c r="N413" s="1">
        <f t="shared" si="89"/>
        <v>-8.9214405307249991E-5</v>
      </c>
      <c r="O413" s="1">
        <f t="shared" si="84"/>
        <v>-3.2833900297307817E-5</v>
      </c>
      <c r="P413" s="1">
        <f t="shared" si="85"/>
        <v>3.2833900297307817E-5</v>
      </c>
      <c r="Q413" s="1">
        <f t="shared" si="85"/>
        <v>2.8190252504971087E-5</v>
      </c>
    </row>
    <row r="414" spans="1:17" x14ac:dyDescent="0.25">
      <c r="A414">
        <f t="shared" si="90"/>
        <v>8.0799999999999166</v>
      </c>
      <c r="B414">
        <f t="shared" si="86"/>
        <v>0.40399999999999586</v>
      </c>
      <c r="C414" s="1">
        <f t="shared" si="93"/>
        <v>2.9504246481804535E-2</v>
      </c>
      <c r="D414" s="1">
        <f t="shared" si="93"/>
        <v>6.8903671301162817E-2</v>
      </c>
      <c r="E414" s="1">
        <f t="shared" si="93"/>
        <v>3.1096328698837345E-2</v>
      </c>
      <c r="F414" s="1">
        <f t="shared" si="93"/>
        <v>6.9699712409679079E-2</v>
      </c>
      <c r="G414">
        <f t="shared" si="92"/>
        <v>0.24920395889148378</v>
      </c>
      <c r="H414" s="1">
        <f t="shared" si="83"/>
        <v>11839.397180143595</v>
      </c>
      <c r="I414" s="1">
        <f t="shared" si="83"/>
        <v>27649.509103973349</v>
      </c>
      <c r="J414" s="1">
        <f t="shared" si="83"/>
        <v>12478.264324997455</v>
      </c>
      <c r="K414" s="1">
        <f t="shared" si="83"/>
        <v>27968.942676400224</v>
      </c>
      <c r="L414" s="1">
        <f t="shared" si="87"/>
        <v>3.2735352011793672E-2</v>
      </c>
      <c r="M414" s="1">
        <f t="shared" si="88"/>
        <v>2.8034265117838419E-2</v>
      </c>
      <c r="N414" s="1">
        <f t="shared" si="89"/>
        <v>-8.8803882247468627E-5</v>
      </c>
      <c r="O414" s="1">
        <f t="shared" si="84"/>
        <v>-3.2735352011792976E-5</v>
      </c>
      <c r="P414" s="1">
        <f t="shared" si="85"/>
        <v>3.2735352011792976E-5</v>
      </c>
      <c r="Q414" s="1">
        <f t="shared" si="85"/>
        <v>2.8034265117837822E-5</v>
      </c>
    </row>
    <row r="415" spans="1:17" x14ac:dyDescent="0.25">
      <c r="A415">
        <f t="shared" si="90"/>
        <v>8.0999999999999162</v>
      </c>
      <c r="B415">
        <f t="shared" si="86"/>
        <v>0.40499999999999581</v>
      </c>
      <c r="C415" s="1">
        <f t="shared" si="93"/>
        <v>2.9415442599557067E-2</v>
      </c>
      <c r="D415" s="1">
        <f t="shared" si="93"/>
        <v>6.887093594915103E-2</v>
      </c>
      <c r="E415" s="1">
        <f t="shared" si="93"/>
        <v>3.1129064050849139E-2</v>
      </c>
      <c r="F415" s="1">
        <f t="shared" si="93"/>
        <v>6.972774667479692E-2</v>
      </c>
      <c r="G415">
        <f t="shared" si="92"/>
        <v>0.24914318927435414</v>
      </c>
      <c r="H415" s="1">
        <f t="shared" si="83"/>
        <v>11806.641267309562</v>
      </c>
      <c r="I415" s="1">
        <f t="shared" si="83"/>
        <v>27643.114046080143</v>
      </c>
      <c r="J415" s="1">
        <f t="shared" si="83"/>
        <v>12494.447125572478</v>
      </c>
      <c r="K415" s="1">
        <f t="shared" si="83"/>
        <v>27987.016975211543</v>
      </c>
      <c r="L415" s="1">
        <f t="shared" si="87"/>
        <v>3.2637233105339447E-2</v>
      </c>
      <c r="M415" s="1">
        <f t="shared" si="88"/>
        <v>2.7879355602987429E-2</v>
      </c>
      <c r="N415" s="1">
        <f t="shared" si="89"/>
        <v>-8.8395944311312437E-5</v>
      </c>
      <c r="O415" s="1">
        <f t="shared" si="84"/>
        <v>-3.2637233105338756E-5</v>
      </c>
      <c r="P415" s="1">
        <f t="shared" si="85"/>
        <v>3.2637233105338756E-5</v>
      </c>
      <c r="Q415" s="1">
        <f t="shared" si="85"/>
        <v>2.7879355602986837E-5</v>
      </c>
    </row>
    <row r="416" spans="1:17" x14ac:dyDescent="0.25">
      <c r="A416">
        <f t="shared" si="90"/>
        <v>8.1199999999999157</v>
      </c>
      <c r="B416">
        <f t="shared" si="86"/>
        <v>0.40599999999999581</v>
      </c>
      <c r="C416" s="1">
        <f t="shared" si="93"/>
        <v>2.9327046655245756E-2</v>
      </c>
      <c r="D416" s="1">
        <f t="shared" si="93"/>
        <v>6.8838298716045687E-2</v>
      </c>
      <c r="E416" s="1">
        <f t="shared" si="93"/>
        <v>3.1161701283954478E-2</v>
      </c>
      <c r="F416" s="1">
        <f t="shared" si="93"/>
        <v>6.9755626030399906E-2</v>
      </c>
      <c r="G416">
        <f t="shared" si="92"/>
        <v>0.24908267268564582</v>
      </c>
      <c r="H416" s="1">
        <f t="shared" si="83"/>
        <v>11774.021187036917</v>
      </c>
      <c r="I416" s="1">
        <f t="shared" si="83"/>
        <v>27636.727185324082</v>
      </c>
      <c r="J416" s="1">
        <f t="shared" si="83"/>
        <v>12510.58572158571</v>
      </c>
      <c r="K416" s="1">
        <f t="shared" si="83"/>
        <v>28005.009452598424</v>
      </c>
      <c r="L416" s="1">
        <f t="shared" si="87"/>
        <v>3.2539541142036485E-2</v>
      </c>
      <c r="M416" s="1">
        <f t="shared" si="88"/>
        <v>2.7725514982558843E-2</v>
      </c>
      <c r="N416" s="1">
        <f t="shared" si="89"/>
        <v>-8.7990571107152295E-5</v>
      </c>
      <c r="O416" s="1">
        <f t="shared" si="84"/>
        <v>-3.2539541142035792E-5</v>
      </c>
      <c r="P416" s="1">
        <f t="shared" si="85"/>
        <v>3.2539541142035792E-5</v>
      </c>
      <c r="Q416" s="1">
        <f t="shared" si="85"/>
        <v>2.7725514982558255E-5</v>
      </c>
    </row>
    <row r="417" spans="1:17" x14ac:dyDescent="0.25">
      <c r="A417">
        <f t="shared" si="90"/>
        <v>8.1399999999999153</v>
      </c>
      <c r="B417">
        <f t="shared" si="86"/>
        <v>0.40699999999999581</v>
      </c>
      <c r="C417" s="1">
        <f t="shared" si="93"/>
        <v>2.9239056084138605E-2</v>
      </c>
      <c r="D417" s="1">
        <f t="shared" si="93"/>
        <v>6.8805759174903655E-2</v>
      </c>
      <c r="E417" s="1">
        <f t="shared" si="93"/>
        <v>3.1194240825096513E-2</v>
      </c>
      <c r="F417" s="1">
        <f t="shared" si="93"/>
        <v>6.9783351545382469E-2</v>
      </c>
      <c r="G417">
        <f t="shared" si="92"/>
        <v>0.24902240762952121</v>
      </c>
      <c r="H417" s="1">
        <f t="shared" si="83"/>
        <v>11741.536178398253</v>
      </c>
      <c r="I417" s="1">
        <f t="shared" si="83"/>
        <v>27630.348541673498</v>
      </c>
      <c r="J417" s="1">
        <f t="shared" si="83"/>
        <v>12526.680278308611</v>
      </c>
      <c r="K417" s="1">
        <f t="shared" si="83"/>
        <v>28022.920591628623</v>
      </c>
      <c r="L417" s="1">
        <f t="shared" si="87"/>
        <v>3.2442273702381286E-2</v>
      </c>
      <c r="M417" s="1">
        <f t="shared" si="88"/>
        <v>2.7572734365727013E-2</v>
      </c>
      <c r="N417" s="1">
        <f t="shared" si="89"/>
        <v>-8.7587742433833447E-5</v>
      </c>
      <c r="O417" s="1">
        <f t="shared" si="84"/>
        <v>-3.2442273702380596E-5</v>
      </c>
      <c r="P417" s="1">
        <f t="shared" si="85"/>
        <v>3.2442273702380596E-5</v>
      </c>
      <c r="Q417" s="1">
        <f t="shared" si="85"/>
        <v>2.7572734365726429E-5</v>
      </c>
    </row>
    <row r="418" spans="1:17" x14ac:dyDescent="0.25">
      <c r="A418">
        <f t="shared" si="90"/>
        <v>8.1599999999999149</v>
      </c>
      <c r="B418">
        <f t="shared" si="86"/>
        <v>0.40799999999999575</v>
      </c>
      <c r="C418" s="1">
        <f t="shared" si="93"/>
        <v>2.9151468341704772E-2</v>
      </c>
      <c r="D418" s="1">
        <f t="shared" si="93"/>
        <v>6.8773316901201281E-2</v>
      </c>
      <c r="E418" s="1">
        <f t="shared" si="93"/>
        <v>3.1226683098798894E-2</v>
      </c>
      <c r="F418" s="1">
        <f t="shared" si="93"/>
        <v>6.9810924279748193E-2</v>
      </c>
      <c r="G418">
        <f t="shared" si="92"/>
        <v>0.24896239262145314</v>
      </c>
      <c r="H418" s="1">
        <f t="shared" si="83"/>
        <v>11709.185485708889</v>
      </c>
      <c r="I418" s="1">
        <f t="shared" si="83"/>
        <v>27623.978134629746</v>
      </c>
      <c r="J418" s="1">
        <f t="shared" si="83"/>
        <v>12542.73096028564</v>
      </c>
      <c r="K418" s="1">
        <f t="shared" si="83"/>
        <v>28040.750871918066</v>
      </c>
      <c r="L418" s="1">
        <f t="shared" si="87"/>
        <v>3.2345428383154635E-2</v>
      </c>
      <c r="M418" s="1">
        <f t="shared" si="88"/>
        <v>2.7421004947747143E-2</v>
      </c>
      <c r="N418" s="1">
        <f t="shared" si="89"/>
        <v>-8.7187438278647062E-5</v>
      </c>
      <c r="O418" s="1">
        <f t="shared" si="84"/>
        <v>-3.2345428383153951E-5</v>
      </c>
      <c r="P418" s="1">
        <f t="shared" si="85"/>
        <v>3.2345428383153951E-5</v>
      </c>
      <c r="Q418" s="1">
        <f t="shared" si="85"/>
        <v>2.7421004947746562E-5</v>
      </c>
    </row>
    <row r="419" spans="1:17" x14ac:dyDescent="0.25">
      <c r="A419">
        <f t="shared" si="90"/>
        <v>8.1799999999999145</v>
      </c>
      <c r="B419">
        <f t="shared" si="86"/>
        <v>0.40899999999999576</v>
      </c>
      <c r="C419" s="1">
        <f t="shared" si="93"/>
        <v>2.9064280903426123E-2</v>
      </c>
      <c r="D419" s="1">
        <f t="shared" si="93"/>
        <v>6.874097147281813E-2</v>
      </c>
      <c r="E419" s="1">
        <f t="shared" si="93"/>
        <v>3.1259028527182049E-2</v>
      </c>
      <c r="F419" s="1">
        <f t="shared" si="93"/>
        <v>6.9838345284695943E-2</v>
      </c>
      <c r="G419">
        <f t="shared" si="92"/>
        <v>0.24890262618812226</v>
      </c>
      <c r="H419" s="1">
        <f t="shared" si="83"/>
        <v>11676.968358485357</v>
      </c>
      <c r="I419" s="1">
        <f t="shared" si="83"/>
        <v>27617.615983233238</v>
      </c>
      <c r="J419" s="1">
        <f t="shared" si="83"/>
        <v>12558.73793133716</v>
      </c>
      <c r="K419" s="1">
        <f t="shared" si="83"/>
        <v>28058.50076965908</v>
      </c>
      <c r="L419" s="1">
        <f t="shared" si="87"/>
        <v>3.2249002797301397E-2</v>
      </c>
      <c r="M419" s="1">
        <f t="shared" si="88"/>
        <v>2.7270318009013649E-2</v>
      </c>
      <c r="N419" s="1">
        <f t="shared" si="89"/>
        <v>-8.6789638815326848E-5</v>
      </c>
      <c r="O419" s="1">
        <f t="shared" si="84"/>
        <v>-3.224900279730071E-5</v>
      </c>
      <c r="P419" s="1">
        <f t="shared" si="85"/>
        <v>3.224900279730071E-5</v>
      </c>
      <c r="Q419" s="1">
        <f t="shared" si="85"/>
        <v>2.7270318009013069E-5</v>
      </c>
    </row>
    <row r="420" spans="1:17" x14ac:dyDescent="0.25">
      <c r="A420">
        <f t="shared" si="90"/>
        <v>8.199999999999914</v>
      </c>
      <c r="B420">
        <f t="shared" si="86"/>
        <v>0.4099999999999957</v>
      </c>
      <c r="C420" s="1">
        <f t="shared" si="93"/>
        <v>2.8977491264610796E-2</v>
      </c>
      <c r="D420" s="1">
        <f t="shared" si="93"/>
        <v>6.8708722470020828E-2</v>
      </c>
      <c r="E420" s="1">
        <f t="shared" si="93"/>
        <v>3.1291277529979351E-2</v>
      </c>
      <c r="F420" s="1">
        <f t="shared" si="93"/>
        <v>6.9865615602704961E-2</v>
      </c>
      <c r="G420">
        <f t="shared" si="92"/>
        <v>0.24884310686731592</v>
      </c>
      <c r="H420" s="1">
        <f t="shared" si="83"/>
        <v>11644.884051404206</v>
      </c>
      <c r="I420" s="1">
        <f t="shared" si="83"/>
        <v>27611.262106069338</v>
      </c>
      <c r="J420" s="1">
        <f t="shared" si="83"/>
        <v>12574.701354562327</v>
      </c>
      <c r="K420" s="1">
        <f t="shared" si="83"/>
        <v>28076.170757648342</v>
      </c>
      <c r="L420" s="1">
        <f t="shared" si="87"/>
        <v>3.2152994573810816E-2</v>
      </c>
      <c r="M420" s="1">
        <f t="shared" si="88"/>
        <v>2.7120664914129611E-2</v>
      </c>
      <c r="N420" s="1">
        <f t="shared" si="89"/>
        <v>-8.639432440206821E-5</v>
      </c>
      <c r="O420" s="1">
        <f t="shared" si="84"/>
        <v>-3.2152994573810136E-5</v>
      </c>
      <c r="P420" s="1">
        <f t="shared" si="85"/>
        <v>3.2152994573810136E-5</v>
      </c>
      <c r="Q420" s="1">
        <f t="shared" si="85"/>
        <v>2.7120664914129037E-5</v>
      </c>
    </row>
    <row r="421" spans="1:17" x14ac:dyDescent="0.25">
      <c r="A421">
        <f t="shared" si="90"/>
        <v>8.2199999999999136</v>
      </c>
      <c r="B421">
        <f t="shared" si="86"/>
        <v>0.4109999999999957</v>
      </c>
      <c r="C421" s="1">
        <f t="shared" si="93"/>
        <v>2.8891096940208728E-2</v>
      </c>
      <c r="D421" s="1">
        <f t="shared" si="93"/>
        <v>6.8676569475447022E-2</v>
      </c>
      <c r="E421" s="1">
        <f t="shared" si="93"/>
        <v>3.1323430524553164E-2</v>
      </c>
      <c r="F421" s="1">
        <f t="shared" si="93"/>
        <v>6.9892736267619091E-2</v>
      </c>
      <c r="G421">
        <f t="shared" si="92"/>
        <v>0.24878383320782799</v>
      </c>
      <c r="H421" s="1">
        <f t="shared" si="83"/>
        <v>11612.931824261186</v>
      </c>
      <c r="I421" s="1">
        <f t="shared" si="83"/>
        <v>27604.916521274226</v>
      </c>
      <c r="J421" s="1">
        <f t="shared" si="83"/>
        <v>12590.621392341973</v>
      </c>
      <c r="K421" s="1">
        <f t="shared" si="83"/>
        <v>28093.761305314561</v>
      </c>
      <c r="L421" s="1">
        <f t="shared" si="87"/>
        <v>3.2057401357597888E-2</v>
      </c>
      <c r="M421" s="1">
        <f t="shared" si="88"/>
        <v>2.6972037110987654E-2</v>
      </c>
      <c r="N421" s="1">
        <f t="shared" si="89"/>
        <v>-8.6001475579571362E-5</v>
      </c>
      <c r="O421" s="1">
        <f t="shared" si="84"/>
        <v>-3.205740135759721E-5</v>
      </c>
      <c r="P421" s="1">
        <f t="shared" si="85"/>
        <v>3.205740135759721E-5</v>
      </c>
      <c r="Q421" s="1">
        <f t="shared" si="85"/>
        <v>2.6972037110987083E-5</v>
      </c>
    </row>
    <row r="422" spans="1:17" x14ac:dyDescent="0.25">
      <c r="A422">
        <f t="shared" si="90"/>
        <v>8.2399999999999132</v>
      </c>
      <c r="B422">
        <f t="shared" si="86"/>
        <v>0.4119999999999957</v>
      </c>
      <c r="C422" s="1">
        <f t="shared" si="93"/>
        <v>2.8805095464629157E-2</v>
      </c>
      <c r="D422" s="1">
        <f t="shared" si="93"/>
        <v>6.864451207408942E-2</v>
      </c>
      <c r="E422" s="1">
        <f t="shared" si="93"/>
        <v>3.1355487925910759E-2</v>
      </c>
      <c r="F422" s="1">
        <f t="shared" si="93"/>
        <v>6.9919708304730072E-2</v>
      </c>
      <c r="G422">
        <f t="shared" si="92"/>
        <v>0.2487248037693594</v>
      </c>
      <c r="H422" s="1">
        <f t="shared" si="83"/>
        <v>11581.110941930785</v>
      </c>
      <c r="I422" s="1">
        <f t="shared" si="83"/>
        <v>27598.579246540663</v>
      </c>
      <c r="J422" s="1">
        <f t="shared" si="83"/>
        <v>12606.498206341521</v>
      </c>
      <c r="K422" s="1">
        <f t="shared" si="83"/>
        <v>28111.272878745975</v>
      </c>
      <c r="L422" s="1">
        <f t="shared" si="87"/>
        <v>3.19622208093856E-2</v>
      </c>
      <c r="M422" s="1">
        <f t="shared" si="88"/>
        <v>2.682442612986179E-2</v>
      </c>
      <c r="N422" s="1">
        <f t="shared" si="89"/>
        <v>-8.5611073069107355E-5</v>
      </c>
      <c r="O422" s="1">
        <f t="shared" si="84"/>
        <v>-3.196222080938492E-5</v>
      </c>
      <c r="P422" s="1">
        <f t="shared" si="85"/>
        <v>3.196222080938492E-5</v>
      </c>
      <c r="Q422" s="1">
        <f t="shared" si="85"/>
        <v>2.6824426129861221E-5</v>
      </c>
    </row>
    <row r="423" spans="1:17" x14ac:dyDescent="0.25">
      <c r="A423">
        <f t="shared" si="90"/>
        <v>8.2599999999999127</v>
      </c>
      <c r="B423">
        <f t="shared" si="86"/>
        <v>0.41299999999999565</v>
      </c>
      <c r="C423" s="1">
        <f t="shared" si="93"/>
        <v>2.8719484391560052E-2</v>
      </c>
      <c r="D423" s="1">
        <f t="shared" si="93"/>
        <v>6.8612549853280039E-2</v>
      </c>
      <c r="E423" s="1">
        <f t="shared" si="93"/>
        <v>3.1387450146720147E-2</v>
      </c>
      <c r="F423" s="1">
        <f t="shared" si="93"/>
        <v>6.9946532730859934E-2</v>
      </c>
      <c r="G423">
        <f t="shared" si="92"/>
        <v>0.24866601712242015</v>
      </c>
      <c r="H423" s="1">
        <f t="shared" si="83"/>
        <v>11549.420674326091</v>
      </c>
      <c r="I423" s="1">
        <f t="shared" si="83"/>
        <v>27592.250299123731</v>
      </c>
      <c r="J423" s="1">
        <f t="shared" si="83"/>
        <v>12622.331957513868</v>
      </c>
      <c r="K423" s="1">
        <f t="shared" si="83"/>
        <v>28128.705940717558</v>
      </c>
      <c r="L423" s="1">
        <f t="shared" si="87"/>
        <v>3.1867450605587988E-2</v>
      </c>
      <c r="M423" s="1">
        <f t="shared" si="88"/>
        <v>2.6677823582510189E-2</v>
      </c>
      <c r="N423" s="1">
        <f t="shared" si="89"/>
        <v>-8.5223097770606559E-5</v>
      </c>
      <c r="O423" s="1">
        <f t="shared" si="84"/>
        <v>-3.1867450605587313E-5</v>
      </c>
      <c r="P423" s="1">
        <f t="shared" si="85"/>
        <v>3.1867450605587313E-5</v>
      </c>
      <c r="Q423" s="1">
        <f t="shared" si="85"/>
        <v>2.6677823582509623E-5</v>
      </c>
    </row>
    <row r="424" spans="1:17" x14ac:dyDescent="0.25">
      <c r="A424">
        <f t="shared" si="90"/>
        <v>8.2799999999999123</v>
      </c>
      <c r="B424">
        <f t="shared" si="86"/>
        <v>0.41399999999999565</v>
      </c>
      <c r="C424" s="1">
        <f t="shared" si="93"/>
        <v>2.8634261293789445E-2</v>
      </c>
      <c r="D424" s="1">
        <f t="shared" si="93"/>
        <v>6.8580682402674453E-2</v>
      </c>
      <c r="E424" s="1">
        <f t="shared" si="93"/>
        <v>3.1419317597325733E-2</v>
      </c>
      <c r="F424" s="1">
        <f t="shared" si="93"/>
        <v>6.9973210554442444E-2</v>
      </c>
      <c r="G424">
        <f t="shared" si="92"/>
        <v>0.24860747184823206</v>
      </c>
      <c r="H424" s="1">
        <f t="shared" si="83"/>
        <v>11517.860296359018</v>
      </c>
      <c r="I424" s="1">
        <f t="shared" si="83"/>
        <v>27585.929695846411</v>
      </c>
      <c r="J424" s="1">
        <f t="shared" si="83"/>
        <v>12638.122806102285</v>
      </c>
      <c r="K424" s="1">
        <f t="shared" si="83"/>
        <v>28146.060950717983</v>
      </c>
      <c r="L424" s="1">
        <f t="shared" si="87"/>
        <v>3.1773088438194062E-2</v>
      </c>
      <c r="M424" s="1">
        <f t="shared" si="88"/>
        <v>2.6532221161288692E-2</v>
      </c>
      <c r="N424" s="1">
        <f t="shared" si="89"/>
        <v>-8.4837530760769646E-5</v>
      </c>
      <c r="O424" s="1">
        <f t="shared" si="84"/>
        <v>-3.1773088438193389E-5</v>
      </c>
      <c r="P424" s="1">
        <f t="shared" si="85"/>
        <v>3.1773088438193389E-5</v>
      </c>
      <c r="Q424" s="1">
        <f t="shared" si="85"/>
        <v>2.6532221161288128E-5</v>
      </c>
    </row>
    <row r="425" spans="1:17" x14ac:dyDescent="0.25">
      <c r="A425">
        <f t="shared" si="90"/>
        <v>8.2999999999999119</v>
      </c>
      <c r="B425">
        <f t="shared" si="86"/>
        <v>0.41499999999999559</v>
      </c>
      <c r="C425" s="1">
        <f t="shared" si="93"/>
        <v>2.8549423763028676E-2</v>
      </c>
      <c r="D425" s="1">
        <f t="shared" si="93"/>
        <v>6.8548909314236253E-2</v>
      </c>
      <c r="E425" s="1">
        <f t="shared" si="93"/>
        <v>3.1451090685763926E-2</v>
      </c>
      <c r="F425" s="1">
        <f t="shared" si="93"/>
        <v>6.9999742775603738E-2</v>
      </c>
      <c r="G425">
        <f t="shared" si="92"/>
        <v>0.24854916653863257</v>
      </c>
      <c r="H425" s="1">
        <f t="shared" si="83"/>
        <v>11486.429087900873</v>
      </c>
      <c r="I425" s="1">
        <f t="shared" si="83"/>
        <v>27579.617453105213</v>
      </c>
      <c r="J425" s="1">
        <f t="shared" si="83"/>
        <v>12653.870911643315</v>
      </c>
      <c r="K425" s="1">
        <f t="shared" si="83"/>
        <v>28163.338364976378</v>
      </c>
      <c r="L425" s="1">
        <f t="shared" si="87"/>
        <v>3.1679132014652632E-2</v>
      </c>
      <c r="M425" s="1">
        <f t="shared" si="88"/>
        <v>2.6387610638275057E-2</v>
      </c>
      <c r="N425" s="1">
        <f t="shared" si="89"/>
        <v>-8.4454353291200942E-5</v>
      </c>
      <c r="O425" s="1">
        <f t="shared" si="84"/>
        <v>-3.1679132014651956E-5</v>
      </c>
      <c r="P425" s="1">
        <f t="shared" si="85"/>
        <v>3.1679132014651956E-5</v>
      </c>
      <c r="Q425" s="1">
        <f t="shared" si="85"/>
        <v>2.6387610638274497E-5</v>
      </c>
    </row>
    <row r="426" spans="1:17" x14ac:dyDescent="0.25">
      <c r="A426">
        <f t="shared" si="90"/>
        <v>8.3199999999999115</v>
      </c>
      <c r="B426">
        <f t="shared" si="86"/>
        <v>0.4159999999999956</v>
      </c>
      <c r="C426" s="1">
        <f t="shared" si="93"/>
        <v>2.8464969409737476E-2</v>
      </c>
      <c r="D426" s="1">
        <f t="shared" si="93"/>
        <v>6.8517230182221597E-2</v>
      </c>
      <c r="E426" s="1">
        <f t="shared" si="93"/>
        <v>3.1482769817778575E-2</v>
      </c>
      <c r="F426" s="1">
        <f t="shared" si="93"/>
        <v>7.0026130386242016E-2</v>
      </c>
      <c r="G426">
        <f t="shared" si="92"/>
        <v>0.24849109979597966</v>
      </c>
      <c r="H426" s="1">
        <f t="shared" si="83"/>
        <v>11455.126333743247</v>
      </c>
      <c r="I426" s="1">
        <f t="shared" si="83"/>
        <v>27573.313586875654</v>
      </c>
      <c r="J426" s="1">
        <f t="shared" si="83"/>
        <v>12669.576432969667</v>
      </c>
      <c r="K426" s="1">
        <f t="shared" si="83"/>
        <v>28180.538636488811</v>
      </c>
      <c r="L426" s="1">
        <f t="shared" si="87"/>
        <v>3.1585579057757975E-2</v>
      </c>
      <c r="M426" s="1">
        <f t="shared" si="88"/>
        <v>2.6243983864403599E-2</v>
      </c>
      <c r="N426" s="1">
        <f t="shared" si="89"/>
        <v>-8.4073546786563394E-5</v>
      </c>
      <c r="O426" s="1">
        <f t="shared" si="84"/>
        <v>-3.1585579057757307E-5</v>
      </c>
      <c r="P426" s="1">
        <f t="shared" si="85"/>
        <v>3.1585579057757307E-5</v>
      </c>
      <c r="Q426" s="1">
        <f t="shared" si="85"/>
        <v>2.6243983864403043E-5</v>
      </c>
    </row>
    <row r="427" spans="1:17" x14ac:dyDescent="0.25">
      <c r="A427">
        <f t="shared" si="90"/>
        <v>8.339999999999911</v>
      </c>
      <c r="B427">
        <f t="shared" si="86"/>
        <v>0.4169999999999956</v>
      </c>
      <c r="C427" s="1">
        <f t="shared" si="93"/>
        <v>2.8380895862950912E-2</v>
      </c>
      <c r="D427" s="1">
        <f t="shared" si="93"/>
        <v>6.8485644603163837E-2</v>
      </c>
      <c r="E427" s="1">
        <f t="shared" si="93"/>
        <v>3.1514355396836335E-2</v>
      </c>
      <c r="F427" s="1">
        <f t="shared" si="93"/>
        <v>7.0052374370106418E-2</v>
      </c>
      <c r="G427">
        <f t="shared" si="92"/>
        <v>0.2484332702330575</v>
      </c>
      <c r="H427" s="1">
        <f t="shared" si="83"/>
        <v>11423.951323559255</v>
      </c>
      <c r="I427" s="1">
        <f t="shared" si="83"/>
        <v>27567.018112717687</v>
      </c>
      <c r="J427" s="1">
        <f t="shared" si="83"/>
        <v>12685.239528213122</v>
      </c>
      <c r="K427" s="1">
        <f t="shared" si="83"/>
        <v>28197.662215044569</v>
      </c>
      <c r="L427" s="1">
        <f t="shared" si="87"/>
        <v>3.1492427305536322E-2</v>
      </c>
      <c r="M427" s="1">
        <f t="shared" si="88"/>
        <v>2.6101332768610253E-2</v>
      </c>
      <c r="N427" s="1">
        <f t="shared" si="89"/>
        <v>-8.3695092842755054E-5</v>
      </c>
      <c r="O427" s="1">
        <f t="shared" si="84"/>
        <v>-3.1492427305535651E-5</v>
      </c>
      <c r="P427" s="1">
        <f t="shared" si="85"/>
        <v>3.1492427305535651E-5</v>
      </c>
      <c r="Q427" s="1">
        <f t="shared" si="85"/>
        <v>2.6101332768609698E-5</v>
      </c>
    </row>
    <row r="428" spans="1:17" x14ac:dyDescent="0.25">
      <c r="A428">
        <f t="shared" si="90"/>
        <v>8.3599999999999106</v>
      </c>
      <c r="B428">
        <f t="shared" si="86"/>
        <v>0.41799999999999554</v>
      </c>
      <c r="C428" s="1">
        <f t="shared" ref="C428:F443" si="94">C427+N427</f>
        <v>2.8297200770108156E-2</v>
      </c>
      <c r="D428" s="1">
        <f t="shared" si="94"/>
        <v>6.8454152175858304E-2</v>
      </c>
      <c r="E428" s="1">
        <f t="shared" si="94"/>
        <v>3.1545847824141868E-2</v>
      </c>
      <c r="F428" s="1">
        <f t="shared" si="94"/>
        <v>7.0078475702875023E-2</v>
      </c>
      <c r="G428">
        <f t="shared" si="92"/>
        <v>0.24837567647298331</v>
      </c>
      <c r="H428" s="1">
        <f t="shared" si="83"/>
        <v>11392.90335186511</v>
      </c>
      <c r="I428" s="1">
        <f t="shared" si="83"/>
        <v>27560.731045781089</v>
      </c>
      <c r="J428" s="1">
        <f t="shared" si="83"/>
        <v>12700.860354807417</v>
      </c>
      <c r="K428" s="1">
        <f t="shared" si="83"/>
        <v>28214.709547252187</v>
      </c>
      <c r="L428" s="1">
        <f t="shared" si="87"/>
        <v>3.1399674511133221E-2</v>
      </c>
      <c r="M428" s="1">
        <f t="shared" si="88"/>
        <v>2.5959649356987857E-2</v>
      </c>
      <c r="N428" s="1">
        <f t="shared" si="89"/>
        <v>-8.331897322510717E-5</v>
      </c>
      <c r="O428" s="1">
        <f t="shared" si="84"/>
        <v>-3.1399674511132558E-5</v>
      </c>
      <c r="P428" s="1">
        <f t="shared" si="85"/>
        <v>3.1399674511132558E-5</v>
      </c>
      <c r="Q428" s="1">
        <f t="shared" si="85"/>
        <v>2.5959649356987306E-5</v>
      </c>
    </row>
    <row r="429" spans="1:17" x14ac:dyDescent="0.25">
      <c r="A429">
        <f t="shared" si="90"/>
        <v>8.3799999999999102</v>
      </c>
      <c r="B429">
        <f t="shared" si="86"/>
        <v>0.41899999999999554</v>
      </c>
      <c r="C429" s="1">
        <f t="shared" si="94"/>
        <v>2.8213881796883049E-2</v>
      </c>
      <c r="D429" s="1">
        <f t="shared" si="94"/>
        <v>6.8422752501347175E-2</v>
      </c>
      <c r="E429" s="1">
        <f t="shared" si="94"/>
        <v>3.1577247498653004E-2</v>
      </c>
      <c r="F429" s="1">
        <f t="shared" si="94"/>
        <v>7.0104435352232014E-2</v>
      </c>
      <c r="G429">
        <f t="shared" si="92"/>
        <v>0.24831831714911523</v>
      </c>
      <c r="H429" s="1">
        <f t="shared" si="83"/>
        <v>11361.981717982006</v>
      </c>
      <c r="I429" s="1">
        <f t="shared" si="83"/>
        <v>27554.452400810726</v>
      </c>
      <c r="J429" s="1">
        <f t="shared" si="83"/>
        <v>12716.43906949114</v>
      </c>
      <c r="K429" s="1">
        <f t="shared" si="83"/>
        <v>28231.681076565237</v>
      </c>
      <c r="L429" s="1">
        <f t="shared" si="87"/>
        <v>3.1307318442701688E-2</v>
      </c>
      <c r="M429" s="1">
        <f t="shared" si="88"/>
        <v>2.5818925711951466E-2</v>
      </c>
      <c r="N429" s="1">
        <f t="shared" si="89"/>
        <v>-8.2945169866602866E-5</v>
      </c>
      <c r="O429" s="1">
        <f t="shared" si="84"/>
        <v>-3.1307318442701025E-5</v>
      </c>
      <c r="P429" s="1">
        <f t="shared" si="85"/>
        <v>3.1307318442701025E-5</v>
      </c>
      <c r="Q429" s="1">
        <f t="shared" si="85"/>
        <v>2.5818925711950917E-5</v>
      </c>
    </row>
    <row r="430" spans="1:17" x14ac:dyDescent="0.25">
      <c r="A430">
        <f t="shared" si="90"/>
        <v>8.3999999999999098</v>
      </c>
      <c r="B430">
        <f t="shared" si="86"/>
        <v>0.41999999999999549</v>
      </c>
      <c r="C430" s="1">
        <f t="shared" si="94"/>
        <v>2.8130936627016444E-2</v>
      </c>
      <c r="D430" s="1">
        <f t="shared" si="94"/>
        <v>6.8391445182904478E-2</v>
      </c>
      <c r="E430" s="1">
        <f t="shared" si="94"/>
        <v>3.1608554817095708E-2</v>
      </c>
      <c r="F430" s="1">
        <f t="shared" si="94"/>
        <v>7.0130254277943962E-2</v>
      </c>
      <c r="G430">
        <f t="shared" si="92"/>
        <v>0.24826119090496057</v>
      </c>
      <c r="H430" s="1">
        <f t="shared" si="83"/>
        <v>11331.185725998366</v>
      </c>
      <c r="I430" s="1">
        <f t="shared" si="83"/>
        <v>27548.18219215186</v>
      </c>
      <c r="J430" s="1">
        <f t="shared" si="83"/>
        <v>12731.975828310637</v>
      </c>
      <c r="K430" s="1">
        <f t="shared" si="83"/>
        <v>28248.577243307933</v>
      </c>
      <c r="L430" s="1">
        <f t="shared" si="87"/>
        <v>3.1215356883291353E-2</v>
      </c>
      <c r="M430" s="1">
        <f t="shared" si="88"/>
        <v>2.5679153991413826E-2</v>
      </c>
      <c r="N430" s="1">
        <f t="shared" si="89"/>
        <v>-8.257366486611725E-5</v>
      </c>
      <c r="O430" s="1">
        <f t="shared" si="84"/>
        <v>-3.1215356883290693E-5</v>
      </c>
      <c r="P430" s="1">
        <f t="shared" si="85"/>
        <v>3.1215356883290693E-5</v>
      </c>
      <c r="Q430" s="1">
        <f t="shared" si="85"/>
        <v>2.5679153991413282E-5</v>
      </c>
    </row>
    <row r="431" spans="1:17" x14ac:dyDescent="0.25">
      <c r="A431">
        <f t="shared" si="90"/>
        <v>8.4199999999999093</v>
      </c>
      <c r="B431">
        <f t="shared" si="86"/>
        <v>0.42099999999999549</v>
      </c>
      <c r="C431" s="1">
        <f t="shared" si="94"/>
        <v>2.8048362962150328E-2</v>
      </c>
      <c r="D431" s="1">
        <f t="shared" si="94"/>
        <v>6.836022982602119E-2</v>
      </c>
      <c r="E431" s="1">
        <f t="shared" si="94"/>
        <v>3.1639770173978995E-2</v>
      </c>
      <c r="F431" s="1">
        <f t="shared" si="94"/>
        <v>7.015593343193538E-2</v>
      </c>
      <c r="G431">
        <f t="shared" si="92"/>
        <v>0.24820429639408587</v>
      </c>
      <c r="H431" s="1">
        <f t="shared" si="83"/>
        <v>11300.514684732369</v>
      </c>
      <c r="I431" s="1">
        <f t="shared" si="83"/>
        <v>27541.920433755251</v>
      </c>
      <c r="J431" s="1">
        <f t="shared" si="83"/>
        <v>12747.470786622893</v>
      </c>
      <c r="K431" s="1">
        <f t="shared" si="83"/>
        <v>28265.398484700458</v>
      </c>
      <c r="L431" s="1">
        <f t="shared" si="87"/>
        <v>3.1123787630738167E-2</v>
      </c>
      <c r="M431" s="1">
        <f t="shared" si="88"/>
        <v>2.554032642797038E-2</v>
      </c>
      <c r="N431" s="1">
        <f t="shared" si="89"/>
        <v>-8.2204440486677177E-5</v>
      </c>
      <c r="O431" s="1">
        <f t="shared" si="84"/>
        <v>-3.1123787630737507E-5</v>
      </c>
      <c r="P431" s="1">
        <f t="shared" si="85"/>
        <v>3.1123787630737507E-5</v>
      </c>
      <c r="Q431" s="1">
        <f t="shared" si="85"/>
        <v>2.5540326427969839E-5</v>
      </c>
    </row>
    <row r="432" spans="1:17" x14ac:dyDescent="0.25">
      <c r="A432">
        <f t="shared" si="90"/>
        <v>8.4399999999999089</v>
      </c>
      <c r="B432">
        <f t="shared" si="86"/>
        <v>0.42199999999999549</v>
      </c>
      <c r="C432" s="1">
        <f t="shared" si="94"/>
        <v>2.7966158521663651E-2</v>
      </c>
      <c r="D432" s="1">
        <f t="shared" si="94"/>
        <v>6.8329106038390458E-2</v>
      </c>
      <c r="E432" s="1">
        <f t="shared" si="94"/>
        <v>3.1670893961609735E-2</v>
      </c>
      <c r="F432" s="1">
        <f t="shared" si="94"/>
        <v>7.0181473758363352E-2</v>
      </c>
      <c r="G432">
        <f t="shared" si="92"/>
        <v>0.24814763228002717</v>
      </c>
      <c r="H432" s="1">
        <f t="shared" si="83"/>
        <v>11269.967907694834</v>
      </c>
      <c r="I432" s="1">
        <f t="shared" si="83"/>
        <v>27535.667139182333</v>
      </c>
      <c r="J432" s="1">
        <f t="shared" si="83"/>
        <v>12762.924099098427</v>
      </c>
      <c r="K432" s="1">
        <f t="shared" si="83"/>
        <v>28282.145234884072</v>
      </c>
      <c r="L432" s="1">
        <f t="shared" si="87"/>
        <v>3.1032608497555212E-2</v>
      </c>
      <c r="M432" s="1">
        <f t="shared" si="88"/>
        <v>2.5402435328094296E-2</v>
      </c>
      <c r="N432" s="1">
        <f t="shared" si="89"/>
        <v>-8.1837479153742056E-5</v>
      </c>
      <c r="O432" s="1">
        <f t="shared" si="84"/>
        <v>-3.1032608497554553E-5</v>
      </c>
      <c r="P432" s="1">
        <f t="shared" si="85"/>
        <v>3.1032608497554553E-5</v>
      </c>
      <c r="Q432" s="1">
        <f t="shared" si="85"/>
        <v>2.5402435328093755E-5</v>
      </c>
    </row>
    <row r="433" spans="1:17" x14ac:dyDescent="0.25">
      <c r="A433">
        <f t="shared" si="90"/>
        <v>8.4599999999999085</v>
      </c>
      <c r="B433">
        <f t="shared" si="86"/>
        <v>0.42299999999999544</v>
      </c>
      <c r="C433" s="1">
        <f t="shared" si="94"/>
        <v>2.7884321042509909E-2</v>
      </c>
      <c r="D433" s="1">
        <f t="shared" si="94"/>
        <v>6.82980734298929E-2</v>
      </c>
      <c r="E433" s="1">
        <f t="shared" si="94"/>
        <v>3.1701926570107286E-2</v>
      </c>
      <c r="F433" s="1">
        <f t="shared" si="94"/>
        <v>7.0206876193691439E-2</v>
      </c>
      <c r="G433">
        <f t="shared" si="92"/>
        <v>0.24809119723620154</v>
      </c>
      <c r="H433" s="1">
        <f t="shared" si="83"/>
        <v>11239.544713052406</v>
      </c>
      <c r="I433" s="1">
        <f t="shared" si="83"/>
        <v>27529.422321610218</v>
      </c>
      <c r="J433" s="1">
        <f t="shared" si="83"/>
        <v>12778.335919724172</v>
      </c>
      <c r="K433" s="1">
        <f t="shared" si="83"/>
        <v>28298.817924946041</v>
      </c>
      <c r="L433" s="1">
        <f t="shared" si="87"/>
        <v>3.0941817310824106E-2</v>
      </c>
      <c r="M433" s="1">
        <f t="shared" si="88"/>
        <v>2.526547307134086E-2</v>
      </c>
      <c r="N433" s="1">
        <f t="shared" si="89"/>
        <v>-8.1472763453504092E-5</v>
      </c>
      <c r="O433" s="1">
        <f t="shared" si="84"/>
        <v>-3.0941817310823452E-5</v>
      </c>
      <c r="P433" s="1">
        <f t="shared" si="85"/>
        <v>3.0941817310823452E-5</v>
      </c>
      <c r="Q433" s="1">
        <f t="shared" si="85"/>
        <v>2.5265473071340323E-5</v>
      </c>
    </row>
    <row r="434" spans="1:17" x14ac:dyDescent="0.25">
      <c r="A434">
        <f t="shared" si="90"/>
        <v>8.4799999999999081</v>
      </c>
      <c r="B434">
        <f t="shared" si="86"/>
        <v>0.42399999999999544</v>
      </c>
      <c r="C434" s="1">
        <f t="shared" si="94"/>
        <v>2.7802848279056405E-2</v>
      </c>
      <c r="D434" s="1">
        <f t="shared" si="94"/>
        <v>6.8267131612582077E-2</v>
      </c>
      <c r="E434" s="1">
        <f t="shared" si="94"/>
        <v>3.1732868387418109E-2</v>
      </c>
      <c r="F434" s="1">
        <f t="shared" si="94"/>
        <v>7.0232141666762782E-2</v>
      </c>
      <c r="G434">
        <f t="shared" si="92"/>
        <v>0.24803498994581935</v>
      </c>
      <c r="H434" s="1">
        <f t="shared" si="83"/>
        <v>11209.244423591063</v>
      </c>
      <c r="I434" s="1">
        <f t="shared" si="83"/>
        <v>27523.185993836723</v>
      </c>
      <c r="J434" s="1">
        <f t="shared" si="83"/>
        <v>12793.706401806383</v>
      </c>
      <c r="K434" s="1">
        <f t="shared" si="83"/>
        <v>28315.416982944324</v>
      </c>
      <c r="L434" s="1">
        <f t="shared" si="87"/>
        <v>3.0851411912087394E-2</v>
      </c>
      <c r="M434" s="1">
        <f t="shared" si="88"/>
        <v>2.5129432109561468E-2</v>
      </c>
      <c r="N434" s="1">
        <f t="shared" si="89"/>
        <v>-8.1110276131208611E-5</v>
      </c>
      <c r="O434" s="1">
        <f t="shared" si="84"/>
        <v>-3.0851411912086742E-5</v>
      </c>
      <c r="P434" s="1">
        <f t="shared" si="85"/>
        <v>3.0851411912086742E-5</v>
      </c>
      <c r="Q434" s="1">
        <f t="shared" si="85"/>
        <v>2.5129432109560935E-5</v>
      </c>
    </row>
    <row r="435" spans="1:17" x14ac:dyDescent="0.25">
      <c r="A435">
        <f t="shared" si="90"/>
        <v>8.4999999999999076</v>
      </c>
      <c r="B435">
        <f t="shared" si="86"/>
        <v>0.42499999999999538</v>
      </c>
      <c r="C435" s="1">
        <f t="shared" si="94"/>
        <v>2.7721738002925198E-2</v>
      </c>
      <c r="D435" s="1">
        <f t="shared" si="94"/>
        <v>6.8236280200669991E-2</v>
      </c>
      <c r="E435" s="1">
        <f t="shared" si="94"/>
        <v>3.1763719799330195E-2</v>
      </c>
      <c r="F435" s="1">
        <f t="shared" si="94"/>
        <v>7.0257271098872337E-2</v>
      </c>
      <c r="G435">
        <f t="shared" si="92"/>
        <v>0.24797900910179771</v>
      </c>
      <c r="H435" s="1">
        <f t="shared" si="83"/>
        <v>11179.066366679917</v>
      </c>
      <c r="I435" s="1">
        <f t="shared" si="83"/>
        <v>27516.958168285266</v>
      </c>
      <c r="J435" s="1">
        <f t="shared" si="83"/>
        <v>12809.03569797349</v>
      </c>
      <c r="K435" s="1">
        <f t="shared" si="83"/>
        <v>28331.942833931989</v>
      </c>
      <c r="L435" s="1">
        <f t="shared" si="87"/>
        <v>3.0761390157241608E-2</v>
      </c>
      <c r="M435" s="1">
        <f t="shared" si="88"/>
        <v>2.4994304966126826E-2</v>
      </c>
      <c r="N435" s="1">
        <f t="shared" si="89"/>
        <v>-8.0750000089493542E-5</v>
      </c>
      <c r="O435" s="1">
        <f t="shared" si="84"/>
        <v>-3.0761390157240953E-5</v>
      </c>
      <c r="P435" s="1">
        <f t="shared" si="85"/>
        <v>3.0761390157240953E-5</v>
      </c>
      <c r="Q435" s="1">
        <f t="shared" si="85"/>
        <v>2.4994304966126294E-5</v>
      </c>
    </row>
    <row r="436" spans="1:17" x14ac:dyDescent="0.25">
      <c r="A436">
        <f t="shared" si="90"/>
        <v>8.5199999999999072</v>
      </c>
      <c r="B436">
        <f t="shared" si="86"/>
        <v>0.42599999999999538</v>
      </c>
      <c r="C436" s="1">
        <f t="shared" si="94"/>
        <v>2.7640988002835706E-2</v>
      </c>
      <c r="D436" s="1">
        <f t="shared" si="94"/>
        <v>6.8205518810512747E-2</v>
      </c>
      <c r="E436" s="1">
        <f t="shared" si="94"/>
        <v>3.1794481189487439E-2</v>
      </c>
      <c r="F436" s="1">
        <f t="shared" si="94"/>
        <v>7.0282265403838459E-2</v>
      </c>
      <c r="G436">
        <f t="shared" si="92"/>
        <v>0.24792325340667437</v>
      </c>
      <c r="H436" s="1">
        <f t="shared" si="83"/>
        <v>11149.009874235371</v>
      </c>
      <c r="I436" s="1">
        <f t="shared" si="83"/>
        <v>27510.738857009765</v>
      </c>
      <c r="J436" s="1">
        <f t="shared" si="83"/>
        <v>12824.323960178999</v>
      </c>
      <c r="K436" s="1">
        <f t="shared" si="83"/>
        <v>28348.395899981515</v>
      </c>
      <c r="L436" s="1">
        <f t="shared" si="87"/>
        <v>3.0671749916431259E-2</v>
      </c>
      <c r="M436" s="1">
        <f t="shared" si="88"/>
        <v>2.4860084235159563E-2</v>
      </c>
      <c r="N436" s="1">
        <f t="shared" si="89"/>
        <v>-8.0391918386748685E-5</v>
      </c>
      <c r="O436" s="1">
        <f t="shared" si="84"/>
        <v>-3.0671749916430608E-5</v>
      </c>
      <c r="P436" s="1">
        <f t="shared" si="85"/>
        <v>3.0671749916430608E-5</v>
      </c>
      <c r="Q436" s="1">
        <f t="shared" si="85"/>
        <v>2.4860084235159035E-5</v>
      </c>
    </row>
    <row r="437" spans="1:17" x14ac:dyDescent="0.25">
      <c r="A437">
        <f t="shared" si="90"/>
        <v>8.5399999999999068</v>
      </c>
      <c r="B437">
        <f t="shared" si="86"/>
        <v>0.42699999999999538</v>
      </c>
      <c r="C437" s="1">
        <f t="shared" si="94"/>
        <v>2.7560596084448958E-2</v>
      </c>
      <c r="D437" s="1">
        <f t="shared" si="94"/>
        <v>6.8174847060596316E-2</v>
      </c>
      <c r="E437" s="1">
        <f t="shared" si="94"/>
        <v>3.182515293940387E-2</v>
      </c>
      <c r="F437" s="1">
        <f t="shared" si="94"/>
        <v>7.0307125488073621E-2</v>
      </c>
      <c r="G437">
        <f t="shared" si="92"/>
        <v>0.24786772157252274</v>
      </c>
      <c r="H437" s="1">
        <f t="shared" si="83"/>
        <v>11119.074282685533</v>
      </c>
      <c r="I437" s="1">
        <f t="shared" si="83"/>
        <v>27504.528071699435</v>
      </c>
      <c r="J437" s="1">
        <f t="shared" si="83"/>
        <v>12839.571339704376</v>
      </c>
      <c r="K437" s="1">
        <f t="shared" si="83"/>
        <v>28364.776600208799</v>
      </c>
      <c r="L437" s="1">
        <f t="shared" si="87"/>
        <v>3.0582489073943554E-2</v>
      </c>
      <c r="M437" s="1">
        <f t="shared" si="88"/>
        <v>2.4726762580775764E-2</v>
      </c>
      <c r="N437" s="1">
        <f t="shared" si="89"/>
        <v>-8.003601423549339E-5</v>
      </c>
      <c r="O437" s="1">
        <f t="shared" si="84"/>
        <v>-3.0582489073942904E-5</v>
      </c>
      <c r="P437" s="1">
        <f t="shared" si="85"/>
        <v>3.0582489073942904E-5</v>
      </c>
      <c r="Q437" s="1">
        <f t="shared" si="85"/>
        <v>2.472676258077524E-5</v>
      </c>
    </row>
    <row r="438" spans="1:17" x14ac:dyDescent="0.25">
      <c r="A438">
        <f t="shared" si="90"/>
        <v>8.5599999999999064</v>
      </c>
      <c r="B438">
        <f t="shared" si="86"/>
        <v>0.42799999999999533</v>
      </c>
      <c r="C438" s="1">
        <f t="shared" si="94"/>
        <v>2.7480560070213465E-2</v>
      </c>
      <c r="D438" s="1">
        <f t="shared" si="94"/>
        <v>6.8144264571522367E-2</v>
      </c>
      <c r="E438" s="1">
        <f t="shared" si="94"/>
        <v>3.1855735428477812E-2</v>
      </c>
      <c r="F438" s="1">
        <f t="shared" si="94"/>
        <v>7.03318522506544E-2</v>
      </c>
      <c r="G438">
        <f t="shared" si="92"/>
        <v>0.24781241232086804</v>
      </c>
      <c r="H438" s="1">
        <f t="shared" si="83"/>
        <v>11089.258932934956</v>
      </c>
      <c r="I438" s="1">
        <f t="shared" si="83"/>
        <v>27498.325823683535</v>
      </c>
      <c r="J438" s="1">
        <f t="shared" si="83"/>
        <v>12854.777987161893</v>
      </c>
      <c r="K438" s="1">
        <f t="shared" si="83"/>
        <v>28381.085350796944</v>
      </c>
      <c r="L438" s="1">
        <f t="shared" si="87"/>
        <v>3.0493605528103859E-2</v>
      </c>
      <c r="M438" s="1">
        <f t="shared" si="88"/>
        <v>2.4594332736335545E-2</v>
      </c>
      <c r="N438" s="1">
        <f t="shared" si="89"/>
        <v>-7.9682271000773255E-5</v>
      </c>
      <c r="O438" s="1">
        <f t="shared" si="84"/>
        <v>-3.0493605528103212E-5</v>
      </c>
      <c r="P438" s="1">
        <f t="shared" si="85"/>
        <v>3.0493605528103212E-5</v>
      </c>
      <c r="Q438" s="1">
        <f t="shared" si="85"/>
        <v>2.4594332736335021E-5</v>
      </c>
    </row>
    <row r="439" spans="1:17" x14ac:dyDescent="0.25">
      <c r="A439">
        <f t="shared" si="90"/>
        <v>8.5799999999999059</v>
      </c>
      <c r="B439">
        <f t="shared" si="86"/>
        <v>0.42899999999999533</v>
      </c>
      <c r="C439" s="1">
        <f t="shared" si="94"/>
        <v>2.740087779921269E-2</v>
      </c>
      <c r="D439" s="1">
        <f t="shared" si="94"/>
        <v>6.8113770965994261E-2</v>
      </c>
      <c r="E439" s="1">
        <f t="shared" si="94"/>
        <v>3.1886229034005918E-2</v>
      </c>
      <c r="F439" s="1">
        <f t="shared" si="94"/>
        <v>7.0356446583390742E-2</v>
      </c>
      <c r="G439">
        <f t="shared" si="92"/>
        <v>0.24775732438260362</v>
      </c>
      <c r="H439" s="1">
        <f t="shared" si="83"/>
        <v>11059.563170329689</v>
      </c>
      <c r="I439" s="1">
        <f t="shared" si="83"/>
        <v>27492.13212393607</v>
      </c>
      <c r="J439" s="1">
        <f t="shared" si="83"/>
        <v>12869.944052497534</v>
      </c>
      <c r="K439" s="1">
        <f t="shared" si="83"/>
        <v>28397.322565019938</v>
      </c>
      <c r="L439" s="1">
        <f t="shared" si="87"/>
        <v>3.0405097191172112E-2</v>
      </c>
      <c r="M439" s="1">
        <f t="shared" si="88"/>
        <v>2.4462787503702579E-2</v>
      </c>
      <c r="N439" s="1">
        <f t="shared" si="89"/>
        <v>-7.9330672198575585E-5</v>
      </c>
      <c r="O439" s="1">
        <f t="shared" si="84"/>
        <v>-3.0405097191171467E-5</v>
      </c>
      <c r="P439" s="1">
        <f t="shared" si="85"/>
        <v>3.0405097191171467E-5</v>
      </c>
      <c r="Q439" s="1">
        <f t="shared" si="85"/>
        <v>2.4462787503702061E-5</v>
      </c>
    </row>
    <row r="440" spans="1:17" x14ac:dyDescent="0.25">
      <c r="A440">
        <f t="shared" si="90"/>
        <v>8.5999999999999055</v>
      </c>
      <c r="B440">
        <f t="shared" si="86"/>
        <v>0.42999999999999527</v>
      </c>
      <c r="C440" s="1">
        <f t="shared" si="94"/>
        <v>2.7321547127014113E-2</v>
      </c>
      <c r="D440" s="1">
        <f t="shared" si="94"/>
        <v>6.8083365868803092E-2</v>
      </c>
      <c r="E440" s="1">
        <f t="shared" si="94"/>
        <v>3.1916634131197087E-2</v>
      </c>
      <c r="F440" s="1">
        <f t="shared" si="94"/>
        <v>7.0380909370894446E-2</v>
      </c>
      <c r="G440">
        <f t="shared" si="92"/>
        <v>0.24770245649790873</v>
      </c>
      <c r="H440" s="1">
        <f t="shared" si="83"/>
        <v>11029.986344622619</v>
      </c>
      <c r="I440" s="1">
        <f t="shared" si="83"/>
        <v>27485.946983080445</v>
      </c>
      <c r="J440" s="1">
        <f t="shared" si="83"/>
        <v>12885.069684993838</v>
      </c>
      <c r="K440" s="1">
        <f t="shared" si="83"/>
        <v>28413.488653265998</v>
      </c>
      <c r="L440" s="1">
        <f t="shared" si="87"/>
        <v>3.0316961989239857E-2</v>
      </c>
      <c r="M440" s="1">
        <f t="shared" si="88"/>
        <v>2.4332119752512288E-2</v>
      </c>
      <c r="N440" s="1">
        <f t="shared" si="89"/>
        <v>-7.8981201494262757E-5</v>
      </c>
      <c r="O440" s="1">
        <f t="shared" si="84"/>
        <v>-3.0316961989239213E-5</v>
      </c>
      <c r="P440" s="1">
        <f t="shared" si="85"/>
        <v>3.0316961989239213E-5</v>
      </c>
      <c r="Q440" s="1">
        <f t="shared" si="85"/>
        <v>2.4332119752511771E-5</v>
      </c>
    </row>
    <row r="441" spans="1:17" x14ac:dyDescent="0.25">
      <c r="A441">
        <f t="shared" si="90"/>
        <v>8.6199999999999051</v>
      </c>
      <c r="B441">
        <f t="shared" si="86"/>
        <v>0.43099999999999528</v>
      </c>
      <c r="C441" s="1">
        <f t="shared" si="94"/>
        <v>2.7242565925519852E-2</v>
      </c>
      <c r="D441" s="1">
        <f t="shared" si="94"/>
        <v>6.8053048906813851E-2</v>
      </c>
      <c r="E441" s="1">
        <f t="shared" si="94"/>
        <v>3.1946951093186328E-2</v>
      </c>
      <c r="F441" s="1">
        <f t="shared" si="94"/>
        <v>7.0405241490646961E-2</v>
      </c>
      <c r="G441">
        <f t="shared" si="92"/>
        <v>0.24764780741616699</v>
      </c>
      <c r="H441" s="1">
        <f t="shared" si="83"/>
        <v>11000.527809939091</v>
      </c>
      <c r="I441" s="1">
        <f t="shared" si="83"/>
        <v>27479.770411393998</v>
      </c>
      <c r="J441" s="1">
        <f t="shared" si="83"/>
        <v>12900.155033272771</v>
      </c>
      <c r="K441" s="1">
        <f t="shared" si="83"/>
        <v>28429.584023060786</v>
      </c>
      <c r="L441" s="1">
        <f t="shared" si="87"/>
        <v>3.0229197862128108E-2</v>
      </c>
      <c r="M441" s="1">
        <f t="shared" si="88"/>
        <v>2.4202322419448665E-2</v>
      </c>
      <c r="N441" s="1">
        <f t="shared" si="89"/>
        <v>-7.8633842701023767E-5</v>
      </c>
      <c r="O441" s="1">
        <f t="shared" si="84"/>
        <v>-3.0229197862127468E-5</v>
      </c>
      <c r="P441" s="1">
        <f t="shared" si="85"/>
        <v>3.0229197862127468E-5</v>
      </c>
      <c r="Q441" s="1">
        <f t="shared" si="85"/>
        <v>2.4202322419448151E-5</v>
      </c>
    </row>
    <row r="442" spans="1:17" x14ac:dyDescent="0.25">
      <c r="A442">
        <f t="shared" si="90"/>
        <v>8.6399999999999046</v>
      </c>
      <c r="B442">
        <f t="shared" si="86"/>
        <v>0.43199999999999528</v>
      </c>
      <c r="C442" s="1">
        <f t="shared" si="94"/>
        <v>2.7163932082818826E-2</v>
      </c>
      <c r="D442" s="1">
        <f t="shared" si="94"/>
        <v>6.8022819708951729E-2</v>
      </c>
      <c r="E442" s="1">
        <f t="shared" si="94"/>
        <v>3.1977180291048457E-2</v>
      </c>
      <c r="F442" s="1">
        <f t="shared" si="94"/>
        <v>7.0429443813066414E-2</v>
      </c>
      <c r="G442">
        <f t="shared" si="92"/>
        <v>0.24759337589588543</v>
      </c>
      <c r="H442" s="1">
        <f t="shared" si="83"/>
        <v>10971.186924742862</v>
      </c>
      <c r="I442" s="1">
        <f t="shared" si="83"/>
        <v>27473.602418812592</v>
      </c>
      <c r="J442" s="1">
        <f t="shared" si="83"/>
        <v>12915.200245298591</v>
      </c>
      <c r="K442" s="1">
        <f t="shared" si="83"/>
        <v>28445.609079090405</v>
      </c>
      <c r="L442" s="1">
        <f t="shared" si="87"/>
        <v>3.0141802763286058E-2</v>
      </c>
      <c r="M442" s="1">
        <f t="shared" si="88"/>
        <v>2.4073388507529749E-2</v>
      </c>
      <c r="N442" s="1">
        <f t="shared" si="89"/>
        <v>-7.8288579778343885E-5</v>
      </c>
      <c r="O442" s="1">
        <f t="shared" si="84"/>
        <v>-3.014180276328542E-5</v>
      </c>
      <c r="P442" s="1">
        <f t="shared" si="85"/>
        <v>3.014180276328542E-5</v>
      </c>
      <c r="Q442" s="1">
        <f t="shared" si="85"/>
        <v>2.4073388507529236E-5</v>
      </c>
    </row>
    <row r="443" spans="1:17" x14ac:dyDescent="0.25">
      <c r="A443">
        <f t="shared" si="90"/>
        <v>8.6599999999999042</v>
      </c>
      <c r="B443">
        <f t="shared" si="86"/>
        <v>0.43299999999999522</v>
      </c>
      <c r="C443" s="1">
        <f t="shared" si="94"/>
        <v>2.7085643503040484E-2</v>
      </c>
      <c r="D443" s="1">
        <f t="shared" si="94"/>
        <v>6.7992677906188445E-2</v>
      </c>
      <c r="E443" s="1">
        <f t="shared" si="94"/>
        <v>3.2007322093811741E-2</v>
      </c>
      <c r="F443" s="1">
        <f t="shared" si="94"/>
        <v>7.0453517201573945E-2</v>
      </c>
      <c r="G443">
        <f t="shared" si="92"/>
        <v>0.24753916070461462</v>
      </c>
      <c r="H443" s="1">
        <f t="shared" si="83"/>
        <v>10941.963051802313</v>
      </c>
      <c r="I443" s="1">
        <f t="shared" si="83"/>
        <v>27467.443014935023</v>
      </c>
      <c r="J443" s="1">
        <f t="shared" si="83"/>
        <v>12930.205468380689</v>
      </c>
      <c r="K443" s="1">
        <f t="shared" si="83"/>
        <v>28461.564223224155</v>
      </c>
      <c r="L443" s="1">
        <f t="shared" si="87"/>
        <v>3.0054774659690454E-2</v>
      </c>
      <c r="M443" s="1">
        <f t="shared" si="88"/>
        <v>2.3945311085401398E-2</v>
      </c>
      <c r="N443" s="1">
        <f t="shared" si="89"/>
        <v>-7.7945396830491603E-5</v>
      </c>
      <c r="O443" s="1">
        <f t="shared" si="84"/>
        <v>-3.0054774659689816E-5</v>
      </c>
      <c r="P443" s="1">
        <f t="shared" si="85"/>
        <v>3.0054774659689816E-5</v>
      </c>
      <c r="Q443" s="1">
        <f t="shared" si="85"/>
        <v>2.394531108540089E-5</v>
      </c>
    </row>
    <row r="444" spans="1:17" x14ac:dyDescent="0.25">
      <c r="A444">
        <f t="shared" si="90"/>
        <v>8.6799999999999038</v>
      </c>
      <c r="B444">
        <f t="shared" si="86"/>
        <v>0.43399999999999522</v>
      </c>
      <c r="C444" s="1">
        <f t="shared" ref="C444:F459" si="95">C443+N443</f>
        <v>2.7007698106209992E-2</v>
      </c>
      <c r="D444" s="1">
        <f t="shared" si="95"/>
        <v>6.796262313152876E-2</v>
      </c>
      <c r="E444" s="1">
        <f t="shared" si="95"/>
        <v>3.2037376868471433E-2</v>
      </c>
      <c r="F444" s="1">
        <f t="shared" si="95"/>
        <v>7.047746251265935E-2</v>
      </c>
      <c r="G444">
        <f t="shared" si="92"/>
        <v>0.24748516061886955</v>
      </c>
      <c r="H444" s="1">
        <f t="shared" si="83"/>
        <v>10912.855558156962</v>
      </c>
      <c r="I444" s="1">
        <f t="shared" si="83"/>
        <v>27461.292209027477</v>
      </c>
      <c r="J444" s="1">
        <f t="shared" si="83"/>
        <v>12945.170849176457</v>
      </c>
      <c r="K444" s="1">
        <f t="shared" si="83"/>
        <v>28477.449854537172</v>
      </c>
      <c r="L444" s="1">
        <f t="shared" si="87"/>
        <v>2.9968111531745795E-2</v>
      </c>
      <c r="M444" s="1">
        <f t="shared" si="88"/>
        <v>2.3818083286639459E-2</v>
      </c>
      <c r="N444" s="1">
        <f t="shared" si="89"/>
        <v>-7.7604278105023058E-5</v>
      </c>
      <c r="O444" s="1">
        <f t="shared" si="84"/>
        <v>-2.9968111531745158E-5</v>
      </c>
      <c r="P444" s="1">
        <f t="shared" si="85"/>
        <v>2.9968111531745158E-5</v>
      </c>
      <c r="Q444" s="1">
        <f t="shared" si="85"/>
        <v>2.3818083286638953E-5</v>
      </c>
    </row>
    <row r="445" spans="1:17" x14ac:dyDescent="0.25">
      <c r="A445">
        <f t="shared" si="90"/>
        <v>8.6999999999999034</v>
      </c>
      <c r="B445">
        <f t="shared" si="86"/>
        <v>0.43499999999999517</v>
      </c>
      <c r="C445" s="1">
        <f t="shared" si="95"/>
        <v>2.6930093828104969E-2</v>
      </c>
      <c r="D445" s="1">
        <f t="shared" si="95"/>
        <v>6.7932655019997013E-2</v>
      </c>
      <c r="E445" s="1">
        <f t="shared" si="95"/>
        <v>3.206734498000318E-2</v>
      </c>
      <c r="F445" s="1">
        <f t="shared" si="95"/>
        <v>7.0501280595945987E-2</v>
      </c>
      <c r="G445">
        <f t="shared" si="92"/>
        <v>0.24743137442405116</v>
      </c>
      <c r="H445" s="1">
        <f t="shared" si="83"/>
        <v>10883.863815084265</v>
      </c>
      <c r="I445" s="1">
        <f t="shared" si="83"/>
        <v>27455.150010027883</v>
      </c>
      <c r="J445" s="1">
        <f t="shared" si="83"/>
        <v>12960.096533694123</v>
      </c>
      <c r="K445" s="1">
        <f t="shared" si="83"/>
        <v>28493.266369332756</v>
      </c>
      <c r="L445" s="1">
        <f t="shared" si="87"/>
        <v>2.9881811373185286E-2</v>
      </c>
      <c r="M445" s="1">
        <f t="shared" si="88"/>
        <v>2.3691698309060125E-2</v>
      </c>
      <c r="N445" s="1">
        <f t="shared" si="89"/>
        <v>-7.7265207991303894E-5</v>
      </c>
      <c r="O445" s="1">
        <f t="shared" si="84"/>
        <v>-2.988181137318465E-5</v>
      </c>
      <c r="P445" s="1">
        <f t="shared" si="85"/>
        <v>2.988181137318465E-5</v>
      </c>
      <c r="Q445" s="1">
        <f t="shared" si="85"/>
        <v>2.3691698309059622E-5</v>
      </c>
    </row>
    <row r="446" spans="1:17" x14ac:dyDescent="0.25">
      <c r="A446">
        <f t="shared" si="90"/>
        <v>8.7199999999999029</v>
      </c>
      <c r="B446">
        <f t="shared" si="86"/>
        <v>0.43599999999999517</v>
      </c>
      <c r="C446" s="1">
        <f t="shared" si="95"/>
        <v>2.6852828620113664E-2</v>
      </c>
      <c r="D446" s="1">
        <f t="shared" si="95"/>
        <v>6.7902773208623826E-2</v>
      </c>
      <c r="E446" s="1">
        <f t="shared" si="95"/>
        <v>3.2097226791376367E-2</v>
      </c>
      <c r="F446" s="1">
        <f t="shared" si="95"/>
        <v>7.0524972294255042E-2</v>
      </c>
      <c r="G446">
        <f t="shared" si="92"/>
        <v>0.24737780091436889</v>
      </c>
      <c r="H446" s="1">
        <f t="shared" si="83"/>
        <v>10854.987198066698</v>
      </c>
      <c r="I446" s="1">
        <f t="shared" si="83"/>
        <v>27449.016426550224</v>
      </c>
      <c r="J446" s="1">
        <f t="shared" si="83"/>
        <v>12974.982667295593</v>
      </c>
      <c r="K446" s="1">
        <f t="shared" si="83"/>
        <v>28509.014161164618</v>
      </c>
      <c r="L446" s="1">
        <f t="shared" si="87"/>
        <v>2.979587219097252E-2</v>
      </c>
      <c r="M446" s="1">
        <f t="shared" si="88"/>
        <v>2.3566149414038378E-2</v>
      </c>
      <c r="N446" s="1">
        <f t="shared" si="89"/>
        <v>-7.6928171019047644E-5</v>
      </c>
      <c r="O446" s="1">
        <f t="shared" si="84"/>
        <v>-2.9795872190971886E-5</v>
      </c>
      <c r="P446" s="1">
        <f t="shared" si="85"/>
        <v>2.9795872190971886E-5</v>
      </c>
      <c r="Q446" s="1">
        <f t="shared" si="85"/>
        <v>2.3566149414037879E-5</v>
      </c>
    </row>
    <row r="447" spans="1:17" x14ac:dyDescent="0.25">
      <c r="A447">
        <f t="shared" si="90"/>
        <v>8.7399999999999025</v>
      </c>
      <c r="B447">
        <f t="shared" si="86"/>
        <v>0.43699999999999517</v>
      </c>
      <c r="C447" s="1">
        <f t="shared" si="95"/>
        <v>2.6775900449094617E-2</v>
      </c>
      <c r="D447" s="1">
        <f t="shared" si="95"/>
        <v>6.7872977336432855E-2</v>
      </c>
      <c r="E447" s="1">
        <f t="shared" si="95"/>
        <v>3.2127022663567338E-2</v>
      </c>
      <c r="F447" s="1">
        <f t="shared" si="95"/>
        <v>7.0548538443669082E-2</v>
      </c>
      <c r="G447">
        <f t="shared" si="92"/>
        <v>0.2473244388927639</v>
      </c>
      <c r="H447" s="1">
        <f t="shared" si="83"/>
        <v>10826.225086759112</v>
      </c>
      <c r="I447" s="1">
        <f t="shared" si="83"/>
        <v>27442.891466888777</v>
      </c>
      <c r="J447" s="1">
        <f t="shared" si="83"/>
        <v>12989.829394699293</v>
      </c>
      <c r="K447" s="1">
        <f t="shared" si="83"/>
        <v>28524.693620858816</v>
      </c>
      <c r="L447" s="1">
        <f t="shared" si="87"/>
        <v>2.9710292005203885E-2</v>
      </c>
      <c r="M447" s="1">
        <f t="shared" si="88"/>
        <v>2.3441429925834468E-2</v>
      </c>
      <c r="N447" s="1">
        <f t="shared" si="89"/>
        <v>-7.6593151856871197E-5</v>
      </c>
      <c r="O447" s="1">
        <f t="shared" si="84"/>
        <v>-2.9710292005203253E-5</v>
      </c>
      <c r="P447" s="1">
        <f t="shared" si="85"/>
        <v>2.9710292005203253E-5</v>
      </c>
      <c r="Q447" s="1">
        <f t="shared" si="85"/>
        <v>2.3441429925833969E-5</v>
      </c>
    </row>
    <row r="448" spans="1:17" x14ac:dyDescent="0.25">
      <c r="A448">
        <f t="shared" si="90"/>
        <v>8.7599999999999021</v>
      </c>
      <c r="B448">
        <f t="shared" si="86"/>
        <v>0.43799999999999512</v>
      </c>
      <c r="C448" s="1">
        <f t="shared" si="95"/>
        <v>2.6699307297237747E-2</v>
      </c>
      <c r="D448" s="1">
        <f t="shared" si="95"/>
        <v>6.7843267044427655E-2</v>
      </c>
      <c r="E448" s="1">
        <f t="shared" si="95"/>
        <v>3.2156732955572538E-2</v>
      </c>
      <c r="F448" s="1">
        <f t="shared" si="95"/>
        <v>7.0571979873594912E-2</v>
      </c>
      <c r="G448">
        <f t="shared" si="92"/>
        <v>0.24727128717083285</v>
      </c>
      <c r="H448" s="1">
        <f t="shared" si="83"/>
        <v>10797.576864956398</v>
      </c>
      <c r="I448" s="1">
        <f t="shared" si="83"/>
        <v>27436.77513902236</v>
      </c>
      <c r="J448" s="1">
        <f t="shared" si="83"/>
        <v>13004.636859982997</v>
      </c>
      <c r="K448" s="1">
        <f t="shared" si="83"/>
        <v>28540.305136535604</v>
      </c>
      <c r="L448" s="1">
        <f t="shared" si="87"/>
        <v>2.9625068849011872E-2</v>
      </c>
      <c r="M448" s="1">
        <f t="shared" si="88"/>
        <v>2.3317533230928326E-2</v>
      </c>
      <c r="N448" s="1">
        <f t="shared" si="89"/>
        <v>-7.6260135310866913E-5</v>
      </c>
      <c r="O448" s="1">
        <f t="shared" si="84"/>
        <v>-2.9625068849011245E-5</v>
      </c>
      <c r="P448" s="1">
        <f t="shared" si="85"/>
        <v>2.9625068849011245E-5</v>
      </c>
      <c r="Q448" s="1">
        <f t="shared" si="85"/>
        <v>2.3317533230927831E-5</v>
      </c>
    </row>
    <row r="449" spans="1:17" x14ac:dyDescent="0.25">
      <c r="A449">
        <f t="shared" si="90"/>
        <v>8.7799999999999017</v>
      </c>
      <c r="B449">
        <f t="shared" si="86"/>
        <v>0.43899999999999512</v>
      </c>
      <c r="C449" s="1">
        <f t="shared" si="95"/>
        <v>2.6623047161926879E-2</v>
      </c>
      <c r="D449" s="1">
        <f t="shared" si="95"/>
        <v>6.781364197557864E-2</v>
      </c>
      <c r="E449" s="1">
        <f t="shared" si="95"/>
        <v>3.2186358024421546E-2</v>
      </c>
      <c r="F449" s="1">
        <f t="shared" si="95"/>
        <v>7.0595297406825838E-2</v>
      </c>
      <c r="G449">
        <f t="shared" si="92"/>
        <v>0.24721834456875291</v>
      </c>
      <c r="H449" s="1">
        <f t="shared" si="83"/>
        <v>10769.04192056138</v>
      </c>
      <c r="I449" s="1">
        <f t="shared" si="83"/>
        <v>27430.667450618439</v>
      </c>
      <c r="J449" s="1">
        <f t="shared" si="83"/>
        <v>13019.405206586653</v>
      </c>
      <c r="K449" s="1">
        <f t="shared" si="83"/>
        <v>28555.849093631019</v>
      </c>
      <c r="L449" s="1">
        <f t="shared" si="87"/>
        <v>2.954020076846885E-2</v>
      </c>
      <c r="M449" s="1">
        <f t="shared" si="88"/>
        <v>2.3194452777361669E-2</v>
      </c>
      <c r="N449" s="1">
        <f t="shared" si="89"/>
        <v>-7.5929106323190579E-5</v>
      </c>
      <c r="O449" s="1">
        <f t="shared" si="84"/>
        <v>-2.9540200768468224E-5</v>
      </c>
      <c r="P449" s="1">
        <f t="shared" si="85"/>
        <v>2.9540200768468224E-5</v>
      </c>
      <c r="Q449" s="1">
        <f t="shared" si="85"/>
        <v>2.3194452777361175E-5</v>
      </c>
    </row>
    <row r="450" spans="1:17" x14ac:dyDescent="0.25">
      <c r="A450">
        <f t="shared" si="90"/>
        <v>8.7999999999999012</v>
      </c>
      <c r="B450">
        <f t="shared" si="86"/>
        <v>0.43999999999999506</v>
      </c>
      <c r="C450" s="1">
        <f t="shared" si="95"/>
        <v>2.6547118055603686E-2</v>
      </c>
      <c r="D450" s="1">
        <f t="shared" si="95"/>
        <v>6.7784101774810174E-2</v>
      </c>
      <c r="E450" s="1">
        <f t="shared" si="95"/>
        <v>3.2215898225190012E-2</v>
      </c>
      <c r="F450" s="1">
        <f t="shared" si="95"/>
        <v>7.06184918596032E-2</v>
      </c>
      <c r="G450">
        <f t="shared" si="92"/>
        <v>0.24716560991520709</v>
      </c>
      <c r="H450" s="1">
        <f t="shared" si="83"/>
        <v>10740.619645553024</v>
      </c>
      <c r="I450" s="1">
        <f t="shared" si="83"/>
        <v>27424.568409037267</v>
      </c>
      <c r="J450" s="1">
        <f t="shared" si="83"/>
        <v>13034.134577315201</v>
      </c>
      <c r="K450" s="1">
        <f t="shared" si="83"/>
        <v>28571.325874918304</v>
      </c>
      <c r="L450" s="1">
        <f t="shared" si="87"/>
        <v>2.9455685822491851E-2</v>
      </c>
      <c r="M450" s="1">
        <f t="shared" si="88"/>
        <v>2.3072182074087916E-2</v>
      </c>
      <c r="N450" s="1">
        <f t="shared" si="89"/>
        <v>-7.5600049970666081E-5</v>
      </c>
      <c r="O450" s="1">
        <f t="shared" si="84"/>
        <v>-2.9455685822491227E-5</v>
      </c>
      <c r="P450" s="1">
        <f t="shared" si="85"/>
        <v>2.9455685822491227E-5</v>
      </c>
      <c r="Q450" s="1">
        <f t="shared" si="85"/>
        <v>2.3072182074087427E-5</v>
      </c>
    </row>
    <row r="451" spans="1:17" x14ac:dyDescent="0.25">
      <c r="A451">
        <f t="shared" si="90"/>
        <v>8.8199999999999008</v>
      </c>
      <c r="B451">
        <f t="shared" si="86"/>
        <v>0.44099999999999506</v>
      </c>
      <c r="C451" s="1">
        <f t="shared" si="95"/>
        <v>2.6471518005633021E-2</v>
      </c>
      <c r="D451" s="1">
        <f t="shared" si="95"/>
        <v>6.775464608898768E-2</v>
      </c>
      <c r="E451" s="1">
        <f t="shared" si="95"/>
        <v>3.2245353911012506E-2</v>
      </c>
      <c r="F451" s="1">
        <f t="shared" si="95"/>
        <v>7.0641564041677291E-2</v>
      </c>
      <c r="G451">
        <f t="shared" si="92"/>
        <v>0.24711308204731053</v>
      </c>
      <c r="H451" s="1">
        <f t="shared" si="83"/>
        <v>10712.3094359549</v>
      </c>
      <c r="I451" s="1">
        <f t="shared" si="83"/>
        <v>27418.478021335941</v>
      </c>
      <c r="J451" s="1">
        <f t="shared" si="83"/>
        <v>13048.825114341393</v>
      </c>
      <c r="K451" s="1">
        <f t="shared" si="83"/>
        <v>28586.73586052913</v>
      </c>
      <c r="L451" s="1">
        <f t="shared" si="87"/>
        <v>2.9371522082747903E-2</v>
      </c>
      <c r="M451" s="1">
        <f t="shared" si="88"/>
        <v>2.2950714690329679E-2</v>
      </c>
      <c r="N451" s="1">
        <f t="shared" si="89"/>
        <v>-7.5272951463405669E-5</v>
      </c>
      <c r="O451" s="1">
        <f t="shared" si="84"/>
        <v>-2.9371522082747281E-5</v>
      </c>
      <c r="P451" s="1">
        <f t="shared" si="85"/>
        <v>2.9371522082747281E-5</v>
      </c>
      <c r="Q451" s="1">
        <f t="shared" si="85"/>
        <v>2.2950714690329191E-5</v>
      </c>
    </row>
    <row r="452" spans="1:17" x14ac:dyDescent="0.25">
      <c r="A452">
        <f t="shared" si="90"/>
        <v>8.8399999999999004</v>
      </c>
      <c r="B452">
        <f t="shared" si="86"/>
        <v>0.44199999999999506</v>
      </c>
      <c r="C452" s="1">
        <f t="shared" si="95"/>
        <v>2.6396245054169615E-2</v>
      </c>
      <c r="D452" s="1">
        <f t="shared" si="95"/>
        <v>6.7725274566904928E-2</v>
      </c>
      <c r="E452" s="1">
        <f t="shared" si="95"/>
        <v>3.2274725433095251E-2</v>
      </c>
      <c r="F452" s="1">
        <f t="shared" si="95"/>
        <v>7.0664514756367619E-2</v>
      </c>
      <c r="G452">
        <f t="shared" si="92"/>
        <v>0.24706075981053743</v>
      </c>
      <c r="H452" s="1">
        <f t="shared" si="83"/>
        <v>10684.110691803913</v>
      </c>
      <c r="I452" s="1">
        <f t="shared" si="83"/>
        <v>27412.39629427237</v>
      </c>
      <c r="J452" s="1">
        <f t="shared" si="83"/>
        <v>13063.476959208596</v>
      </c>
      <c r="K452" s="1">
        <f t="shared" si="83"/>
        <v>28602.079427974662</v>
      </c>
      <c r="L452" s="1">
        <f t="shared" si="87"/>
        <v>2.9287707633560141E-2</v>
      </c>
      <c r="M452" s="1">
        <f t="shared" si="88"/>
        <v>2.2830044254943737E-2</v>
      </c>
      <c r="N452" s="1">
        <f t="shared" si="89"/>
        <v>-7.4947796143446022E-5</v>
      </c>
      <c r="O452" s="1">
        <f t="shared" si="84"/>
        <v>-2.9287707633559519E-5</v>
      </c>
      <c r="P452" s="1">
        <f t="shared" si="85"/>
        <v>2.9287707633559519E-5</v>
      </c>
      <c r="Q452" s="1">
        <f t="shared" si="85"/>
        <v>2.2830044254943253E-5</v>
      </c>
    </row>
    <row r="453" spans="1:17" x14ac:dyDescent="0.25">
      <c r="A453">
        <f t="shared" si="90"/>
        <v>8.8599999999999</v>
      </c>
      <c r="B453">
        <f t="shared" si="86"/>
        <v>0.44299999999999501</v>
      </c>
      <c r="C453" s="1">
        <f t="shared" si="95"/>
        <v>2.632129725802617E-2</v>
      </c>
      <c r="D453" s="1">
        <f t="shared" si="95"/>
        <v>6.7695986859271362E-2</v>
      </c>
      <c r="E453" s="1">
        <f t="shared" si="95"/>
        <v>3.230401314072881E-2</v>
      </c>
      <c r="F453" s="1">
        <f t="shared" si="95"/>
        <v>7.0687344800622567E-2</v>
      </c>
      <c r="G453">
        <f t="shared" si="92"/>
        <v>0.24700864205864892</v>
      </c>
      <c r="H453" s="1">
        <f t="shared" si="83"/>
        <v>10656.022817119301</v>
      </c>
      <c r="I453" s="1">
        <f t="shared" si="83"/>
        <v>27406.323234309286</v>
      </c>
      <c r="J453" s="1">
        <f t="shared" si="83"/>
        <v>13078.090252833605</v>
      </c>
      <c r="K453" s="1">
        <f t="shared" si="83"/>
        <v>28617.356952166392</v>
      </c>
      <c r="L453" s="1">
        <f t="shared" si="87"/>
        <v>2.9204240571814657E-2</v>
      </c>
      <c r="M453" s="1">
        <f t="shared" si="88"/>
        <v>2.2710164455793436E-2</v>
      </c>
      <c r="N453" s="1">
        <f t="shared" si="89"/>
        <v>-7.462456948339994E-5</v>
      </c>
      <c r="O453" s="1">
        <f t="shared" si="84"/>
        <v>-2.9204240571814037E-5</v>
      </c>
      <c r="P453" s="1">
        <f t="shared" si="85"/>
        <v>2.9204240571814037E-5</v>
      </c>
      <c r="Q453" s="1">
        <f t="shared" si="85"/>
        <v>2.2710164455792955E-5</v>
      </c>
    </row>
    <row r="454" spans="1:17" x14ac:dyDescent="0.25">
      <c r="A454">
        <f t="shared" si="90"/>
        <v>8.8799999999998995</v>
      </c>
      <c r="B454">
        <f t="shared" si="86"/>
        <v>0.44399999999999501</v>
      </c>
      <c r="C454" s="1">
        <f t="shared" si="95"/>
        <v>2.624667268854277E-2</v>
      </c>
      <c r="D454" s="1">
        <f t="shared" si="95"/>
        <v>6.7666782618699545E-2</v>
      </c>
      <c r="E454" s="1">
        <f t="shared" si="95"/>
        <v>3.2333217381300627E-2</v>
      </c>
      <c r="F454" s="1">
        <f t="shared" si="95"/>
        <v>7.0710054965078359E-2</v>
      </c>
      <c r="G454">
        <f t="shared" si="92"/>
        <v>0.24695672765362131</v>
      </c>
      <c r="H454" s="1">
        <f t="shared" si="83"/>
        <v>10628.045219871901</v>
      </c>
      <c r="I454" s="1">
        <f t="shared" si="83"/>
        <v>27400.258847618115</v>
      </c>
      <c r="J454" s="1">
        <f t="shared" si="83"/>
        <v>13092.66513550942</v>
      </c>
      <c r="K454" s="1">
        <f t="shared" si="83"/>
        <v>28632.568805436829</v>
      </c>
      <c r="L454" s="1">
        <f t="shared" si="87"/>
        <v>2.9121119006868052E-2</v>
      </c>
      <c r="M454" s="1">
        <f t="shared" si="88"/>
        <v>2.2591069039128393E-2</v>
      </c>
      <c r="N454" s="1">
        <f t="shared" si="89"/>
        <v>-7.430325708512326E-5</v>
      </c>
      <c r="O454" s="1">
        <f t="shared" si="84"/>
        <v>-2.9121119006867435E-5</v>
      </c>
      <c r="P454" s="1">
        <f t="shared" si="85"/>
        <v>2.9121119006867435E-5</v>
      </c>
      <c r="Q454" s="1">
        <f t="shared" si="85"/>
        <v>2.2591069039127914E-5</v>
      </c>
    </row>
    <row r="455" spans="1:17" x14ac:dyDescent="0.25">
      <c r="A455">
        <f t="shared" si="90"/>
        <v>8.8999999999998991</v>
      </c>
      <c r="B455">
        <f t="shared" si="86"/>
        <v>0.44499999999999496</v>
      </c>
      <c r="C455" s="1">
        <f t="shared" si="95"/>
        <v>2.6172369431457648E-2</v>
      </c>
      <c r="D455" s="1">
        <f t="shared" si="95"/>
        <v>6.7637661499692678E-2</v>
      </c>
      <c r="E455" s="1">
        <f t="shared" si="95"/>
        <v>3.2362338500307494E-2</v>
      </c>
      <c r="F455" s="1">
        <f t="shared" si="95"/>
        <v>7.0732646034117483E-2</v>
      </c>
      <c r="G455">
        <f t="shared" si="92"/>
        <v>0.24690501546557531</v>
      </c>
      <c r="H455" s="1">
        <f t="shared" si="83"/>
        <v>10600.177311953685</v>
      </c>
      <c r="I455" s="1">
        <f t="shared" si="83"/>
        <v>27394.203140082849</v>
      </c>
      <c r="J455" s="1">
        <f t="shared" si="83"/>
        <v>13107.201746908058</v>
      </c>
      <c r="K455" s="1">
        <f t="shared" si="83"/>
        <v>28647.715357559988</v>
      </c>
      <c r="L455" s="1">
        <f t="shared" si="87"/>
        <v>2.903834106045566E-2</v>
      </c>
      <c r="M455" s="1">
        <f t="shared" si="88"/>
        <v>2.2472751808971531E-2</v>
      </c>
      <c r="N455" s="1">
        <f t="shared" si="89"/>
        <v>-7.3983844678397146E-5</v>
      </c>
      <c r="O455" s="1">
        <f t="shared" si="84"/>
        <v>-2.9038341060455044E-5</v>
      </c>
      <c r="P455" s="1">
        <f t="shared" si="85"/>
        <v>2.9038341060455044E-5</v>
      </c>
      <c r="Q455" s="1">
        <f t="shared" si="85"/>
        <v>2.2472751808971053E-5</v>
      </c>
    </row>
    <row r="456" spans="1:17" x14ac:dyDescent="0.25">
      <c r="A456">
        <f t="shared" si="90"/>
        <v>8.9199999999998987</v>
      </c>
      <c r="B456">
        <f t="shared" si="86"/>
        <v>0.44599999999999496</v>
      </c>
      <c r="C456" s="1">
        <f t="shared" si="95"/>
        <v>2.6098385586779252E-2</v>
      </c>
      <c r="D456" s="1">
        <f t="shared" si="95"/>
        <v>6.7608623158632225E-2</v>
      </c>
      <c r="E456" s="1">
        <f t="shared" si="95"/>
        <v>3.2391376841367947E-2</v>
      </c>
      <c r="F456" s="1">
        <f t="shared" si="95"/>
        <v>7.0755118785926455E-2</v>
      </c>
      <c r="G456">
        <f t="shared" si="92"/>
        <v>0.24685350437270587</v>
      </c>
      <c r="H456" s="1">
        <f t="shared" si="83"/>
        <v>10572.418509147525</v>
      </c>
      <c r="I456" s="1">
        <f t="shared" si="83"/>
        <v>27388.156117303872</v>
      </c>
      <c r="J456" s="1">
        <f t="shared" si="83"/>
        <v>13121.700226083321</v>
      </c>
      <c r="K456" s="1">
        <f t="shared" si="83"/>
        <v>28662.796975771722</v>
      </c>
      <c r="L456" s="1">
        <f t="shared" si="87"/>
        <v>2.8955904866600549E-2</v>
      </c>
      <c r="M456" s="1">
        <f t="shared" si="88"/>
        <v>2.2355206626513035E-2</v>
      </c>
      <c r="N456" s="1">
        <f t="shared" si="89"/>
        <v>-7.3666318119625053E-5</v>
      </c>
      <c r="O456" s="1">
        <f t="shared" si="84"/>
        <v>-2.8955904866599936E-5</v>
      </c>
      <c r="P456" s="1">
        <f t="shared" si="85"/>
        <v>2.8955904866599936E-5</v>
      </c>
      <c r="Q456" s="1">
        <f t="shared" si="85"/>
        <v>2.235520662651256E-5</v>
      </c>
    </row>
    <row r="457" spans="1:17" x14ac:dyDescent="0.25">
      <c r="A457">
        <f t="shared" si="90"/>
        <v>8.9399999999998983</v>
      </c>
      <c r="B457">
        <f t="shared" si="86"/>
        <v>0.44699999999999496</v>
      </c>
      <c r="C457" s="1">
        <f t="shared" si="95"/>
        <v>2.6024719268659628E-2</v>
      </c>
      <c r="D457" s="1">
        <f t="shared" si="95"/>
        <v>6.757966725376563E-2</v>
      </c>
      <c r="E457" s="1">
        <f t="shared" si="95"/>
        <v>3.2420332746234549E-2</v>
      </c>
      <c r="F457" s="1">
        <f t="shared" si="95"/>
        <v>7.0777473992552964E-2</v>
      </c>
      <c r="G457">
        <f t="shared" si="92"/>
        <v>0.24680219326121278</v>
      </c>
      <c r="H457" s="1">
        <f t="shared" si="83"/>
        <v>10544.76823109726</v>
      </c>
      <c r="I457" s="1">
        <f t="shared" si="83"/>
        <v>27382.117784601709</v>
      </c>
      <c r="J457" s="1">
        <f t="shared" si="83"/>
        <v>13136.160711473589</v>
      </c>
      <c r="K457" s="1">
        <f t="shared" ref="K457:K520" si="96">$F$4*F457/$G457</f>
        <v>28677.814024789826</v>
      </c>
      <c r="L457" s="1">
        <f t="shared" si="87"/>
        <v>2.8873808571523139E-2</v>
      </c>
      <c r="M457" s="1">
        <f t="shared" si="88"/>
        <v>2.2238427409511607E-2</v>
      </c>
      <c r="N457" s="1">
        <f t="shared" si="89"/>
        <v>-7.3350663390544802E-5</v>
      </c>
      <c r="O457" s="1">
        <f t="shared" si="84"/>
        <v>-2.8873808571522525E-5</v>
      </c>
      <c r="P457" s="1">
        <f t="shared" si="85"/>
        <v>2.8873808571522525E-5</v>
      </c>
      <c r="Q457" s="1">
        <f t="shared" si="85"/>
        <v>2.2238427409511134E-5</v>
      </c>
    </row>
    <row r="458" spans="1:17" x14ac:dyDescent="0.25">
      <c r="A458">
        <f t="shared" si="90"/>
        <v>8.9599999999998978</v>
      </c>
      <c r="B458">
        <f t="shared" si="86"/>
        <v>0.4479999999999949</v>
      </c>
      <c r="C458" s="1">
        <f t="shared" si="95"/>
        <v>2.5951368605269084E-2</v>
      </c>
      <c r="D458" s="1">
        <f t="shared" si="95"/>
        <v>6.7550793445194102E-2</v>
      </c>
      <c r="E458" s="1">
        <f t="shared" si="95"/>
        <v>3.244920655480607E-2</v>
      </c>
      <c r="F458" s="1">
        <f t="shared" si="95"/>
        <v>7.0799712419962468E-2</v>
      </c>
      <c r="G458">
        <f t="shared" si="92"/>
        <v>0.24675108102523174</v>
      </c>
      <c r="H458" s="1">
        <f t="shared" ref="H458:K521" si="97">$F$4*C458/$G458</f>
        <v>10517.22590127798</v>
      </c>
      <c r="I458" s="1">
        <f t="shared" si="97"/>
        <v>27376.088147020779</v>
      </c>
      <c r="J458" s="1">
        <f t="shared" si="97"/>
        <v>13150.583340904572</v>
      </c>
      <c r="K458" s="1">
        <f t="shared" si="96"/>
        <v>28692.766866834023</v>
      </c>
      <c r="L458" s="1">
        <f t="shared" si="87"/>
        <v>2.8792050333551603E-2</v>
      </c>
      <c r="M458" s="1">
        <f t="shared" si="88"/>
        <v>2.2122408131702482E-2</v>
      </c>
      <c r="N458" s="1">
        <f t="shared" si="89"/>
        <v>-7.3036866596955027E-5</v>
      </c>
      <c r="O458" s="1">
        <f t="shared" ref="O458:O521" si="98">($A459-$A458)*$F$6*(-L458)</f>
        <v>-2.8792050333550992E-5</v>
      </c>
      <c r="P458" s="1">
        <f t="shared" ref="P458:Q521" si="99">($A459-$A458)*$F$6*(L458)</f>
        <v>2.8792050333550992E-5</v>
      </c>
      <c r="Q458" s="1">
        <f t="shared" si="99"/>
        <v>2.2122408131702011E-5</v>
      </c>
    </row>
    <row r="459" spans="1:17" x14ac:dyDescent="0.25">
      <c r="A459">
        <f t="shared" si="90"/>
        <v>8.9799999999998974</v>
      </c>
      <c r="B459">
        <f t="shared" ref="B459:B522" si="100">A459*$F$6</f>
        <v>0.4489999999999949</v>
      </c>
      <c r="C459" s="1">
        <f t="shared" si="95"/>
        <v>2.5878331738672128E-2</v>
      </c>
      <c r="D459" s="1">
        <f t="shared" si="95"/>
        <v>6.7522001394860545E-2</v>
      </c>
      <c r="E459" s="1">
        <f t="shared" si="95"/>
        <v>3.247799860513962E-2</v>
      </c>
      <c r="F459" s="1">
        <f t="shared" si="95"/>
        <v>7.0821834828094177E-2</v>
      </c>
      <c r="G459">
        <f t="shared" si="92"/>
        <v>0.24670016656676647</v>
      </c>
      <c r="H459" s="1">
        <f t="shared" si="97"/>
        <v>10489.790946966574</v>
      </c>
      <c r="I459" s="1">
        <f t="shared" si="97"/>
        <v>27370.067209333043</v>
      </c>
      <c r="J459" s="1">
        <f t="shared" si="97"/>
        <v>13164.968251592094</v>
      </c>
      <c r="K459" s="1">
        <f t="shared" si="96"/>
        <v>28707.655861645759</v>
      </c>
      <c r="L459" s="1">
        <f t="shared" ref="L459:L522" si="101">$F$1*H459*I459</f>
        <v>2.8710628323032845E-2</v>
      </c>
      <c r="M459" s="1">
        <f t="shared" ref="M459:M522" si="102">$F$2*H459^2</f>
        <v>2.2007142822212378E-2</v>
      </c>
      <c r="N459" s="1">
        <f t="shared" ref="N459:N522" si="103">($A460-$A459)*$F$6*(-L459-2*M459)</f>
        <v>-7.2724913967456056E-5</v>
      </c>
      <c r="O459" s="1">
        <f t="shared" si="98"/>
        <v>-2.8710628323032236E-5</v>
      </c>
      <c r="P459" s="1">
        <f t="shared" si="99"/>
        <v>2.8710628323032236E-5</v>
      </c>
      <c r="Q459" s="1">
        <f t="shared" si="99"/>
        <v>2.200714282221191E-5</v>
      </c>
    </row>
    <row r="460" spans="1:17" x14ac:dyDescent="0.25">
      <c r="A460">
        <f t="shared" ref="A460:A523" si="104">A459+$F$7/1000</f>
        <v>8.999999999999897</v>
      </c>
      <c r="B460">
        <f t="shared" si="100"/>
        <v>0.44999999999999485</v>
      </c>
      <c r="C460" s="1">
        <f t="shared" ref="C460:F475" si="105">C459+N459</f>
        <v>2.5805606824704671E-2</v>
      </c>
      <c r="D460" s="1">
        <f t="shared" si="105"/>
        <v>6.7493290766537511E-2</v>
      </c>
      <c r="E460" s="1">
        <f t="shared" si="105"/>
        <v>3.2506709233462654E-2</v>
      </c>
      <c r="F460" s="1">
        <f t="shared" si="105"/>
        <v>7.0843841970916394E-2</v>
      </c>
      <c r="G460">
        <f t="shared" si="92"/>
        <v>0.24664944879562123</v>
      </c>
      <c r="H460" s="1">
        <f t="shared" si="97"/>
        <v>10462.462799212546</v>
      </c>
      <c r="I460" s="1">
        <f t="shared" si="97"/>
        <v>27364.054976041658</v>
      </c>
      <c r="J460" s="1">
        <f t="shared" si="97"/>
        <v>13179.31558014483</v>
      </c>
      <c r="K460" s="1">
        <f t="shared" si="96"/>
        <v>28722.481366507753</v>
      </c>
      <c r="L460" s="1">
        <f t="shared" si="101"/>
        <v>2.8629540722244284E-2</v>
      </c>
      <c r="M460" s="1">
        <f t="shared" si="102"/>
        <v>2.1892625564981286E-2</v>
      </c>
      <c r="N460" s="1">
        <f t="shared" si="103"/>
        <v>-7.2414791852205322E-5</v>
      </c>
      <c r="O460" s="1">
        <f t="shared" si="98"/>
        <v>-2.8629540722243676E-5</v>
      </c>
      <c r="P460" s="1">
        <f t="shared" si="99"/>
        <v>2.8629540722243676E-5</v>
      </c>
      <c r="Q460" s="1">
        <f t="shared" si="99"/>
        <v>2.1892625564980821E-5</v>
      </c>
    </row>
    <row r="461" spans="1:17" x14ac:dyDescent="0.25">
      <c r="A461">
        <f t="shared" si="104"/>
        <v>9.0199999999998965</v>
      </c>
      <c r="B461">
        <f t="shared" si="100"/>
        <v>0.45099999999999485</v>
      </c>
      <c r="C461" s="1">
        <f t="shared" si="105"/>
        <v>2.5733192032852466E-2</v>
      </c>
      <c r="D461" s="1">
        <f t="shared" si="105"/>
        <v>6.7464661225815264E-2</v>
      </c>
      <c r="E461" s="1">
        <f t="shared" si="105"/>
        <v>3.2535338774184901E-2</v>
      </c>
      <c r="F461" s="1">
        <f t="shared" si="105"/>
        <v>7.0865734596481378E-2</v>
      </c>
      <c r="G461">
        <f t="shared" si="92"/>
        <v>0.24659892662933403</v>
      </c>
      <c r="H461" s="1">
        <f t="shared" si="97"/>
        <v>10435.240892809057</v>
      </c>
      <c r="I461" s="1">
        <f t="shared" si="97"/>
        <v>27358.051451384559</v>
      </c>
      <c r="J461" s="1">
        <f t="shared" si="97"/>
        <v>13193.62546256707</v>
      </c>
      <c r="K461" s="1">
        <f t="shared" si="96"/>
        <v>28737.243736263525</v>
      </c>
      <c r="L461" s="1">
        <f t="shared" si="101"/>
        <v>2.8548785725306235E-2</v>
      </c>
      <c r="M461" s="1">
        <f t="shared" si="102"/>
        <v>2.1778850498190876E-2</v>
      </c>
      <c r="N461" s="1">
        <f t="shared" si="103"/>
        <v>-7.210648672168645E-5</v>
      </c>
      <c r="O461" s="1">
        <f t="shared" si="98"/>
        <v>-2.8548785725305628E-5</v>
      </c>
      <c r="P461" s="1">
        <f t="shared" si="99"/>
        <v>2.8548785725305628E-5</v>
      </c>
      <c r="Q461" s="1">
        <f t="shared" si="99"/>
        <v>2.1778850498190413E-5</v>
      </c>
    </row>
    <row r="462" spans="1:17" x14ac:dyDescent="0.25">
      <c r="A462">
        <f t="shared" si="104"/>
        <v>9.0399999999998961</v>
      </c>
      <c r="B462">
        <f t="shared" si="100"/>
        <v>0.45199999999999485</v>
      </c>
      <c r="C462" s="1">
        <f t="shared" si="105"/>
        <v>2.566108554613078E-2</v>
      </c>
      <c r="D462" s="1">
        <f t="shared" si="105"/>
        <v>6.7436112440089957E-2</v>
      </c>
      <c r="E462" s="1">
        <f t="shared" si="105"/>
        <v>3.2563887559910208E-2</v>
      </c>
      <c r="F462" s="1">
        <f t="shared" si="105"/>
        <v>7.0887513446979564E-2</v>
      </c>
      <c r="G462">
        <f t="shared" si="92"/>
        <v>0.24654859899311049</v>
      </c>
      <c r="H462" s="1">
        <f t="shared" si="97"/>
        <v>10408.124666264215</v>
      </c>
      <c r="I462" s="1">
        <f t="shared" si="97"/>
        <v>27352.056639338021</v>
      </c>
      <c r="J462" s="1">
        <f t="shared" si="97"/>
        <v>13207.89803426146</v>
      </c>
      <c r="K462" s="1">
        <f t="shared" si="96"/>
        <v>28751.943323336603</v>
      </c>
      <c r="L462" s="1">
        <f t="shared" si="101"/>
        <v>2.8468361538094993E-2</v>
      </c>
      <c r="M462" s="1">
        <f t="shared" si="102"/>
        <v>2.1665811813699518E-2</v>
      </c>
      <c r="N462" s="1">
        <f t="shared" si="103"/>
        <v>-7.1799985165492514E-5</v>
      </c>
      <c r="O462" s="1">
        <f t="shared" si="98"/>
        <v>-2.846836153809439E-5</v>
      </c>
      <c r="P462" s="1">
        <f t="shared" si="99"/>
        <v>2.846836153809439E-5</v>
      </c>
      <c r="Q462" s="1">
        <f t="shared" si="99"/>
        <v>2.1665811813699059E-5</v>
      </c>
    </row>
    <row r="463" spans="1:17" x14ac:dyDescent="0.25">
      <c r="A463">
        <f t="shared" si="104"/>
        <v>9.0599999999998957</v>
      </c>
      <c r="B463">
        <f t="shared" si="100"/>
        <v>0.4529999999999948</v>
      </c>
      <c r="C463" s="1">
        <f t="shared" si="105"/>
        <v>2.5589285560965288E-2</v>
      </c>
      <c r="D463" s="1">
        <f t="shared" si="105"/>
        <v>6.7407644078551862E-2</v>
      </c>
      <c r="E463" s="1">
        <f t="shared" si="105"/>
        <v>3.2592355921448303E-2</v>
      </c>
      <c r="F463" s="1">
        <f t="shared" si="105"/>
        <v>7.0909179258793267E-2</v>
      </c>
      <c r="G463">
        <f t="shared" si="92"/>
        <v>0.24649846481975873</v>
      </c>
      <c r="H463" s="1">
        <f t="shared" si="97"/>
        <v>10381.113561772621</v>
      </c>
      <c r="I463" s="1">
        <f t="shared" si="97"/>
        <v>27346.070543620128</v>
      </c>
      <c r="J463" s="1">
        <f t="shared" si="97"/>
        <v>13222.133430031721</v>
      </c>
      <c r="K463" s="1">
        <f t="shared" si="96"/>
        <v>28766.580477749634</v>
      </c>
      <c r="L463" s="1">
        <f t="shared" si="101"/>
        <v>2.8388266378156571E-2</v>
      </c>
      <c r="M463" s="1">
        <f t="shared" si="102"/>
        <v>2.1553503756483891E-2</v>
      </c>
      <c r="N463" s="1">
        <f t="shared" si="103"/>
        <v>-7.1495273891122841E-5</v>
      </c>
      <c r="O463" s="1">
        <f t="shared" si="98"/>
        <v>-2.838826637815597E-5</v>
      </c>
      <c r="P463" s="1">
        <f t="shared" si="99"/>
        <v>2.838826637815597E-5</v>
      </c>
      <c r="Q463" s="1">
        <f t="shared" si="99"/>
        <v>2.1553503756483432E-5</v>
      </c>
    </row>
    <row r="464" spans="1:17" x14ac:dyDescent="0.25">
      <c r="A464">
        <f t="shared" si="104"/>
        <v>9.0799999999998953</v>
      </c>
      <c r="B464">
        <f t="shared" si="100"/>
        <v>0.4539999999999948</v>
      </c>
      <c r="C464" s="1">
        <f t="shared" si="105"/>
        <v>2.5517790287074165E-2</v>
      </c>
      <c r="D464" s="1">
        <f t="shared" si="105"/>
        <v>6.7379255812173702E-2</v>
      </c>
      <c r="E464" s="1">
        <f t="shared" si="105"/>
        <v>3.2620744187826456E-2</v>
      </c>
      <c r="F464" s="1">
        <f t="shared" si="105"/>
        <v>7.0930732762549756E-2</v>
      </c>
      <c r="G464">
        <f t="shared" si="92"/>
        <v>0.24644852304962406</v>
      </c>
      <c r="H464" s="1">
        <f t="shared" si="97"/>
        <v>10354.207025187159</v>
      </c>
      <c r="I464" s="1">
        <f t="shared" si="97"/>
        <v>27340.093167694271</v>
      </c>
      <c r="J464" s="1">
        <f t="shared" si="97"/>
        <v>13236.331784085414</v>
      </c>
      <c r="K464" s="1">
        <f t="shared" si="96"/>
        <v>28781.15554714336</v>
      </c>
      <c r="L464" s="1">
        <f t="shared" si="101"/>
        <v>2.8308498474621149E-2</v>
      </c>
      <c r="M464" s="1">
        <f t="shared" si="102"/>
        <v>2.1441920624087025E-2</v>
      </c>
      <c r="N464" s="1">
        <f t="shared" si="103"/>
        <v>-7.1192339722793698E-5</v>
      </c>
      <c r="O464" s="1">
        <f t="shared" si="98"/>
        <v>-2.8308498474620549E-5</v>
      </c>
      <c r="P464" s="1">
        <f t="shared" si="99"/>
        <v>2.8308498474620549E-5</v>
      </c>
      <c r="Q464" s="1">
        <f t="shared" si="99"/>
        <v>2.1441920624086571E-5</v>
      </c>
    </row>
    <row r="465" spans="1:17" x14ac:dyDescent="0.25">
      <c r="A465">
        <f t="shared" si="104"/>
        <v>9.0999999999998948</v>
      </c>
      <c r="B465">
        <f t="shared" si="100"/>
        <v>0.45499999999999474</v>
      </c>
      <c r="C465" s="1">
        <f t="shared" si="105"/>
        <v>2.5446597947351372E-2</v>
      </c>
      <c r="D465" s="1">
        <f t="shared" si="105"/>
        <v>6.7350947313699075E-2</v>
      </c>
      <c r="E465" s="1">
        <f t="shared" si="105"/>
        <v>3.2649052686301076E-2</v>
      </c>
      <c r="F465" s="1">
        <f t="shared" si="105"/>
        <v>7.0952174683173844E-2</v>
      </c>
      <c r="G465">
        <f t="shared" si="92"/>
        <v>0.24639877263052534</v>
      </c>
      <c r="H465" s="1">
        <f t="shared" si="97"/>
        <v>10327.404505990993</v>
      </c>
      <c r="I465" s="1">
        <f t="shared" si="97"/>
        <v>27334.124514772535</v>
      </c>
      <c r="J465" s="1">
        <f t="shared" si="97"/>
        <v>13250.493230036616</v>
      </c>
      <c r="K465" s="1">
        <f t="shared" si="96"/>
        <v>28795.668876795316</v>
      </c>
      <c r="L465" s="1">
        <f t="shared" si="101"/>
        <v>2.8229056068118073E-2</v>
      </c>
      <c r="M465" s="1">
        <f t="shared" si="102"/>
        <v>2.1331056766072613E-2</v>
      </c>
      <c r="N465" s="1">
        <f t="shared" si="103"/>
        <v>-7.0891169600261796E-5</v>
      </c>
      <c r="O465" s="1">
        <f t="shared" si="98"/>
        <v>-2.8229056068117475E-5</v>
      </c>
      <c r="P465" s="1">
        <f t="shared" si="99"/>
        <v>2.8229056068117475E-5</v>
      </c>
      <c r="Q465" s="1">
        <f t="shared" si="99"/>
        <v>2.1331056766072159E-5</v>
      </c>
    </row>
    <row r="466" spans="1:17" x14ac:dyDescent="0.25">
      <c r="A466">
        <f t="shared" si="104"/>
        <v>9.1199999999998944</v>
      </c>
      <c r="B466">
        <f t="shared" si="100"/>
        <v>0.45599999999999474</v>
      </c>
      <c r="C466" s="1">
        <f t="shared" si="105"/>
        <v>2.5375706777751111E-2</v>
      </c>
      <c r="D466" s="1">
        <f t="shared" si="105"/>
        <v>6.7322718257630962E-2</v>
      </c>
      <c r="E466" s="1">
        <f t="shared" si="105"/>
        <v>3.2677281742369196E-2</v>
      </c>
      <c r="F466" s="1">
        <f t="shared" si="105"/>
        <v>7.0973505739939921E-2</v>
      </c>
      <c r="G466">
        <f t="shared" si="92"/>
        <v>0.24634921251769121</v>
      </c>
      <c r="H466" s="1">
        <f t="shared" si="97"/>
        <v>10300.705457269847</v>
      </c>
      <c r="I466" s="1">
        <f t="shared" si="97"/>
        <v>27328.164587819123</v>
      </c>
      <c r="J466" s="1">
        <f t="shared" si="97"/>
        <v>13264.617900908665</v>
      </c>
      <c r="K466" s="1">
        <f t="shared" si="96"/>
        <v>28810.120809638498</v>
      </c>
      <c r="L466" s="1">
        <f t="shared" si="101"/>
        <v>2.8149937410691703E-2</v>
      </c>
      <c r="M466" s="1">
        <f t="shared" si="102"/>
        <v>2.1220906583485761E-2</v>
      </c>
      <c r="N466" s="1">
        <f t="shared" si="103"/>
        <v>-7.0591750577661739E-5</v>
      </c>
      <c r="O466" s="1">
        <f t="shared" si="98"/>
        <v>-2.8149937410691105E-5</v>
      </c>
      <c r="P466" s="1">
        <f t="shared" si="99"/>
        <v>2.8149937410691105E-5</v>
      </c>
      <c r="Q466" s="1">
        <f t="shared" si="99"/>
        <v>2.1220906583485312E-5</v>
      </c>
    </row>
    <row r="467" spans="1:17" x14ac:dyDescent="0.25">
      <c r="A467">
        <f t="shared" si="104"/>
        <v>9.139999999999894</v>
      </c>
      <c r="B467">
        <f t="shared" si="100"/>
        <v>0.45699999999999474</v>
      </c>
      <c r="C467" s="1">
        <f t="shared" si="105"/>
        <v>2.5305115027173451E-2</v>
      </c>
      <c r="D467" s="1">
        <f t="shared" si="105"/>
        <v>6.7294568320220266E-2</v>
      </c>
      <c r="E467" s="1">
        <f t="shared" si="105"/>
        <v>3.2705431679779885E-2</v>
      </c>
      <c r="F467" s="1">
        <f t="shared" si="105"/>
        <v>7.0994726646523412E-2</v>
      </c>
      <c r="G467">
        <f t="shared" si="92"/>
        <v>0.24629984167369701</v>
      </c>
      <c r="H467" s="1">
        <f t="shared" si="97"/>
        <v>10274.109335684501</v>
      </c>
      <c r="I467" s="1">
        <f t="shared" si="97"/>
        <v>27322.213389553643</v>
      </c>
      <c r="J467" s="1">
        <f t="shared" si="97"/>
        <v>13278.705929136853</v>
      </c>
      <c r="K467" s="1">
        <f t="shared" si="96"/>
        <v>28824.511686279791</v>
      </c>
      <c r="L467" s="1">
        <f t="shared" si="101"/>
        <v>2.807114076571772E-2</v>
      </c>
      <c r="M467" s="1">
        <f t="shared" si="102"/>
        <v>2.1111464528319884E-2</v>
      </c>
      <c r="N467" s="1">
        <f t="shared" si="103"/>
        <v>-7.0294069822356001E-5</v>
      </c>
      <c r="O467" s="1">
        <f t="shared" si="98"/>
        <v>-2.8071140765717123E-5</v>
      </c>
      <c r="P467" s="1">
        <f t="shared" si="99"/>
        <v>2.8071140765717123E-5</v>
      </c>
      <c r="Q467" s="1">
        <f t="shared" si="99"/>
        <v>2.1111464528319438E-5</v>
      </c>
    </row>
    <row r="468" spans="1:17" x14ac:dyDescent="0.25">
      <c r="A468">
        <f t="shared" si="104"/>
        <v>9.1599999999998936</v>
      </c>
      <c r="B468">
        <f t="shared" si="100"/>
        <v>0.45799999999999469</v>
      </c>
      <c r="C468" s="1">
        <f t="shared" si="105"/>
        <v>2.5234820957351096E-2</v>
      </c>
      <c r="D468" s="1">
        <f t="shared" si="105"/>
        <v>6.7266497179454543E-2</v>
      </c>
      <c r="E468" s="1">
        <f t="shared" si="105"/>
        <v>3.2733502820545601E-2</v>
      </c>
      <c r="F468" s="1">
        <f t="shared" si="105"/>
        <v>7.1015838111051735E-2</v>
      </c>
      <c r="G468">
        <f t="shared" si="92"/>
        <v>0.24625065906840293</v>
      </c>
      <c r="H468" s="1">
        <f t="shared" si="97"/>
        <v>10247.615601443496</v>
      </c>
      <c r="I468" s="1">
        <f t="shared" si="97"/>
        <v>27316.270922454431</v>
      </c>
      <c r="J468" s="1">
        <f t="shared" si="97"/>
        <v>13292.757446571124</v>
      </c>
      <c r="K468" s="1">
        <f t="shared" si="96"/>
        <v>28838.841845018218</v>
      </c>
      <c r="L468" s="1">
        <f t="shared" si="101"/>
        <v>2.7992664407820136E-2</v>
      </c>
      <c r="M468" s="1">
        <f t="shared" si="102"/>
        <v>2.1002725102989634E-2</v>
      </c>
      <c r="N468" s="1">
        <f t="shared" si="103"/>
        <v>-6.9998114613797921E-5</v>
      </c>
      <c r="O468" s="1">
        <f t="shared" si="98"/>
        <v>-2.7992664407819542E-5</v>
      </c>
      <c r="P468" s="1">
        <f t="shared" si="99"/>
        <v>2.7992664407819542E-5</v>
      </c>
      <c r="Q468" s="1">
        <f t="shared" si="99"/>
        <v>2.1002725102989187E-5</v>
      </c>
    </row>
    <row r="469" spans="1:17" x14ac:dyDescent="0.25">
      <c r="A469">
        <f t="shared" si="104"/>
        <v>9.1799999999998931</v>
      </c>
      <c r="B469">
        <f t="shared" si="100"/>
        <v>0.45899999999999469</v>
      </c>
      <c r="C469" s="1">
        <f t="shared" si="105"/>
        <v>2.5164822842737296E-2</v>
      </c>
      <c r="D469" s="1">
        <f t="shared" si="105"/>
        <v>6.7238504515046718E-2</v>
      </c>
      <c r="E469" s="1">
        <f t="shared" si="105"/>
        <v>3.2761495484953419E-2</v>
      </c>
      <c r="F469" s="1">
        <f t="shared" si="105"/>
        <v>7.1036840836154719E-2</v>
      </c>
      <c r="G469">
        <f t="shared" ref="G469:G532" si="106">SUM(C469:F469)+$B$5</f>
        <v>0.24620166367889218</v>
      </c>
      <c r="H469" s="1">
        <f t="shared" si="97"/>
        <v>10221.223718276107</v>
      </c>
      <c r="I469" s="1">
        <f t="shared" si="97"/>
        <v>27310.337188761787</v>
      </c>
      <c r="J469" s="1">
        <f t="shared" si="97"/>
        <v>13306.772584478758</v>
      </c>
      <c r="K469" s="1">
        <f t="shared" si="96"/>
        <v>28853.111621863089</v>
      </c>
      <c r="L469" s="1">
        <f t="shared" si="101"/>
        <v>2.7914506622789E-2</v>
      </c>
      <c r="M469" s="1">
        <f t="shared" si="102"/>
        <v>2.0894682859810009E-2</v>
      </c>
      <c r="N469" s="1">
        <f t="shared" si="103"/>
        <v>-6.9703872342407531E-5</v>
      </c>
      <c r="O469" s="1">
        <f t="shared" si="98"/>
        <v>-2.7914506622788406E-5</v>
      </c>
      <c r="P469" s="1">
        <f t="shared" si="99"/>
        <v>2.7914506622788406E-5</v>
      </c>
      <c r="Q469" s="1">
        <f t="shared" si="99"/>
        <v>2.0894682859809564E-5</v>
      </c>
    </row>
    <row r="470" spans="1:17" x14ac:dyDescent="0.25">
      <c r="A470">
        <f t="shared" si="104"/>
        <v>9.1999999999998927</v>
      </c>
      <c r="B470">
        <f t="shared" si="100"/>
        <v>0.45999999999999464</v>
      </c>
      <c r="C470" s="1">
        <f t="shared" si="105"/>
        <v>2.5095118970394889E-2</v>
      </c>
      <c r="D470" s="1">
        <f t="shared" si="105"/>
        <v>6.7210590008423929E-2</v>
      </c>
      <c r="E470" s="1">
        <f t="shared" si="105"/>
        <v>3.2789409991576209E-2</v>
      </c>
      <c r="F470" s="1">
        <f t="shared" si="105"/>
        <v>7.1057735519014523E-2</v>
      </c>
      <c r="G470">
        <f t="shared" si="106"/>
        <v>0.24615285448940954</v>
      </c>
      <c r="H470" s="1">
        <f t="shared" si="97"/>
        <v>10194.933153405531</v>
      </c>
      <c r="I470" s="1">
        <f t="shared" si="97"/>
        <v>27304.412190481256</v>
      </c>
      <c r="J470" s="1">
        <f t="shared" si="97"/>
        <v>13320.751473547074</v>
      </c>
      <c r="K470" s="1">
        <f t="shared" si="96"/>
        <v>28867.321350552</v>
      </c>
      <c r="L470" s="1">
        <f t="shared" si="101"/>
        <v>2.7836665707498751E-2</v>
      </c>
      <c r="M470" s="1">
        <f t="shared" si="102"/>
        <v>2.0787332400481449E-2</v>
      </c>
      <c r="N470" s="1">
        <f t="shared" si="103"/>
        <v>-6.9411330508460176E-5</v>
      </c>
      <c r="O470" s="1">
        <f t="shared" si="98"/>
        <v>-2.7836665707498159E-5</v>
      </c>
      <c r="P470" s="1">
        <f t="shared" si="99"/>
        <v>2.7836665707498159E-5</v>
      </c>
      <c r="Q470" s="1">
        <f t="shared" si="99"/>
        <v>2.0787332400481007E-5</v>
      </c>
    </row>
    <row r="471" spans="1:17" x14ac:dyDescent="0.25">
      <c r="A471">
        <f t="shared" si="104"/>
        <v>9.2199999999998923</v>
      </c>
      <c r="B471">
        <f t="shared" si="100"/>
        <v>0.46099999999999464</v>
      </c>
      <c r="C471" s="1">
        <f t="shared" si="105"/>
        <v>2.502570763988643E-2</v>
      </c>
      <c r="D471" s="1">
        <f t="shared" si="105"/>
        <v>6.7182753342716436E-2</v>
      </c>
      <c r="E471" s="1">
        <f t="shared" si="105"/>
        <v>3.2817246657283708E-2</v>
      </c>
      <c r="F471" s="1">
        <f t="shared" si="105"/>
        <v>7.1078522851414999E-2</v>
      </c>
      <c r="G471">
        <f t="shared" si="106"/>
        <v>0.24610423049130159</v>
      </c>
      <c r="H471" s="1">
        <f t="shared" si="97"/>
        <v>10168.743377522294</v>
      </c>
      <c r="I471" s="1">
        <f t="shared" si="97"/>
        <v>27298.495929386703</v>
      </c>
      <c r="J471" s="1">
        <f t="shared" si="97"/>
        <v>13334.694243886073</v>
      </c>
      <c r="K471" s="1">
        <f t="shared" si="96"/>
        <v>28881.471362568565</v>
      </c>
      <c r="L471" s="1">
        <f t="shared" si="101"/>
        <v>2.7759139969827037E-2</v>
      </c>
      <c r="M471" s="1">
        <f t="shared" si="102"/>
        <v>2.0680668375580705E-2</v>
      </c>
      <c r="N471" s="1">
        <f t="shared" si="103"/>
        <v>-6.9120476720986988E-5</v>
      </c>
      <c r="O471" s="1">
        <f t="shared" si="98"/>
        <v>-2.7759139969826446E-5</v>
      </c>
      <c r="P471" s="1">
        <f t="shared" si="99"/>
        <v>2.7759139969826446E-5</v>
      </c>
      <c r="Q471" s="1">
        <f t="shared" si="99"/>
        <v>2.0680668375580266E-5</v>
      </c>
    </row>
    <row r="472" spans="1:17" x14ac:dyDescent="0.25">
      <c r="A472">
        <f t="shared" si="104"/>
        <v>9.2399999999998919</v>
      </c>
      <c r="B472">
        <f t="shared" si="100"/>
        <v>0.46199999999999464</v>
      </c>
      <c r="C472" s="1">
        <f t="shared" si="105"/>
        <v>2.4956587163165442E-2</v>
      </c>
      <c r="D472" s="1">
        <f t="shared" si="105"/>
        <v>6.7154994202746607E-2</v>
      </c>
      <c r="E472" s="1">
        <f t="shared" si="105"/>
        <v>3.2845005797253538E-2</v>
      </c>
      <c r="F472" s="1">
        <f t="shared" si="105"/>
        <v>7.1099203519790585E-2</v>
      </c>
      <c r="G472">
        <f t="shared" si="106"/>
        <v>0.24605579068295619</v>
      </c>
      <c r="H472" s="1">
        <f t="shared" si="97"/>
        <v>10142.653864757891</v>
      </c>
      <c r="I472" s="1">
        <f t="shared" si="97"/>
        <v>27292.588407023541</v>
      </c>
      <c r="J472" s="1">
        <f t="shared" si="97"/>
        <v>13348.601025031128</v>
      </c>
      <c r="K472" s="1">
        <f t="shared" si="96"/>
        <v>28895.56198716013</v>
      </c>
      <c r="L472" s="1">
        <f t="shared" si="101"/>
        <v>2.7681927728574376E-2</v>
      </c>
      <c r="M472" s="1">
        <f t="shared" si="102"/>
        <v>2.0574685484057637E-2</v>
      </c>
      <c r="N472" s="1">
        <f t="shared" si="103"/>
        <v>-6.8831298696688184E-5</v>
      </c>
      <c r="O472" s="1">
        <f t="shared" si="98"/>
        <v>-2.7681927728573788E-5</v>
      </c>
      <c r="P472" s="1">
        <f t="shared" si="99"/>
        <v>2.7681927728573788E-5</v>
      </c>
      <c r="Q472" s="1">
        <f t="shared" si="99"/>
        <v>2.0574685484057198E-5</v>
      </c>
    </row>
    <row r="473" spans="1:17" x14ac:dyDescent="0.25">
      <c r="A473">
        <f t="shared" si="104"/>
        <v>9.2599999999998914</v>
      </c>
      <c r="B473">
        <f t="shared" si="100"/>
        <v>0.46299999999999458</v>
      </c>
      <c r="C473" s="1">
        <f t="shared" si="105"/>
        <v>2.4887755864468755E-2</v>
      </c>
      <c r="D473" s="1">
        <f t="shared" si="105"/>
        <v>6.7127312275018031E-2</v>
      </c>
      <c r="E473" s="1">
        <f t="shared" si="105"/>
        <v>3.2872687724982114E-2</v>
      </c>
      <c r="F473" s="1">
        <f t="shared" si="105"/>
        <v>7.1119778205274639E-2</v>
      </c>
      <c r="G473">
        <f t="shared" si="106"/>
        <v>0.24600753406974352</v>
      </c>
      <c r="H473" s="1">
        <f t="shared" si="97"/>
        <v>10116.664092658657</v>
      </c>
      <c r="I473" s="1">
        <f t="shared" si="97"/>
        <v>27286.689624711791</v>
      </c>
      <c r="J473" s="1">
        <f t="shared" si="97"/>
        <v>13362.47194594563</v>
      </c>
      <c r="K473" s="1">
        <f t="shared" si="96"/>
        <v>28909.59355135525</v>
      </c>
      <c r="L473" s="1">
        <f t="shared" si="101"/>
        <v>2.760502731338433E-2</v>
      </c>
      <c r="M473" s="1">
        <f t="shared" si="102"/>
        <v>2.04693784727378E-2</v>
      </c>
      <c r="N473" s="1">
        <f t="shared" si="103"/>
        <v>-6.8543784258858468E-5</v>
      </c>
      <c r="O473" s="1">
        <f t="shared" si="98"/>
        <v>-2.7605027313383743E-5</v>
      </c>
      <c r="P473" s="1">
        <f t="shared" si="99"/>
        <v>2.7605027313383743E-5</v>
      </c>
      <c r="Q473" s="1">
        <f t="shared" si="99"/>
        <v>2.0469378472737366E-5</v>
      </c>
    </row>
    <row r="474" spans="1:17" x14ac:dyDescent="0.25">
      <c r="A474">
        <f t="shared" si="104"/>
        <v>9.279999999999891</v>
      </c>
      <c r="B474">
        <f t="shared" si="100"/>
        <v>0.46399999999999458</v>
      </c>
      <c r="C474" s="1">
        <f t="shared" si="105"/>
        <v>2.4819212080209894E-2</v>
      </c>
      <c r="D474" s="1">
        <f t="shared" si="105"/>
        <v>6.7099707247704643E-2</v>
      </c>
      <c r="E474" s="1">
        <f t="shared" si="105"/>
        <v>3.2900292752295494E-2</v>
      </c>
      <c r="F474" s="1">
        <f t="shared" si="105"/>
        <v>7.1140247583747374E-2</v>
      </c>
      <c r="G474">
        <f t="shared" si="106"/>
        <v>0.24595945966395744</v>
      </c>
      <c r="H474" s="1">
        <f t="shared" si="97"/>
        <v>10090.77354215983</v>
      </c>
      <c r="I474" s="1">
        <f t="shared" si="97"/>
        <v>27280.799583549153</v>
      </c>
      <c r="J474" s="1">
        <f t="shared" si="97"/>
        <v>13376.307135023626</v>
      </c>
      <c r="K474" s="1">
        <f t="shared" si="96"/>
        <v>28923.566379981025</v>
      </c>
      <c r="L474" s="1">
        <f t="shared" si="101"/>
        <v>2.752843706466427E-2</v>
      </c>
      <c r="M474" s="1">
        <f t="shared" si="102"/>
        <v>2.0364742135830571E-2</v>
      </c>
      <c r="N474" s="1">
        <f t="shared" si="103"/>
        <v>-6.8257921336323959E-5</v>
      </c>
      <c r="O474" s="1">
        <f t="shared" si="98"/>
        <v>-2.7528437064663685E-5</v>
      </c>
      <c r="P474" s="1">
        <f t="shared" si="99"/>
        <v>2.7528437064663685E-5</v>
      </c>
      <c r="Q474" s="1">
        <f t="shared" si="99"/>
        <v>2.0364742135830139E-5</v>
      </c>
    </row>
    <row r="475" spans="1:17" x14ac:dyDescent="0.25">
      <c r="A475">
        <f t="shared" si="104"/>
        <v>9.2999999999998906</v>
      </c>
      <c r="B475">
        <f t="shared" si="100"/>
        <v>0.46499999999999453</v>
      </c>
      <c r="C475" s="1">
        <f t="shared" si="105"/>
        <v>2.4750954158873569E-2</v>
      </c>
      <c r="D475" s="1">
        <f t="shared" si="105"/>
        <v>6.7072178810639982E-2</v>
      </c>
      <c r="E475" s="1">
        <f t="shared" si="105"/>
        <v>3.2927821189360156E-2</v>
      </c>
      <c r="F475" s="1">
        <f t="shared" si="105"/>
        <v>7.1160612325883207E-2</v>
      </c>
      <c r="G475">
        <f t="shared" si="106"/>
        <v>0.24591156648475693</v>
      </c>
      <c r="H475" s="1">
        <f t="shared" si="97"/>
        <v>10064.981697559875</v>
      </c>
      <c r="I475" s="1">
        <f t="shared" si="97"/>
        <v>27274.918284414049</v>
      </c>
      <c r="J475" s="1">
        <f t="shared" si="97"/>
        <v>13390.106720092494</v>
      </c>
      <c r="K475" s="1">
        <f t="shared" si="96"/>
        <v>28937.480795680331</v>
      </c>
      <c r="L475" s="1">
        <f t="shared" si="101"/>
        <v>2.745215533350686E-2</v>
      </c>
      <c r="M475" s="1">
        <f t="shared" si="102"/>
        <v>2.0260771314443052E-2</v>
      </c>
      <c r="N475" s="1">
        <f t="shared" si="103"/>
        <v>-6.7973697962391531E-5</v>
      </c>
      <c r="O475" s="1">
        <f t="shared" si="98"/>
        <v>-2.7452155333506278E-5</v>
      </c>
      <c r="P475" s="1">
        <f t="shared" si="99"/>
        <v>2.7452155333506278E-5</v>
      </c>
      <c r="Q475" s="1">
        <f t="shared" si="99"/>
        <v>2.0260771314442623E-5</v>
      </c>
    </row>
    <row r="476" spans="1:17" x14ac:dyDescent="0.25">
      <c r="A476">
        <f t="shared" si="104"/>
        <v>9.3199999999998902</v>
      </c>
      <c r="B476">
        <f t="shared" si="100"/>
        <v>0.46599999999999453</v>
      </c>
      <c r="C476" s="1">
        <f t="shared" ref="C476:F491" si="107">C475+N475</f>
        <v>2.4682980460911177E-2</v>
      </c>
      <c r="D476" s="1">
        <f t="shared" si="107"/>
        <v>6.7044726655306475E-2</v>
      </c>
      <c r="E476" s="1">
        <f t="shared" si="107"/>
        <v>3.2955273344693663E-2</v>
      </c>
      <c r="F476" s="1">
        <f t="shared" si="107"/>
        <v>7.1180873097197644E-2</v>
      </c>
      <c r="G476">
        <f t="shared" si="106"/>
        <v>0.24586385355810897</v>
      </c>
      <c r="H476" s="1">
        <f t="shared" si="97"/>
        <v>10039.288046494989</v>
      </c>
      <c r="I476" s="1">
        <f t="shared" si="97"/>
        <v>27269.045727968594</v>
      </c>
      <c r="J476" s="1">
        <f t="shared" si="97"/>
        <v>13403.870828415538</v>
      </c>
      <c r="K476" s="1">
        <f t="shared" si="96"/>
        <v>28951.337118928841</v>
      </c>
      <c r="L476" s="1">
        <f t="shared" si="101"/>
        <v>2.7376180481612035E-2</v>
      </c>
      <c r="M476" s="1">
        <f t="shared" si="102"/>
        <v>2.0157460896099433E-2</v>
      </c>
      <c r="N476" s="1">
        <f t="shared" si="103"/>
        <v>-6.7691102273809457E-5</v>
      </c>
      <c r="O476" s="1">
        <f t="shared" si="98"/>
        <v>-2.7376180481611454E-5</v>
      </c>
      <c r="P476" s="1">
        <f t="shared" si="99"/>
        <v>2.7376180481611454E-5</v>
      </c>
      <c r="Q476" s="1">
        <f t="shared" si="99"/>
        <v>2.0157460896099006E-5</v>
      </c>
    </row>
    <row r="477" spans="1:17" x14ac:dyDescent="0.25">
      <c r="A477">
        <f t="shared" si="104"/>
        <v>9.3399999999998897</v>
      </c>
      <c r="B477">
        <f t="shared" si="100"/>
        <v>0.46699999999999453</v>
      </c>
      <c r="C477" s="1">
        <f t="shared" si="107"/>
        <v>2.4615289358637368E-2</v>
      </c>
      <c r="D477" s="1">
        <f t="shared" si="107"/>
        <v>6.7017350474824863E-2</v>
      </c>
      <c r="E477" s="1">
        <f t="shared" si="107"/>
        <v>3.2982649525175274E-2</v>
      </c>
      <c r="F477" s="1">
        <f t="shared" si="107"/>
        <v>7.120103055809375E-2</v>
      </c>
      <c r="G477">
        <f t="shared" si="106"/>
        <v>0.24581631991673125</v>
      </c>
      <c r="H477" s="1">
        <f t="shared" si="97"/>
        <v>10013.692079913833</v>
      </c>
      <c r="I477" s="1">
        <f t="shared" si="97"/>
        <v>27263.181914661553</v>
      </c>
      <c r="J477" s="1">
        <f t="shared" si="97"/>
        <v>13417.599586694627</v>
      </c>
      <c r="K477" s="1">
        <f t="shared" si="96"/>
        <v>28965.135668051924</v>
      </c>
      <c r="L477" s="1">
        <f t="shared" si="101"/>
        <v>2.7300510881209644E-2</v>
      </c>
      <c r="M477" s="1">
        <f t="shared" si="102"/>
        <v>2.0054805814265806E-2</v>
      </c>
      <c r="N477" s="1">
        <f t="shared" si="103"/>
        <v>-6.7410122509739827E-5</v>
      </c>
      <c r="O477" s="1">
        <f t="shared" si="98"/>
        <v>-2.7300510881209064E-5</v>
      </c>
      <c r="P477" s="1">
        <f t="shared" si="99"/>
        <v>2.7300510881209064E-5</v>
      </c>
      <c r="Q477" s="1">
        <f t="shared" si="99"/>
        <v>2.005480581426538E-5</v>
      </c>
    </row>
    <row r="478" spans="1:17" x14ac:dyDescent="0.25">
      <c r="A478">
        <f t="shared" si="104"/>
        <v>9.3599999999998893</v>
      </c>
      <c r="B478">
        <f t="shared" si="100"/>
        <v>0.46799999999999448</v>
      </c>
      <c r="C478" s="1">
        <f t="shared" si="107"/>
        <v>2.4547879236127629E-2</v>
      </c>
      <c r="D478" s="1">
        <f t="shared" si="107"/>
        <v>6.6990049963943657E-2</v>
      </c>
      <c r="E478" s="1">
        <f t="shared" si="107"/>
        <v>3.300995003605648E-2</v>
      </c>
      <c r="F478" s="1">
        <f t="shared" si="107"/>
        <v>7.1221085363908018E-2</v>
      </c>
      <c r="G478">
        <f t="shared" si="106"/>
        <v>0.24576896460003578</v>
      </c>
      <c r="H478" s="1">
        <f t="shared" si="97"/>
        <v>9988.1932920524887</v>
      </c>
      <c r="I478" s="1">
        <f t="shared" si="97"/>
        <v>27257.326844731277</v>
      </c>
      <c r="J478" s="1">
        <f t="shared" si="97"/>
        <v>13431.293121072811</v>
      </c>
      <c r="K478" s="1">
        <f t="shared" si="96"/>
        <v>28978.876759241408</v>
      </c>
      <c r="L478" s="1">
        <f t="shared" si="101"/>
        <v>2.7225144914982721E-2</v>
      </c>
      <c r="M478" s="1">
        <f t="shared" si="102"/>
        <v>1.995280104788047E-2</v>
      </c>
      <c r="N478" s="1">
        <f t="shared" si="103"/>
        <v>-6.7130747010742234E-5</v>
      </c>
      <c r="O478" s="1">
        <f t="shared" si="98"/>
        <v>-2.7225144914982142E-5</v>
      </c>
      <c r="P478" s="1">
        <f t="shared" si="99"/>
        <v>2.7225144914982142E-5</v>
      </c>
      <c r="Q478" s="1">
        <f t="shared" si="99"/>
        <v>1.9952801047880048E-5</v>
      </c>
    </row>
    <row r="479" spans="1:17" x14ac:dyDescent="0.25">
      <c r="A479">
        <f t="shared" si="104"/>
        <v>9.3799999999998889</v>
      </c>
      <c r="B479">
        <f t="shared" si="100"/>
        <v>0.46899999999999448</v>
      </c>
      <c r="C479" s="1">
        <f t="shared" si="107"/>
        <v>2.4480748489116886E-2</v>
      </c>
      <c r="D479" s="1">
        <f t="shared" si="107"/>
        <v>6.6962824819028668E-2</v>
      </c>
      <c r="E479" s="1">
        <f t="shared" si="107"/>
        <v>3.3037175180971462E-2</v>
      </c>
      <c r="F479" s="1">
        <f t="shared" si="107"/>
        <v>7.1241038164955903E-2</v>
      </c>
      <c r="G479">
        <f t="shared" si="106"/>
        <v>0.2457217866540729</v>
      </c>
      <c r="H479" s="1">
        <f t="shared" si="97"/>
        <v>9962.7911804096075</v>
      </c>
      <c r="I479" s="1">
        <f t="shared" si="97"/>
        <v>27251.480518208555</v>
      </c>
      <c r="J479" s="1">
        <f t="shared" si="97"/>
        <v>13444.95155713693</v>
      </c>
      <c r="K479" s="1">
        <f t="shared" si="96"/>
        <v>28992.560706572192</v>
      </c>
      <c r="L479" s="1">
        <f t="shared" si="101"/>
        <v>2.7150080975991243E-2</v>
      </c>
      <c r="M479" s="1">
        <f t="shared" si="102"/>
        <v>1.985144162088949E-2</v>
      </c>
      <c r="N479" s="1">
        <f t="shared" si="103"/>
        <v>-6.6852964217768796E-5</v>
      </c>
      <c r="O479" s="1">
        <f t="shared" si="98"/>
        <v>-2.7150080975990666E-5</v>
      </c>
      <c r="P479" s="1">
        <f t="shared" si="99"/>
        <v>2.7150080975990666E-5</v>
      </c>
      <c r="Q479" s="1">
        <f t="shared" si="99"/>
        <v>1.9851441620889069E-5</v>
      </c>
    </row>
    <row r="480" spans="1:17" x14ac:dyDescent="0.25">
      <c r="A480">
        <f t="shared" si="104"/>
        <v>9.3999999999998884</v>
      </c>
      <c r="B480">
        <f t="shared" si="100"/>
        <v>0.46999999999999442</v>
      </c>
      <c r="C480" s="1">
        <f t="shared" si="107"/>
        <v>2.4413895524899119E-2</v>
      </c>
      <c r="D480" s="1">
        <f t="shared" si="107"/>
        <v>6.6935674738052675E-2</v>
      </c>
      <c r="E480" s="1">
        <f t="shared" si="107"/>
        <v>3.3064325261947455E-2</v>
      </c>
      <c r="F480" s="1">
        <f t="shared" si="107"/>
        <v>7.1260889606576797E-2</v>
      </c>
      <c r="G480">
        <f t="shared" si="106"/>
        <v>0.24567478513147606</v>
      </c>
      <c r="H480" s="1">
        <f t="shared" si="97"/>
        <v>9937.4852457217785</v>
      </c>
      <c r="I480" s="1">
        <f t="shared" si="97"/>
        <v>27245.642934919502</v>
      </c>
      <c r="J480" s="1">
        <f t="shared" si="97"/>
        <v>13458.575019920198</v>
      </c>
      <c r="K480" s="1">
        <f t="shared" si="96"/>
        <v>29006.187822018692</v>
      </c>
      <c r="L480" s="1">
        <f t="shared" si="101"/>
        <v>2.707531746759664E-2</v>
      </c>
      <c r="M480" s="1">
        <f t="shared" si="102"/>
        <v>1.9750722601787608E-2</v>
      </c>
      <c r="N480" s="1">
        <f t="shared" si="103"/>
        <v>-6.6576762671170434E-5</v>
      </c>
      <c r="O480" s="1">
        <f t="shared" si="98"/>
        <v>-2.7075317467596066E-5</v>
      </c>
      <c r="P480" s="1">
        <f t="shared" si="99"/>
        <v>2.7075317467596066E-5</v>
      </c>
      <c r="Q480" s="1">
        <f t="shared" si="99"/>
        <v>1.9750722601787189E-5</v>
      </c>
    </row>
    <row r="481" spans="1:17" x14ac:dyDescent="0.25">
      <c r="A481">
        <f t="shared" si="104"/>
        <v>9.419999999999888</v>
      </c>
      <c r="B481">
        <f t="shared" si="100"/>
        <v>0.47099999999999442</v>
      </c>
      <c r="C481" s="1">
        <f t="shared" si="107"/>
        <v>2.4347318762227947E-2</v>
      </c>
      <c r="D481" s="1">
        <f t="shared" si="107"/>
        <v>6.690859942058508E-2</v>
      </c>
      <c r="E481" s="1">
        <f t="shared" si="107"/>
        <v>3.3091400579415051E-2</v>
      </c>
      <c r="F481" s="1">
        <f t="shared" si="107"/>
        <v>7.128064032917858E-2</v>
      </c>
      <c r="G481">
        <f t="shared" si="106"/>
        <v>0.24562795909140667</v>
      </c>
      <c r="H481" s="1">
        <f t="shared" si="97"/>
        <v>9912.2749919391172</v>
      </c>
      <c r="I481" s="1">
        <f t="shared" si="97"/>
        <v>27239.814094488353</v>
      </c>
      <c r="J481" s="1">
        <f t="shared" si="97"/>
        <v>13472.1636339048</v>
      </c>
      <c r="K481" s="1">
        <f t="shared" si="96"/>
        <v>29019.758415471173</v>
      </c>
      <c r="L481" s="1">
        <f t="shared" si="101"/>
        <v>2.7000852803386759E-2</v>
      </c>
      <c r="M481" s="1">
        <f t="shared" si="102"/>
        <v>1.9650639103164325E-2</v>
      </c>
      <c r="N481" s="1">
        <f t="shared" si="103"/>
        <v>-6.6302131009713999E-5</v>
      </c>
      <c r="O481" s="1">
        <f t="shared" si="98"/>
        <v>-2.7000852803386186E-5</v>
      </c>
      <c r="P481" s="1">
        <f t="shared" si="99"/>
        <v>2.7000852803386186E-5</v>
      </c>
      <c r="Q481" s="1">
        <f t="shared" si="99"/>
        <v>1.9650639103163908E-5</v>
      </c>
    </row>
    <row r="482" spans="1:17" x14ac:dyDescent="0.25">
      <c r="A482">
        <f t="shared" si="104"/>
        <v>9.4399999999998876</v>
      </c>
      <c r="B482">
        <f t="shared" si="100"/>
        <v>0.47199999999999442</v>
      </c>
      <c r="C482" s="1">
        <f t="shared" si="107"/>
        <v>2.4281016631218233E-2</v>
      </c>
      <c r="D482" s="1">
        <f t="shared" si="107"/>
        <v>6.6881598567781697E-2</v>
      </c>
      <c r="E482" s="1">
        <f t="shared" si="107"/>
        <v>3.311840143221844E-2</v>
      </c>
      <c r="F482" s="1">
        <f t="shared" si="107"/>
        <v>7.1300290968281749E-2</v>
      </c>
      <c r="G482">
        <f t="shared" si="106"/>
        <v>0.24558130759950014</v>
      </c>
      <c r="H482" s="1">
        <f t="shared" si="97"/>
        <v>9887.1599262010168</v>
      </c>
      <c r="I482" s="1">
        <f t="shared" si="97"/>
        <v>27233.993996340225</v>
      </c>
      <c r="J482" s="1">
        <f t="shared" si="97"/>
        <v>13485.717523024479</v>
      </c>
      <c r="K482" s="1">
        <f t="shared" si="96"/>
        <v>29033.272794751938</v>
      </c>
      <c r="L482" s="1">
        <f t="shared" si="101"/>
        <v>2.6926685407101417E-2</v>
      </c>
      <c r="M482" s="1">
        <f t="shared" si="102"/>
        <v>1.9551186281255063E-2</v>
      </c>
      <c r="N482" s="1">
        <f t="shared" si="103"/>
        <v>-6.6029057969610138E-5</v>
      </c>
      <c r="O482" s="1">
        <f t="shared" si="98"/>
        <v>-2.6926685407100846E-5</v>
      </c>
      <c r="P482" s="1">
        <f t="shared" si="99"/>
        <v>2.6926685407100846E-5</v>
      </c>
      <c r="Q482" s="1">
        <f t="shared" si="99"/>
        <v>1.9551186281254646E-5</v>
      </c>
    </row>
    <row r="483" spans="1:17" x14ac:dyDescent="0.25">
      <c r="A483">
        <f t="shared" si="104"/>
        <v>9.4599999999998872</v>
      </c>
      <c r="B483">
        <f t="shared" si="100"/>
        <v>0.47299999999999437</v>
      </c>
      <c r="C483" s="1">
        <f t="shared" si="107"/>
        <v>2.4214987573248622E-2</v>
      </c>
      <c r="D483" s="1">
        <f t="shared" si="107"/>
        <v>6.6854671882374594E-2</v>
      </c>
      <c r="E483" s="1">
        <f t="shared" si="107"/>
        <v>3.3145328117625543E-2</v>
      </c>
      <c r="F483" s="1">
        <f t="shared" si="107"/>
        <v>7.131984215456301E-2</v>
      </c>
      <c r="G483">
        <f t="shared" si="106"/>
        <v>0.24553482972781177</v>
      </c>
      <c r="H483" s="1">
        <f t="shared" si="97"/>
        <v>9862.1395588121686</v>
      </c>
      <c r="I483" s="1">
        <f t="shared" si="97"/>
        <v>27228.182639703908</v>
      </c>
      <c r="J483" s="1">
        <f t="shared" si="97"/>
        <v>13499.236810667097</v>
      </c>
      <c r="K483" s="1">
        <f t="shared" si="96"/>
        <v>29046.731265631355</v>
      </c>
      <c r="L483" s="1">
        <f t="shared" si="101"/>
        <v>2.6852813712558668E-2</v>
      </c>
      <c r="M483" s="1">
        <f t="shared" si="102"/>
        <v>1.9452359335497577E-2</v>
      </c>
      <c r="N483" s="1">
        <f t="shared" si="103"/>
        <v>-6.5757532383552418E-5</v>
      </c>
      <c r="O483" s="1">
        <f t="shared" si="98"/>
        <v>-2.6852813712558099E-5</v>
      </c>
      <c r="P483" s="1">
        <f t="shared" si="99"/>
        <v>2.6852813712558099E-5</v>
      </c>
      <c r="Q483" s="1">
        <f t="shared" si="99"/>
        <v>1.9452359335497165E-5</v>
      </c>
    </row>
    <row r="484" spans="1:17" x14ac:dyDescent="0.25">
      <c r="A484">
        <f t="shared" si="104"/>
        <v>9.4799999999998867</v>
      </c>
      <c r="B484">
        <f t="shared" si="100"/>
        <v>0.47399999999999437</v>
      </c>
      <c r="C484" s="1">
        <f t="shared" si="107"/>
        <v>2.4149230040865069E-2</v>
      </c>
      <c r="D484" s="1">
        <f t="shared" si="107"/>
        <v>6.6827819068662031E-2</v>
      </c>
      <c r="E484" s="1">
        <f t="shared" si="107"/>
        <v>3.3172180931338099E-2</v>
      </c>
      <c r="F484" s="1">
        <f t="shared" si="107"/>
        <v>7.1339294513898505E-2</v>
      </c>
      <c r="G484">
        <f t="shared" si="106"/>
        <v>0.24548852455476372</v>
      </c>
      <c r="H484" s="1">
        <f t="shared" si="97"/>
        <v>9837.2134032187096</v>
      </c>
      <c r="I484" s="1">
        <f t="shared" si="97"/>
        <v>27222.380023614522</v>
      </c>
      <c r="J484" s="1">
        <f t="shared" si="97"/>
        <v>13512.721619677188</v>
      </c>
      <c r="K484" s="1">
        <f t="shared" si="96"/>
        <v>29060.134131843744</v>
      </c>
      <c r="L484" s="1">
        <f t="shared" si="101"/>
        <v>2.6779236163581403E-2</v>
      </c>
      <c r="M484" s="1">
        <f t="shared" si="102"/>
        <v>1.9354153508093167E-2</v>
      </c>
      <c r="N484" s="1">
        <f t="shared" si="103"/>
        <v>-6.5487543179766348E-5</v>
      </c>
      <c r="O484" s="1">
        <f t="shared" si="98"/>
        <v>-2.6779236163580834E-5</v>
      </c>
      <c r="P484" s="1">
        <f t="shared" si="99"/>
        <v>2.6779236163580834E-5</v>
      </c>
      <c r="Q484" s="1">
        <f t="shared" si="99"/>
        <v>1.9354153508092757E-5</v>
      </c>
    </row>
    <row r="485" spans="1:17" x14ac:dyDescent="0.25">
      <c r="A485">
        <f t="shared" si="104"/>
        <v>9.4999999999998863</v>
      </c>
      <c r="B485">
        <f t="shared" si="100"/>
        <v>0.47499999999999432</v>
      </c>
      <c r="C485" s="1">
        <f t="shared" si="107"/>
        <v>2.4083742497685301E-2</v>
      </c>
      <c r="D485" s="1">
        <f t="shared" si="107"/>
        <v>6.6801039832498452E-2</v>
      </c>
      <c r="E485" s="1">
        <f t="shared" si="107"/>
        <v>3.3198960167501679E-2</v>
      </c>
      <c r="F485" s="1">
        <f t="shared" si="107"/>
        <v>7.1358648667406599E-2</v>
      </c>
      <c r="G485">
        <f t="shared" si="106"/>
        <v>0.24544239116509203</v>
      </c>
      <c r="H485" s="1">
        <f t="shared" si="97"/>
        <v>9812.3809759846426</v>
      </c>
      <c r="I485" s="1">
        <f t="shared" si="97"/>
        <v>27216.586146916259</v>
      </c>
      <c r="J485" s="1">
        <f t="shared" si="97"/>
        <v>13526.172072358539</v>
      </c>
      <c r="K485" s="1">
        <f t="shared" si="96"/>
        <v>29073.481695103186</v>
      </c>
      <c r="L485" s="1">
        <f t="shared" si="101"/>
        <v>2.6705951213924831E-2</v>
      </c>
      <c r="M485" s="1">
        <f t="shared" si="102"/>
        <v>1.9256564083573065E-2</v>
      </c>
      <c r="N485" s="1">
        <f t="shared" si="103"/>
        <v>-6.5219079381069575E-5</v>
      </c>
      <c r="O485" s="1">
        <f t="shared" si="98"/>
        <v>-2.6705951213924263E-5</v>
      </c>
      <c r="P485" s="1">
        <f t="shared" si="99"/>
        <v>2.6705951213924263E-5</v>
      </c>
      <c r="Q485" s="1">
        <f t="shared" si="99"/>
        <v>1.9256564083572658E-5</v>
      </c>
    </row>
    <row r="486" spans="1:17" x14ac:dyDescent="0.25">
      <c r="A486">
        <f t="shared" si="104"/>
        <v>9.5199999999998859</v>
      </c>
      <c r="B486">
        <f t="shared" si="100"/>
        <v>0.47599999999999432</v>
      </c>
      <c r="C486" s="1">
        <f t="shared" si="107"/>
        <v>2.4018523418304231E-2</v>
      </c>
      <c r="D486" s="1">
        <f t="shared" si="107"/>
        <v>6.6774333881284523E-2</v>
      </c>
      <c r="E486" s="1">
        <f t="shared" si="107"/>
        <v>3.3225666118715601E-2</v>
      </c>
      <c r="F486" s="1">
        <f t="shared" si="107"/>
        <v>7.1377905231490166E-2</v>
      </c>
      <c r="G486">
        <f t="shared" si="106"/>
        <v>0.2453964286497945</v>
      </c>
      <c r="H486" s="1">
        <f t="shared" si="97"/>
        <v>9787.6417967683992</v>
      </c>
      <c r="I486" s="1">
        <f t="shared" si="97"/>
        <v>27210.801008264974</v>
      </c>
      <c r="J486" s="1">
        <f t="shared" si="97"/>
        <v>13539.588290476706</v>
      </c>
      <c r="K486" s="1">
        <f t="shared" si="96"/>
        <v>29086.774255119111</v>
      </c>
      <c r="L486" s="1">
        <f t="shared" si="101"/>
        <v>2.6632957327204197E-2</v>
      </c>
      <c r="M486" s="1">
        <f t="shared" si="102"/>
        <v>1.9159586388369548E-2</v>
      </c>
      <c r="N486" s="1">
        <f t="shared" si="103"/>
        <v>-6.4952130103941913E-5</v>
      </c>
      <c r="O486" s="1">
        <f t="shared" si="98"/>
        <v>-2.663295732720363E-5</v>
      </c>
      <c r="P486" s="1">
        <f t="shared" si="99"/>
        <v>2.663295732720363E-5</v>
      </c>
      <c r="Q486" s="1">
        <f t="shared" si="99"/>
        <v>1.915958638836914E-5</v>
      </c>
    </row>
    <row r="487" spans="1:17" x14ac:dyDescent="0.25">
      <c r="A487">
        <f t="shared" si="104"/>
        <v>9.5399999999998855</v>
      </c>
      <c r="B487">
        <f t="shared" si="100"/>
        <v>0.47699999999999432</v>
      </c>
      <c r="C487" s="1">
        <f t="shared" si="107"/>
        <v>2.395357128820029E-2</v>
      </c>
      <c r="D487" s="1">
        <f t="shared" si="107"/>
        <v>6.674770092395732E-2</v>
      </c>
      <c r="E487" s="1">
        <f t="shared" si="107"/>
        <v>3.3252299076042803E-2</v>
      </c>
      <c r="F487" s="1">
        <f t="shared" si="107"/>
        <v>7.1397064817878539E-2</v>
      </c>
      <c r="G487">
        <f t="shared" si="106"/>
        <v>0.24535063610607893</v>
      </c>
      <c r="H487" s="1">
        <f t="shared" si="97"/>
        <v>9762.9953882996288</v>
      </c>
      <c r="I487" s="1">
        <f t="shared" si="97"/>
        <v>27205.024606130843</v>
      </c>
      <c r="J487" s="1">
        <f t="shared" si="97"/>
        <v>13552.970395261564</v>
      </c>
      <c r="K487" s="1">
        <f t="shared" si="96"/>
        <v>29100.012109611795</v>
      </c>
      <c r="L487" s="1">
        <f t="shared" si="101"/>
        <v>2.6560252976823337E-2</v>
      </c>
      <c r="M487" s="1">
        <f t="shared" si="102"/>
        <v>1.9063215790391965E-2</v>
      </c>
      <c r="N487" s="1">
        <f t="shared" si="103"/>
        <v>-6.4686684557605883E-5</v>
      </c>
      <c r="O487" s="1">
        <f t="shared" si="98"/>
        <v>-2.6560252976822772E-5</v>
      </c>
      <c r="P487" s="1">
        <f t="shared" si="99"/>
        <v>2.6560252976822772E-5</v>
      </c>
      <c r="Q487" s="1">
        <f t="shared" si="99"/>
        <v>1.9063215790391561E-5</v>
      </c>
    </row>
    <row r="488" spans="1:17" x14ac:dyDescent="0.25">
      <c r="A488">
        <f t="shared" si="104"/>
        <v>9.559999999999885</v>
      </c>
      <c r="B488">
        <f t="shared" si="100"/>
        <v>0.47799999999999426</v>
      </c>
      <c r="C488" s="1">
        <f t="shared" si="107"/>
        <v>2.3888884603642684E-2</v>
      </c>
      <c r="D488" s="1">
        <f t="shared" si="107"/>
        <v>6.6721140670980492E-2</v>
      </c>
      <c r="E488" s="1">
        <f t="shared" si="107"/>
        <v>3.3278859329019625E-2</v>
      </c>
      <c r="F488" s="1">
        <f t="shared" si="107"/>
        <v>7.1416128033668924E-2</v>
      </c>
      <c r="G488">
        <f t="shared" si="106"/>
        <v>0.24530501263731169</v>
      </c>
      <c r="H488" s="1">
        <f t="shared" si="97"/>
        <v>9738.4412763561704</v>
      </c>
      <c r="I488" s="1">
        <f t="shared" si="97"/>
        <v>27199.256938800929</v>
      </c>
      <c r="J488" s="1">
        <f t="shared" si="97"/>
        <v>13566.318507409824</v>
      </c>
      <c r="K488" s="1">
        <f t="shared" si="96"/>
        <v>29113.195554327736</v>
      </c>
      <c r="L488" s="1">
        <f t="shared" si="101"/>
        <v>2.6487836645903595E-2</v>
      </c>
      <c r="M488" s="1">
        <f t="shared" si="102"/>
        <v>1.8967447698607521E-2</v>
      </c>
      <c r="N488" s="1">
        <f t="shared" si="103"/>
        <v>-6.442273204311726E-5</v>
      </c>
      <c r="O488" s="1">
        <f t="shared" si="98"/>
        <v>-2.6487836645903032E-5</v>
      </c>
      <c r="P488" s="1">
        <f t="shared" si="99"/>
        <v>2.6487836645903032E-5</v>
      </c>
      <c r="Q488" s="1">
        <f t="shared" si="99"/>
        <v>1.8967447698607119E-5</v>
      </c>
    </row>
    <row r="489" spans="1:17" x14ac:dyDescent="0.25">
      <c r="A489">
        <f t="shared" si="104"/>
        <v>9.5799999999998846</v>
      </c>
      <c r="B489">
        <f t="shared" si="100"/>
        <v>0.47899999999999426</v>
      </c>
      <c r="C489" s="1">
        <f t="shared" si="107"/>
        <v>2.3824461871599565E-2</v>
      </c>
      <c r="D489" s="1">
        <f t="shared" si="107"/>
        <v>6.6694652834334595E-2</v>
      </c>
      <c r="E489" s="1">
        <f t="shared" si="107"/>
        <v>3.3305347165665529E-2</v>
      </c>
      <c r="F489" s="1">
        <f t="shared" si="107"/>
        <v>7.1435095481367533E-2</v>
      </c>
      <c r="G489">
        <f t="shared" si="106"/>
        <v>0.24525955735296723</v>
      </c>
      <c r="H489" s="1">
        <f t="shared" si="97"/>
        <v>9713.9789897412247</v>
      </c>
      <c r="I489" s="1">
        <f t="shared" si="97"/>
        <v>27193.498004381723</v>
      </c>
      <c r="J489" s="1">
        <f t="shared" si="97"/>
        <v>13579.632747087559</v>
      </c>
      <c r="K489" s="1">
        <f t="shared" si="96"/>
        <v>29126.324883054873</v>
      </c>
      <c r="L489" s="1">
        <f t="shared" si="101"/>
        <v>2.6415706827213399E-2</v>
      </c>
      <c r="M489" s="1">
        <f t="shared" si="102"/>
        <v>1.8872277562626789E-2</v>
      </c>
      <c r="N489" s="1">
        <f t="shared" si="103"/>
        <v>-6.4160261952465615E-5</v>
      </c>
      <c r="O489" s="1">
        <f t="shared" si="98"/>
        <v>-2.6415706827212839E-5</v>
      </c>
      <c r="P489" s="1">
        <f t="shared" si="99"/>
        <v>2.6415706827212839E-5</v>
      </c>
      <c r="Q489" s="1">
        <f t="shared" si="99"/>
        <v>1.8872277562626388E-5</v>
      </c>
    </row>
    <row r="490" spans="1:17" x14ac:dyDescent="0.25">
      <c r="A490">
        <f t="shared" si="104"/>
        <v>9.5999999999998842</v>
      </c>
      <c r="B490">
        <f t="shared" si="100"/>
        <v>0.47999999999999421</v>
      </c>
      <c r="C490" s="1">
        <f t="shared" si="107"/>
        <v>2.3760301609647098E-2</v>
      </c>
      <c r="D490" s="1">
        <f t="shared" si="107"/>
        <v>6.6668237127507385E-2</v>
      </c>
      <c r="E490" s="1">
        <f t="shared" si="107"/>
        <v>3.3331762872492739E-2</v>
      </c>
      <c r="F490" s="1">
        <f t="shared" si="107"/>
        <v>7.1453967758930162E-2</v>
      </c>
      <c r="G490">
        <f t="shared" si="106"/>
        <v>0.24521426936857738</v>
      </c>
      <c r="H490" s="1">
        <f t="shared" si="97"/>
        <v>9689.6080602607162</v>
      </c>
      <c r="I490" s="1">
        <f t="shared" si="97"/>
        <v>27187.747800801713</v>
      </c>
      <c r="J490" s="1">
        <f t="shared" si="97"/>
        <v>13592.913233932702</v>
      </c>
      <c r="K490" s="1">
        <f t="shared" si="96"/>
        <v>29139.400387637692</v>
      </c>
      <c r="L490" s="1">
        <f t="shared" si="101"/>
        <v>2.6343862023098387E-2</v>
      </c>
      <c r="M490" s="1">
        <f t="shared" si="102"/>
        <v>1.8777700872293888E-2</v>
      </c>
      <c r="N490" s="1">
        <f t="shared" si="103"/>
        <v>-6.389926376768481E-5</v>
      </c>
      <c r="O490" s="1">
        <f t="shared" si="98"/>
        <v>-2.6343862023097829E-5</v>
      </c>
      <c r="P490" s="1">
        <f t="shared" si="99"/>
        <v>2.6343862023097829E-5</v>
      </c>
      <c r="Q490" s="1">
        <f t="shared" si="99"/>
        <v>1.8777700872293491E-5</v>
      </c>
    </row>
    <row r="491" spans="1:17" x14ac:dyDescent="0.25">
      <c r="A491">
        <f t="shared" si="104"/>
        <v>9.6199999999998838</v>
      </c>
      <c r="B491">
        <f t="shared" si="100"/>
        <v>0.48099999999999421</v>
      </c>
      <c r="C491" s="1">
        <f t="shared" si="107"/>
        <v>2.3696402345879414E-2</v>
      </c>
      <c r="D491" s="1">
        <f t="shared" si="107"/>
        <v>6.6641893265484281E-2</v>
      </c>
      <c r="E491" s="1">
        <f t="shared" si="107"/>
        <v>3.3358106734515836E-2</v>
      </c>
      <c r="F491" s="1">
        <f t="shared" si="107"/>
        <v>7.147274545980245E-2</v>
      </c>
      <c r="G491">
        <f t="shared" si="106"/>
        <v>0.245169147805682</v>
      </c>
      <c r="H491" s="1">
        <f t="shared" si="97"/>
        <v>9665.3280227008363</v>
      </c>
      <c r="I491" s="1">
        <f t="shared" si="97"/>
        <v>27182.006325813803</v>
      </c>
      <c r="J491" s="1">
        <f t="shared" si="97"/>
        <v>13606.160087057551</v>
      </c>
      <c r="K491" s="1">
        <f t="shared" si="96"/>
        <v>29152.422357992149</v>
      </c>
      <c r="L491" s="1">
        <f t="shared" si="101"/>
        <v>2.6272300745411956E-2</v>
      </c>
      <c r="M491" s="1">
        <f t="shared" si="102"/>
        <v>1.868371315728121E-2</v>
      </c>
      <c r="N491" s="1">
        <f t="shared" si="103"/>
        <v>-6.3639727059973023E-5</v>
      </c>
      <c r="O491" s="1">
        <f t="shared" si="98"/>
        <v>-2.6272300745411398E-5</v>
      </c>
      <c r="P491" s="1">
        <f t="shared" si="99"/>
        <v>2.6272300745411398E-5</v>
      </c>
      <c r="Q491" s="1">
        <f t="shared" si="99"/>
        <v>1.8683713157280812E-5</v>
      </c>
    </row>
    <row r="492" spans="1:17" x14ac:dyDescent="0.25">
      <c r="A492">
        <f t="shared" si="104"/>
        <v>9.6399999999998833</v>
      </c>
      <c r="B492">
        <f t="shared" si="100"/>
        <v>0.48199999999999421</v>
      </c>
      <c r="C492" s="1">
        <f t="shared" ref="C492:F507" si="108">C491+N491</f>
        <v>2.3632762618819442E-2</v>
      </c>
      <c r="D492" s="1">
        <f t="shared" si="108"/>
        <v>6.6615620964738873E-2</v>
      </c>
      <c r="E492" s="1">
        <f t="shared" si="108"/>
        <v>3.3384379035261244E-2</v>
      </c>
      <c r="F492" s="1">
        <f t="shared" si="108"/>
        <v>7.1491429172959725E-2</v>
      </c>
      <c r="G492">
        <f t="shared" si="106"/>
        <v>0.2451241917917793</v>
      </c>
      <c r="H492" s="1">
        <f t="shared" si="97"/>
        <v>9641.1384148057841</v>
      </c>
      <c r="I492" s="1">
        <f t="shared" si="97"/>
        <v>27176.273576997861</v>
      </c>
      <c r="J492" s="1">
        <f t="shared" si="97"/>
        <v>13619.37342505125</v>
      </c>
      <c r="K492" s="1">
        <f t="shared" si="96"/>
        <v>29165.391082120572</v>
      </c>
      <c r="L492" s="1">
        <f t="shared" si="101"/>
        <v>2.6201021515446548E-2</v>
      </c>
      <c r="M492" s="1">
        <f t="shared" si="102"/>
        <v>1.8590309986688758E-2</v>
      </c>
      <c r="N492" s="1">
        <f t="shared" si="103"/>
        <v>-6.3381641488822723E-5</v>
      </c>
      <c r="O492" s="1">
        <f t="shared" si="98"/>
        <v>-2.6201021515445992E-5</v>
      </c>
      <c r="P492" s="1">
        <f t="shared" si="99"/>
        <v>2.6201021515445992E-5</v>
      </c>
      <c r="Q492" s="1">
        <f t="shared" si="99"/>
        <v>1.8590309986688363E-5</v>
      </c>
    </row>
    <row r="493" spans="1:17" x14ac:dyDescent="0.25">
      <c r="A493">
        <f t="shared" si="104"/>
        <v>9.6599999999998829</v>
      </c>
      <c r="B493">
        <f t="shared" si="100"/>
        <v>0.48299999999999416</v>
      </c>
      <c r="C493" s="1">
        <f t="shared" si="108"/>
        <v>2.356938097733062E-2</v>
      </c>
      <c r="D493" s="1">
        <f t="shared" si="108"/>
        <v>6.6589419943223427E-2</v>
      </c>
      <c r="E493" s="1">
        <f t="shared" si="108"/>
        <v>3.341058005677669E-2</v>
      </c>
      <c r="F493" s="1">
        <f t="shared" si="108"/>
        <v>7.1510019482946413E-2</v>
      </c>
      <c r="G493">
        <f t="shared" si="106"/>
        <v>0.24507940046027715</v>
      </c>
      <c r="H493" s="1">
        <f t="shared" si="97"/>
        <v>9617.0387772556933</v>
      </c>
      <c r="I493" s="1">
        <f t="shared" si="97"/>
        <v>27170.549551763059</v>
      </c>
      <c r="J493" s="1">
        <f t="shared" si="97"/>
        <v>13632.553365982274</v>
      </c>
      <c r="K493" s="1">
        <f t="shared" si="96"/>
        <v>29178.306846126328</v>
      </c>
      <c r="L493" s="1">
        <f t="shared" si="101"/>
        <v>2.6130022863865263E-2</v>
      </c>
      <c r="M493" s="1">
        <f t="shared" si="102"/>
        <v>1.8497486968647937E-2</v>
      </c>
      <c r="N493" s="1">
        <f t="shared" si="103"/>
        <v>-6.3124996801159803E-5</v>
      </c>
      <c r="O493" s="1">
        <f t="shared" si="98"/>
        <v>-2.6130022863864707E-5</v>
      </c>
      <c r="P493" s="1">
        <f t="shared" si="99"/>
        <v>2.6130022863864707E-5</v>
      </c>
      <c r="Q493" s="1">
        <f t="shared" si="99"/>
        <v>1.8497486968647544E-5</v>
      </c>
    </row>
    <row r="494" spans="1:17" x14ac:dyDescent="0.25">
      <c r="A494">
        <f t="shared" si="104"/>
        <v>9.6799999999998825</v>
      </c>
      <c r="B494">
        <f t="shared" si="100"/>
        <v>0.48399999999999416</v>
      </c>
      <c r="C494" s="1">
        <f t="shared" si="108"/>
        <v>2.350625598052946E-2</v>
      </c>
      <c r="D494" s="1">
        <f t="shared" si="108"/>
        <v>6.6563289920359564E-2</v>
      </c>
      <c r="E494" s="1">
        <f t="shared" si="108"/>
        <v>3.3436710079640553E-2</v>
      </c>
      <c r="F494" s="1">
        <f t="shared" si="108"/>
        <v>7.1528516969915065E-2</v>
      </c>
      <c r="G494">
        <f t="shared" si="106"/>
        <v>0.24503477295044462</v>
      </c>
      <c r="H494" s="1">
        <f t="shared" si="97"/>
        <v>9593.0286536447293</v>
      </c>
      <c r="I494" s="1">
        <f t="shared" si="97"/>
        <v>27164.834247350354</v>
      </c>
      <c r="J494" s="1">
        <f t="shared" si="97"/>
        <v>13645.700027400899</v>
      </c>
      <c r="K494" s="1">
        <f t="shared" si="96"/>
        <v>29191.169934228419</v>
      </c>
      <c r="L494" s="1">
        <f t="shared" si="101"/>
        <v>2.6059303330634161E-2</v>
      </c>
      <c r="M494" s="1">
        <f t="shared" si="102"/>
        <v>1.8405239749929761E-2</v>
      </c>
      <c r="N494" s="1">
        <f t="shared" si="103"/>
        <v>-6.2869782830492349E-5</v>
      </c>
      <c r="O494" s="1">
        <f t="shared" si="98"/>
        <v>-2.6059303330633607E-5</v>
      </c>
      <c r="P494" s="1">
        <f t="shared" si="99"/>
        <v>2.6059303330633607E-5</v>
      </c>
      <c r="Q494" s="1">
        <f t="shared" si="99"/>
        <v>1.8405239749929369E-5</v>
      </c>
    </row>
    <row r="495" spans="1:17" x14ac:dyDescent="0.25">
      <c r="A495">
        <f t="shared" si="104"/>
        <v>9.699999999999882</v>
      </c>
      <c r="B495">
        <f t="shared" si="100"/>
        <v>0.4849999999999941</v>
      </c>
      <c r="C495" s="1">
        <f t="shared" si="108"/>
        <v>2.3443386197698968E-2</v>
      </c>
      <c r="D495" s="1">
        <f t="shared" si="108"/>
        <v>6.6537230617028931E-2</v>
      </c>
      <c r="E495" s="1">
        <f t="shared" si="108"/>
        <v>3.3462769382971186E-2</v>
      </c>
      <c r="F495" s="1">
        <f t="shared" si="108"/>
        <v>7.1546922209664993E-2</v>
      </c>
      <c r="G495">
        <f t="shared" si="106"/>
        <v>0.24499030840736408</v>
      </c>
      <c r="H495" s="1">
        <f t="shared" si="97"/>
        <v>9569.1075904593999</v>
      </c>
      <c r="I495" s="1">
        <f t="shared" si="97"/>
        <v>27159.127660834809</v>
      </c>
      <c r="J495" s="1">
        <f t="shared" si="97"/>
        <v>13658.813526341657</v>
      </c>
      <c r="K495" s="1">
        <f t="shared" si="96"/>
        <v>29203.98062877592</v>
      </c>
      <c r="L495" s="1">
        <f t="shared" si="101"/>
        <v>2.5988861464955021E-2</v>
      </c>
      <c r="M495" s="1">
        <f t="shared" si="102"/>
        <v>1.8313564015557539E-2</v>
      </c>
      <c r="N495" s="1">
        <f t="shared" si="103"/>
        <v>-6.2615989496068764E-5</v>
      </c>
      <c r="O495" s="1">
        <f t="shared" si="98"/>
        <v>-2.5988861464954468E-5</v>
      </c>
      <c r="P495" s="1">
        <f t="shared" si="99"/>
        <v>2.5988861464954468E-5</v>
      </c>
      <c r="Q495" s="1">
        <f t="shared" si="99"/>
        <v>1.8313564015557151E-5</v>
      </c>
    </row>
    <row r="496" spans="1:17" x14ac:dyDescent="0.25">
      <c r="A496">
        <f t="shared" si="104"/>
        <v>9.7199999999998816</v>
      </c>
      <c r="B496">
        <f t="shared" si="100"/>
        <v>0.4859999999999941</v>
      </c>
      <c r="C496" s="1">
        <f t="shared" si="108"/>
        <v>2.3380770208202898E-2</v>
      </c>
      <c r="D496" s="1">
        <f t="shared" si="108"/>
        <v>6.6511241755563971E-2</v>
      </c>
      <c r="E496" s="1">
        <f t="shared" si="108"/>
        <v>3.3488758244436138E-2</v>
      </c>
      <c r="F496" s="1">
        <f t="shared" si="108"/>
        <v>7.1565235773680555E-2</v>
      </c>
      <c r="G496">
        <f t="shared" si="106"/>
        <v>0.24494600598188354</v>
      </c>
      <c r="H496" s="1">
        <f t="shared" si="97"/>
        <v>9545.2751370570077</v>
      </c>
      <c r="I496" s="1">
        <f t="shared" si="97"/>
        <v>27153.429789127978</v>
      </c>
      <c r="J496" s="1">
        <f t="shared" si="97"/>
        <v>13671.893979325796</v>
      </c>
      <c r="K496" s="1">
        <f t="shared" si="96"/>
        <v>29216.73921026236</v>
      </c>
      <c r="L496" s="1">
        <f t="shared" si="101"/>
        <v>2.5918695825198637E-2</v>
      </c>
      <c r="M496" s="1">
        <f t="shared" si="102"/>
        <v>1.8222455488423734E-2</v>
      </c>
      <c r="N496" s="1">
        <f t="shared" si="103"/>
        <v>-6.2363606802044781E-5</v>
      </c>
      <c r="O496" s="1">
        <f t="shared" si="98"/>
        <v>-2.5918695825198087E-5</v>
      </c>
      <c r="P496" s="1">
        <f t="shared" si="99"/>
        <v>2.5918695825198087E-5</v>
      </c>
      <c r="Q496" s="1">
        <f t="shared" si="99"/>
        <v>1.8222455488423349E-5</v>
      </c>
    </row>
    <row r="497" spans="1:17" x14ac:dyDescent="0.25">
      <c r="A497">
        <f t="shared" si="104"/>
        <v>9.7399999999998812</v>
      </c>
      <c r="B497">
        <f t="shared" si="100"/>
        <v>0.4869999999999941</v>
      </c>
      <c r="C497" s="1">
        <f t="shared" si="108"/>
        <v>2.3318406601400853E-2</v>
      </c>
      <c r="D497" s="1">
        <f t="shared" si="108"/>
        <v>6.6485323059738768E-2</v>
      </c>
      <c r="E497" s="1">
        <f t="shared" si="108"/>
        <v>3.3514676940261334E-2</v>
      </c>
      <c r="F497" s="1">
        <f t="shared" si="108"/>
        <v>7.1583458229168978E-2</v>
      </c>
      <c r="G497">
        <f t="shared" si="106"/>
        <v>0.24490186483056992</v>
      </c>
      <c r="H497" s="1">
        <f t="shared" si="97"/>
        <v>9521.5308456443108</v>
      </c>
      <c r="I497" s="1">
        <f t="shared" si="97"/>
        <v>27147.740628980187</v>
      </c>
      <c r="J497" s="1">
        <f t="shared" si="97"/>
        <v>13684.941502363708</v>
      </c>
      <c r="K497" s="1">
        <f t="shared" si="96"/>
        <v>29229.445957339874</v>
      </c>
      <c r="L497" s="1">
        <f t="shared" si="101"/>
        <v>2.5848804978838614E-2</v>
      </c>
      <c r="M497" s="1">
        <f t="shared" si="102"/>
        <v>1.8131909928911213E-2</v>
      </c>
      <c r="N497" s="1">
        <f t="shared" si="103"/>
        <v>-6.2112624836659712E-5</v>
      </c>
      <c r="O497" s="1">
        <f t="shared" si="98"/>
        <v>-2.5848804978838064E-5</v>
      </c>
      <c r="P497" s="1">
        <f t="shared" si="99"/>
        <v>2.5848804978838064E-5</v>
      </c>
      <c r="Q497" s="1">
        <f t="shared" si="99"/>
        <v>1.8131909928910828E-5</v>
      </c>
    </row>
    <row r="498" spans="1:17" x14ac:dyDescent="0.25">
      <c r="A498">
        <f t="shared" si="104"/>
        <v>9.7599999999998808</v>
      </c>
      <c r="B498">
        <f t="shared" si="100"/>
        <v>0.48799999999999405</v>
      </c>
      <c r="C498" s="1">
        <f t="shared" si="108"/>
        <v>2.3256293976564191E-2</v>
      </c>
      <c r="D498" s="1">
        <f t="shared" si="108"/>
        <v>6.6459474254759926E-2</v>
      </c>
      <c r="E498" s="1">
        <f t="shared" si="108"/>
        <v>3.354052574524017E-2</v>
      </c>
      <c r="F498" s="1">
        <f t="shared" si="108"/>
        <v>7.1601590139097893E-2</v>
      </c>
      <c r="G498">
        <f t="shared" si="106"/>
        <v>0.24485788411566217</v>
      </c>
      <c r="H498" s="1">
        <f t="shared" si="97"/>
        <v>9497.8742712563617</v>
      </c>
      <c r="I498" s="1">
        <f t="shared" si="97"/>
        <v>27142.060176982835</v>
      </c>
      <c r="J498" s="1">
        <f t="shared" si="97"/>
        <v>13697.95621095738</v>
      </c>
      <c r="K498" s="1">
        <f t="shared" si="96"/>
        <v>29242.101146833334</v>
      </c>
      <c r="L498" s="1">
        <f t="shared" si="101"/>
        <v>2.5779187502385718E-2</v>
      </c>
      <c r="M498" s="1">
        <f t="shared" si="102"/>
        <v>1.8041923134518714E-2</v>
      </c>
      <c r="N498" s="1">
        <f t="shared" si="103"/>
        <v>-6.186303377142183E-5</v>
      </c>
      <c r="O498" s="1">
        <f t="shared" si="98"/>
        <v>-2.5779187502385172E-5</v>
      </c>
      <c r="P498" s="1">
        <f t="shared" si="99"/>
        <v>2.5779187502385172E-5</v>
      </c>
      <c r="Q498" s="1">
        <f t="shared" si="99"/>
        <v>1.8041923134518329E-5</v>
      </c>
    </row>
    <row r="499" spans="1:17" x14ac:dyDescent="0.25">
      <c r="A499">
        <f t="shared" si="104"/>
        <v>9.7799999999998803</v>
      </c>
      <c r="B499">
        <f t="shared" si="100"/>
        <v>0.48899999999999405</v>
      </c>
      <c r="C499" s="1">
        <f t="shared" si="108"/>
        <v>2.3194430942792769E-2</v>
      </c>
      <c r="D499" s="1">
        <f t="shared" si="108"/>
        <v>6.6433695067257548E-2</v>
      </c>
      <c r="E499" s="1">
        <f t="shared" si="108"/>
        <v>3.3566304932742555E-2</v>
      </c>
      <c r="F499" s="1">
        <f t="shared" si="108"/>
        <v>7.1619632062232416E-2</v>
      </c>
      <c r="G499">
        <f t="shared" si="106"/>
        <v>0.24481406300502528</v>
      </c>
      <c r="H499" s="1">
        <f t="shared" si="97"/>
        <v>9474.3049717354916</v>
      </c>
      <c r="I499" s="1">
        <f t="shared" si="97"/>
        <v>27136.388429570678</v>
      </c>
      <c r="J499" s="1">
        <f t="shared" si="97"/>
        <v>13710.938220102798</v>
      </c>
      <c r="K499" s="1">
        <f t="shared" si="96"/>
        <v>29254.705053754318</v>
      </c>
      <c r="L499" s="1">
        <f t="shared" si="101"/>
        <v>2.5709841981322697E-2</v>
      </c>
      <c r="M499" s="1">
        <f t="shared" si="102"/>
        <v>1.7952490939490372E-2</v>
      </c>
      <c r="N499" s="1">
        <f t="shared" si="103"/>
        <v>-6.1614823860302133E-5</v>
      </c>
      <c r="O499" s="1">
        <f t="shared" si="98"/>
        <v>-2.5709841981322152E-5</v>
      </c>
      <c r="P499" s="1">
        <f t="shared" si="99"/>
        <v>2.5709841981322152E-5</v>
      </c>
      <c r="Q499" s="1">
        <f t="shared" si="99"/>
        <v>1.7952490939489992E-5</v>
      </c>
    </row>
    <row r="500" spans="1:17" x14ac:dyDescent="0.25">
      <c r="A500">
        <f t="shared" si="104"/>
        <v>9.7999999999998799</v>
      </c>
      <c r="B500">
        <f t="shared" si="100"/>
        <v>0.489999999999994</v>
      </c>
      <c r="C500" s="1">
        <f t="shared" si="108"/>
        <v>2.3132816118932469E-2</v>
      </c>
      <c r="D500" s="1">
        <f t="shared" si="108"/>
        <v>6.6407985225276231E-2</v>
      </c>
      <c r="E500" s="1">
        <f t="shared" si="108"/>
        <v>3.3592014774723879E-2</v>
      </c>
      <c r="F500" s="1">
        <f t="shared" si="108"/>
        <v>7.1637584553171901E-2</v>
      </c>
      <c r="G500">
        <f t="shared" si="106"/>
        <v>0.24477040067210448</v>
      </c>
      <c r="H500" s="1">
        <f t="shared" si="97"/>
        <v>9450.822507710518</v>
      </c>
      <c r="I500" s="1">
        <f t="shared" si="97"/>
        <v>27130.725383024015</v>
      </c>
      <c r="J500" s="1">
        <f t="shared" si="97"/>
        <v>13723.887644292372</v>
      </c>
      <c r="K500" s="1">
        <f t="shared" si="96"/>
        <v>29267.257951314925</v>
      </c>
      <c r="L500" s="1">
        <f t="shared" si="101"/>
        <v>2.5640767010039645E-2</v>
      </c>
      <c r="M500" s="1">
        <f t="shared" si="102"/>
        <v>1.7863609214449547E-2</v>
      </c>
      <c r="N500" s="1">
        <f t="shared" si="103"/>
        <v>-6.1367985438937438E-5</v>
      </c>
      <c r="O500" s="1">
        <f t="shared" si="98"/>
        <v>-2.5640767010039099E-5</v>
      </c>
      <c r="P500" s="1">
        <f t="shared" si="99"/>
        <v>2.5640767010039099E-5</v>
      </c>
      <c r="Q500" s="1">
        <f t="shared" si="99"/>
        <v>1.786360921444917E-5</v>
      </c>
    </row>
    <row r="501" spans="1:17" x14ac:dyDescent="0.25">
      <c r="A501">
        <f t="shared" si="104"/>
        <v>9.8199999999998795</v>
      </c>
      <c r="B501">
        <f t="shared" si="100"/>
        <v>0.490999999999994</v>
      </c>
      <c r="C501" s="1">
        <f t="shared" si="108"/>
        <v>2.307144813349353E-2</v>
      </c>
      <c r="D501" s="1">
        <f t="shared" si="108"/>
        <v>6.6382344458266199E-2</v>
      </c>
      <c r="E501" s="1">
        <f t="shared" si="108"/>
        <v>3.3617655541733918E-2</v>
      </c>
      <c r="F501" s="1">
        <f t="shared" si="108"/>
        <v>7.1655448162386351E-2</v>
      </c>
      <c r="G501">
        <f t="shared" si="106"/>
        <v>0.24472689629588001</v>
      </c>
      <c r="H501" s="1">
        <f t="shared" si="97"/>
        <v>9427.4264425760794</v>
      </c>
      <c r="I501" s="1">
        <f t="shared" si="97"/>
        <v>27125.071033470933</v>
      </c>
      <c r="J501" s="1">
        <f t="shared" si="97"/>
        <v>13736.80459751733</v>
      </c>
      <c r="K501" s="1">
        <f t="shared" si="96"/>
        <v>29279.760110941541</v>
      </c>
      <c r="L501" s="1">
        <f t="shared" si="101"/>
        <v>2.5571961191769837E-2</v>
      </c>
      <c r="M501" s="1">
        <f t="shared" si="102"/>
        <v>1.7775273866036535E-2</v>
      </c>
      <c r="N501" s="1">
        <f t="shared" si="103"/>
        <v>-6.1122508923841615E-5</v>
      </c>
      <c r="O501" s="1">
        <f t="shared" si="98"/>
        <v>-2.5571961191769294E-5</v>
      </c>
      <c r="P501" s="1">
        <f t="shared" si="99"/>
        <v>2.5571961191769294E-5</v>
      </c>
      <c r="Q501" s="1">
        <f t="shared" si="99"/>
        <v>1.7775273866036157E-5</v>
      </c>
    </row>
    <row r="502" spans="1:17" x14ac:dyDescent="0.25">
      <c r="A502">
        <f t="shared" si="104"/>
        <v>9.8399999999998791</v>
      </c>
      <c r="B502">
        <f t="shared" si="100"/>
        <v>0.491999999999994</v>
      </c>
      <c r="C502" s="1">
        <f t="shared" si="108"/>
        <v>2.3010325624569689E-2</v>
      </c>
      <c r="D502" s="1">
        <f t="shared" si="108"/>
        <v>6.6356772497074432E-2</v>
      </c>
      <c r="E502" s="1">
        <f t="shared" si="108"/>
        <v>3.3643227502925685E-2</v>
      </c>
      <c r="F502" s="1">
        <f t="shared" si="108"/>
        <v>7.167322343625239E-2</v>
      </c>
      <c r="G502">
        <f t="shared" si="106"/>
        <v>0.24468354906082218</v>
      </c>
      <c r="H502" s="1">
        <f t="shared" si="97"/>
        <v>9404.1163424721708</v>
      </c>
      <c r="I502" s="1">
        <f t="shared" si="97"/>
        <v>27119.425376889481</v>
      </c>
      <c r="J502" s="1">
        <f t="shared" si="97"/>
        <v>13749.689193270129</v>
      </c>
      <c r="K502" s="1">
        <f t="shared" si="96"/>
        <v>29292.211802288446</v>
      </c>
      <c r="L502" s="1">
        <f t="shared" si="101"/>
        <v>2.5503423138526091E-2</v>
      </c>
      <c r="M502" s="1">
        <f t="shared" si="102"/>
        <v>1.7687480836550432E-2</v>
      </c>
      <c r="N502" s="1">
        <f t="shared" si="103"/>
        <v>-6.0878384811625662E-5</v>
      </c>
      <c r="O502" s="1">
        <f t="shared" si="98"/>
        <v>-2.550342313852555E-5</v>
      </c>
      <c r="P502" s="1">
        <f t="shared" si="99"/>
        <v>2.550342313852555E-5</v>
      </c>
      <c r="Q502" s="1">
        <f t="shared" si="99"/>
        <v>1.7687480836550056E-5</v>
      </c>
    </row>
    <row r="503" spans="1:17" x14ac:dyDescent="0.25">
      <c r="A503">
        <f t="shared" si="104"/>
        <v>9.8599999999998786</v>
      </c>
      <c r="B503">
        <f t="shared" si="100"/>
        <v>0.49299999999999394</v>
      </c>
      <c r="C503" s="1">
        <f t="shared" si="108"/>
        <v>2.2949447239758062E-2</v>
      </c>
      <c r="D503" s="1">
        <f t="shared" si="108"/>
        <v>6.6331269073935911E-2</v>
      </c>
      <c r="E503" s="1">
        <f t="shared" si="108"/>
        <v>3.3668730926064212E-2</v>
      </c>
      <c r="F503" s="1">
        <f t="shared" si="108"/>
        <v>7.1690910917088943E-2</v>
      </c>
      <c r="G503">
        <f t="shared" si="106"/>
        <v>0.24464035815684709</v>
      </c>
      <c r="H503" s="1">
        <f t="shared" si="97"/>
        <v>9380.8917762638339</v>
      </c>
      <c r="I503" s="1">
        <f t="shared" si="97"/>
        <v>27113.788409109802</v>
      </c>
      <c r="J503" s="1">
        <f t="shared" si="97"/>
        <v>13762.541544546819</v>
      </c>
      <c r="K503" s="1">
        <f t="shared" si="96"/>
        <v>29304.613293251274</v>
      </c>
      <c r="L503" s="1">
        <f t="shared" si="101"/>
        <v>2.543515147103758E-2</v>
      </c>
      <c r="M503" s="1">
        <f t="shared" si="102"/>
        <v>1.7600226103594886E-2</v>
      </c>
      <c r="N503" s="1">
        <f t="shared" si="103"/>
        <v>-6.0635603678226065E-5</v>
      </c>
      <c r="O503" s="1">
        <f t="shared" si="98"/>
        <v>-2.5435151471037041E-5</v>
      </c>
      <c r="P503" s="1">
        <f t="shared" si="99"/>
        <v>2.5435151471037041E-5</v>
      </c>
      <c r="Q503" s="1">
        <f t="shared" si="99"/>
        <v>1.7600226103594514E-5</v>
      </c>
    </row>
    <row r="504" spans="1:17" x14ac:dyDescent="0.25">
      <c r="A504">
        <f t="shared" si="104"/>
        <v>9.8799999999998782</v>
      </c>
      <c r="B504">
        <f t="shared" si="100"/>
        <v>0.49399999999999394</v>
      </c>
      <c r="C504" s="1">
        <f t="shared" si="108"/>
        <v>2.2888811636079837E-2</v>
      </c>
      <c r="D504" s="1">
        <f t="shared" si="108"/>
        <v>6.6305833922464877E-2</v>
      </c>
      <c r="E504" s="1">
        <f t="shared" si="108"/>
        <v>3.3694166077535247E-2</v>
      </c>
      <c r="F504" s="1">
        <f t="shared" si="108"/>
        <v>7.1708511143192544E-2</v>
      </c>
      <c r="G504">
        <f t="shared" si="106"/>
        <v>0.24459732277927249</v>
      </c>
      <c r="H504" s="1">
        <f t="shared" si="97"/>
        <v>9357.7523155210365</v>
      </c>
      <c r="I504" s="1">
        <f t="shared" si="97"/>
        <v>27108.160125816277</v>
      </c>
      <c r="J504" s="1">
        <f t="shared" si="97"/>
        <v>13775.361763849418</v>
      </c>
      <c r="K504" s="1">
        <f t="shared" si="96"/>
        <v>29316.964849980453</v>
      </c>
      <c r="L504" s="1">
        <f t="shared" si="101"/>
        <v>2.536714481868723E-2</v>
      </c>
      <c r="M504" s="1">
        <f t="shared" si="102"/>
        <v>1.7513505679727866E-2</v>
      </c>
      <c r="N504" s="1">
        <f t="shared" si="103"/>
        <v>-6.0394156178141679E-5</v>
      </c>
      <c r="O504" s="1">
        <f t="shared" si="98"/>
        <v>-2.5367144818686692E-5</v>
      </c>
      <c r="P504" s="1">
        <f t="shared" si="99"/>
        <v>2.5367144818686692E-5</v>
      </c>
      <c r="Q504" s="1">
        <f t="shared" si="99"/>
        <v>1.7513505679727495E-5</v>
      </c>
    </row>
    <row r="505" spans="1:17" x14ac:dyDescent="0.25">
      <c r="A505">
        <f t="shared" si="104"/>
        <v>9.8999999999998778</v>
      </c>
      <c r="B505">
        <f t="shared" si="100"/>
        <v>0.49499999999999389</v>
      </c>
      <c r="C505" s="1">
        <f t="shared" si="108"/>
        <v>2.2828417479901695E-2</v>
      </c>
      <c r="D505" s="1">
        <f t="shared" si="108"/>
        <v>6.6280466777646194E-2</v>
      </c>
      <c r="E505" s="1">
        <f t="shared" si="108"/>
        <v>3.3719533222353937E-2</v>
      </c>
      <c r="F505" s="1">
        <f t="shared" si="108"/>
        <v>7.1726024648872275E-2</v>
      </c>
      <c r="G505">
        <f t="shared" si="106"/>
        <v>0.24455444212877409</v>
      </c>
      <c r="H505" s="1">
        <f t="shared" si="97"/>
        <v>9334.6975344986877</v>
      </c>
      <c r="I505" s="1">
        <f t="shared" si="97"/>
        <v>27102.540522549636</v>
      </c>
      <c r="J505" s="1">
        <f t="shared" si="97"/>
        <v>13788.149963188309</v>
      </c>
      <c r="K505" s="1">
        <f t="shared" si="96"/>
        <v>29329.266736894428</v>
      </c>
      <c r="L505" s="1">
        <f t="shared" si="101"/>
        <v>2.5299401819449487E-2</v>
      </c>
      <c r="M505" s="1">
        <f t="shared" si="102"/>
        <v>1.7427315612115177E-2</v>
      </c>
      <c r="N505" s="1">
        <f t="shared" si="103"/>
        <v>-6.0154033043678566E-5</v>
      </c>
      <c r="O505" s="1">
        <f t="shared" si="98"/>
        <v>-2.529940181944895E-5</v>
      </c>
      <c r="P505" s="1">
        <f t="shared" si="99"/>
        <v>2.529940181944895E-5</v>
      </c>
      <c r="Q505" s="1">
        <f t="shared" si="99"/>
        <v>1.7427315612114806E-5</v>
      </c>
    </row>
    <row r="506" spans="1:17" x14ac:dyDescent="0.25">
      <c r="A506">
        <f t="shared" si="104"/>
        <v>9.9199999999998774</v>
      </c>
      <c r="B506">
        <f t="shared" si="100"/>
        <v>0.49599999999999389</v>
      </c>
      <c r="C506" s="1">
        <f t="shared" si="108"/>
        <v>2.2768263446858016E-2</v>
      </c>
      <c r="D506" s="1">
        <f t="shared" si="108"/>
        <v>6.6255167375826748E-2</v>
      </c>
      <c r="E506" s="1">
        <f t="shared" si="108"/>
        <v>3.3744832624173389E-2</v>
      </c>
      <c r="F506" s="1">
        <f t="shared" si="108"/>
        <v>7.1743451964484395E-2</v>
      </c>
      <c r="G506">
        <f t="shared" si="106"/>
        <v>0.24451171541134253</v>
      </c>
      <c r="H506" s="1">
        <f t="shared" si="97"/>
        <v>9311.7270101168469</v>
      </c>
      <c r="I506" s="1">
        <f t="shared" si="97"/>
        <v>27096.92959470901</v>
      </c>
      <c r="J506" s="1">
        <f t="shared" si="97"/>
        <v>13800.906254084552</v>
      </c>
      <c r="K506" s="1">
        <f t="shared" si="96"/>
        <v>29341.519216692846</v>
      </c>
      <c r="L506" s="1">
        <f t="shared" si="101"/>
        <v>2.5231921119828644E-2</v>
      </c>
      <c r="M506" s="1">
        <f t="shared" si="102"/>
        <v>1.7341651982187928E-2</v>
      </c>
      <c r="N506" s="1">
        <f t="shared" si="103"/>
        <v>-5.9915225084203227E-5</v>
      </c>
      <c r="O506" s="1">
        <f t="shared" si="98"/>
        <v>-2.523192111982811E-5</v>
      </c>
      <c r="P506" s="1">
        <f t="shared" si="99"/>
        <v>2.523192111982811E-5</v>
      </c>
      <c r="Q506" s="1">
        <f t="shared" si="99"/>
        <v>1.734165198218756E-5</v>
      </c>
    </row>
    <row r="507" spans="1:17" x14ac:dyDescent="0.25">
      <c r="A507">
        <f t="shared" si="104"/>
        <v>9.9399999999998769</v>
      </c>
      <c r="B507">
        <f t="shared" si="100"/>
        <v>0.49699999999999389</v>
      </c>
      <c r="C507" s="1">
        <f t="shared" si="108"/>
        <v>2.2708348221773814E-2</v>
      </c>
      <c r="D507" s="1">
        <f t="shared" si="108"/>
        <v>6.6229935454706915E-2</v>
      </c>
      <c r="E507" s="1">
        <f t="shared" si="108"/>
        <v>3.3770064545293216E-2</v>
      </c>
      <c r="F507" s="1">
        <f t="shared" si="108"/>
        <v>7.1760793616466576E-2</v>
      </c>
      <c r="G507">
        <f t="shared" si="106"/>
        <v>0.24446914183824053</v>
      </c>
      <c r="H507" s="1">
        <f t="shared" si="97"/>
        <v>9288.8403219410775</v>
      </c>
      <c r="I507" s="1">
        <f t="shared" si="97"/>
        <v>27091.327337553997</v>
      </c>
      <c r="J507" s="1">
        <f t="shared" si="97"/>
        <v>13813.630747572253</v>
      </c>
      <c r="K507" s="1">
        <f t="shared" si="96"/>
        <v>29353.722550369566</v>
      </c>
      <c r="L507" s="1">
        <f t="shared" si="101"/>
        <v>2.5164701374797618E-2</v>
      </c>
      <c r="M507" s="1">
        <f t="shared" si="102"/>
        <v>1.7256510905303685E-2</v>
      </c>
      <c r="N507" s="1">
        <f t="shared" si="103"/>
        <v>-5.9677723185403717E-5</v>
      </c>
      <c r="O507" s="1">
        <f t="shared" si="98"/>
        <v>-2.5164701374797082E-5</v>
      </c>
      <c r="P507" s="1">
        <f t="shared" si="99"/>
        <v>2.5164701374797082E-5</v>
      </c>
      <c r="Q507" s="1">
        <f t="shared" si="99"/>
        <v>1.7256510905303319E-5</v>
      </c>
    </row>
    <row r="508" spans="1:17" x14ac:dyDescent="0.25">
      <c r="A508">
        <f t="shared" si="104"/>
        <v>9.9599999999998765</v>
      </c>
      <c r="B508">
        <f t="shared" si="100"/>
        <v>0.49799999999999384</v>
      </c>
      <c r="C508" s="1">
        <f t="shared" ref="C508:F523" si="109">C507+N507</f>
        <v>2.2648670498588409E-2</v>
      </c>
      <c r="D508" s="1">
        <f t="shared" si="109"/>
        <v>6.6204770753332115E-2</v>
      </c>
      <c r="E508" s="1">
        <f t="shared" si="109"/>
        <v>3.3795229246668015E-2</v>
      </c>
      <c r="F508" s="1">
        <f t="shared" si="109"/>
        <v>7.1778050127371873E-2</v>
      </c>
      <c r="G508">
        <f t="shared" si="106"/>
        <v>0.24442672062596038</v>
      </c>
      <c r="H508" s="1">
        <f t="shared" si="97"/>
        <v>9266.0370521629902</v>
      </c>
      <c r="I508" s="1">
        <f t="shared" si="97"/>
        <v>27085.733746206697</v>
      </c>
      <c r="J508" s="1">
        <f t="shared" si="97"/>
        <v>13826.32355420091</v>
      </c>
      <c r="K508" s="1">
        <f t="shared" si="96"/>
        <v>29365.876997225638</v>
      </c>
      <c r="L508" s="1">
        <f t="shared" si="101"/>
        <v>2.5097741247737271E-2</v>
      </c>
      <c r="M508" s="1">
        <f t="shared" si="102"/>
        <v>1.7171888530411478E-2</v>
      </c>
      <c r="N508" s="1">
        <f t="shared" si="103"/>
        <v>-5.9441518308558971E-5</v>
      </c>
      <c r="O508" s="1">
        <f t="shared" si="98"/>
        <v>-2.5097741247736738E-5</v>
      </c>
      <c r="P508" s="1">
        <f t="shared" si="99"/>
        <v>2.5097741247736738E-5</v>
      </c>
      <c r="Q508" s="1">
        <f t="shared" si="99"/>
        <v>1.7171888530411115E-5</v>
      </c>
    </row>
    <row r="509" spans="1:17" x14ac:dyDescent="0.25">
      <c r="A509">
        <f t="shared" si="104"/>
        <v>9.9799999999998761</v>
      </c>
      <c r="B509">
        <f t="shared" si="100"/>
        <v>0.49899999999999384</v>
      </c>
      <c r="C509" s="1">
        <f t="shared" si="109"/>
        <v>2.258922898027985E-2</v>
      </c>
      <c r="D509" s="1">
        <f t="shared" si="109"/>
        <v>6.6179673012084383E-2</v>
      </c>
      <c r="E509" s="1">
        <f t="shared" si="109"/>
        <v>3.3820326987915754E-2</v>
      </c>
      <c r="F509" s="1">
        <f t="shared" si="109"/>
        <v>7.1795222015902285E-2</v>
      </c>
      <c r="G509">
        <f t="shared" si="106"/>
        <v>0.24438445099618228</v>
      </c>
      <c r="H509" s="1">
        <f t="shared" si="97"/>
        <v>9243.3167855809024</v>
      </c>
      <c r="I509" s="1">
        <f t="shared" si="97"/>
        <v>27080.148815653673</v>
      </c>
      <c r="J509" s="1">
        <f t="shared" si="97"/>
        <v>13838.984784037708</v>
      </c>
      <c r="K509" s="1">
        <f t="shared" si="96"/>
        <v>29377.982814882052</v>
      </c>
      <c r="L509" s="1">
        <f t="shared" si="101"/>
        <v>2.5031039410376037E-2</v>
      </c>
      <c r="M509" s="1">
        <f t="shared" si="102"/>
        <v>1.7087781039720334E-2</v>
      </c>
      <c r="N509" s="1">
        <f t="shared" si="103"/>
        <v>-5.9206601489815449E-5</v>
      </c>
      <c r="O509" s="1">
        <f t="shared" si="98"/>
        <v>-2.5031039410375504E-5</v>
      </c>
      <c r="P509" s="1">
        <f t="shared" si="99"/>
        <v>2.5031039410375504E-5</v>
      </c>
      <c r="Q509" s="1">
        <f t="shared" si="99"/>
        <v>1.7087781039719971E-5</v>
      </c>
    </row>
    <row r="510" spans="1:17" x14ac:dyDescent="0.25">
      <c r="A510">
        <f t="shared" si="104"/>
        <v>9.9999999999998757</v>
      </c>
      <c r="B510">
        <f t="shared" si="100"/>
        <v>0.49999999999999378</v>
      </c>
      <c r="C510" s="1">
        <f t="shared" si="109"/>
        <v>2.2530022378790034E-2</v>
      </c>
      <c r="D510" s="1">
        <f t="shared" si="109"/>
        <v>6.6154641972674011E-2</v>
      </c>
      <c r="E510" s="1">
        <f t="shared" si="109"/>
        <v>3.3845358027326126E-2</v>
      </c>
      <c r="F510" s="1">
        <f t="shared" si="109"/>
        <v>7.1812309796942003E-2</v>
      </c>
      <c r="G510">
        <f t="shared" si="106"/>
        <v>0.2443423321757322</v>
      </c>
      <c r="H510" s="1">
        <f t="shared" si="97"/>
        <v>9220.6791095807057</v>
      </c>
      <c r="I510" s="1">
        <f t="shared" si="97"/>
        <v>27074.57254074798</v>
      </c>
      <c r="J510" s="1">
        <f t="shared" si="97"/>
        <v>13851.614546669867</v>
      </c>
      <c r="K510" s="1">
        <f t="shared" si="96"/>
        <v>29390.040259292538</v>
      </c>
      <c r="L510" s="1">
        <f t="shared" si="101"/>
        <v>2.4964594542730232E-2</v>
      </c>
      <c r="M510" s="1">
        <f t="shared" si="102"/>
        <v>1.7004184648371608E-2</v>
      </c>
      <c r="N510" s="1">
        <f t="shared" si="103"/>
        <v>-5.8972963839472201E-5</v>
      </c>
      <c r="O510" s="1">
        <f t="shared" si="98"/>
        <v>-2.4964594542729702E-5</v>
      </c>
      <c r="P510" s="1">
        <f t="shared" si="99"/>
        <v>2.4964594542729702E-5</v>
      </c>
      <c r="Q510" s="1">
        <f t="shared" si="99"/>
        <v>1.7004184648371248E-5</v>
      </c>
    </row>
    <row r="511" spans="1:17" x14ac:dyDescent="0.25">
      <c r="A511">
        <f t="shared" si="104"/>
        <v>10.019999999999875</v>
      </c>
      <c r="B511">
        <f t="shared" si="100"/>
        <v>0.50099999999999378</v>
      </c>
      <c r="C511" s="1">
        <f t="shared" si="109"/>
        <v>2.2471049414950563E-2</v>
      </c>
      <c r="D511" s="1">
        <f t="shared" si="109"/>
        <v>6.6129677378131288E-2</v>
      </c>
      <c r="E511" s="1">
        <f t="shared" si="109"/>
        <v>3.3870322621868856E-2</v>
      </c>
      <c r="F511" s="1">
        <f t="shared" si="109"/>
        <v>7.182931398159037E-2</v>
      </c>
      <c r="G511">
        <f t="shared" si="106"/>
        <v>0.2443003633965411</v>
      </c>
      <c r="H511" s="1">
        <f t="shared" si="97"/>
        <v>9198.1236141168647</v>
      </c>
      <c r="I511" s="1">
        <f t="shared" si="97"/>
        <v>27069.004916211099</v>
      </c>
      <c r="J511" s="1">
        <f t="shared" si="97"/>
        <v>13864.212951206933</v>
      </c>
      <c r="K511" s="1">
        <f t="shared" si="96"/>
        <v>29402.049584756103</v>
      </c>
      <c r="L511" s="1">
        <f t="shared" si="101"/>
        <v>2.4898405333044684E-2</v>
      </c>
      <c r="M511" s="1">
        <f t="shared" si="102"/>
        <v>1.6921095604114859E-2</v>
      </c>
      <c r="N511" s="1">
        <f t="shared" si="103"/>
        <v>-5.8740596541273156E-5</v>
      </c>
      <c r="O511" s="1">
        <f t="shared" si="98"/>
        <v>-2.4898405333044155E-5</v>
      </c>
      <c r="P511" s="1">
        <f t="shared" si="99"/>
        <v>2.4898405333044155E-5</v>
      </c>
      <c r="Q511" s="1">
        <f t="shared" si="99"/>
        <v>1.6921095604114499E-5</v>
      </c>
    </row>
    <row r="512" spans="1:17" x14ac:dyDescent="0.25">
      <c r="A512">
        <f t="shared" si="104"/>
        <v>10.039999999999875</v>
      </c>
      <c r="B512">
        <f t="shared" si="100"/>
        <v>0.50199999999999378</v>
      </c>
      <c r="C512" s="1">
        <f t="shared" si="109"/>
        <v>2.2412308818409291E-2</v>
      </c>
      <c r="D512" s="1">
        <f t="shared" si="109"/>
        <v>6.6104778972798248E-2</v>
      </c>
      <c r="E512" s="1">
        <f t="shared" si="109"/>
        <v>3.3895221027201904E-2</v>
      </c>
      <c r="F512" s="1">
        <f t="shared" si="109"/>
        <v>7.1846235077194481E-2</v>
      </c>
      <c r="G512">
        <f t="shared" si="106"/>
        <v>0.24425854389560392</v>
      </c>
      <c r="H512" s="1">
        <f t="shared" si="97"/>
        <v>9175.649891693578</v>
      </c>
      <c r="I512" s="1">
        <f t="shared" si="97"/>
        <v>27063.445936634842</v>
      </c>
      <c r="J512" s="1">
        <f t="shared" si="97"/>
        <v>13876.780106283086</v>
      </c>
      <c r="K512" s="1">
        <f t="shared" si="96"/>
        <v>29414.011043929564</v>
      </c>
      <c r="L512" s="1">
        <f t="shared" si="101"/>
        <v>2.4832470477733851E-2</v>
      </c>
      <c r="M512" s="1">
        <f t="shared" si="102"/>
        <v>1.6838510186987274E-2</v>
      </c>
      <c r="N512" s="1">
        <f t="shared" si="103"/>
        <v>-5.8509490851707152E-5</v>
      </c>
      <c r="O512" s="1">
        <f t="shared" si="98"/>
        <v>-2.4832470477733326E-5</v>
      </c>
      <c r="P512" s="1">
        <f t="shared" si="99"/>
        <v>2.4832470477733326E-5</v>
      </c>
      <c r="Q512" s="1">
        <f t="shared" si="99"/>
        <v>1.6838510186986916E-5</v>
      </c>
    </row>
    <row r="513" spans="1:17" x14ac:dyDescent="0.25">
      <c r="A513">
        <f t="shared" si="104"/>
        <v>10.059999999999874</v>
      </c>
      <c r="B513">
        <f t="shared" si="100"/>
        <v>0.50299999999999379</v>
      </c>
      <c r="C513" s="1">
        <f t="shared" si="109"/>
        <v>2.2353799327557582E-2</v>
      </c>
      <c r="D513" s="1">
        <f t="shared" si="109"/>
        <v>6.6079946502320519E-2</v>
      </c>
      <c r="E513" s="1">
        <f t="shared" si="109"/>
        <v>3.3920053497679639E-2</v>
      </c>
      <c r="F513" s="1">
        <f t="shared" si="109"/>
        <v>7.1863073587381462E-2</v>
      </c>
      <c r="G513">
        <f t="shared" si="106"/>
        <v>0.24421687291493921</v>
      </c>
      <c r="H513" s="1">
        <f t="shared" si="97"/>
        <v>9153.2575373460841</v>
      </c>
      <c r="I513" s="1">
        <f t="shared" si="97"/>
        <v>27057.895596483286</v>
      </c>
      <c r="J513" s="1">
        <f t="shared" si="97"/>
        <v>13889.316120059402</v>
      </c>
      <c r="K513" s="1">
        <f t="shared" si="96"/>
        <v>29425.924887839908</v>
      </c>
      <c r="L513" s="1">
        <f t="shared" si="101"/>
        <v>2.4766788681323405E-2</v>
      </c>
      <c r="M513" s="1">
        <f t="shared" si="102"/>
        <v>1.6756424708996579E-2</v>
      </c>
      <c r="N513" s="1">
        <f t="shared" si="103"/>
        <v>-5.8279638099315325E-5</v>
      </c>
      <c r="O513" s="1">
        <f t="shared" si="98"/>
        <v>-2.4766788681322879E-5</v>
      </c>
      <c r="P513" s="1">
        <f t="shared" si="99"/>
        <v>2.4766788681322879E-5</v>
      </c>
      <c r="Q513" s="1">
        <f t="shared" si="99"/>
        <v>1.6756424708996223E-5</v>
      </c>
    </row>
    <row r="514" spans="1:17" x14ac:dyDescent="0.25">
      <c r="A514">
        <f t="shared" si="104"/>
        <v>10.079999999999874</v>
      </c>
      <c r="B514">
        <f t="shared" si="100"/>
        <v>0.50399999999999368</v>
      </c>
      <c r="C514" s="1">
        <f t="shared" si="109"/>
        <v>2.2295519689458268E-2</v>
      </c>
      <c r="D514" s="1">
        <f t="shared" si="109"/>
        <v>6.6055179713639195E-2</v>
      </c>
      <c r="E514" s="1">
        <f t="shared" si="109"/>
        <v>3.3944820286360963E-2</v>
      </c>
      <c r="F514" s="1">
        <f t="shared" si="109"/>
        <v>7.1879830012090459E-2</v>
      </c>
      <c r="G514">
        <f t="shared" si="106"/>
        <v>0.24417534970154886</v>
      </c>
      <c r="H514" s="1">
        <f t="shared" si="97"/>
        <v>9130.9461486221608</v>
      </c>
      <c r="I514" s="1">
        <f t="shared" si="97"/>
        <v>27052.353890094659</v>
      </c>
      <c r="J514" s="1">
        <f t="shared" si="97"/>
        <v>13901.821100226172</v>
      </c>
      <c r="K514" s="1">
        <f t="shared" si="96"/>
        <v>29437.791365896632</v>
      </c>
      <c r="L514" s="1">
        <f t="shared" si="101"/>
        <v>2.4701358656392357E-2</v>
      </c>
      <c r="M514" s="1">
        <f t="shared" si="102"/>
        <v>1.6674835513807575E-2</v>
      </c>
      <c r="N514" s="1">
        <f t="shared" si="103"/>
        <v>-5.8051029684006274E-5</v>
      </c>
      <c r="O514" s="1">
        <f t="shared" si="98"/>
        <v>-2.4701358656391834E-5</v>
      </c>
      <c r="P514" s="1">
        <f t="shared" si="99"/>
        <v>2.4701358656391834E-5</v>
      </c>
      <c r="Q514" s="1">
        <f t="shared" si="99"/>
        <v>1.6674835513807222E-5</v>
      </c>
    </row>
    <row r="515" spans="1:17" x14ac:dyDescent="0.25">
      <c r="A515">
        <f t="shared" si="104"/>
        <v>10.099999999999874</v>
      </c>
      <c r="B515">
        <f t="shared" si="100"/>
        <v>0.50499999999999368</v>
      </c>
      <c r="C515" s="1">
        <f t="shared" si="109"/>
        <v>2.2237468659774263E-2</v>
      </c>
      <c r="D515" s="1">
        <f t="shared" si="109"/>
        <v>6.6030478354982797E-2</v>
      </c>
      <c r="E515" s="1">
        <f t="shared" si="109"/>
        <v>3.3969521645017355E-2</v>
      </c>
      <c r="F515" s="1">
        <f t="shared" si="109"/>
        <v>7.1896504847604265E-2</v>
      </c>
      <c r="G515">
        <f t="shared" si="106"/>
        <v>0.2441339735073787</v>
      </c>
      <c r="H515" s="1">
        <f t="shared" si="97"/>
        <v>9108.7153255637149</v>
      </c>
      <c r="I515" s="1">
        <f t="shared" si="97"/>
        <v>27046.820811683177</v>
      </c>
      <c r="J515" s="1">
        <f t="shared" si="97"/>
        <v>13914.295154005125</v>
      </c>
      <c r="K515" s="1">
        <f t="shared" si="96"/>
        <v>29449.610725903851</v>
      </c>
      <c r="L515" s="1">
        <f t="shared" si="101"/>
        <v>2.4636179123515418E-2</v>
      </c>
      <c r="M515" s="1">
        <f t="shared" si="102"/>
        <v>1.6593738976431859E-2</v>
      </c>
      <c r="N515" s="1">
        <f t="shared" si="103"/>
        <v>-5.7823657076377912E-5</v>
      </c>
      <c r="O515" s="1">
        <f t="shared" si="98"/>
        <v>-2.4636179123514896E-5</v>
      </c>
      <c r="P515" s="1">
        <f t="shared" si="99"/>
        <v>2.4636179123514896E-5</v>
      </c>
      <c r="Q515" s="1">
        <f t="shared" si="99"/>
        <v>1.6593738976431508E-5</v>
      </c>
    </row>
    <row r="516" spans="1:17" x14ac:dyDescent="0.25">
      <c r="A516">
        <f t="shared" si="104"/>
        <v>10.119999999999873</v>
      </c>
      <c r="B516">
        <f t="shared" si="100"/>
        <v>0.50599999999999368</v>
      </c>
      <c r="C516" s="1">
        <f t="shared" si="109"/>
        <v>2.2179645002697885E-2</v>
      </c>
      <c r="D516" s="1">
        <f t="shared" si="109"/>
        <v>6.6005842175859281E-2</v>
      </c>
      <c r="E516" s="1">
        <f t="shared" si="109"/>
        <v>3.3994157824140871E-2</v>
      </c>
      <c r="F516" s="1">
        <f t="shared" si="109"/>
        <v>7.1913098586580695E-2</v>
      </c>
      <c r="G516">
        <f t="shared" si="106"/>
        <v>0.24409274358927874</v>
      </c>
      <c r="H516" s="1">
        <f t="shared" si="97"/>
        <v>9086.5646706885873</v>
      </c>
      <c r="I516" s="1">
        <f t="shared" si="97"/>
        <v>27041.296355340917</v>
      </c>
      <c r="J516" s="1">
        <f t="shared" si="97"/>
        <v>13926.738388151738</v>
      </c>
      <c r="K516" s="1">
        <f t="shared" si="96"/>
        <v>29461.383214072463</v>
      </c>
      <c r="L516" s="1">
        <f t="shared" si="101"/>
        <v>2.4571248811206085E-2</v>
      </c>
      <c r="M516" s="1">
        <f t="shared" si="102"/>
        <v>1.6513131502921202E-2</v>
      </c>
      <c r="N516" s="1">
        <f t="shared" si="103"/>
        <v>-5.7597511817047265E-5</v>
      </c>
      <c r="O516" s="1">
        <f t="shared" si="98"/>
        <v>-2.4571248811205565E-5</v>
      </c>
      <c r="P516" s="1">
        <f t="shared" si="99"/>
        <v>2.4571248811205565E-5</v>
      </c>
      <c r="Q516" s="1">
        <f t="shared" si="99"/>
        <v>1.651313150292085E-5</v>
      </c>
    </row>
    <row r="517" spans="1:17" x14ac:dyDescent="0.25">
      <c r="A517">
        <f t="shared" si="104"/>
        <v>10.139999999999873</v>
      </c>
      <c r="B517">
        <f t="shared" si="100"/>
        <v>0.50699999999999368</v>
      </c>
      <c r="C517" s="1">
        <f t="shared" si="109"/>
        <v>2.2122047490880838E-2</v>
      </c>
      <c r="D517" s="1">
        <f t="shared" si="109"/>
        <v>6.5981270927048072E-2</v>
      </c>
      <c r="E517" s="1">
        <f t="shared" si="109"/>
        <v>3.4018729072952079E-2</v>
      </c>
      <c r="F517" s="1">
        <f t="shared" si="109"/>
        <v>7.1929611718083611E-2</v>
      </c>
      <c r="G517">
        <f t="shared" si="106"/>
        <v>0.2440516592089646</v>
      </c>
      <c r="H517" s="1">
        <f t="shared" si="97"/>
        <v>9064.4937889724624</v>
      </c>
      <c r="I517" s="1">
        <f t="shared" si="97"/>
        <v>27035.780515039591</v>
      </c>
      <c r="J517" s="1">
        <f t="shared" si="97"/>
        <v>13939.15090895743</v>
      </c>
      <c r="K517" s="1">
        <f t="shared" si="96"/>
        <v>29473.10907503204</v>
      </c>
      <c r="L517" s="1">
        <f t="shared" si="101"/>
        <v>2.4506566455859913E-2</v>
      </c>
      <c r="M517" s="1">
        <f t="shared" si="102"/>
        <v>1.6433009530064071E-2</v>
      </c>
      <c r="N517" s="1">
        <f t="shared" si="103"/>
        <v>-5.7372585515986836E-5</v>
      </c>
      <c r="O517" s="1">
        <f t="shared" si="98"/>
        <v>-2.4506566455859394E-5</v>
      </c>
      <c r="P517" s="1">
        <f t="shared" si="99"/>
        <v>2.4506566455859394E-5</v>
      </c>
      <c r="Q517" s="1">
        <f t="shared" si="99"/>
        <v>1.6433009530063723E-5</v>
      </c>
    </row>
    <row r="518" spans="1:17" x14ac:dyDescent="0.25">
      <c r="A518">
        <f t="shared" si="104"/>
        <v>10.159999999999872</v>
      </c>
      <c r="B518">
        <f t="shared" si="100"/>
        <v>0.50799999999999368</v>
      </c>
      <c r="C518" s="1">
        <f t="shared" si="109"/>
        <v>2.2064674905364852E-2</v>
      </c>
      <c r="D518" s="1">
        <f t="shared" si="109"/>
        <v>6.595676436059221E-2</v>
      </c>
      <c r="E518" s="1">
        <f t="shared" si="109"/>
        <v>3.4043235639407941E-2</v>
      </c>
      <c r="F518" s="1">
        <f t="shared" si="109"/>
        <v>7.1946044727613678E-2</v>
      </c>
      <c r="G518">
        <f t="shared" si="106"/>
        <v>0.24401071963297871</v>
      </c>
      <c r="H518" s="1">
        <f t="shared" si="97"/>
        <v>9042.5022878309446</v>
      </c>
      <c r="I518" s="1">
        <f t="shared" si="97"/>
        <v>27030.273284632356</v>
      </c>
      <c r="J518" s="1">
        <f t="shared" si="97"/>
        <v>13951.53282225184</v>
      </c>
      <c r="K518" s="1">
        <f t="shared" si="96"/>
        <v>29484.788551842776</v>
      </c>
      <c r="L518" s="1">
        <f t="shared" si="101"/>
        <v>2.4442130801698374E-2</v>
      </c>
      <c r="M518" s="1">
        <f t="shared" si="102"/>
        <v>1.6353369525085575E-2</v>
      </c>
      <c r="N518" s="1">
        <f t="shared" si="103"/>
        <v>-5.7148869851868312E-5</v>
      </c>
      <c r="O518" s="1">
        <f t="shared" si="98"/>
        <v>-2.4442130801697856E-5</v>
      </c>
      <c r="P518" s="1">
        <f t="shared" si="99"/>
        <v>2.4442130801697856E-5</v>
      </c>
      <c r="Q518" s="1">
        <f t="shared" si="99"/>
        <v>1.6353369525085228E-5</v>
      </c>
    </row>
    <row r="519" spans="1:17" x14ac:dyDescent="0.25">
      <c r="A519">
        <f t="shared" si="104"/>
        <v>10.179999999999872</v>
      </c>
      <c r="B519">
        <f t="shared" si="100"/>
        <v>0.50899999999999357</v>
      </c>
      <c r="C519" s="1">
        <f t="shared" si="109"/>
        <v>2.2007526035512984E-2</v>
      </c>
      <c r="D519" s="1">
        <f t="shared" si="109"/>
        <v>6.5932322229790508E-2</v>
      </c>
      <c r="E519" s="1">
        <f t="shared" si="109"/>
        <v>3.4067677770209637E-2</v>
      </c>
      <c r="F519" s="1">
        <f t="shared" si="109"/>
        <v>7.1962398097138766E-2</v>
      </c>
      <c r="G519">
        <f t="shared" si="106"/>
        <v>0.24396992413265189</v>
      </c>
      <c r="H519" s="1">
        <f t="shared" si="97"/>
        <v>9020.5897771017881</v>
      </c>
      <c r="I519" s="1">
        <f t="shared" si="97"/>
        <v>27024.774657855625</v>
      </c>
      <c r="J519" s="1">
        <f t="shared" si="97"/>
        <v>13963.88423340505</v>
      </c>
      <c r="K519" s="1">
        <f t="shared" si="96"/>
        <v>29496.421886007229</v>
      </c>
      <c r="L519" s="1">
        <f t="shared" si="101"/>
        <v>2.4377940600713195E-2</v>
      </c>
      <c r="M519" s="1">
        <f t="shared" si="102"/>
        <v>1.6274207985350658E-2</v>
      </c>
      <c r="N519" s="1">
        <f t="shared" si="103"/>
        <v>-5.6926356571413302E-5</v>
      </c>
      <c r="O519" s="1">
        <f t="shared" si="98"/>
        <v>-2.4377940600712678E-5</v>
      </c>
      <c r="P519" s="1">
        <f t="shared" si="99"/>
        <v>2.4377940600712678E-5</v>
      </c>
      <c r="Q519" s="1">
        <f t="shared" si="99"/>
        <v>1.627420798535031E-5</v>
      </c>
    </row>
    <row r="520" spans="1:17" x14ac:dyDescent="0.25">
      <c r="A520">
        <f t="shared" si="104"/>
        <v>10.199999999999871</v>
      </c>
      <c r="B520">
        <f t="shared" si="100"/>
        <v>0.50999999999999357</v>
      </c>
      <c r="C520" s="1">
        <f t="shared" si="109"/>
        <v>2.1950599678941571E-2</v>
      </c>
      <c r="D520" s="1">
        <f t="shared" si="109"/>
        <v>6.5907944289189793E-2</v>
      </c>
      <c r="E520" s="1">
        <f t="shared" si="109"/>
        <v>3.4092055710810351E-2</v>
      </c>
      <c r="F520" s="1">
        <f t="shared" si="109"/>
        <v>7.1978672305124114E-2</v>
      </c>
      <c r="G520">
        <f t="shared" si="106"/>
        <v>0.24392927198406583</v>
      </c>
      <c r="H520" s="1">
        <f t="shared" si="97"/>
        <v>8998.7558690272508</v>
      </c>
      <c r="I520" s="1">
        <f t="shared" si="97"/>
        <v>27019.284628330744</v>
      </c>
      <c r="J520" s="1">
        <f t="shared" si="97"/>
        <v>13976.205247329784</v>
      </c>
      <c r="K520" s="1">
        <f t="shared" si="96"/>
        <v>29508.009317481981</v>
      </c>
      <c r="L520" s="1">
        <f t="shared" si="101"/>
        <v>2.4313994612610908E-2</v>
      </c>
      <c r="M520" s="1">
        <f t="shared" si="102"/>
        <v>1.619552143807048E-2</v>
      </c>
      <c r="N520" s="1">
        <f t="shared" si="103"/>
        <v>-5.670503748875067E-5</v>
      </c>
      <c r="O520" s="1">
        <f t="shared" si="98"/>
        <v>-2.4313994612610391E-5</v>
      </c>
      <c r="P520" s="1">
        <f t="shared" si="99"/>
        <v>2.4313994612610391E-5</v>
      </c>
      <c r="Q520" s="1">
        <f t="shared" si="99"/>
        <v>1.6195521438070138E-5</v>
      </c>
    </row>
    <row r="521" spans="1:17" x14ac:dyDescent="0.25">
      <c r="A521">
        <f t="shared" si="104"/>
        <v>10.219999999999871</v>
      </c>
      <c r="B521">
        <f t="shared" si="100"/>
        <v>0.51099999999999357</v>
      </c>
      <c r="C521" s="1">
        <f t="shared" si="109"/>
        <v>2.1893894641452818E-2</v>
      </c>
      <c r="D521" s="1">
        <f t="shared" si="109"/>
        <v>6.5883630294577181E-2</v>
      </c>
      <c r="E521" s="1">
        <f t="shared" si="109"/>
        <v>3.4116369705422964E-2</v>
      </c>
      <c r="F521" s="1">
        <f t="shared" si="109"/>
        <v>7.1994867826562184E-2</v>
      </c>
      <c r="G521">
        <f t="shared" si="106"/>
        <v>0.24388876246801516</v>
      </c>
      <c r="H521" s="1">
        <f t="shared" si="97"/>
        <v>8977.0001782366235</v>
      </c>
      <c r="I521" s="1">
        <f t="shared" si="97"/>
        <v>27013.803189565777</v>
      </c>
      <c r="J521" s="1">
        <f t="shared" si="97"/>
        <v>13988.495968483649</v>
      </c>
      <c r="K521" s="1">
        <f t="shared" si="97"/>
        <v>29519.551084689261</v>
      </c>
      <c r="L521" s="1">
        <f t="shared" si="101"/>
        <v>2.4250291604758105E-2</v>
      </c>
      <c r="M521" s="1">
        <f t="shared" si="102"/>
        <v>1.6117306440012073E-2</v>
      </c>
      <c r="N521" s="1">
        <f t="shared" si="103"/>
        <v>-5.6484904484781055E-5</v>
      </c>
      <c r="O521" s="1">
        <f t="shared" si="98"/>
        <v>-2.425029160475759E-5</v>
      </c>
      <c r="P521" s="1">
        <f t="shared" si="99"/>
        <v>2.425029160475759E-5</v>
      </c>
      <c r="Q521" s="1">
        <f t="shared" si="99"/>
        <v>1.6117306440011731E-5</v>
      </c>
    </row>
    <row r="522" spans="1:17" x14ac:dyDescent="0.25">
      <c r="A522">
        <f t="shared" si="104"/>
        <v>10.239999999999871</v>
      </c>
      <c r="B522">
        <f t="shared" si="100"/>
        <v>0.51199999999999357</v>
      </c>
      <c r="C522" s="1">
        <f t="shared" si="109"/>
        <v>2.1837409736968037E-2</v>
      </c>
      <c r="D522" s="1">
        <f t="shared" si="109"/>
        <v>6.5859380002972423E-2</v>
      </c>
      <c r="E522" s="1">
        <f t="shared" si="109"/>
        <v>3.4140619997027721E-2</v>
      </c>
      <c r="F522" s="1">
        <f t="shared" si="109"/>
        <v>7.2010985133002192E-2</v>
      </c>
      <c r="G522">
        <f t="shared" si="106"/>
        <v>0.2438483948699704</v>
      </c>
      <c r="H522" s="1">
        <f t="shared" ref="H522:K585" si="110">$F$4*C522/$G522</f>
        <v>8955.3223217288796</v>
      </c>
      <c r="I522" s="1">
        <f t="shared" si="110"/>
        <v>27008.330334957194</v>
      </c>
      <c r="J522" s="1">
        <f t="shared" si="110"/>
        <v>14000.75650087131</v>
      </c>
      <c r="K522" s="1">
        <f t="shared" si="110"/>
        <v>29531.047424528384</v>
      </c>
      <c r="L522" s="1">
        <f t="shared" si="101"/>
        <v>2.4186830352126938E-2</v>
      </c>
      <c r="M522" s="1">
        <f t="shared" si="102"/>
        <v>1.6039559577211107E-2</v>
      </c>
      <c r="N522" s="1">
        <f t="shared" si="103"/>
        <v>-5.6265949506547956E-5</v>
      </c>
      <c r="O522" s="1">
        <f t="shared" ref="O522:O585" si="111">($A523-$A522)*$F$6*(-L522)</f>
        <v>-2.4186830352126425E-5</v>
      </c>
      <c r="P522" s="1">
        <f t="shared" ref="P522:Q585" si="112">($A523-$A522)*$F$6*(L522)</f>
        <v>2.4186830352126425E-5</v>
      </c>
      <c r="Q522" s="1">
        <f t="shared" si="112"/>
        <v>1.6039559577210767E-5</v>
      </c>
    </row>
    <row r="523" spans="1:17" x14ac:dyDescent="0.25">
      <c r="A523">
        <f t="shared" si="104"/>
        <v>10.25999999999987</v>
      </c>
      <c r="B523">
        <f t="shared" ref="B523:B586" si="113">A523*$F$6</f>
        <v>0.51299999999999357</v>
      </c>
      <c r="C523" s="1">
        <f t="shared" si="109"/>
        <v>2.1781143787461488E-2</v>
      </c>
      <c r="D523" s="1">
        <f t="shared" si="109"/>
        <v>6.5835193172620293E-2</v>
      </c>
      <c r="E523" s="1">
        <f t="shared" si="109"/>
        <v>3.4164806827379851E-2</v>
      </c>
      <c r="F523" s="1">
        <f t="shared" si="109"/>
        <v>7.2027024692579406E-2</v>
      </c>
      <c r="G523">
        <f t="shared" si="106"/>
        <v>0.24380816848004105</v>
      </c>
      <c r="H523" s="1">
        <f t="shared" si="110"/>
        <v>8933.7219188554645</v>
      </c>
      <c r="I523" s="1">
        <f t="shared" si="110"/>
        <v>27002.866057791573</v>
      </c>
      <c r="J523" s="1">
        <f t="shared" si="110"/>
        <v>14012.986948046697</v>
      </c>
      <c r="K523" s="1">
        <f t="shared" si="110"/>
        <v>29542.498572387158</v>
      </c>
      <c r="L523" s="1">
        <f t="shared" ref="L523:L586" si="114">$F$1*H523*I523</f>
        <v>2.4123609637241084E-2</v>
      </c>
      <c r="M523" s="1">
        <f t="shared" ref="M523:M586" si="115">$F$2*H523^2</f>
        <v>1.5962277464687716E-2</v>
      </c>
      <c r="N523" s="1">
        <f t="shared" ref="N523:N586" si="116">($A524-$A523)*$F$6*(-L523-2*M523)</f>
        <v>-5.6048164566615322E-5</v>
      </c>
      <c r="O523" s="1">
        <f t="shared" si="111"/>
        <v>-2.4123609637240571E-5</v>
      </c>
      <c r="P523" s="1">
        <f t="shared" si="112"/>
        <v>2.4123609637240571E-5</v>
      </c>
      <c r="Q523" s="1">
        <f t="shared" si="112"/>
        <v>1.5962277464687376E-5</v>
      </c>
    </row>
    <row r="524" spans="1:17" x14ac:dyDescent="0.25">
      <c r="A524">
        <f t="shared" ref="A524:A587" si="117">A523+$F$7/1000</f>
        <v>10.27999999999987</v>
      </c>
      <c r="B524">
        <f t="shared" si="113"/>
        <v>0.51399999999999346</v>
      </c>
      <c r="C524" s="1">
        <f t="shared" ref="C524:F539" si="118">C523+N523</f>
        <v>2.1725095622894871E-2</v>
      </c>
      <c r="D524" s="1">
        <f t="shared" si="118"/>
        <v>6.5811069562983049E-2</v>
      </c>
      <c r="E524" s="1">
        <f t="shared" si="118"/>
        <v>3.4188930437017089E-2</v>
      </c>
      <c r="F524" s="1">
        <f t="shared" si="118"/>
        <v>7.204298697004409E-2</v>
      </c>
      <c r="G524">
        <f t="shared" si="106"/>
        <v>0.24376808259293908</v>
      </c>
      <c r="H524" s="1">
        <f t="shared" si="110"/>
        <v>8912.1985913032531</v>
      </c>
      <c r="I524" s="1">
        <f t="shared" si="110"/>
        <v>26997.410351247236</v>
      </c>
      <c r="J524" s="1">
        <f t="shared" si="110"/>
        <v>14025.187413115173</v>
      </c>
      <c r="K524" s="1">
        <f t="shared" si="110"/>
        <v>29553.904762153168</v>
      </c>
      <c r="L524" s="1">
        <f t="shared" si="114"/>
        <v>2.4060628250122149E-2</v>
      </c>
      <c r="M524" s="1">
        <f t="shared" si="115"/>
        <v>1.5885456746165538E-2</v>
      </c>
      <c r="N524" s="1">
        <f t="shared" si="116"/>
        <v>-5.583154174245204E-5</v>
      </c>
      <c r="O524" s="1">
        <f t="shared" si="111"/>
        <v>-2.4060628250121638E-5</v>
      </c>
      <c r="P524" s="1">
        <f t="shared" si="112"/>
        <v>2.4060628250121638E-5</v>
      </c>
      <c r="Q524" s="1">
        <f t="shared" si="112"/>
        <v>1.58854567461652E-5</v>
      </c>
    </row>
    <row r="525" spans="1:17" x14ac:dyDescent="0.25">
      <c r="A525">
        <f t="shared" si="117"/>
        <v>10.299999999999869</v>
      </c>
      <c r="B525">
        <f t="shared" si="113"/>
        <v>0.51499999999999346</v>
      </c>
      <c r="C525" s="1">
        <f t="shared" si="118"/>
        <v>2.1669264081152419E-2</v>
      </c>
      <c r="D525" s="1">
        <f t="shared" si="118"/>
        <v>6.5787008934732924E-2</v>
      </c>
      <c r="E525" s="1">
        <f t="shared" si="118"/>
        <v>3.4212991065267213E-2</v>
      </c>
      <c r="F525" s="1">
        <f t="shared" si="118"/>
        <v>7.2058872426790252E-2</v>
      </c>
      <c r="G525">
        <f t="shared" si="106"/>
        <v>0.24372813650794278</v>
      </c>
      <c r="H525" s="1">
        <f t="shared" si="110"/>
        <v>8890.7519630776169</v>
      </c>
      <c r="I525" s="1">
        <f t="shared" si="110"/>
        <v>26991.96320839593</v>
      </c>
      <c r="J525" s="1">
        <f t="shared" si="110"/>
        <v>14037.357998735717</v>
      </c>
      <c r="K525" s="1">
        <f t="shared" si="110"/>
        <v>29565.266226224951</v>
      </c>
      <c r="L525" s="1">
        <f t="shared" si="114"/>
        <v>2.3997884988236493E-2</v>
      </c>
      <c r="M525" s="1">
        <f t="shared" si="115"/>
        <v>1.5809094093793701E-2</v>
      </c>
      <c r="N525" s="1">
        <f t="shared" si="116"/>
        <v>-5.5616073175822719E-5</v>
      </c>
      <c r="O525" s="1">
        <f t="shared" si="111"/>
        <v>-2.3997884988235985E-5</v>
      </c>
      <c r="P525" s="1">
        <f t="shared" si="112"/>
        <v>2.3997884988235985E-5</v>
      </c>
      <c r="Q525" s="1">
        <f t="shared" si="112"/>
        <v>1.5809094093793365E-5</v>
      </c>
    </row>
    <row r="526" spans="1:17" x14ac:dyDescent="0.25">
      <c r="A526">
        <f t="shared" si="117"/>
        <v>10.319999999999869</v>
      </c>
      <c r="B526">
        <f t="shared" si="113"/>
        <v>0.51599999999999346</v>
      </c>
      <c r="C526" s="1">
        <f t="shared" si="118"/>
        <v>2.1613648007976594E-2</v>
      </c>
      <c r="D526" s="1">
        <f t="shared" si="118"/>
        <v>6.5763011049744691E-2</v>
      </c>
      <c r="E526" s="1">
        <f t="shared" si="118"/>
        <v>3.4236988950255447E-2</v>
      </c>
      <c r="F526" s="1">
        <f t="shared" si="118"/>
        <v>7.2074681520884046E-2</v>
      </c>
      <c r="G526">
        <f t="shared" si="106"/>
        <v>0.24368832952886077</v>
      </c>
      <c r="H526" s="1">
        <f t="shared" si="110"/>
        <v>8869.381660485642</v>
      </c>
      <c r="I526" s="1">
        <f t="shared" si="110"/>
        <v>26986.524622204433</v>
      </c>
      <c r="J526" s="1">
        <f t="shared" si="110"/>
        <v>14049.498807123076</v>
      </c>
      <c r="K526" s="1">
        <f t="shared" si="110"/>
        <v>29576.583195523122</v>
      </c>
      <c r="L526" s="1">
        <f t="shared" si="114"/>
        <v>2.3935378656442421E-2</v>
      </c>
      <c r="M526" s="1">
        <f t="shared" si="115"/>
        <v>1.573318620787181E-2</v>
      </c>
      <c r="N526" s="1">
        <f t="shared" si="116"/>
        <v>-5.5401751072184867E-5</v>
      </c>
      <c r="O526" s="1">
        <f t="shared" si="111"/>
        <v>-2.3935378656441912E-5</v>
      </c>
      <c r="P526" s="1">
        <f t="shared" si="112"/>
        <v>2.3935378656441912E-5</v>
      </c>
      <c r="Q526" s="1">
        <f t="shared" si="112"/>
        <v>1.5733186207871476E-5</v>
      </c>
    </row>
    <row r="527" spans="1:17" x14ac:dyDescent="0.25">
      <c r="A527">
        <f t="shared" si="117"/>
        <v>10.339999999999868</v>
      </c>
      <c r="B527">
        <f t="shared" si="113"/>
        <v>0.51699999999999346</v>
      </c>
      <c r="C527" s="1">
        <f t="shared" si="118"/>
        <v>2.1558246256904411E-2</v>
      </c>
      <c r="D527" s="1">
        <f t="shared" si="118"/>
        <v>6.5739075671088248E-2</v>
      </c>
      <c r="E527" s="1">
        <f t="shared" si="118"/>
        <v>3.4260924328911889E-2</v>
      </c>
      <c r="F527" s="1">
        <f t="shared" si="118"/>
        <v>7.2090414707091918E-2</v>
      </c>
      <c r="G527">
        <f t="shared" si="106"/>
        <v>0.24364866096399646</v>
      </c>
      <c r="H527" s="1">
        <f t="shared" si="110"/>
        <v>8848.0873121194945</v>
      </c>
      <c r="I527" s="1">
        <f t="shared" si="110"/>
        <v>26981.094585536179</v>
      </c>
      <c r="J527" s="1">
        <f t="shared" si="110"/>
        <v>14061.609940049933</v>
      </c>
      <c r="K527" s="1">
        <f t="shared" si="110"/>
        <v>29587.855899501374</v>
      </c>
      <c r="L527" s="1">
        <f t="shared" si="114"/>
        <v>2.3873108066937865E-2</v>
      </c>
      <c r="M527" s="1">
        <f t="shared" si="115"/>
        <v>1.5657729816577995E-2</v>
      </c>
      <c r="N527" s="1">
        <f t="shared" si="116"/>
        <v>-5.5188567700092679E-5</v>
      </c>
      <c r="O527" s="1">
        <f t="shared" si="111"/>
        <v>-2.387310806693736E-5</v>
      </c>
      <c r="P527" s="1">
        <f t="shared" si="112"/>
        <v>2.387310806693736E-5</v>
      </c>
      <c r="Q527" s="1">
        <f t="shared" si="112"/>
        <v>1.5657729816577661E-5</v>
      </c>
    </row>
    <row r="528" spans="1:17" x14ac:dyDescent="0.25">
      <c r="A528">
        <f t="shared" si="117"/>
        <v>10.359999999999868</v>
      </c>
      <c r="B528">
        <f t="shared" si="113"/>
        <v>0.51799999999999347</v>
      </c>
      <c r="C528" s="1">
        <f t="shared" si="118"/>
        <v>2.1503057689204318E-2</v>
      </c>
      <c r="D528" s="1">
        <f t="shared" si="118"/>
        <v>6.571520256302131E-2</v>
      </c>
      <c r="E528" s="1">
        <f t="shared" si="118"/>
        <v>3.4284797436978827E-2</v>
      </c>
      <c r="F528" s="1">
        <f t="shared" si="118"/>
        <v>7.2106072436908503E-2</v>
      </c>
      <c r="G528">
        <f t="shared" si="106"/>
        <v>0.24360913012611296</v>
      </c>
      <c r="H528" s="1">
        <f t="shared" si="110"/>
        <v>8826.8685488398933</v>
      </c>
      <c r="I528" s="1">
        <f t="shared" si="110"/>
        <v>26975.673091152821</v>
      </c>
      <c r="J528" s="1">
        <f t="shared" si="110"/>
        <v>14073.69149884903</v>
      </c>
      <c r="K528" s="1">
        <f t="shared" si="110"/>
        <v>29599.084566157358</v>
      </c>
      <c r="L528" s="1">
        <f t="shared" si="114"/>
        <v>2.3811072039208344E-2</v>
      </c>
      <c r="M528" s="1">
        <f t="shared" si="115"/>
        <v>1.5582721675699776E-2</v>
      </c>
      <c r="N528" s="1">
        <f t="shared" si="116"/>
        <v>-5.4976515390606729E-5</v>
      </c>
      <c r="O528" s="1">
        <f t="shared" si="111"/>
        <v>-2.3811072039207837E-5</v>
      </c>
      <c r="P528" s="1">
        <f t="shared" si="112"/>
        <v>2.3811072039207837E-5</v>
      </c>
      <c r="Q528" s="1">
        <f t="shared" si="112"/>
        <v>1.5582721675699446E-5</v>
      </c>
    </row>
    <row r="529" spans="1:17" x14ac:dyDescent="0.25">
      <c r="A529">
        <f t="shared" si="117"/>
        <v>10.379999999999868</v>
      </c>
      <c r="B529">
        <f t="shared" si="113"/>
        <v>0.51899999999999336</v>
      </c>
      <c r="C529" s="1">
        <f t="shared" si="118"/>
        <v>2.1448081173813711E-2</v>
      </c>
      <c r="D529" s="1">
        <f t="shared" si="118"/>
        <v>6.5691391490982104E-2</v>
      </c>
      <c r="E529" s="1">
        <f t="shared" si="118"/>
        <v>3.4308608509018033E-2</v>
      </c>
      <c r="F529" s="1">
        <f t="shared" si="118"/>
        <v>7.2121655158584208E-2</v>
      </c>
      <c r="G529">
        <f t="shared" si="106"/>
        <v>0.24356973633239803</v>
      </c>
      <c r="H529" s="1">
        <f t="shared" si="110"/>
        <v>8805.7250037597678</v>
      </c>
      <c r="I529" s="1">
        <f t="shared" si="110"/>
        <v>26970.260131715826</v>
      </c>
      <c r="J529" s="1">
        <f t="shared" si="110"/>
        <v>14085.743584415306</v>
      </c>
      <c r="K529" s="1">
        <f t="shared" si="110"/>
        <v>29610.269422043573</v>
      </c>
      <c r="L529" s="1">
        <f t="shared" si="114"/>
        <v>2.3749269399975528E-2</v>
      </c>
      <c r="M529" s="1">
        <f t="shared" si="115"/>
        <v>1.5508158568367994E-2</v>
      </c>
      <c r="N529" s="1">
        <f t="shared" si="116"/>
        <v>-5.476558653671035E-5</v>
      </c>
      <c r="O529" s="1">
        <f t="shared" si="111"/>
        <v>-2.3749269399975024E-5</v>
      </c>
      <c r="P529" s="1">
        <f t="shared" si="112"/>
        <v>2.3749269399975024E-5</v>
      </c>
      <c r="Q529" s="1">
        <f t="shared" si="112"/>
        <v>1.5508158568367666E-5</v>
      </c>
    </row>
    <row r="530" spans="1:17" x14ac:dyDescent="0.25">
      <c r="A530">
        <f t="shared" si="117"/>
        <v>10.399999999999867</v>
      </c>
      <c r="B530">
        <f t="shared" si="113"/>
        <v>0.51999999999999336</v>
      </c>
      <c r="C530" s="1">
        <f t="shared" si="118"/>
        <v>2.1393315587277001E-2</v>
      </c>
      <c r="D530" s="1">
        <f t="shared" si="118"/>
        <v>6.5667642221582126E-2</v>
      </c>
      <c r="E530" s="1">
        <f t="shared" si="118"/>
        <v>3.4332357778418011E-2</v>
      </c>
      <c r="F530" s="1">
        <f t="shared" si="118"/>
        <v>7.2137163317152572E-2</v>
      </c>
      <c r="G530">
        <f t="shared" si="106"/>
        <v>0.24353047890442969</v>
      </c>
      <c r="H530" s="1">
        <f t="shared" si="110"/>
        <v>8784.6563122279767</v>
      </c>
      <c r="I530" s="1">
        <f t="shared" si="110"/>
        <v>26964.855699788</v>
      </c>
      <c r="J530" s="1">
        <f t="shared" si="110"/>
        <v>14097.766297208036</v>
      </c>
      <c r="K530" s="1">
        <f t="shared" si="110"/>
        <v>29621.410692278005</v>
      </c>
      <c r="L530" s="1">
        <f t="shared" si="114"/>
        <v>2.3687698983145919E-2</v>
      </c>
      <c r="M530" s="1">
        <f t="shared" si="115"/>
        <v>1.5434037304793367E-2</v>
      </c>
      <c r="N530" s="1">
        <f t="shared" si="116"/>
        <v>-5.4555773592731501E-5</v>
      </c>
      <c r="O530" s="1">
        <f t="shared" si="111"/>
        <v>-2.3687698983145417E-5</v>
      </c>
      <c r="P530" s="1">
        <f t="shared" si="112"/>
        <v>2.3687698983145417E-5</v>
      </c>
      <c r="Q530" s="1">
        <f t="shared" si="112"/>
        <v>1.5434037304793039E-5</v>
      </c>
    </row>
    <row r="531" spans="1:17" x14ac:dyDescent="0.25">
      <c r="A531">
        <f t="shared" si="117"/>
        <v>10.419999999999867</v>
      </c>
      <c r="B531">
        <f t="shared" si="113"/>
        <v>0.52099999999999336</v>
      </c>
      <c r="C531" s="1">
        <f t="shared" si="118"/>
        <v>2.1338759813684268E-2</v>
      </c>
      <c r="D531" s="1">
        <f t="shared" si="118"/>
        <v>6.5643954522598982E-2</v>
      </c>
      <c r="E531" s="1">
        <f t="shared" si="118"/>
        <v>3.4356045477401155E-2</v>
      </c>
      <c r="F531" s="1">
        <f t="shared" si="118"/>
        <v>7.2152597354457365E-2</v>
      </c>
      <c r="G531">
        <f t="shared" si="106"/>
        <v>0.2434913571681418</v>
      </c>
      <c r="H531" s="1">
        <f t="shared" si="110"/>
        <v>8763.6621118132298</v>
      </c>
      <c r="I531" s="1">
        <f t="shared" si="110"/>
        <v>26959.45978783504</v>
      </c>
      <c r="J531" s="1">
        <f t="shared" si="110"/>
        <v>14109.759737252913</v>
      </c>
      <c r="K531" s="1">
        <f t="shared" si="110"/>
        <v>29632.508600554858</v>
      </c>
      <c r="L531" s="1">
        <f t="shared" si="114"/>
        <v>2.3626359629760226E-2</v>
      </c>
      <c r="M531" s="1">
        <f t="shared" si="115"/>
        <v>1.5360354722006146E-2</v>
      </c>
      <c r="N531" s="1">
        <f t="shared" si="116"/>
        <v>-5.4347069073771361E-5</v>
      </c>
      <c r="O531" s="1">
        <f t="shared" si="111"/>
        <v>-2.3626359629759726E-5</v>
      </c>
      <c r="P531" s="1">
        <f t="shared" si="112"/>
        <v>2.3626359629759726E-5</v>
      </c>
      <c r="Q531" s="1">
        <f t="shared" si="112"/>
        <v>1.5360354722005819E-5</v>
      </c>
    </row>
    <row r="532" spans="1:17" x14ac:dyDescent="0.25">
      <c r="A532">
        <f t="shared" si="117"/>
        <v>10.439999999999866</v>
      </c>
      <c r="B532">
        <f t="shared" si="113"/>
        <v>0.52199999999999336</v>
      </c>
      <c r="C532" s="1">
        <f t="shared" si="118"/>
        <v>2.1284412744610497E-2</v>
      </c>
      <c r="D532" s="1">
        <f t="shared" si="118"/>
        <v>6.5620328162969227E-2</v>
      </c>
      <c r="E532" s="1">
        <f t="shared" si="118"/>
        <v>3.4379671837030917E-2</v>
      </c>
      <c r="F532" s="1">
        <f t="shared" si="118"/>
        <v>7.2167957709179373E-2</v>
      </c>
      <c r="G532">
        <f t="shared" si="106"/>
        <v>0.24345237045379003</v>
      </c>
      <c r="H532" s="1">
        <f t="shared" si="110"/>
        <v>8742.7420422881114</v>
      </c>
      <c r="I532" s="1">
        <f t="shared" si="110"/>
        <v>26954.072388227039</v>
      </c>
      <c r="J532" s="1">
        <f t="shared" si="110"/>
        <v>14121.724004144196</v>
      </c>
      <c r="K532" s="1">
        <f t="shared" si="110"/>
        <v>29643.563369155057</v>
      </c>
      <c r="L532" s="1">
        <f t="shared" si="114"/>
        <v>2.3565250187942966E-2</v>
      </c>
      <c r="M532" s="1">
        <f t="shared" si="115"/>
        <v>1.528710768359842E-2</v>
      </c>
      <c r="N532" s="1">
        <f t="shared" si="116"/>
        <v>-5.4139465555138655E-5</v>
      </c>
      <c r="O532" s="1">
        <f t="shared" si="111"/>
        <v>-2.3565250187942465E-5</v>
      </c>
      <c r="P532" s="1">
        <f t="shared" si="112"/>
        <v>2.3565250187942465E-5</v>
      </c>
      <c r="Q532" s="1">
        <f t="shared" si="112"/>
        <v>1.5287107683598096E-5</v>
      </c>
    </row>
    <row r="533" spans="1:17" x14ac:dyDescent="0.25">
      <c r="A533">
        <f t="shared" si="117"/>
        <v>10.459999999999866</v>
      </c>
      <c r="B533">
        <f t="shared" si="113"/>
        <v>0.52299999999999336</v>
      </c>
      <c r="C533" s="1">
        <f t="shared" si="118"/>
        <v>2.123027327905536E-2</v>
      </c>
      <c r="D533" s="1">
        <f t="shared" si="118"/>
        <v>6.5596762912781284E-2</v>
      </c>
      <c r="E533" s="1">
        <f t="shared" si="118"/>
        <v>3.440323708721886E-2</v>
      </c>
      <c r="F533" s="1">
        <f t="shared" si="118"/>
        <v>7.2183244816862974E-2</v>
      </c>
      <c r="G533">
        <f t="shared" ref="G533:G596" si="119">SUM(C533:F533)+$B$5</f>
        <v>0.24341351809591849</v>
      </c>
      <c r="H533" s="1">
        <f t="shared" si="110"/>
        <v>8721.8957456132121</v>
      </c>
      <c r="I533" s="1">
        <f t="shared" si="110"/>
        <v>26948.693493239971</v>
      </c>
      <c r="J533" s="1">
        <f t="shared" si="110"/>
        <v>14133.659197046758</v>
      </c>
      <c r="K533" s="1">
        <f t="shared" si="110"/>
        <v>29654.575218956717</v>
      </c>
      <c r="L533" s="1">
        <f t="shared" si="114"/>
        <v>2.3504369512852417E-2</v>
      </c>
      <c r="M533" s="1">
        <f t="shared" si="115"/>
        <v>1.5214293079469169E-2</v>
      </c>
      <c r="N533" s="1">
        <f t="shared" si="116"/>
        <v>-5.3932955671789607E-5</v>
      </c>
      <c r="O533" s="1">
        <f t="shared" si="111"/>
        <v>-2.3504369512851917E-5</v>
      </c>
      <c r="P533" s="1">
        <f t="shared" si="112"/>
        <v>2.3504369512851917E-5</v>
      </c>
      <c r="Q533" s="1">
        <f t="shared" si="112"/>
        <v>1.5214293079468846E-5</v>
      </c>
    </row>
    <row r="534" spans="1:17" x14ac:dyDescent="0.25">
      <c r="A534">
        <f t="shared" si="117"/>
        <v>10.479999999999865</v>
      </c>
      <c r="B534">
        <f t="shared" si="113"/>
        <v>0.52399999999999325</v>
      </c>
      <c r="C534" s="1">
        <f t="shared" si="118"/>
        <v>2.1176340323383568E-2</v>
      </c>
      <c r="D534" s="1">
        <f t="shared" si="118"/>
        <v>6.5573258543268426E-2</v>
      </c>
      <c r="E534" s="1">
        <f t="shared" si="118"/>
        <v>3.4426741456731712E-2</v>
      </c>
      <c r="F534" s="1">
        <f t="shared" si="118"/>
        <v>7.2198459109942437E-2</v>
      </c>
      <c r="G534">
        <f t="shared" si="119"/>
        <v>0.24337479943332613</v>
      </c>
      <c r="H534" s="1">
        <f t="shared" si="110"/>
        <v>8701.1228659214339</v>
      </c>
      <c r="I534" s="1">
        <f t="shared" si="110"/>
        <v>26943.323095057171</v>
      </c>
      <c r="J534" s="1">
        <f t="shared" si="110"/>
        <v>14145.565414698209</v>
      </c>
      <c r="K534" s="1">
        <f t="shared" si="110"/>
        <v>29665.544369445532</v>
      </c>
      <c r="L534" s="1">
        <f t="shared" si="114"/>
        <v>2.3443716466631102E-2</v>
      </c>
      <c r="M534" s="1">
        <f t="shared" si="115"/>
        <v>1.5141907825572166E-2</v>
      </c>
      <c r="N534" s="1">
        <f t="shared" si="116"/>
        <v>-5.3727532117774298E-5</v>
      </c>
      <c r="O534" s="1">
        <f t="shared" si="111"/>
        <v>-2.3443716466630604E-5</v>
      </c>
      <c r="P534" s="1">
        <f t="shared" si="112"/>
        <v>2.3443716466630604E-5</v>
      </c>
      <c r="Q534" s="1">
        <f t="shared" si="112"/>
        <v>1.5141907825571844E-5</v>
      </c>
    </row>
    <row r="535" spans="1:17" x14ac:dyDescent="0.25">
      <c r="A535">
        <f t="shared" si="117"/>
        <v>10.499999999999865</v>
      </c>
      <c r="B535">
        <f t="shared" si="113"/>
        <v>0.52499999999999325</v>
      </c>
      <c r="C535" s="1">
        <f t="shared" si="118"/>
        <v>2.1122612791265795E-2</v>
      </c>
      <c r="D535" s="1">
        <f t="shared" si="118"/>
        <v>6.5549814826801792E-2</v>
      </c>
      <c r="E535" s="1">
        <f t="shared" si="118"/>
        <v>3.4450185173198346E-2</v>
      </c>
      <c r="F535" s="1">
        <f t="shared" si="118"/>
        <v>7.2213601017768012E-2</v>
      </c>
      <c r="G535">
        <f t="shared" si="119"/>
        <v>0.24333621380903392</v>
      </c>
      <c r="H535" s="1">
        <f t="shared" si="110"/>
        <v>8680.4230495023894</v>
      </c>
      <c r="I535" s="1">
        <f t="shared" si="110"/>
        <v>26937.961185770797</v>
      </c>
      <c r="J535" s="1">
        <f t="shared" si="110"/>
        <v>14157.442755410939</v>
      </c>
      <c r="K535" s="1">
        <f t="shared" si="110"/>
        <v>29676.471038725049</v>
      </c>
      <c r="L535" s="1">
        <f t="shared" si="114"/>
        <v>2.3383289918356556E-2</v>
      </c>
      <c r="M535" s="1">
        <f t="shared" si="115"/>
        <v>1.5069948863666473E-2</v>
      </c>
      <c r="N535" s="1">
        <f t="shared" si="116"/>
        <v>-5.3523187645688364E-5</v>
      </c>
      <c r="O535" s="1">
        <f t="shared" si="111"/>
        <v>-2.3383289918356059E-5</v>
      </c>
      <c r="P535" s="1">
        <f t="shared" si="112"/>
        <v>2.3383289918356059E-5</v>
      </c>
      <c r="Q535" s="1">
        <f t="shared" si="112"/>
        <v>1.5069948863666153E-5</v>
      </c>
    </row>
    <row r="536" spans="1:17" x14ac:dyDescent="0.25">
      <c r="A536">
        <f t="shared" si="117"/>
        <v>10.519999999999865</v>
      </c>
      <c r="B536">
        <f t="shared" si="113"/>
        <v>0.52599999999999325</v>
      </c>
      <c r="C536" s="1">
        <f t="shared" si="118"/>
        <v>2.1069089603620108E-2</v>
      </c>
      <c r="D536" s="1">
        <f t="shared" si="118"/>
        <v>6.5526431536883437E-2</v>
      </c>
      <c r="E536" s="1">
        <f t="shared" si="118"/>
        <v>3.4473568463116701E-2</v>
      </c>
      <c r="F536" s="1">
        <f t="shared" si="118"/>
        <v>7.2228670966631672E-2</v>
      </c>
      <c r="G536">
        <f t="shared" si="119"/>
        <v>0.24329776057025193</v>
      </c>
      <c r="H536" s="1">
        <f t="shared" si="110"/>
        <v>8659.795944786938</v>
      </c>
      <c r="I536" s="1">
        <f t="shared" si="110"/>
        <v>26932.607757383266</v>
      </c>
      <c r="J536" s="1">
        <f t="shared" si="110"/>
        <v>14169.291317074207</v>
      </c>
      <c r="K536" s="1">
        <f t="shared" si="110"/>
        <v>29687.355443526874</v>
      </c>
      <c r="L536" s="1">
        <f t="shared" si="114"/>
        <v>2.3323088743992484E-2</v>
      </c>
      <c r="M536" s="1">
        <f t="shared" si="115"/>
        <v>1.499841316106966E-2</v>
      </c>
      <c r="N536" s="1">
        <f t="shared" si="116"/>
        <v>-5.3319915066130673E-5</v>
      </c>
      <c r="O536" s="1">
        <f t="shared" si="111"/>
        <v>-2.332308874399199E-5</v>
      </c>
      <c r="P536" s="1">
        <f t="shared" si="112"/>
        <v>2.332308874399199E-5</v>
      </c>
      <c r="Q536" s="1">
        <f t="shared" si="112"/>
        <v>1.4998413161069342E-5</v>
      </c>
    </row>
    <row r="537" spans="1:17" x14ac:dyDescent="0.25">
      <c r="A537">
        <f t="shared" si="117"/>
        <v>10.539999999999864</v>
      </c>
      <c r="B537">
        <f t="shared" si="113"/>
        <v>0.52699999999999325</v>
      </c>
      <c r="C537" s="1">
        <f t="shared" si="118"/>
        <v>2.1015769688553978E-2</v>
      </c>
      <c r="D537" s="1">
        <f t="shared" si="118"/>
        <v>6.5503108448139447E-2</v>
      </c>
      <c r="E537" s="1">
        <f t="shared" si="118"/>
        <v>3.4496891551860691E-2</v>
      </c>
      <c r="F537" s="1">
        <f t="shared" si="118"/>
        <v>7.2243669379792735E-2</v>
      </c>
      <c r="G537">
        <f t="shared" si="119"/>
        <v>0.24325943906834685</v>
      </c>
      <c r="H537" s="1">
        <f t="shared" si="110"/>
        <v>8639.2412023318557</v>
      </c>
      <c r="I537" s="1">
        <f t="shared" si="110"/>
        <v>26927.262801808694</v>
      </c>
      <c r="J537" s="1">
        <f t="shared" si="110"/>
        <v>14181.111197156197</v>
      </c>
      <c r="K537" s="1">
        <f t="shared" si="110"/>
        <v>29698.197799220838</v>
      </c>
      <c r="L537" s="1">
        <f t="shared" si="114"/>
        <v>2.326311182634036E-2</v>
      </c>
      <c r="M537" s="1">
        <f t="shared" si="115"/>
        <v>1.4927297710413675E-2</v>
      </c>
      <c r="N537" s="1">
        <f t="shared" si="116"/>
        <v>-5.3117707247166579E-5</v>
      </c>
      <c r="O537" s="1">
        <f t="shared" si="111"/>
        <v>-2.3263111826339866E-5</v>
      </c>
      <c r="P537" s="1">
        <f t="shared" si="112"/>
        <v>2.3263111826339866E-5</v>
      </c>
      <c r="Q537" s="1">
        <f t="shared" si="112"/>
        <v>1.4927297710413359E-5</v>
      </c>
    </row>
    <row r="538" spans="1:17" x14ac:dyDescent="0.25">
      <c r="A538">
        <f t="shared" si="117"/>
        <v>10.559999999999864</v>
      </c>
      <c r="B538">
        <f t="shared" si="113"/>
        <v>0.52799999999999325</v>
      </c>
      <c r="C538" s="1">
        <f t="shared" si="118"/>
        <v>2.0962651981306812E-2</v>
      </c>
      <c r="D538" s="1">
        <f t="shared" si="118"/>
        <v>6.5479845336313111E-2</v>
      </c>
      <c r="E538" s="1">
        <f t="shared" si="118"/>
        <v>3.4520154663687033E-2</v>
      </c>
      <c r="F538" s="1">
        <f t="shared" si="118"/>
        <v>7.2258596677503145E-2</v>
      </c>
      <c r="G538">
        <f t="shared" si="119"/>
        <v>0.24322124865881012</v>
      </c>
      <c r="H538" s="1">
        <f t="shared" si="110"/>
        <v>8618.7584748046193</v>
      </c>
      <c r="I538" s="1">
        <f t="shared" si="110"/>
        <v>26921.92631087426</v>
      </c>
      <c r="J538" s="1">
        <f t="shared" si="110"/>
        <v>14192.902492706047</v>
      </c>
      <c r="K538" s="1">
        <f t="shared" si="110"/>
        <v>29708.998319824943</v>
      </c>
      <c r="L538" s="1">
        <f t="shared" si="114"/>
        <v>2.32033580549913E-2</v>
      </c>
      <c r="M538" s="1">
        <f t="shared" si="115"/>
        <v>1.485659952940329E-2</v>
      </c>
      <c r="N538" s="1">
        <f t="shared" si="116"/>
        <v>-5.2916557113796752E-5</v>
      </c>
      <c r="O538" s="1">
        <f t="shared" si="111"/>
        <v>-2.3203358054990806E-5</v>
      </c>
      <c r="P538" s="1">
        <f t="shared" si="112"/>
        <v>2.3203358054990806E-5</v>
      </c>
      <c r="Q538" s="1">
        <f t="shared" si="112"/>
        <v>1.4856599529402975E-5</v>
      </c>
    </row>
    <row r="539" spans="1:17" x14ac:dyDescent="0.25">
      <c r="A539">
        <f t="shared" si="117"/>
        <v>10.579999999999863</v>
      </c>
      <c r="B539">
        <f t="shared" si="113"/>
        <v>0.52899999999999314</v>
      </c>
      <c r="C539" s="1">
        <f t="shared" si="118"/>
        <v>2.0909735424193016E-2</v>
      </c>
      <c r="D539" s="1">
        <f t="shared" si="118"/>
        <v>6.5456641978258123E-2</v>
      </c>
      <c r="E539" s="1">
        <f t="shared" si="118"/>
        <v>3.4543358021742021E-2</v>
      </c>
      <c r="F539" s="1">
        <f t="shared" si="118"/>
        <v>7.2273453277032551E-2</v>
      </c>
      <c r="G539">
        <f t="shared" si="119"/>
        <v>0.24318318870122568</v>
      </c>
      <c r="H539" s="1">
        <f t="shared" si="110"/>
        <v>8598.3474169683141</v>
      </c>
      <c r="I539" s="1">
        <f t="shared" si="110"/>
        <v>26916.598276321642</v>
      </c>
      <c r="J539" s="1">
        <f t="shared" si="110"/>
        <v>14204.665300355902</v>
      </c>
      <c r="K539" s="1">
        <f t="shared" si="110"/>
        <v>29719.757218015409</v>
      </c>
      <c r="L539" s="1">
        <f t="shared" si="114"/>
        <v>2.3143826326278399E-2</v>
      </c>
      <c r="M539" s="1">
        <f t="shared" si="115"/>
        <v>1.4786315660577138E-2</v>
      </c>
      <c r="N539" s="1">
        <f t="shared" si="116"/>
        <v>-5.2716457647431549E-5</v>
      </c>
      <c r="O539" s="1">
        <f t="shared" si="111"/>
        <v>-2.3143826326277909E-5</v>
      </c>
      <c r="P539" s="1">
        <f t="shared" si="112"/>
        <v>2.3143826326277909E-5</v>
      </c>
      <c r="Q539" s="1">
        <f t="shared" si="112"/>
        <v>1.4786315660576823E-5</v>
      </c>
    </row>
    <row r="540" spans="1:17" x14ac:dyDescent="0.25">
      <c r="A540">
        <f t="shared" si="117"/>
        <v>10.599999999999863</v>
      </c>
      <c r="B540">
        <f t="shared" si="113"/>
        <v>0.52999999999999314</v>
      </c>
      <c r="C540" s="1">
        <f t="shared" ref="C540:F555" si="120">C539+N539</f>
        <v>2.0857018966545585E-2</v>
      </c>
      <c r="D540" s="1">
        <f t="shared" si="120"/>
        <v>6.5433498151931849E-2</v>
      </c>
      <c r="E540" s="1">
        <f t="shared" si="120"/>
        <v>3.4566501848068296E-2</v>
      </c>
      <c r="F540" s="1">
        <f t="shared" si="120"/>
        <v>7.2288239592693135E-2</v>
      </c>
      <c r="G540">
        <f t="shared" si="119"/>
        <v>0.24314525855923885</v>
      </c>
      <c r="H540" s="1">
        <f t="shared" si="110"/>
        <v>8578.0076856666601</v>
      </c>
      <c r="I540" s="1">
        <f t="shared" si="110"/>
        <v>26911.278689808343</v>
      </c>
      <c r="J540" s="1">
        <f t="shared" si="110"/>
        <v>14216.399716322934</v>
      </c>
      <c r="K540" s="1">
        <f t="shared" si="110"/>
        <v>29730.474705136454</v>
      </c>
      <c r="L540" s="1">
        <f t="shared" si="114"/>
        <v>2.3084515543229336E-2</v>
      </c>
      <c r="M540" s="1">
        <f t="shared" si="115"/>
        <v>1.4716443171071259E-2</v>
      </c>
      <c r="N540" s="1">
        <f t="shared" si="116"/>
        <v>-5.2517401885370738E-5</v>
      </c>
      <c r="O540" s="1">
        <f t="shared" si="111"/>
        <v>-2.3084515543228846E-5</v>
      </c>
      <c r="P540" s="1">
        <f t="shared" si="112"/>
        <v>2.3084515543228846E-5</v>
      </c>
      <c r="Q540" s="1">
        <f t="shared" si="112"/>
        <v>1.4716443171070946E-5</v>
      </c>
    </row>
    <row r="541" spans="1:17" x14ac:dyDescent="0.25">
      <c r="A541">
        <f t="shared" si="117"/>
        <v>10.619999999999862</v>
      </c>
      <c r="B541">
        <f t="shared" si="113"/>
        <v>0.53099999999999314</v>
      </c>
      <c r="C541" s="1">
        <f t="shared" si="120"/>
        <v>2.0804501564660214E-2</v>
      </c>
      <c r="D541" s="1">
        <f t="shared" si="120"/>
        <v>6.5410413636388623E-2</v>
      </c>
      <c r="E541" s="1">
        <f t="shared" si="120"/>
        <v>3.4589586363611521E-2</v>
      </c>
      <c r="F541" s="1">
        <f t="shared" si="120"/>
        <v>7.2302956035864202E-2</v>
      </c>
      <c r="G541">
        <f t="shared" si="119"/>
        <v>0.24310745760052455</v>
      </c>
      <c r="H541" s="1">
        <f t="shared" si="110"/>
        <v>8557.7389398091927</v>
      </c>
      <c r="I541" s="1">
        <f t="shared" si="110"/>
        <v>26905.967542909093</v>
      </c>
      <c r="J541" s="1">
        <f t="shared" si="110"/>
        <v>14228.105836411367</v>
      </c>
      <c r="K541" s="1">
        <f t="shared" si="110"/>
        <v>29741.15099121015</v>
      </c>
      <c r="L541" s="1">
        <f t="shared" si="114"/>
        <v>2.3025424615519541E-2</v>
      </c>
      <c r="M541" s="1">
        <f t="shared" si="115"/>
        <v>1.4646979152385314E-2</v>
      </c>
      <c r="N541" s="1">
        <f t="shared" si="116"/>
        <v>-5.2319382920289056E-5</v>
      </c>
      <c r="O541" s="1">
        <f t="shared" si="111"/>
        <v>-2.3025424615519053E-5</v>
      </c>
      <c r="P541" s="1">
        <f t="shared" si="112"/>
        <v>2.3025424615519053E-5</v>
      </c>
      <c r="Q541" s="1">
        <f t="shared" si="112"/>
        <v>1.4646979152385003E-5</v>
      </c>
    </row>
    <row r="542" spans="1:17" x14ac:dyDescent="0.25">
      <c r="A542">
        <f t="shared" si="117"/>
        <v>10.639999999999862</v>
      </c>
      <c r="B542">
        <f t="shared" si="113"/>
        <v>0.53199999999999315</v>
      </c>
      <c r="C542" s="1">
        <f t="shared" si="120"/>
        <v>2.0752182181739926E-2</v>
      </c>
      <c r="D542" s="1">
        <f t="shared" si="120"/>
        <v>6.5387388211773104E-2</v>
      </c>
      <c r="E542" s="1">
        <f t="shared" si="120"/>
        <v>3.4612611788227041E-2</v>
      </c>
      <c r="F542" s="1">
        <f t="shared" si="120"/>
        <v>7.2317603015016593E-2</v>
      </c>
      <c r="G542">
        <f t="shared" si="119"/>
        <v>0.24306978519675665</v>
      </c>
      <c r="H542" s="1">
        <f t="shared" si="110"/>
        <v>8537.5408403565034</v>
      </c>
      <c r="I542" s="1">
        <f t="shared" si="110"/>
        <v>26900.664827117143</v>
      </c>
      <c r="J542" s="1">
        <f t="shared" si="110"/>
        <v>14239.78375601448</v>
      </c>
      <c r="K542" s="1">
        <f t="shared" si="110"/>
        <v>29751.786284946102</v>
      </c>
      <c r="L542" s="1">
        <f t="shared" si="114"/>
        <v>2.2966552459425436E-2</v>
      </c>
      <c r="M542" s="1">
        <f t="shared" si="115"/>
        <v>1.4577920720151046E-2</v>
      </c>
      <c r="N542" s="1">
        <f t="shared" si="116"/>
        <v>-5.2122393899726428E-5</v>
      </c>
      <c r="O542" s="1">
        <f t="shared" si="111"/>
        <v>-2.2966552459424948E-5</v>
      </c>
      <c r="P542" s="1">
        <f t="shared" si="112"/>
        <v>2.2966552459424948E-5</v>
      </c>
      <c r="Q542" s="1">
        <f t="shared" si="112"/>
        <v>1.4577920720150737E-5</v>
      </c>
    </row>
    <row r="543" spans="1:17" x14ac:dyDescent="0.25">
      <c r="A543">
        <f t="shared" si="117"/>
        <v>10.659999999999862</v>
      </c>
      <c r="B543">
        <f t="shared" si="113"/>
        <v>0.53299999999999315</v>
      </c>
      <c r="C543" s="1">
        <f t="shared" si="120"/>
        <v>2.0700059787840199E-2</v>
      </c>
      <c r="D543" s="1">
        <f t="shared" si="120"/>
        <v>6.5364421659313679E-2</v>
      </c>
      <c r="E543" s="1">
        <f t="shared" si="120"/>
        <v>3.4635578340686465E-2</v>
      </c>
      <c r="F543" s="1">
        <f t="shared" si="120"/>
        <v>7.2332180935736748E-2</v>
      </c>
      <c r="G543">
        <f t="shared" si="119"/>
        <v>0.2430322407235771</v>
      </c>
      <c r="H543" s="1">
        <f t="shared" si="110"/>
        <v>8517.4130503056513</v>
      </c>
      <c r="I543" s="1">
        <f t="shared" si="110"/>
        <v>26895.370533845606</v>
      </c>
      <c r="J543" s="1">
        <f t="shared" si="110"/>
        <v>14251.433570116606</v>
      </c>
      <c r="K543" s="1">
        <f t="shared" si="110"/>
        <v>29762.380793751061</v>
      </c>
      <c r="L543" s="1">
        <f t="shared" si="114"/>
        <v>2.2907897997778263E-2</v>
      </c>
      <c r="M543" s="1">
        <f t="shared" si="115"/>
        <v>1.4509265013903403E-2</v>
      </c>
      <c r="N543" s="1">
        <f t="shared" si="116"/>
        <v>-5.1926428025583967E-5</v>
      </c>
      <c r="O543" s="1">
        <f t="shared" si="111"/>
        <v>-2.2907897997777778E-5</v>
      </c>
      <c r="P543" s="1">
        <f t="shared" si="112"/>
        <v>2.2907897997777778E-5</v>
      </c>
      <c r="Q543" s="1">
        <f t="shared" si="112"/>
        <v>1.4509265013903095E-5</v>
      </c>
    </row>
    <row r="544" spans="1:17" x14ac:dyDescent="0.25">
      <c r="A544">
        <f t="shared" si="117"/>
        <v>10.679999999999861</v>
      </c>
      <c r="B544">
        <f t="shared" si="113"/>
        <v>0.53399999999999304</v>
      </c>
      <c r="C544" s="1">
        <f t="shared" si="120"/>
        <v>2.0648133359814615E-2</v>
      </c>
      <c r="D544" s="1">
        <f t="shared" si="120"/>
        <v>6.5341513761315903E-2</v>
      </c>
      <c r="E544" s="1">
        <f t="shared" si="120"/>
        <v>3.4658486238684241E-2</v>
      </c>
      <c r="F544" s="1">
        <f t="shared" si="120"/>
        <v>7.2346690200750657E-2</v>
      </c>
      <c r="G544">
        <f t="shared" si="119"/>
        <v>0.2429948235605654</v>
      </c>
      <c r="H544" s="1">
        <f t="shared" si="110"/>
        <v>8497.3552346756715</v>
      </c>
      <c r="I544" s="1">
        <f t="shared" si="110"/>
        <v>26890.084654428785</v>
      </c>
      <c r="J544" s="1">
        <f t="shared" si="110"/>
        <v>14263.055373295128</v>
      </c>
      <c r="K544" s="1">
        <f t="shared" si="110"/>
        <v>29772.93472373849</v>
      </c>
      <c r="L544" s="1">
        <f t="shared" si="114"/>
        <v>2.2849460159918237E-2</v>
      </c>
      <c r="M544" s="1">
        <f t="shared" si="115"/>
        <v>1.4441009196854008E-2</v>
      </c>
      <c r="N544" s="1">
        <f t="shared" si="116"/>
        <v>-5.1731478553625157E-5</v>
      </c>
      <c r="O544" s="1">
        <f t="shared" si="111"/>
        <v>-2.2849460159917753E-5</v>
      </c>
      <c r="P544" s="1">
        <f t="shared" si="112"/>
        <v>2.2849460159917753E-5</v>
      </c>
      <c r="Q544" s="1">
        <f t="shared" si="112"/>
        <v>1.4441009196853702E-5</v>
      </c>
    </row>
    <row r="545" spans="1:17" x14ac:dyDescent="0.25">
      <c r="A545">
        <f t="shared" si="117"/>
        <v>10.699999999999861</v>
      </c>
      <c r="B545">
        <f t="shared" si="113"/>
        <v>0.53499999999999304</v>
      </c>
      <c r="C545" s="1">
        <f t="shared" si="120"/>
        <v>2.0596401881260988E-2</v>
      </c>
      <c r="D545" s="1">
        <f t="shared" si="120"/>
        <v>6.5318664301155988E-2</v>
      </c>
      <c r="E545" s="1">
        <f t="shared" si="120"/>
        <v>3.4681335698844157E-2</v>
      </c>
      <c r="F545" s="1">
        <f t="shared" si="120"/>
        <v>7.2361131209947513E-2</v>
      </c>
      <c r="G545">
        <f t="shared" si="119"/>
        <v>0.24295753309120866</v>
      </c>
      <c r="H545" s="1">
        <f t="shared" si="110"/>
        <v>8477.3670604932013</v>
      </c>
      <c r="I545" s="1">
        <f t="shared" si="110"/>
        <v>26884.807180123415</v>
      </c>
      <c r="J545" s="1">
        <f t="shared" si="110"/>
        <v>14274.649259722455</v>
      </c>
      <c r="K545" s="1">
        <f t="shared" si="110"/>
        <v>29783.448279738022</v>
      </c>
      <c r="L545" s="1">
        <f t="shared" si="114"/>
        <v>2.2791237881648937E-2</v>
      </c>
      <c r="M545" s="1">
        <f t="shared" si="115"/>
        <v>1.4373150455667028E-2</v>
      </c>
      <c r="N545" s="1">
        <f t="shared" si="116"/>
        <v>-5.1537538792981901E-5</v>
      </c>
      <c r="O545" s="1">
        <f t="shared" si="111"/>
        <v>-2.2791237881648454E-5</v>
      </c>
      <c r="P545" s="1">
        <f t="shared" si="112"/>
        <v>2.2791237881648454E-5</v>
      </c>
      <c r="Q545" s="1">
        <f t="shared" si="112"/>
        <v>1.4373150455666722E-5</v>
      </c>
    </row>
    <row r="546" spans="1:17" x14ac:dyDescent="0.25">
      <c r="A546">
        <f t="shared" si="117"/>
        <v>10.71999999999986</v>
      </c>
      <c r="B546">
        <f t="shared" si="113"/>
        <v>0.53599999999999304</v>
      </c>
      <c r="C546" s="1">
        <f t="shared" si="120"/>
        <v>2.0544864342468005E-2</v>
      </c>
      <c r="D546" s="1">
        <f t="shared" si="120"/>
        <v>6.5295873063274334E-2</v>
      </c>
      <c r="E546" s="1">
        <f t="shared" si="120"/>
        <v>3.4704126936725803E-2</v>
      </c>
      <c r="F546" s="1">
        <f t="shared" si="120"/>
        <v>7.2375504360403173E-2</v>
      </c>
      <c r="G546">
        <f t="shared" si="119"/>
        <v>0.24292036870287131</v>
      </c>
      <c r="H546" s="1">
        <f t="shared" si="110"/>
        <v>8457.4481967782249</v>
      </c>
      <c r="I546" s="1">
        <f t="shared" si="110"/>
        <v>26879.538102109975</v>
      </c>
      <c r="J546" s="1">
        <f t="shared" si="110"/>
        <v>14286.215323167999</v>
      </c>
      <c r="K546" s="1">
        <f t="shared" si="110"/>
        <v>29793.921665304839</v>
      </c>
      <c r="L546" s="1">
        <f t="shared" si="114"/>
        <v>2.2733230105192161E-2</v>
      </c>
      <c r="M546" s="1">
        <f t="shared" si="115"/>
        <v>1.430568600023745E-2</v>
      </c>
      <c r="N546" s="1">
        <f t="shared" si="116"/>
        <v>-5.1344602105665973E-5</v>
      </c>
      <c r="O546" s="1">
        <f t="shared" si="111"/>
        <v>-2.2733230105191676E-5</v>
      </c>
      <c r="P546" s="1">
        <f t="shared" si="112"/>
        <v>2.2733230105191676E-5</v>
      </c>
      <c r="Q546" s="1">
        <f t="shared" si="112"/>
        <v>1.4305686000237146E-5</v>
      </c>
    </row>
    <row r="547" spans="1:17" x14ac:dyDescent="0.25">
      <c r="A547">
        <f t="shared" si="117"/>
        <v>10.73999999999986</v>
      </c>
      <c r="B547">
        <f t="shared" si="113"/>
        <v>0.53699999999999304</v>
      </c>
      <c r="C547" s="1">
        <f t="shared" si="120"/>
        <v>2.0493519740362339E-2</v>
      </c>
      <c r="D547" s="1">
        <f t="shared" si="120"/>
        <v>6.5273139833169139E-2</v>
      </c>
      <c r="E547" s="1">
        <f t="shared" si="120"/>
        <v>3.4726860166830992E-2</v>
      </c>
      <c r="F547" s="1">
        <f t="shared" si="120"/>
        <v>7.2389810046403408E-2</v>
      </c>
      <c r="G547">
        <f t="shared" si="119"/>
        <v>0.24288332978676586</v>
      </c>
      <c r="H547" s="1">
        <f t="shared" si="110"/>
        <v>8437.5983145299342</v>
      </c>
      <c r="I547" s="1">
        <f t="shared" si="110"/>
        <v>26874.277411493935</v>
      </c>
      <c r="J547" s="1">
        <f t="shared" si="110"/>
        <v>14297.753657000127</v>
      </c>
      <c r="K547" s="1">
        <f t="shared" si="110"/>
        <v>29804.355082729009</v>
      </c>
      <c r="L547" s="1">
        <f t="shared" si="114"/>
        <v>2.2675435779143112E-2</v>
      </c>
      <c r="M547" s="1">
        <f t="shared" si="115"/>
        <v>1.4238613063471678E-2</v>
      </c>
      <c r="N547" s="1">
        <f t="shared" si="116"/>
        <v>-5.1152661906085383E-5</v>
      </c>
      <c r="O547" s="1">
        <f t="shared" si="111"/>
        <v>-2.2675435779142632E-5</v>
      </c>
      <c r="P547" s="1">
        <f t="shared" si="112"/>
        <v>2.2675435779142632E-5</v>
      </c>
      <c r="Q547" s="1">
        <f t="shared" si="112"/>
        <v>1.4238613063471376E-5</v>
      </c>
    </row>
    <row r="548" spans="1:17" x14ac:dyDescent="0.25">
      <c r="A548">
        <f t="shared" si="117"/>
        <v>10.759999999999859</v>
      </c>
      <c r="B548">
        <f t="shared" si="113"/>
        <v>0.53799999999999304</v>
      </c>
      <c r="C548" s="1">
        <f t="shared" si="120"/>
        <v>2.0442367078456255E-2</v>
      </c>
      <c r="D548" s="1">
        <f t="shared" si="120"/>
        <v>6.525046439738999E-2</v>
      </c>
      <c r="E548" s="1">
        <f t="shared" si="120"/>
        <v>3.4749535602610133E-2</v>
      </c>
      <c r="F548" s="1">
        <f t="shared" si="120"/>
        <v>7.2404048659466883E-2</v>
      </c>
      <c r="G548">
        <f t="shared" si="119"/>
        <v>0.24284641573792326</v>
      </c>
      <c r="H548" s="1">
        <f t="shared" si="110"/>
        <v>8417.8170867126955</v>
      </c>
      <c r="I548" s="1">
        <f t="shared" si="110"/>
        <v>26869.025099306986</v>
      </c>
      <c r="J548" s="1">
        <f t="shared" si="110"/>
        <v>14309.264354188117</v>
      </c>
      <c r="K548" s="1">
        <f t="shared" si="110"/>
        <v>29814.748733044675</v>
      </c>
      <c r="L548" s="1">
        <f t="shared" si="114"/>
        <v>2.2617853858425862E-2</v>
      </c>
      <c r="M548" s="1">
        <f t="shared" si="115"/>
        <v>1.4171928901070443E-2</v>
      </c>
      <c r="N548" s="1">
        <f t="shared" si="116"/>
        <v>-5.0961711660565665E-5</v>
      </c>
      <c r="O548" s="1">
        <f t="shared" si="111"/>
        <v>-2.2617853858425382E-5</v>
      </c>
      <c r="P548" s="1">
        <f t="shared" si="112"/>
        <v>2.2617853858425382E-5</v>
      </c>
      <c r="Q548" s="1">
        <f t="shared" si="112"/>
        <v>1.4171928901070141E-5</v>
      </c>
    </row>
    <row r="549" spans="1:17" x14ac:dyDescent="0.25">
      <c r="A549">
        <f t="shared" si="117"/>
        <v>10.779999999999859</v>
      </c>
      <c r="B549">
        <f t="shared" si="113"/>
        <v>0.53899999999999293</v>
      </c>
      <c r="C549" s="1">
        <f t="shared" si="120"/>
        <v>2.0391405366795689E-2</v>
      </c>
      <c r="D549" s="1">
        <f t="shared" si="120"/>
        <v>6.5227846543531559E-2</v>
      </c>
      <c r="E549" s="1">
        <f t="shared" si="120"/>
        <v>3.4772153456468557E-2</v>
      </c>
      <c r="F549" s="1">
        <f t="shared" si="120"/>
        <v>7.2418220588367957E-2</v>
      </c>
      <c r="G549">
        <f t="shared" si="119"/>
        <v>0.24280962595516375</v>
      </c>
      <c r="H549" s="1">
        <f t="shared" si="110"/>
        <v>8398.1041882421432</v>
      </c>
      <c r="I549" s="1">
        <f t="shared" si="110"/>
        <v>26863.781156508296</v>
      </c>
      <c r="J549" s="1">
        <f t="shared" si="110"/>
        <v>14320.747507304115</v>
      </c>
      <c r="K549" s="1">
        <f t="shared" si="110"/>
        <v>29825.102816039267</v>
      </c>
      <c r="L549" s="1">
        <f t="shared" si="114"/>
        <v>2.2560483304249271E-2</v>
      </c>
      <c r="M549" s="1">
        <f t="shared" si="115"/>
        <v>1.4105630791314045E-2</v>
      </c>
      <c r="N549" s="1">
        <f t="shared" si="116"/>
        <v>-5.077174488687628E-5</v>
      </c>
      <c r="O549" s="1">
        <f t="shared" si="111"/>
        <v>-2.2560483304248792E-5</v>
      </c>
      <c r="P549" s="1">
        <f t="shared" si="112"/>
        <v>2.2560483304248792E-5</v>
      </c>
      <c r="Q549" s="1">
        <f t="shared" si="112"/>
        <v>1.4105630791313746E-5</v>
      </c>
    </row>
    <row r="550" spans="1:17" x14ac:dyDescent="0.25">
      <c r="A550">
        <f t="shared" si="117"/>
        <v>10.799999999999859</v>
      </c>
      <c r="B550">
        <f t="shared" si="113"/>
        <v>0.53999999999999293</v>
      </c>
      <c r="C550" s="1">
        <f t="shared" si="120"/>
        <v>2.0340633621908813E-2</v>
      </c>
      <c r="D550" s="1">
        <f t="shared" si="120"/>
        <v>6.520528606022731E-2</v>
      </c>
      <c r="E550" s="1">
        <f t="shared" si="120"/>
        <v>3.4794713939772806E-2</v>
      </c>
      <c r="F550" s="1">
        <f t="shared" si="120"/>
        <v>7.2432326219159265E-2</v>
      </c>
      <c r="G550">
        <f t="shared" si="119"/>
        <v>0.24277295984106817</v>
      </c>
      <c r="H550" s="1">
        <f t="shared" si="110"/>
        <v>8378.4592959713682</v>
      </c>
      <c r="I550" s="1">
        <f t="shared" si="110"/>
        <v>26858.545573985706</v>
      </c>
      <c r="J550" s="1">
        <f t="shared" si="110"/>
        <v>14332.20320852505</v>
      </c>
      <c r="K550" s="1">
        <f t="shared" si="110"/>
        <v>29835.41753026253</v>
      </c>
      <c r="L550" s="1">
        <f t="shared" si="114"/>
        <v>2.250332308406312E-2</v>
      </c>
      <c r="M550" s="1">
        <f t="shared" si="115"/>
        <v>1.4039716034849808E-2</v>
      </c>
      <c r="N550" s="1">
        <f t="shared" si="116"/>
        <v>-5.0582755153761657E-5</v>
      </c>
      <c r="O550" s="1">
        <f t="shared" si="111"/>
        <v>-2.2503323084062641E-5</v>
      </c>
      <c r="P550" s="1">
        <f t="shared" si="112"/>
        <v>2.2503323084062641E-5</v>
      </c>
      <c r="Q550" s="1">
        <f t="shared" si="112"/>
        <v>1.403971603484951E-5</v>
      </c>
    </row>
    <row r="551" spans="1:17" x14ac:dyDescent="0.25">
      <c r="A551">
        <f t="shared" si="117"/>
        <v>10.819999999999858</v>
      </c>
      <c r="B551">
        <f t="shared" si="113"/>
        <v>0.54099999999999293</v>
      </c>
      <c r="C551" s="1">
        <f t="shared" si="120"/>
        <v>2.029005086675505E-2</v>
      </c>
      <c r="D551" s="1">
        <f t="shared" si="120"/>
        <v>6.5182782737143244E-2</v>
      </c>
      <c r="E551" s="1">
        <f t="shared" si="120"/>
        <v>3.4817217262856866E-2</v>
      </c>
      <c r="F551" s="1">
        <f t="shared" si="120"/>
        <v>7.2446365935194115E-2</v>
      </c>
      <c r="G551">
        <f t="shared" si="119"/>
        <v>0.24273641680194924</v>
      </c>
      <c r="H551" s="1">
        <f t="shared" si="110"/>
        <v>8358.8820886772337</v>
      </c>
      <c r="I551" s="1">
        <f t="shared" si="110"/>
        <v>26853.318342556915</v>
      </c>
      <c r="J551" s="1">
        <f t="shared" si="110"/>
        <v>14343.631549634572</v>
      </c>
      <c r="K551" s="1">
        <f t="shared" si="110"/>
        <v>29845.693073035571</v>
      </c>
      <c r="L551" s="1">
        <f t="shared" si="114"/>
        <v>2.2446372171514684E-2</v>
      </c>
      <c r="M551" s="1">
        <f t="shared" si="115"/>
        <v>1.3974181954481813E-2</v>
      </c>
      <c r="N551" s="1">
        <f t="shared" si="116"/>
        <v>-5.0394736080477243E-5</v>
      </c>
      <c r="O551" s="1">
        <f t="shared" si="111"/>
        <v>-2.2446372171514206E-5</v>
      </c>
      <c r="P551" s="1">
        <f t="shared" si="112"/>
        <v>2.2446372171514206E-5</v>
      </c>
      <c r="Q551" s="1">
        <f t="shared" si="112"/>
        <v>1.3974181954481517E-5</v>
      </c>
    </row>
    <row r="552" spans="1:17" x14ac:dyDescent="0.25">
      <c r="A552">
        <f t="shared" si="117"/>
        <v>10.839999999999858</v>
      </c>
      <c r="B552">
        <f t="shared" si="113"/>
        <v>0.54199999999999293</v>
      </c>
      <c r="C552" s="1">
        <f t="shared" si="120"/>
        <v>2.0239656130674574E-2</v>
      </c>
      <c r="D552" s="1">
        <f t="shared" si="120"/>
        <v>6.5160336364971733E-2</v>
      </c>
      <c r="E552" s="1">
        <f t="shared" si="120"/>
        <v>3.4839663635028377E-2</v>
      </c>
      <c r="F552" s="1">
        <f t="shared" si="120"/>
        <v>7.2460340117148594E-2</v>
      </c>
      <c r="G552">
        <f t="shared" si="119"/>
        <v>0.24269999624782329</v>
      </c>
      <c r="H552" s="1">
        <f t="shared" si="110"/>
        <v>8339.3722470467892</v>
      </c>
      <c r="I552" s="1">
        <f t="shared" si="110"/>
        <v>26848.099452970691</v>
      </c>
      <c r="J552" s="1">
        <f t="shared" si="110"/>
        <v>14355.032622024955</v>
      </c>
      <c r="K552" s="1">
        <f t="shared" si="110"/>
        <v>29855.929640459759</v>
      </c>
      <c r="L552" s="1">
        <f t="shared" si="114"/>
        <v>2.2389629546405585E-2</v>
      </c>
      <c r="M552" s="1">
        <f t="shared" si="115"/>
        <v>1.3909025894962845E-2</v>
      </c>
      <c r="N552" s="1">
        <f t="shared" si="116"/>
        <v>-5.0207681336330205E-5</v>
      </c>
      <c r="O552" s="1">
        <f t="shared" si="111"/>
        <v>-2.2389629546405111E-5</v>
      </c>
      <c r="P552" s="1">
        <f t="shared" si="112"/>
        <v>2.2389629546405111E-5</v>
      </c>
      <c r="Q552" s="1">
        <f t="shared" si="112"/>
        <v>1.3909025894962551E-5</v>
      </c>
    </row>
    <row r="553" spans="1:17" x14ac:dyDescent="0.25">
      <c r="A553">
        <f t="shared" si="117"/>
        <v>10.859999999999857</v>
      </c>
      <c r="B553">
        <f t="shared" si="113"/>
        <v>0.54299999999999293</v>
      </c>
      <c r="C553" s="1">
        <f t="shared" si="120"/>
        <v>2.0189448449338242E-2</v>
      </c>
      <c r="D553" s="1">
        <f t="shared" si="120"/>
        <v>6.5137946735425334E-2</v>
      </c>
      <c r="E553" s="1">
        <f t="shared" si="120"/>
        <v>3.4862053264574783E-2</v>
      </c>
      <c r="F553" s="1">
        <f t="shared" si="120"/>
        <v>7.2474249143043554E-2</v>
      </c>
      <c r="G553">
        <f t="shared" si="119"/>
        <v>0.24266369759238193</v>
      </c>
      <c r="H553" s="1">
        <f t="shared" si="110"/>
        <v>8319.9294536638026</v>
      </c>
      <c r="I553" s="1">
        <f t="shared" si="110"/>
        <v>26842.888895908029</v>
      </c>
      <c r="J553" s="1">
        <f t="shared" si="110"/>
        <v>14366.406516699029</v>
      </c>
      <c r="K553" s="1">
        <f t="shared" si="110"/>
        <v>29866.127427425625</v>
      </c>
      <c r="L553" s="1">
        <f t="shared" si="114"/>
        <v>2.2333094194649024E-2</v>
      </c>
      <c r="M553" s="1">
        <f t="shared" si="115"/>
        <v>1.3844245222788492E-2</v>
      </c>
      <c r="N553" s="1">
        <f t="shared" si="116"/>
        <v>-5.0021584640224946E-5</v>
      </c>
      <c r="O553" s="1">
        <f t="shared" si="111"/>
        <v>-2.2333094194648549E-5</v>
      </c>
      <c r="P553" s="1">
        <f t="shared" si="112"/>
        <v>2.2333094194648549E-5</v>
      </c>
      <c r="Q553" s="1">
        <f t="shared" si="112"/>
        <v>1.3844245222788198E-5</v>
      </c>
    </row>
    <row r="554" spans="1:17" x14ac:dyDescent="0.25">
      <c r="A554">
        <f t="shared" si="117"/>
        <v>10.879999999999857</v>
      </c>
      <c r="B554">
        <f t="shared" si="113"/>
        <v>0.54399999999999282</v>
      </c>
      <c r="C554" s="1">
        <f t="shared" si="120"/>
        <v>2.0139426864698017E-2</v>
      </c>
      <c r="D554" s="1">
        <f t="shared" si="120"/>
        <v>6.5115613641230682E-2</v>
      </c>
      <c r="E554" s="1">
        <f t="shared" si="120"/>
        <v>3.4884386358769434E-2</v>
      </c>
      <c r="F554" s="1">
        <f t="shared" si="120"/>
        <v>7.2488093388266339E-2</v>
      </c>
      <c r="G554">
        <f t="shared" si="119"/>
        <v>0.24262752025296447</v>
      </c>
      <c r="H554" s="1">
        <f t="shared" si="110"/>
        <v>8300.553392995389</v>
      </c>
      <c r="I554" s="1">
        <f t="shared" si="110"/>
        <v>26837.686661983305</v>
      </c>
      <c r="J554" s="1">
        <f t="shared" si="110"/>
        <v>14377.753324272047</v>
      </c>
      <c r="K554" s="1">
        <f t="shared" si="110"/>
        <v>29876.286627621612</v>
      </c>
      <c r="L554" s="1">
        <f t="shared" si="114"/>
        <v>2.2276765108227261E-2</v>
      </c>
      <c r="M554" s="1">
        <f t="shared" si="115"/>
        <v>1.3779837325993452E-2</v>
      </c>
      <c r="N554" s="1">
        <f t="shared" si="116"/>
        <v>-4.983643976021311E-5</v>
      </c>
      <c r="O554" s="1">
        <f t="shared" si="111"/>
        <v>-2.227676510822679E-5</v>
      </c>
      <c r="P554" s="1">
        <f t="shared" si="112"/>
        <v>2.227676510822679E-5</v>
      </c>
      <c r="Q554" s="1">
        <f t="shared" si="112"/>
        <v>1.377983732599316E-5</v>
      </c>
    </row>
    <row r="555" spans="1:17" x14ac:dyDescent="0.25">
      <c r="A555">
        <f t="shared" si="117"/>
        <v>10.899999999999856</v>
      </c>
      <c r="B555">
        <f t="shared" si="113"/>
        <v>0.54499999999999282</v>
      </c>
      <c r="C555" s="1">
        <f t="shared" si="120"/>
        <v>2.0089590424937805E-2</v>
      </c>
      <c r="D555" s="1">
        <f t="shared" si="120"/>
        <v>6.5093336876122454E-2</v>
      </c>
      <c r="E555" s="1">
        <f t="shared" si="120"/>
        <v>3.4906663123877663E-2</v>
      </c>
      <c r="F555" s="1">
        <f t="shared" si="120"/>
        <v>7.2501873225592331E-2</v>
      </c>
      <c r="G555">
        <f t="shared" si="119"/>
        <v>0.24259146365053025</v>
      </c>
      <c r="H555" s="1">
        <f t="shared" si="110"/>
        <v>8281.2437513787572</v>
      </c>
      <c r="I555" s="1">
        <f t="shared" si="110"/>
        <v>26832.492741745398</v>
      </c>
      <c r="J555" s="1">
        <f t="shared" si="110"/>
        <v>14389.073134973587</v>
      </c>
      <c r="K555" s="1">
        <f t="shared" si="110"/>
        <v>29886.407433542794</v>
      </c>
      <c r="L555" s="1">
        <f t="shared" si="114"/>
        <v>2.2220641285149494E-2</v>
      </c>
      <c r="M555" s="1">
        <f t="shared" si="115"/>
        <v>1.3715799613949944E-2</v>
      </c>
      <c r="N555" s="1">
        <f t="shared" si="116"/>
        <v>-4.9652240513048325E-5</v>
      </c>
      <c r="O555" s="1">
        <f t="shared" si="111"/>
        <v>-2.2220641285149021E-5</v>
      </c>
      <c r="P555" s="1">
        <f t="shared" si="112"/>
        <v>2.2220641285149021E-5</v>
      </c>
      <c r="Q555" s="1">
        <f t="shared" si="112"/>
        <v>1.3715799613949652E-5</v>
      </c>
    </row>
    <row r="556" spans="1:17" x14ac:dyDescent="0.25">
      <c r="A556">
        <f t="shared" si="117"/>
        <v>10.919999999999856</v>
      </c>
      <c r="B556">
        <f t="shared" si="113"/>
        <v>0.54599999999999282</v>
      </c>
      <c r="C556" s="1">
        <f t="shared" ref="C556:F571" si="121">C555+N555</f>
        <v>2.0039938184424757E-2</v>
      </c>
      <c r="D556" s="1">
        <f t="shared" si="121"/>
        <v>6.5071116234837301E-2</v>
      </c>
      <c r="E556" s="1">
        <f t="shared" si="121"/>
        <v>3.4928883765162809E-2</v>
      </c>
      <c r="F556" s="1">
        <f t="shared" si="121"/>
        <v>7.2515589025206287E-2</v>
      </c>
      <c r="G556">
        <f t="shared" si="119"/>
        <v>0.24255552720963114</v>
      </c>
      <c r="H556" s="1">
        <f t="shared" si="110"/>
        <v>8262.0002170080552</v>
      </c>
      <c r="I556" s="1">
        <f t="shared" si="110"/>
        <v>26827.307125678861</v>
      </c>
      <c r="J556" s="1">
        <f t="shared" si="110"/>
        <v>14400.366038649434</v>
      </c>
      <c r="K556" s="1">
        <f t="shared" si="110"/>
        <v>29896.490036499534</v>
      </c>
      <c r="L556" s="1">
        <f t="shared" si="114"/>
        <v>2.2164721729410048E-2</v>
      </c>
      <c r="M556" s="1">
        <f t="shared" si="115"/>
        <v>1.3652129517168231E-2</v>
      </c>
      <c r="N556" s="1">
        <f t="shared" si="116"/>
        <v>-4.9468980763745453E-5</v>
      </c>
      <c r="O556" s="1">
        <f t="shared" si="111"/>
        <v>-2.2164721729409577E-5</v>
      </c>
      <c r="P556" s="1">
        <f t="shared" si="112"/>
        <v>2.2164721729409577E-5</v>
      </c>
      <c r="Q556" s="1">
        <f t="shared" si="112"/>
        <v>1.3652129517167942E-5</v>
      </c>
    </row>
    <row r="557" spans="1:17" x14ac:dyDescent="0.25">
      <c r="A557">
        <f t="shared" si="117"/>
        <v>10.939999999999856</v>
      </c>
      <c r="B557">
        <f t="shared" si="113"/>
        <v>0.54699999999999283</v>
      </c>
      <c r="C557" s="1">
        <f t="shared" si="121"/>
        <v>1.9990469203661012E-2</v>
      </c>
      <c r="D557" s="1">
        <f t="shared" si="121"/>
        <v>6.5048951513107897E-2</v>
      </c>
      <c r="E557" s="1">
        <f t="shared" si="121"/>
        <v>3.4951048486892219E-2</v>
      </c>
      <c r="F557" s="1">
        <f t="shared" si="121"/>
        <v>7.2529241154723451E-2</v>
      </c>
      <c r="G557">
        <f t="shared" si="119"/>
        <v>0.2425197103583846</v>
      </c>
      <c r="H557" s="1">
        <f t="shared" si="110"/>
        <v>8242.8224799213258</v>
      </c>
      <c r="I557" s="1">
        <f t="shared" si="110"/>
        <v>26822.129804204993</v>
      </c>
      <c r="J557" s="1">
        <f t="shared" si="110"/>
        <v>14411.632124763446</v>
      </c>
      <c r="K557" s="1">
        <f t="shared" si="110"/>
        <v>29906.534626626031</v>
      </c>
      <c r="L557" s="1">
        <f t="shared" si="114"/>
        <v>2.2109005450946871E-2</v>
      </c>
      <c r="M557" s="1">
        <f t="shared" si="115"/>
        <v>1.3588824487099272E-2</v>
      </c>
      <c r="N557" s="1">
        <f t="shared" si="116"/>
        <v>-4.9286654425144374E-5</v>
      </c>
      <c r="O557" s="1">
        <f t="shared" si="111"/>
        <v>-2.2109005450946401E-5</v>
      </c>
      <c r="P557" s="1">
        <f t="shared" si="112"/>
        <v>2.2109005450946401E-5</v>
      </c>
      <c r="Q557" s="1">
        <f t="shared" si="112"/>
        <v>1.3588824487098983E-5</v>
      </c>
    </row>
    <row r="558" spans="1:17" x14ac:dyDescent="0.25">
      <c r="A558">
        <f t="shared" si="117"/>
        <v>10.959999999999855</v>
      </c>
      <c r="B558">
        <f t="shared" si="113"/>
        <v>0.54799999999999283</v>
      </c>
      <c r="C558" s="1">
        <f t="shared" si="121"/>
        <v>1.9941182549235867E-2</v>
      </c>
      <c r="D558" s="1">
        <f t="shared" si="121"/>
        <v>6.5026842507656946E-2</v>
      </c>
      <c r="E558" s="1">
        <f t="shared" si="121"/>
        <v>3.4973157492343164E-2</v>
      </c>
      <c r="F558" s="1">
        <f t="shared" si="121"/>
        <v>7.2542829979210549E-2</v>
      </c>
      <c r="G558">
        <f t="shared" si="119"/>
        <v>0.24248401252844654</v>
      </c>
      <c r="H558" s="1">
        <f t="shared" si="110"/>
        <v>8223.7102319875648</v>
      </c>
      <c r="I558" s="1">
        <f t="shared" si="110"/>
        <v>26816.960767682962</v>
      </c>
      <c r="J558" s="1">
        <f t="shared" si="110"/>
        <v>14422.871482399425</v>
      </c>
      <c r="K558" s="1">
        <f t="shared" si="110"/>
        <v>29916.541392888874</v>
      </c>
      <c r="L558" s="1">
        <f t="shared" si="114"/>
        <v>2.2053491465600348E-2</v>
      </c>
      <c r="M558" s="1">
        <f t="shared" si="115"/>
        <v>1.3525881995939395E-2</v>
      </c>
      <c r="N558" s="1">
        <f t="shared" si="116"/>
        <v>-4.9105255457478093E-5</v>
      </c>
      <c r="O558" s="1">
        <f t="shared" si="111"/>
        <v>-2.2053491465599879E-5</v>
      </c>
      <c r="P558" s="1">
        <f t="shared" si="112"/>
        <v>2.2053491465599879E-5</v>
      </c>
      <c r="Q558" s="1">
        <f t="shared" si="112"/>
        <v>1.3525881995939108E-5</v>
      </c>
    </row>
    <row r="559" spans="1:17" x14ac:dyDescent="0.25">
      <c r="A559">
        <f t="shared" si="117"/>
        <v>10.979999999999855</v>
      </c>
      <c r="B559">
        <f t="shared" si="113"/>
        <v>0.54899999999999272</v>
      </c>
      <c r="C559" s="1">
        <f t="shared" si="121"/>
        <v>1.9892077293778388E-2</v>
      </c>
      <c r="D559" s="1">
        <f t="shared" si="121"/>
        <v>6.5004789016191347E-2</v>
      </c>
      <c r="E559" s="1">
        <f t="shared" si="121"/>
        <v>3.4995210983808762E-2</v>
      </c>
      <c r="F559" s="1">
        <f t="shared" si="121"/>
        <v>7.2556355861206484E-2</v>
      </c>
      <c r="G559">
        <f t="shared" si="119"/>
        <v>0.24244843315498499</v>
      </c>
      <c r="H559" s="1">
        <f t="shared" si="110"/>
        <v>8204.6631668938826</v>
      </c>
      <c r="I559" s="1">
        <f t="shared" si="110"/>
        <v>26811.800006410882</v>
      </c>
      <c r="J559" s="1">
        <f t="shared" si="110"/>
        <v>14434.084200262947</v>
      </c>
      <c r="K559" s="1">
        <f t="shared" si="110"/>
        <v>29926.510523095392</v>
      </c>
      <c r="L559" s="1">
        <f t="shared" si="114"/>
        <v>2.1998178795072452E-2</v>
      </c>
      <c r="M559" s="1">
        <f t="shared" si="115"/>
        <v>1.3463299536437032E-2</v>
      </c>
      <c r="N559" s="1">
        <f t="shared" si="116"/>
        <v>-4.8924777867945479E-5</v>
      </c>
      <c r="O559" s="1">
        <f t="shared" si="111"/>
        <v>-2.1998178795071984E-5</v>
      </c>
      <c r="P559" s="1">
        <f t="shared" si="112"/>
        <v>2.1998178795071984E-5</v>
      </c>
      <c r="Q559" s="1">
        <f t="shared" si="112"/>
        <v>1.3463299536436746E-5</v>
      </c>
    </row>
    <row r="560" spans="1:17" x14ac:dyDescent="0.25">
      <c r="A560">
        <f t="shared" si="117"/>
        <v>10.999999999999854</v>
      </c>
      <c r="B560">
        <f t="shared" si="113"/>
        <v>0.54999999999999272</v>
      </c>
      <c r="C560" s="1">
        <f t="shared" si="121"/>
        <v>1.9843152515910442E-2</v>
      </c>
      <c r="D560" s="1">
        <f t="shared" si="121"/>
        <v>6.4982790837396276E-2</v>
      </c>
      <c r="E560" s="1">
        <f t="shared" si="121"/>
        <v>3.5017209162603834E-2</v>
      </c>
      <c r="F560" s="1">
        <f t="shared" si="121"/>
        <v>7.2569819160742927E-2</v>
      </c>
      <c r="G560">
        <f t="shared" si="119"/>
        <v>0.24241297167665349</v>
      </c>
      <c r="H560" s="1">
        <f t="shared" si="110"/>
        <v>8185.6809801327609</v>
      </c>
      <c r="I560" s="1">
        <f t="shared" si="110"/>
        <v>26806.647510626881</v>
      </c>
      <c r="J560" s="1">
        <f t="shared" si="110"/>
        <v>14445.270366683229</v>
      </c>
      <c r="K560" s="1">
        <f t="shared" si="110"/>
        <v>29936.442203902094</v>
      </c>
      <c r="L560" s="1">
        <f t="shared" si="114"/>
        <v>2.1943066466886166E-2</v>
      </c>
      <c r="M560" s="1">
        <f t="shared" si="115"/>
        <v>1.3401074621701448E-2</v>
      </c>
      <c r="N560" s="1">
        <f t="shared" si="116"/>
        <v>-4.8745215710288026E-5</v>
      </c>
      <c r="O560" s="1">
        <f t="shared" si="111"/>
        <v>-2.1943066466885699E-5</v>
      </c>
      <c r="P560" s="1">
        <f t="shared" si="112"/>
        <v>2.1943066466885699E-5</v>
      </c>
      <c r="Q560" s="1">
        <f t="shared" si="112"/>
        <v>1.3401074621701163E-5</v>
      </c>
    </row>
    <row r="561" spans="1:17" x14ac:dyDescent="0.25">
      <c r="A561">
        <f t="shared" si="117"/>
        <v>11.019999999999854</v>
      </c>
      <c r="B561">
        <f t="shared" si="113"/>
        <v>0.55099999999999272</v>
      </c>
      <c r="C561" s="1">
        <f t="shared" si="121"/>
        <v>1.9794407300200153E-2</v>
      </c>
      <c r="D561" s="1">
        <f t="shared" si="121"/>
        <v>6.4960847770929392E-2</v>
      </c>
      <c r="E561" s="1">
        <f t="shared" si="121"/>
        <v>3.5039152229070718E-2</v>
      </c>
      <c r="F561" s="1">
        <f t="shared" si="121"/>
        <v>7.2583220235364634E-2</v>
      </c>
      <c r="G561">
        <f t="shared" si="119"/>
        <v>0.24237762753556491</v>
      </c>
      <c r="H561" s="1">
        <f t="shared" si="110"/>
        <v>8166.7633689894301</v>
      </c>
      <c r="I561" s="1">
        <f t="shared" si="110"/>
        <v>26801.503270510173</v>
      </c>
      <c r="J561" s="1">
        <f t="shared" si="110"/>
        <v>14456.430069614946</v>
      </c>
      <c r="K561" s="1">
        <f t="shared" si="110"/>
        <v>29946.336620822913</v>
      </c>
      <c r="L561" s="1">
        <f t="shared" si="114"/>
        <v>2.1888153514345289E-2</v>
      </c>
      <c r="M561" s="1">
        <f t="shared" si="115"/>
        <v>1.3339204785013518E-2</v>
      </c>
      <c r="N561" s="1">
        <f t="shared" si="116"/>
        <v>-4.8566563084371294E-5</v>
      </c>
      <c r="O561" s="1">
        <f t="shared" si="111"/>
        <v>-2.1888153514344826E-5</v>
      </c>
      <c r="P561" s="1">
        <f t="shared" si="112"/>
        <v>2.1888153514344826E-5</v>
      </c>
      <c r="Q561" s="1">
        <f t="shared" si="112"/>
        <v>1.3339204785013234E-5</v>
      </c>
    </row>
    <row r="562" spans="1:17" x14ac:dyDescent="0.25">
      <c r="A562">
        <f t="shared" si="117"/>
        <v>11.039999999999853</v>
      </c>
      <c r="B562">
        <f t="shared" si="113"/>
        <v>0.55199999999999272</v>
      </c>
      <c r="C562" s="1">
        <f t="shared" si="121"/>
        <v>1.9745840737115782E-2</v>
      </c>
      <c r="D562" s="1">
        <f t="shared" si="121"/>
        <v>6.493895961741504E-2</v>
      </c>
      <c r="E562" s="1">
        <f t="shared" si="121"/>
        <v>3.5061040382585063E-2</v>
      </c>
      <c r="F562" s="1">
        <f t="shared" si="121"/>
        <v>7.2596559440149644E-2</v>
      </c>
      <c r="G562">
        <f t="shared" si="119"/>
        <v>0.24234240017726555</v>
      </c>
      <c r="H562" s="1">
        <f t="shared" si="110"/>
        <v>8147.9100325293239</v>
      </c>
      <c r="I562" s="1">
        <f t="shared" si="110"/>
        <v>26796.367276182093</v>
      </c>
      <c r="J562" s="1">
        <f t="shared" si="110"/>
        <v>14467.563396640066</v>
      </c>
      <c r="K562" s="1">
        <f t="shared" si="110"/>
        <v>29956.193958237447</v>
      </c>
      <c r="L562" s="1">
        <f t="shared" si="114"/>
        <v>2.1833438976494455E-2</v>
      </c>
      <c r="M562" s="1">
        <f t="shared" si="115"/>
        <v>1.3277687579638403E-2</v>
      </c>
      <c r="N562" s="1">
        <f t="shared" si="116"/>
        <v>-4.8388814135770232E-5</v>
      </c>
      <c r="O562" s="1">
        <f t="shared" si="111"/>
        <v>-2.1833438976493992E-5</v>
      </c>
      <c r="P562" s="1">
        <f t="shared" si="112"/>
        <v>2.1833438976493992E-5</v>
      </c>
      <c r="Q562" s="1">
        <f t="shared" si="112"/>
        <v>1.3277687579638121E-5</v>
      </c>
    </row>
    <row r="563" spans="1:17" x14ac:dyDescent="0.25">
      <c r="A563">
        <f t="shared" si="117"/>
        <v>11.059999999999853</v>
      </c>
      <c r="B563">
        <f t="shared" si="113"/>
        <v>0.55299999999999272</v>
      </c>
      <c r="C563" s="1">
        <f t="shared" si="121"/>
        <v>1.9697451922980013E-2</v>
      </c>
      <c r="D563" s="1">
        <f t="shared" si="121"/>
        <v>6.4917126178438547E-2</v>
      </c>
      <c r="E563" s="1">
        <f t="shared" si="121"/>
        <v>3.5082873821561555E-2</v>
      </c>
      <c r="F563" s="1">
        <f t="shared" si="121"/>
        <v>7.2609837127729282E-2</v>
      </c>
      <c r="G563">
        <f t="shared" si="119"/>
        <v>0.24230728905070942</v>
      </c>
      <c r="H563" s="1">
        <f t="shared" si="110"/>
        <v>8129.1206715856506</v>
      </c>
      <c r="I563" s="1">
        <f t="shared" si="110"/>
        <v>26791.239517707148</v>
      </c>
      <c r="J563" s="1">
        <f t="shared" si="110"/>
        <v>14478.670434969667</v>
      </c>
      <c r="K563" s="1">
        <f t="shared" si="110"/>
        <v>29966.014399399141</v>
      </c>
      <c r="L563" s="1">
        <f t="shared" si="114"/>
        <v>2.1778921898079558E-2</v>
      </c>
      <c r="M563" s="1">
        <f t="shared" si="115"/>
        <v>1.3216520578640228E-2</v>
      </c>
      <c r="N563" s="1">
        <f t="shared" si="116"/>
        <v>-4.8211963055358994E-5</v>
      </c>
      <c r="O563" s="1">
        <f t="shared" si="111"/>
        <v>-2.1778921898079096E-5</v>
      </c>
      <c r="P563" s="1">
        <f t="shared" si="112"/>
        <v>2.1778921898079096E-5</v>
      </c>
      <c r="Q563" s="1">
        <f t="shared" si="112"/>
        <v>1.3216520578639947E-5</v>
      </c>
    </row>
    <row r="564" spans="1:17" x14ac:dyDescent="0.25">
      <c r="A564">
        <f t="shared" si="117"/>
        <v>11.079999999999853</v>
      </c>
      <c r="B564">
        <f t="shared" si="113"/>
        <v>0.55399999999999261</v>
      </c>
      <c r="C564" s="1">
        <f t="shared" si="121"/>
        <v>1.9649239959924653E-2</v>
      </c>
      <c r="D564" s="1">
        <f t="shared" si="121"/>
        <v>6.4895347256540462E-2</v>
      </c>
      <c r="E564" s="1">
        <f t="shared" si="121"/>
        <v>3.5104652743459634E-2</v>
      </c>
      <c r="F564" s="1">
        <f t="shared" si="121"/>
        <v>7.2623053648307928E-2</v>
      </c>
      <c r="G564">
        <f t="shared" si="119"/>
        <v>0.24227229360823266</v>
      </c>
      <c r="H564" s="1">
        <f t="shared" si="110"/>
        <v>8110.3949887470544</v>
      </c>
      <c r="I564" s="1">
        <f t="shared" si="110"/>
        <v>26786.119985094017</v>
      </c>
      <c r="J564" s="1">
        <f t="shared" si="110"/>
        <v>14489.751271445733</v>
      </c>
      <c r="K564" s="1">
        <f t="shared" si="110"/>
        <v>29975.798126443347</v>
      </c>
      <c r="L564" s="1">
        <f t="shared" si="114"/>
        <v>2.1724601329508385E-2</v>
      </c>
      <c r="M564" s="1">
        <f t="shared" si="115"/>
        <v>1.3155701374698668E-2</v>
      </c>
      <c r="N564" s="1">
        <f t="shared" si="116"/>
        <v>-4.80360040789047E-5</v>
      </c>
      <c r="O564" s="1">
        <f t="shared" si="111"/>
        <v>-2.1724601329507924E-5</v>
      </c>
      <c r="P564" s="1">
        <f t="shared" si="112"/>
        <v>2.1724601329507924E-5</v>
      </c>
      <c r="Q564" s="1">
        <f t="shared" si="112"/>
        <v>1.315570137469839E-5</v>
      </c>
    </row>
    <row r="565" spans="1:17" x14ac:dyDescent="0.25">
      <c r="A565">
        <f t="shared" si="117"/>
        <v>11.099999999999852</v>
      </c>
      <c r="B565">
        <f t="shared" si="113"/>
        <v>0.55499999999999261</v>
      </c>
      <c r="C565" s="1">
        <f t="shared" si="121"/>
        <v>1.9601203955845747E-2</v>
      </c>
      <c r="D565" s="1">
        <f t="shared" si="121"/>
        <v>6.4873622655210947E-2</v>
      </c>
      <c r="E565" s="1">
        <f t="shared" si="121"/>
        <v>3.5126377344789142E-2</v>
      </c>
      <c r="F565" s="1">
        <f t="shared" si="121"/>
        <v>7.2636209349682623E-2</v>
      </c>
      <c r="G565">
        <f t="shared" si="119"/>
        <v>0.24223741330552845</v>
      </c>
      <c r="H565" s="1">
        <f t="shared" si="110"/>
        <v>8091.7326883453798</v>
      </c>
      <c r="I565" s="1">
        <f t="shared" si="110"/>
        <v>26781.008668296563</v>
      </c>
      <c r="J565" s="1">
        <f t="shared" si="110"/>
        <v>14500.805992542966</v>
      </c>
      <c r="K565" s="1">
        <f t="shared" si="110"/>
        <v>29985.545320395348</v>
      </c>
      <c r="L565" s="1">
        <f t="shared" si="114"/>
        <v>2.1670476326811627E-2</v>
      </c>
      <c r="M565" s="1">
        <f t="shared" si="115"/>
        <v>1.309522757992743E-2</v>
      </c>
      <c r="N565" s="1">
        <f t="shared" si="116"/>
        <v>-4.7860931486665469E-5</v>
      </c>
      <c r="O565" s="1">
        <f t="shared" si="111"/>
        <v>-2.1670476326811169E-5</v>
      </c>
      <c r="P565" s="1">
        <f t="shared" si="112"/>
        <v>2.1670476326811169E-5</v>
      </c>
      <c r="Q565" s="1">
        <f t="shared" si="112"/>
        <v>1.3095227579927152E-5</v>
      </c>
    </row>
    <row r="566" spans="1:17" x14ac:dyDescent="0.25">
      <c r="A566">
        <f t="shared" si="117"/>
        <v>11.119999999999852</v>
      </c>
      <c r="B566">
        <f t="shared" si="113"/>
        <v>0.55599999999999261</v>
      </c>
      <c r="C566" s="1">
        <f t="shared" si="121"/>
        <v>1.9553343024359082E-2</v>
      </c>
      <c r="D566" s="1">
        <f t="shared" si="121"/>
        <v>6.4851952178884134E-2</v>
      </c>
      <c r="E566" s="1">
        <f t="shared" si="121"/>
        <v>3.5148047821115955E-2</v>
      </c>
      <c r="F566" s="1">
        <f t="shared" si="121"/>
        <v>7.2649304577262555E-2</v>
      </c>
      <c r="G566">
        <f t="shared" si="119"/>
        <v>0.24220264760162175</v>
      </c>
      <c r="H566" s="1">
        <f t="shared" si="110"/>
        <v>8073.1334764435314</v>
      </c>
      <c r="I566" s="1">
        <f t="shared" si="110"/>
        <v>26775.905557214846</v>
      </c>
      <c r="J566" s="1">
        <f t="shared" si="110"/>
        <v>14511.834684370564</v>
      </c>
      <c r="K566" s="1">
        <f t="shared" si="110"/>
        <v>29995.25616117836</v>
      </c>
      <c r="L566" s="1">
        <f t="shared" si="114"/>
        <v>2.1616545951604157E-2</v>
      </c>
      <c r="M566" s="1">
        <f t="shared" si="115"/>
        <v>1.3035096825694644E-2</v>
      </c>
      <c r="N566" s="1">
        <f t="shared" si="116"/>
        <v>-4.7686739602992434E-5</v>
      </c>
      <c r="O566" s="1">
        <f t="shared" si="111"/>
        <v>-2.16165459516037E-5</v>
      </c>
      <c r="P566" s="1">
        <f t="shared" si="112"/>
        <v>2.16165459516037E-5</v>
      </c>
      <c r="Q566" s="1">
        <f t="shared" si="112"/>
        <v>1.3035096825694367E-5</v>
      </c>
    </row>
    <row r="567" spans="1:17" x14ac:dyDescent="0.25">
      <c r="A567">
        <f t="shared" si="117"/>
        <v>11.139999999999851</v>
      </c>
      <c r="B567">
        <f t="shared" si="113"/>
        <v>0.55699999999999261</v>
      </c>
      <c r="C567" s="1">
        <f t="shared" si="121"/>
        <v>1.950565628475609E-2</v>
      </c>
      <c r="D567" s="1">
        <f t="shared" si="121"/>
        <v>6.4830335632932529E-2</v>
      </c>
      <c r="E567" s="1">
        <f t="shared" si="121"/>
        <v>3.516966436706756E-2</v>
      </c>
      <c r="F567" s="1">
        <f t="shared" si="121"/>
        <v>7.266233967408825E-2</v>
      </c>
      <c r="G567">
        <f t="shared" si="119"/>
        <v>0.24216799595884442</v>
      </c>
      <c r="H567" s="1">
        <f t="shared" si="110"/>
        <v>8054.597060823432</v>
      </c>
      <c r="I567" s="1">
        <f t="shared" si="110"/>
        <v>26770.810641696109</v>
      </c>
      <c r="J567" s="1">
        <f t="shared" si="110"/>
        <v>14522.83743267402</v>
      </c>
      <c r="K567" s="1">
        <f t="shared" si="110"/>
        <v>30004.9308276214</v>
      </c>
      <c r="L567" s="1">
        <f t="shared" si="114"/>
        <v>2.1562809271046614E-2</v>
      </c>
      <c r="M567" s="1">
        <f t="shared" si="115"/>
        <v>1.2975306762445094E-2</v>
      </c>
      <c r="N567" s="1">
        <f t="shared" si="116"/>
        <v>-4.7513422795935791E-5</v>
      </c>
      <c r="O567" s="1">
        <f t="shared" si="111"/>
        <v>-2.1562809271046156E-5</v>
      </c>
      <c r="P567" s="1">
        <f t="shared" si="112"/>
        <v>2.1562809271046156E-5</v>
      </c>
      <c r="Q567" s="1">
        <f t="shared" si="112"/>
        <v>1.2975306762444819E-5</v>
      </c>
    </row>
    <row r="568" spans="1:17" x14ac:dyDescent="0.25">
      <c r="A568">
        <f t="shared" si="117"/>
        <v>11.159999999999851</v>
      </c>
      <c r="B568">
        <f t="shared" si="113"/>
        <v>0.55799999999999261</v>
      </c>
      <c r="C568" s="1">
        <f t="shared" si="121"/>
        <v>1.9458142861960154E-2</v>
      </c>
      <c r="D568" s="1">
        <f t="shared" si="121"/>
        <v>6.4808772823661487E-2</v>
      </c>
      <c r="E568" s="1">
        <f t="shared" si="121"/>
        <v>3.5191227176338609E-2</v>
      </c>
      <c r="F568" s="1">
        <f t="shared" si="121"/>
        <v>7.2675314980850697E-2</v>
      </c>
      <c r="G568">
        <f t="shared" si="119"/>
        <v>0.24213345784281093</v>
      </c>
      <c r="H568" s="1">
        <f t="shared" si="110"/>
        <v>8036.1231509740637</v>
      </c>
      <c r="I568" s="1">
        <f t="shared" si="110"/>
        <v>26765.723911535712</v>
      </c>
      <c r="J568" s="1">
        <f t="shared" si="110"/>
        <v>14533.814322836861</v>
      </c>
      <c r="K568" s="1">
        <f t="shared" si="110"/>
        <v>30014.569497467106</v>
      </c>
      <c r="L568" s="1">
        <f t="shared" si="114"/>
        <v>2.1509265357807221E-2</v>
      </c>
      <c r="M568" s="1">
        <f t="shared" si="115"/>
        <v>1.2915855059524264E-2</v>
      </c>
      <c r="N568" s="1">
        <f t="shared" si="116"/>
        <v>-4.7340975476854746E-5</v>
      </c>
      <c r="O568" s="1">
        <f t="shared" si="111"/>
        <v>-2.1509265357806763E-5</v>
      </c>
      <c r="P568" s="1">
        <f t="shared" si="112"/>
        <v>2.1509265357806763E-5</v>
      </c>
      <c r="Q568" s="1">
        <f t="shared" si="112"/>
        <v>1.291585505952399E-5</v>
      </c>
    </row>
    <row r="569" spans="1:17" x14ac:dyDescent="0.25">
      <c r="A569">
        <f t="shared" si="117"/>
        <v>11.179999999999851</v>
      </c>
      <c r="B569">
        <f t="shared" si="113"/>
        <v>0.5589999999999925</v>
      </c>
      <c r="C569" s="1">
        <f t="shared" si="121"/>
        <v>1.9410801886483298E-2</v>
      </c>
      <c r="D569" s="1">
        <f t="shared" si="121"/>
        <v>6.4787263558303679E-2</v>
      </c>
      <c r="E569" s="1">
        <f t="shared" si="121"/>
        <v>3.5212736441696417E-2</v>
      </c>
      <c r="F569" s="1">
        <f t="shared" si="121"/>
        <v>7.2688230835910222E-2</v>
      </c>
      <c r="G569">
        <f t="shared" si="119"/>
        <v>0.24209903272239364</v>
      </c>
      <c r="H569" s="1">
        <f t="shared" si="110"/>
        <v>8017.711458079626</v>
      </c>
      <c r="I569" s="1">
        <f t="shared" si="110"/>
        <v>26760.645356478119</v>
      </c>
      <c r="J569" s="1">
        <f t="shared" si="110"/>
        <v>14544.765439882451</v>
      </c>
      <c r="K569" s="1">
        <f t="shared" si="110"/>
        <v>30024.172347379528</v>
      </c>
      <c r="L569" s="1">
        <f t="shared" si="114"/>
        <v>2.1455913290023994E-2</v>
      </c>
      <c r="M569" s="1">
        <f t="shared" si="115"/>
        <v>1.2856739405004265E-2</v>
      </c>
      <c r="N569" s="1">
        <f t="shared" si="116"/>
        <v>-4.7169392100031529E-5</v>
      </c>
      <c r="O569" s="1">
        <f t="shared" si="111"/>
        <v>-2.145591329002354E-5</v>
      </c>
      <c r="P569" s="1">
        <f t="shared" si="112"/>
        <v>2.145591329002354E-5</v>
      </c>
      <c r="Q569" s="1">
        <f t="shared" si="112"/>
        <v>1.2856739405003993E-5</v>
      </c>
    </row>
    <row r="570" spans="1:17" x14ac:dyDescent="0.25">
      <c r="A570">
        <f t="shared" si="117"/>
        <v>11.19999999999985</v>
      </c>
      <c r="B570">
        <f t="shared" si="113"/>
        <v>0.5599999999999925</v>
      </c>
      <c r="C570" s="1">
        <f t="shared" si="121"/>
        <v>1.9363632494383266E-2</v>
      </c>
      <c r="D570" s="1">
        <f t="shared" si="121"/>
        <v>6.4765807645013662E-2</v>
      </c>
      <c r="E570" s="1">
        <f t="shared" si="121"/>
        <v>3.5234192354986441E-2</v>
      </c>
      <c r="F570" s="1">
        <f t="shared" si="121"/>
        <v>7.2701087575315224E-2</v>
      </c>
      <c r="G570">
        <f t="shared" si="119"/>
        <v>0.24206472006969859</v>
      </c>
      <c r="H570" s="1">
        <f t="shared" si="110"/>
        <v>7999.3616950077749</v>
      </c>
      <c r="I570" s="1">
        <f t="shared" si="110"/>
        <v>26755.574966217879</v>
      </c>
      <c r="J570" s="1">
        <f t="shared" si="110"/>
        <v>14555.690868475724</v>
      </c>
      <c r="K570" s="1">
        <f t="shared" si="110"/>
        <v>30033.739552951844</v>
      </c>
      <c r="L570" s="1">
        <f t="shared" si="114"/>
        <v>2.1402752151267225E-2</v>
      </c>
      <c r="M570" s="1">
        <f t="shared" si="115"/>
        <v>1.2797957505511532E-2</v>
      </c>
      <c r="N570" s="1">
        <f t="shared" si="116"/>
        <v>-4.6998667162289288E-5</v>
      </c>
      <c r="O570" s="1">
        <f t="shared" si="111"/>
        <v>-2.1402752151266772E-5</v>
      </c>
      <c r="P570" s="1">
        <f t="shared" si="112"/>
        <v>2.1402752151266772E-5</v>
      </c>
      <c r="Q570" s="1">
        <f t="shared" si="112"/>
        <v>1.2797957505511261E-5</v>
      </c>
    </row>
    <row r="571" spans="1:17" x14ac:dyDescent="0.25">
      <c r="A571">
        <f t="shared" si="117"/>
        <v>11.21999999999985</v>
      </c>
      <c r="B571">
        <f t="shared" si="113"/>
        <v>0.5609999999999925</v>
      </c>
      <c r="C571" s="1">
        <f t="shared" si="121"/>
        <v>1.9316633827220975E-2</v>
      </c>
      <c r="D571" s="1">
        <f t="shared" si="121"/>
        <v>6.4744404892862401E-2</v>
      </c>
      <c r="E571" s="1">
        <f t="shared" si="121"/>
        <v>3.5255595107137709E-2</v>
      </c>
      <c r="F571" s="1">
        <f t="shared" si="121"/>
        <v>7.2713885532820738E-2</v>
      </c>
      <c r="G571">
        <f t="shared" si="119"/>
        <v>0.24203051936004183</v>
      </c>
      <c r="H571" s="1">
        <f t="shared" si="110"/>
        <v>7981.073576297943</v>
      </c>
      <c r="I571" s="1">
        <f t="shared" si="110"/>
        <v>26750.512730400485</v>
      </c>
      <c r="J571" s="1">
        <f t="shared" si="110"/>
        <v>14566.590692924925</v>
      </c>
      <c r="K571" s="1">
        <f t="shared" si="110"/>
        <v>30043.271288713964</v>
      </c>
      <c r="L571" s="1">
        <f t="shared" si="114"/>
        <v>2.1349781030502106E-2</v>
      </c>
      <c r="M571" s="1">
        <f t="shared" si="115"/>
        <v>1.2739507086056248E-2</v>
      </c>
      <c r="N571" s="1">
        <f t="shared" si="116"/>
        <v>-4.6828795202613602E-5</v>
      </c>
      <c r="O571" s="1">
        <f t="shared" si="111"/>
        <v>-2.1349781030501651E-5</v>
      </c>
      <c r="P571" s="1">
        <f t="shared" si="112"/>
        <v>2.1349781030501651E-5</v>
      </c>
      <c r="Q571" s="1">
        <f t="shared" si="112"/>
        <v>1.2739507086055977E-5</v>
      </c>
    </row>
    <row r="572" spans="1:17" x14ac:dyDescent="0.25">
      <c r="A572">
        <f t="shared" si="117"/>
        <v>11.239999999999849</v>
      </c>
      <c r="B572">
        <f t="shared" si="113"/>
        <v>0.56199999999999251</v>
      </c>
      <c r="C572" s="1">
        <f t="shared" ref="C572:F587" si="122">C571+N571</f>
        <v>1.9269805032018361E-2</v>
      </c>
      <c r="D572" s="1">
        <f t="shared" si="122"/>
        <v>6.4723055111831893E-2</v>
      </c>
      <c r="E572" s="1">
        <f t="shared" si="122"/>
        <v>3.527694488816821E-2</v>
      </c>
      <c r="F572" s="1">
        <f t="shared" si="122"/>
        <v>7.2726625039906789E-2</v>
      </c>
      <c r="G572">
        <f t="shared" si="119"/>
        <v>0.24199643007192523</v>
      </c>
      <c r="H572" s="1">
        <f t="shared" si="110"/>
        <v>7962.8468181497828</v>
      </c>
      <c r="I572" s="1">
        <f t="shared" si="110"/>
        <v>26745.458638623371</v>
      </c>
      <c r="J572" s="1">
        <f t="shared" si="110"/>
        <v>14577.464997183361</v>
      </c>
      <c r="K572" s="1">
        <f t="shared" si="110"/>
        <v>30052.767728140148</v>
      </c>
      <c r="L572" s="1">
        <f t="shared" si="114"/>
        <v>2.1296999022051875E-2</v>
      </c>
      <c r="M572" s="1">
        <f t="shared" si="115"/>
        <v>1.2681385889863624E-2</v>
      </c>
      <c r="N572" s="1">
        <f t="shared" si="116"/>
        <v>-4.6659770801778126E-5</v>
      </c>
      <c r="O572" s="1">
        <f t="shared" si="111"/>
        <v>-2.1296999022051422E-5</v>
      </c>
      <c r="P572" s="1">
        <f t="shared" si="112"/>
        <v>2.1296999022051422E-5</v>
      </c>
      <c r="Q572" s="1">
        <f t="shared" si="112"/>
        <v>1.2681385889863354E-5</v>
      </c>
    </row>
    <row r="573" spans="1:17" x14ac:dyDescent="0.25">
      <c r="A573">
        <f t="shared" si="117"/>
        <v>11.259999999999849</v>
      </c>
      <c r="B573">
        <f t="shared" si="113"/>
        <v>0.56299999999999251</v>
      </c>
      <c r="C573" s="1">
        <f t="shared" si="122"/>
        <v>1.9223145261216584E-2</v>
      </c>
      <c r="D573" s="1">
        <f t="shared" si="122"/>
        <v>6.4701758112809843E-2</v>
      </c>
      <c r="E573" s="1">
        <f t="shared" si="122"/>
        <v>3.529824188719026E-2</v>
      </c>
      <c r="F573" s="1">
        <f t="shared" si="122"/>
        <v>7.2739306425796652E-2</v>
      </c>
      <c r="G573">
        <f t="shared" si="119"/>
        <v>0.24196245168701336</v>
      </c>
      <c r="H573" s="1">
        <f t="shared" si="110"/>
        <v>7944.6811384116636</v>
      </c>
      <c r="I573" s="1">
        <f t="shared" si="110"/>
        <v>26740.412680436781</v>
      </c>
      <c r="J573" s="1">
        <f t="shared" si="110"/>
        <v>14588.313864851119</v>
      </c>
      <c r="K573" s="1">
        <f t="shared" si="110"/>
        <v>30062.229043656498</v>
      </c>
      <c r="L573" s="1">
        <f t="shared" si="114"/>
        <v>2.1244405225561019E-2</v>
      </c>
      <c r="M573" s="1">
        <f t="shared" si="115"/>
        <v>1.262359167820681E-2</v>
      </c>
      <c r="N573" s="1">
        <f t="shared" si="116"/>
        <v>-4.6491588581973645E-5</v>
      </c>
      <c r="O573" s="1">
        <f t="shared" si="111"/>
        <v>-2.1244405225560567E-5</v>
      </c>
      <c r="P573" s="1">
        <f t="shared" si="112"/>
        <v>2.1244405225560567E-5</v>
      </c>
      <c r="Q573" s="1">
        <f t="shared" si="112"/>
        <v>1.2623591678206542E-5</v>
      </c>
    </row>
    <row r="574" spans="1:17" x14ac:dyDescent="0.25">
      <c r="A574">
        <f t="shared" si="117"/>
        <v>11.279999999999848</v>
      </c>
      <c r="B574">
        <f t="shared" si="113"/>
        <v>0.5639999999999924</v>
      </c>
      <c r="C574" s="1">
        <f t="shared" si="122"/>
        <v>1.917665367263461E-2</v>
      </c>
      <c r="D574" s="1">
        <f t="shared" si="122"/>
        <v>6.4680513707584278E-2</v>
      </c>
      <c r="E574" s="1">
        <f t="shared" si="122"/>
        <v>3.5319486292415818E-2</v>
      </c>
      <c r="F574" s="1">
        <f t="shared" si="122"/>
        <v>7.2751930017474861E-2</v>
      </c>
      <c r="G574">
        <f t="shared" si="119"/>
        <v>0.24192858369010956</v>
      </c>
      <c r="H574" s="1">
        <f t="shared" si="110"/>
        <v>7926.5762565692985</v>
      </c>
      <c r="I574" s="1">
        <f t="shared" si="110"/>
        <v>26735.374845344712</v>
      </c>
      <c r="J574" s="1">
        <f t="shared" si="110"/>
        <v>14599.137379176802</v>
      </c>
      <c r="K574" s="1">
        <f t="shared" si="110"/>
        <v>30071.655406648453</v>
      </c>
      <c r="L574" s="1">
        <f t="shared" si="114"/>
        <v>2.1191998745958947E-2</v>
      </c>
      <c r="M574" s="1">
        <f t="shared" si="115"/>
        <v>1.2566122230241632E-2</v>
      </c>
      <c r="N574" s="1">
        <f t="shared" si="116"/>
        <v>-4.6324243206441225E-5</v>
      </c>
      <c r="O574" s="1">
        <f t="shared" si="111"/>
        <v>-2.1191998745958499E-5</v>
      </c>
      <c r="P574" s="1">
        <f t="shared" si="112"/>
        <v>2.1191998745958499E-5</v>
      </c>
      <c r="Q574" s="1">
        <f t="shared" si="112"/>
        <v>1.2566122230241365E-5</v>
      </c>
    </row>
    <row r="575" spans="1:17" x14ac:dyDescent="0.25">
      <c r="A575">
        <f t="shared" si="117"/>
        <v>11.299999999999848</v>
      </c>
      <c r="B575">
        <f t="shared" si="113"/>
        <v>0.5649999999999924</v>
      </c>
      <c r="C575" s="1">
        <f t="shared" si="122"/>
        <v>1.9130329429428168E-2</v>
      </c>
      <c r="D575" s="1">
        <f t="shared" si="122"/>
        <v>6.4659321708838313E-2</v>
      </c>
      <c r="E575" s="1">
        <f t="shared" si="122"/>
        <v>3.5340678291161776E-2</v>
      </c>
      <c r="F575" s="1">
        <f t="shared" si="122"/>
        <v>7.2764496139705107E-2</v>
      </c>
      <c r="G575">
        <f t="shared" si="119"/>
        <v>0.24189482556913333</v>
      </c>
      <c r="H575" s="1">
        <f t="shared" si="110"/>
        <v>7908.5318937344264</v>
      </c>
      <c r="I575" s="1">
        <f t="shared" si="110"/>
        <v>26730.345122805753</v>
      </c>
      <c r="J575" s="1">
        <f t="shared" si="110"/>
        <v>14609.93562305922</v>
      </c>
      <c r="K575" s="1">
        <f t="shared" si="110"/>
        <v>30081.046987468144</v>
      </c>
      <c r="L575" s="1">
        <f t="shared" si="114"/>
        <v>2.1139778693423778E-2</v>
      </c>
      <c r="M575" s="1">
        <f t="shared" si="115"/>
        <v>1.2508975342842926E-2</v>
      </c>
      <c r="N575" s="1">
        <f t="shared" si="116"/>
        <v>-4.615772937910865E-5</v>
      </c>
      <c r="O575" s="1">
        <f t="shared" si="111"/>
        <v>-2.1139778693423329E-5</v>
      </c>
      <c r="P575" s="1">
        <f t="shared" si="112"/>
        <v>2.1139778693423329E-5</v>
      </c>
      <c r="Q575" s="1">
        <f t="shared" si="112"/>
        <v>1.250897534284266E-5</v>
      </c>
    </row>
    <row r="576" spans="1:17" x14ac:dyDescent="0.25">
      <c r="A576">
        <f t="shared" si="117"/>
        <v>11.319999999999848</v>
      </c>
      <c r="B576">
        <f t="shared" si="113"/>
        <v>0.5659999999999924</v>
      </c>
      <c r="C576" s="1">
        <f t="shared" si="122"/>
        <v>1.9084171700049061E-2</v>
      </c>
      <c r="D576" s="1">
        <f t="shared" si="122"/>
        <v>6.4638181930144895E-2</v>
      </c>
      <c r="E576" s="1">
        <f t="shared" si="122"/>
        <v>3.5361818069855201E-2</v>
      </c>
      <c r="F576" s="1">
        <f t="shared" si="122"/>
        <v>7.2777005115047949E-2</v>
      </c>
      <c r="G576">
        <f t="shared" si="119"/>
        <v>0.24186117681509711</v>
      </c>
      <c r="H576" s="1">
        <f t="shared" si="110"/>
        <v>7890.5477726336003</v>
      </c>
      <c r="I576" s="1">
        <f t="shared" si="110"/>
        <v>26725.323502234005</v>
      </c>
      <c r="J576" s="1">
        <f t="shared" si="110"/>
        <v>14620.708679049105</v>
      </c>
      <c r="K576" s="1">
        <f t="shared" si="110"/>
        <v>30090.40395544175</v>
      </c>
      <c r="L576" s="1">
        <f t="shared" si="114"/>
        <v>2.1087744183346496E-2</v>
      </c>
      <c r="M576" s="1">
        <f t="shared" si="115"/>
        <v>1.2452148830442615E-2</v>
      </c>
      <c r="N576" s="1">
        <f t="shared" si="116"/>
        <v>-4.5992041844230747E-5</v>
      </c>
      <c r="O576" s="1">
        <f t="shared" si="111"/>
        <v>-2.108774418334605E-5</v>
      </c>
      <c r="P576" s="1">
        <f t="shared" si="112"/>
        <v>2.108774418334605E-5</v>
      </c>
      <c r="Q576" s="1">
        <f t="shared" si="112"/>
        <v>1.245214883044235E-5</v>
      </c>
    </row>
    <row r="577" spans="1:17" x14ac:dyDescent="0.25">
      <c r="A577">
        <f t="shared" si="117"/>
        <v>11.339999999999847</v>
      </c>
      <c r="B577">
        <f t="shared" si="113"/>
        <v>0.5669999999999924</v>
      </c>
      <c r="C577" s="1">
        <f t="shared" si="122"/>
        <v>1.903817965820483E-2</v>
      </c>
      <c r="D577" s="1">
        <f t="shared" si="122"/>
        <v>6.4617094185961552E-2</v>
      </c>
      <c r="E577" s="1">
        <f t="shared" si="122"/>
        <v>3.5382905814038544E-2</v>
      </c>
      <c r="F577" s="1">
        <f t="shared" si="122"/>
        <v>7.2789457263878393E-2</v>
      </c>
      <c r="G577">
        <f t="shared" si="119"/>
        <v>0.24182763692208331</v>
      </c>
      <c r="H577" s="1">
        <f t="shared" si="110"/>
        <v>7872.6236175970726</v>
      </c>
      <c r="I577" s="1">
        <f t="shared" si="110"/>
        <v>26720.309972999956</v>
      </c>
      <c r="J577" s="1">
        <f t="shared" si="110"/>
        <v>14631.456629350801</v>
      </c>
      <c r="K577" s="1">
        <f t="shared" si="110"/>
        <v>30099.726478876815</v>
      </c>
      <c r="L577" s="1">
        <f t="shared" si="114"/>
        <v>2.1035894336295404E-2</v>
      </c>
      <c r="M577" s="1">
        <f t="shared" si="115"/>
        <v>1.2395640524869444E-2</v>
      </c>
      <c r="N577" s="1">
        <f t="shared" si="116"/>
        <v>-4.582717538603332E-5</v>
      </c>
      <c r="O577" s="1">
        <f t="shared" si="111"/>
        <v>-2.1035894336294957E-5</v>
      </c>
      <c r="P577" s="1">
        <f t="shared" si="112"/>
        <v>2.1035894336294957E-5</v>
      </c>
      <c r="Q577" s="1">
        <f t="shared" si="112"/>
        <v>1.2395640524869182E-5</v>
      </c>
    </row>
    <row r="578" spans="1:17" x14ac:dyDescent="0.25">
      <c r="A578">
        <f t="shared" si="117"/>
        <v>11.359999999999847</v>
      </c>
      <c r="B578">
        <f t="shared" si="113"/>
        <v>0.5679999999999924</v>
      </c>
      <c r="C578" s="1">
        <f t="shared" si="122"/>
        <v>1.8992352482818796E-2</v>
      </c>
      <c r="D578" s="1">
        <f t="shared" si="122"/>
        <v>6.4596058291625263E-2</v>
      </c>
      <c r="E578" s="1">
        <f t="shared" si="122"/>
        <v>3.5403941708374839E-2</v>
      </c>
      <c r="F578" s="1">
        <f t="shared" si="122"/>
        <v>7.2801852904403261E-2</v>
      </c>
      <c r="G578">
        <f t="shared" si="119"/>
        <v>0.24179420538722218</v>
      </c>
      <c r="H578" s="1">
        <f t="shared" si="110"/>
        <v>7854.7591545477389</v>
      </c>
      <c r="I578" s="1">
        <f t="shared" si="110"/>
        <v>26715.304524431296</v>
      </c>
      <c r="J578" s="1">
        <f t="shared" si="110"/>
        <v>14642.179555823959</v>
      </c>
      <c r="K578" s="1">
        <f t="shared" si="110"/>
        <v>30109.014725069392</v>
      </c>
      <c r="L578" s="1">
        <f t="shared" si="114"/>
        <v>2.0984228277980736E-2</v>
      </c>
      <c r="M578" s="1">
        <f t="shared" si="115"/>
        <v>1.2339448275190304E-2</v>
      </c>
      <c r="N578" s="1">
        <f t="shared" si="116"/>
        <v>-4.5663124828360376E-5</v>
      </c>
      <c r="O578" s="1">
        <f t="shared" si="111"/>
        <v>-2.098422827798029E-5</v>
      </c>
      <c r="P578" s="1">
        <f t="shared" si="112"/>
        <v>2.098422827798029E-5</v>
      </c>
      <c r="Q578" s="1">
        <f t="shared" si="112"/>
        <v>1.2339448275190043E-5</v>
      </c>
    </row>
    <row r="579" spans="1:17" x14ac:dyDescent="0.25">
      <c r="A579">
        <f t="shared" si="117"/>
        <v>11.379999999999846</v>
      </c>
      <c r="B579">
        <f t="shared" si="113"/>
        <v>0.56899999999999229</v>
      </c>
      <c r="C579" s="1">
        <f t="shared" si="122"/>
        <v>1.8946689357990435E-2</v>
      </c>
      <c r="D579" s="1">
        <f t="shared" si="122"/>
        <v>6.4575074063347282E-2</v>
      </c>
      <c r="E579" s="1">
        <f t="shared" si="122"/>
        <v>3.5424925936652821E-2</v>
      </c>
      <c r="F579" s="1">
        <f t="shared" si="122"/>
        <v>7.2814192352678456E-2</v>
      </c>
      <c r="G579">
        <f t="shared" si="119"/>
        <v>0.24176088171066901</v>
      </c>
      <c r="H579" s="1">
        <f t="shared" si="110"/>
        <v>7836.9541109902029</v>
      </c>
      <c r="I579" s="1">
        <f t="shared" si="110"/>
        <v>26710.307145813804</v>
      </c>
      <c r="J579" s="1">
        <f t="shared" si="110"/>
        <v>14652.877539985206</v>
      </c>
      <c r="K579" s="1">
        <f t="shared" si="110"/>
        <v>30118.268860311298</v>
      </c>
      <c r="L579" s="1">
        <f t="shared" si="114"/>
        <v>2.0932745139219649E-2</v>
      </c>
      <c r="M579" s="1">
        <f t="shared" si="115"/>
        <v>1.2283569947553249E-2</v>
      </c>
      <c r="N579" s="1">
        <f t="shared" si="116"/>
        <v>-4.5499885034325177E-5</v>
      </c>
      <c r="O579" s="1">
        <f t="shared" si="111"/>
        <v>-2.0932745139219206E-5</v>
      </c>
      <c r="P579" s="1">
        <f t="shared" si="112"/>
        <v>2.0932745139219206E-5</v>
      </c>
      <c r="Q579" s="1">
        <f t="shared" si="112"/>
        <v>1.2283569947552989E-5</v>
      </c>
    </row>
    <row r="580" spans="1:17" x14ac:dyDescent="0.25">
      <c r="A580">
        <f t="shared" si="117"/>
        <v>11.399999999999846</v>
      </c>
      <c r="B580">
        <f t="shared" si="113"/>
        <v>0.56999999999999229</v>
      </c>
      <c r="C580" s="1">
        <f t="shared" si="122"/>
        <v>1.8901189472956111E-2</v>
      </c>
      <c r="D580" s="1">
        <f t="shared" si="122"/>
        <v>6.4554141318208066E-2</v>
      </c>
      <c r="E580" s="1">
        <f t="shared" si="122"/>
        <v>3.5445858681792043E-2</v>
      </c>
      <c r="F580" s="1">
        <f t="shared" si="122"/>
        <v>7.2826475922626005E-2</v>
      </c>
      <c r="G580">
        <f t="shared" si="119"/>
        <v>0.24172766539558221</v>
      </c>
      <c r="H580" s="1">
        <f t="shared" si="110"/>
        <v>7819.208215999899</v>
      </c>
      <c r="I580" s="1">
        <f t="shared" si="110"/>
        <v>26705.317826392184</v>
      </c>
      <c r="J580" s="1">
        <f t="shared" si="110"/>
        <v>14663.550663009815</v>
      </c>
      <c r="K580" s="1">
        <f t="shared" si="110"/>
        <v>30127.489049897129</v>
      </c>
      <c r="L580" s="1">
        <f t="shared" si="114"/>
        <v>2.0881444055901435E-2</v>
      </c>
      <c r="M580" s="1">
        <f t="shared" si="115"/>
        <v>1.2228003425032065E-2</v>
      </c>
      <c r="N580" s="1">
        <f t="shared" si="116"/>
        <v>-4.5337450905964608E-5</v>
      </c>
      <c r="O580" s="1">
        <f t="shared" si="111"/>
        <v>-2.0881444055900993E-5</v>
      </c>
      <c r="P580" s="1">
        <f t="shared" si="112"/>
        <v>2.0881444055900993E-5</v>
      </c>
      <c r="Q580" s="1">
        <f t="shared" si="112"/>
        <v>1.2228003425031806E-5</v>
      </c>
    </row>
    <row r="581" spans="1:17" x14ac:dyDescent="0.25">
      <c r="A581">
        <f t="shared" si="117"/>
        <v>11.419999999999845</v>
      </c>
      <c r="B581">
        <f t="shared" si="113"/>
        <v>0.57099999999999229</v>
      </c>
      <c r="C581" s="1">
        <f t="shared" si="122"/>
        <v>1.8855852022050146E-2</v>
      </c>
      <c r="D581" s="1">
        <f t="shared" si="122"/>
        <v>6.4533259874152163E-2</v>
      </c>
      <c r="E581" s="1">
        <f t="shared" si="122"/>
        <v>3.5466740125847947E-2</v>
      </c>
      <c r="F581" s="1">
        <f t="shared" si="122"/>
        <v>7.2838703926051032E-2</v>
      </c>
      <c r="G581">
        <f t="shared" si="119"/>
        <v>0.2416945559481013</v>
      </c>
      <c r="H581" s="1">
        <f t="shared" si="110"/>
        <v>7801.5212002123189</v>
      </c>
      <c r="I581" s="1">
        <f t="shared" si="110"/>
        <v>26700.336555370857</v>
      </c>
      <c r="J581" s="1">
        <f t="shared" si="110"/>
        <v>14674.199005733362</v>
      </c>
      <c r="K581" s="1">
        <f t="shared" si="110"/>
        <v>30136.675458131369</v>
      </c>
      <c r="L581" s="1">
        <f t="shared" si="114"/>
        <v>2.0830324168952974E-2</v>
      </c>
      <c r="M581" s="1">
        <f t="shared" si="115"/>
        <v>1.2172746607472452E-2</v>
      </c>
      <c r="N581" s="1">
        <f t="shared" si="116"/>
        <v>-4.5175817383896923E-5</v>
      </c>
      <c r="O581" s="1">
        <f t="shared" si="111"/>
        <v>-2.0830324168952531E-5</v>
      </c>
      <c r="P581" s="1">
        <f t="shared" si="112"/>
        <v>2.0830324168952531E-5</v>
      </c>
      <c r="Q581" s="1">
        <f t="shared" si="112"/>
        <v>1.2172746607472194E-5</v>
      </c>
    </row>
    <row r="582" spans="1:17" x14ac:dyDescent="0.25">
      <c r="A582">
        <f t="shared" si="117"/>
        <v>11.439999999999845</v>
      </c>
      <c r="B582">
        <f t="shared" si="113"/>
        <v>0.57199999999999229</v>
      </c>
      <c r="C582" s="1">
        <f t="shared" si="122"/>
        <v>1.8810676204666248E-2</v>
      </c>
      <c r="D582" s="1">
        <f t="shared" si="122"/>
        <v>6.4512429549983208E-2</v>
      </c>
      <c r="E582" s="1">
        <f t="shared" si="122"/>
        <v>3.5487570450016902E-2</v>
      </c>
      <c r="F582" s="1">
        <f t="shared" si="122"/>
        <v>7.2850876672658507E-2</v>
      </c>
      <c r="G582">
        <f t="shared" si="119"/>
        <v>0.24166155287732488</v>
      </c>
      <c r="H582" s="1">
        <f t="shared" si="110"/>
        <v>7783.8927958123095</v>
      </c>
      <c r="I582" s="1">
        <f t="shared" si="110"/>
        <v>26695.363321914832</v>
      </c>
      <c r="J582" s="1">
        <f t="shared" si="110"/>
        <v>14684.822648653393</v>
      </c>
      <c r="K582" s="1">
        <f t="shared" si="110"/>
        <v>30145.828248335365</v>
      </c>
      <c r="L582" s="1">
        <f t="shared" si="114"/>
        <v>2.0779384624304502E-2</v>
      </c>
      <c r="M582" s="1">
        <f t="shared" si="115"/>
        <v>1.2117797411339754E-2</v>
      </c>
      <c r="N582" s="1">
        <f t="shared" si="116"/>
        <v>-4.5014979446983052E-5</v>
      </c>
      <c r="O582" s="1">
        <f t="shared" si="111"/>
        <v>-2.0779384624304061E-5</v>
      </c>
      <c r="P582" s="1">
        <f t="shared" si="112"/>
        <v>2.0779384624304061E-5</v>
      </c>
      <c r="Q582" s="1">
        <f t="shared" si="112"/>
        <v>1.2117797411339497E-5</v>
      </c>
    </row>
    <row r="583" spans="1:17" x14ac:dyDescent="0.25">
      <c r="A583">
        <f t="shared" si="117"/>
        <v>11.459999999999845</v>
      </c>
      <c r="B583">
        <f t="shared" si="113"/>
        <v>0.57299999999999229</v>
      </c>
      <c r="C583" s="1">
        <f t="shared" si="122"/>
        <v>1.8765661225219266E-2</v>
      </c>
      <c r="D583" s="1">
        <f t="shared" si="122"/>
        <v>6.4491650165358905E-2</v>
      </c>
      <c r="E583" s="1">
        <f t="shared" si="122"/>
        <v>3.5508349834641205E-2</v>
      </c>
      <c r="F583" s="1">
        <f t="shared" si="122"/>
        <v>7.2862994470069845E-2</v>
      </c>
      <c r="G583">
        <f t="shared" si="119"/>
        <v>0.24162865569528919</v>
      </c>
      <c r="H583" s="1">
        <f t="shared" si="110"/>
        <v>7766.3227365234743</v>
      </c>
      <c r="I583" s="1">
        <f t="shared" si="110"/>
        <v>26690.398115150478</v>
      </c>
      <c r="J583" s="1">
        <f t="shared" si="110"/>
        <v>14695.421671931057</v>
      </c>
      <c r="K583" s="1">
        <f t="shared" si="110"/>
        <v>30154.947582854256</v>
      </c>
      <c r="L583" s="1">
        <f t="shared" si="114"/>
        <v>2.0728624572855646E-2</v>
      </c>
      <c r="M583" s="1">
        <f t="shared" si="115"/>
        <v>1.2063153769568293E-2</v>
      </c>
      <c r="N583" s="1">
        <f t="shared" si="116"/>
        <v>-4.4854932111991285E-5</v>
      </c>
      <c r="O583" s="1">
        <f t="shared" si="111"/>
        <v>-2.0728624572855205E-5</v>
      </c>
      <c r="P583" s="1">
        <f t="shared" si="112"/>
        <v>2.0728624572855205E-5</v>
      </c>
      <c r="Q583" s="1">
        <f t="shared" si="112"/>
        <v>1.2063153769568037E-5</v>
      </c>
    </row>
    <row r="584" spans="1:17" x14ac:dyDescent="0.25">
      <c r="A584">
        <f t="shared" si="117"/>
        <v>11.479999999999844</v>
      </c>
      <c r="B584">
        <f t="shared" si="113"/>
        <v>0.57399999999999218</v>
      </c>
      <c r="C584" s="1">
        <f t="shared" si="122"/>
        <v>1.8720806293107274E-2</v>
      </c>
      <c r="D584" s="1">
        <f t="shared" si="122"/>
        <v>6.4470921540786055E-2</v>
      </c>
      <c r="E584" s="1">
        <f t="shared" si="122"/>
        <v>3.5529078459214061E-2</v>
      </c>
      <c r="F584" s="1">
        <f t="shared" si="122"/>
        <v>7.2875057623839418E-2</v>
      </c>
      <c r="G584">
        <f t="shared" si="119"/>
        <v>0.24159586391694682</v>
      </c>
      <c r="H584" s="1">
        <f t="shared" si="110"/>
        <v>7748.8107575976164</v>
      </c>
      <c r="I584" s="1">
        <f t="shared" si="110"/>
        <v>26685.440924166302</v>
      </c>
      <c r="J584" s="1">
        <f t="shared" si="110"/>
        <v>14705.996155392733</v>
      </c>
      <c r="K584" s="1">
        <f t="shared" si="110"/>
        <v>30164.03362306385</v>
      </c>
      <c r="L584" s="1">
        <f t="shared" si="114"/>
        <v>2.0678043170441553E-2</v>
      </c>
      <c r="M584" s="1">
        <f t="shared" si="115"/>
        <v>1.200881363141211E-2</v>
      </c>
      <c r="N584" s="1">
        <f t="shared" si="116"/>
        <v>-4.4695670433264831E-5</v>
      </c>
      <c r="O584" s="1">
        <f t="shared" si="111"/>
        <v>-2.0678043170441113E-5</v>
      </c>
      <c r="P584" s="1">
        <f t="shared" si="112"/>
        <v>2.0678043170441113E-5</v>
      </c>
      <c r="Q584" s="1">
        <f t="shared" si="112"/>
        <v>1.2008813631411855E-5</v>
      </c>
    </row>
    <row r="585" spans="1:17" x14ac:dyDescent="0.25">
      <c r="A585">
        <f t="shared" si="117"/>
        <v>11.499999999999844</v>
      </c>
      <c r="B585">
        <f t="shared" si="113"/>
        <v>0.57499999999999218</v>
      </c>
      <c r="C585" s="1">
        <f t="shared" si="122"/>
        <v>1.8676110622674009E-2</v>
      </c>
      <c r="D585" s="1">
        <f t="shared" si="122"/>
        <v>6.445024349761562E-2</v>
      </c>
      <c r="E585" s="1">
        <f t="shared" si="122"/>
        <v>3.5549756502384504E-2</v>
      </c>
      <c r="F585" s="1">
        <f t="shared" si="122"/>
        <v>7.2887066437470824E-2</v>
      </c>
      <c r="G585">
        <f t="shared" si="119"/>
        <v>0.24156317706014496</v>
      </c>
      <c r="H585" s="1">
        <f t="shared" si="110"/>
        <v>7731.35659580433</v>
      </c>
      <c r="I585" s="1">
        <f t="shared" si="110"/>
        <v>26680.491738013799</v>
      </c>
      <c r="J585" s="1">
        <f t="shared" si="110"/>
        <v>14716.546178531689</v>
      </c>
      <c r="K585" s="1">
        <f t="shared" ref="K585:K648" si="123">$F$4*F585/$G585</f>
        <v>30173.086529377459</v>
      </c>
      <c r="L585" s="1">
        <f t="shared" si="114"/>
        <v>2.0627639577799593E-2</v>
      </c>
      <c r="M585" s="1">
        <f t="shared" si="115"/>
        <v>1.1954774962297424E-2</v>
      </c>
      <c r="N585" s="1">
        <f t="shared" si="116"/>
        <v>-4.4537189502393491E-5</v>
      </c>
      <c r="O585" s="1">
        <f t="shared" si="111"/>
        <v>-2.0627639577799153E-5</v>
      </c>
      <c r="P585" s="1">
        <f t="shared" si="112"/>
        <v>2.0627639577799153E-5</v>
      </c>
      <c r="Q585" s="1">
        <f t="shared" si="112"/>
        <v>1.195477496229717E-5</v>
      </c>
    </row>
    <row r="586" spans="1:17" x14ac:dyDescent="0.25">
      <c r="A586">
        <f t="shared" si="117"/>
        <v>11.519999999999843</v>
      </c>
      <c r="B586">
        <f t="shared" si="113"/>
        <v>0.57599999999999218</v>
      </c>
      <c r="C586" s="1">
        <f t="shared" si="122"/>
        <v>1.8631573433171615E-2</v>
      </c>
      <c r="D586" s="1">
        <f t="shared" si="122"/>
        <v>6.4429615858037817E-2</v>
      </c>
      <c r="E586" s="1">
        <f t="shared" si="122"/>
        <v>3.55703841419623E-2</v>
      </c>
      <c r="F586" s="1">
        <f t="shared" si="122"/>
        <v>7.2899021212433121E-2</v>
      </c>
      <c r="G586">
        <f t="shared" si="119"/>
        <v>0.24153059464560483</v>
      </c>
      <c r="H586" s="1">
        <f t="shared" ref="H586:K649" si="124">$F$4*C586/$G586</f>
        <v>7713.9599894206021</v>
      </c>
      <c r="I586" s="1">
        <f t="shared" si="124"/>
        <v>26675.550545708164</v>
      </c>
      <c r="J586" s="1">
        <f t="shared" si="124"/>
        <v>14727.071820509667</v>
      </c>
      <c r="K586" s="1">
        <f t="shared" si="123"/>
        <v>30182.106461252679</v>
      </c>
      <c r="L586" s="1">
        <f t="shared" si="114"/>
        <v>2.057741296053597E-2</v>
      </c>
      <c r="M586" s="1">
        <f t="shared" si="115"/>
        <v>1.190103574367638E-2</v>
      </c>
      <c r="N586" s="1">
        <f t="shared" si="116"/>
        <v>-4.4379484447887787E-5</v>
      </c>
      <c r="O586" s="1">
        <f t="shared" ref="O586:O649" si="125">($A587-$A586)*$F$6*(-L586)</f>
        <v>-2.0577412960535532E-5</v>
      </c>
      <c r="P586" s="1">
        <f t="shared" ref="P586:Q649" si="126">($A587-$A586)*$F$6*(L586)</f>
        <v>2.0577412960535532E-5</v>
      </c>
      <c r="Q586" s="1">
        <f t="shared" si="126"/>
        <v>1.1901035743676128E-5</v>
      </c>
    </row>
    <row r="587" spans="1:17" x14ac:dyDescent="0.25">
      <c r="A587">
        <f t="shared" si="117"/>
        <v>11.539999999999843</v>
      </c>
      <c r="B587">
        <f t="shared" ref="B587:B650" si="127">A587*$F$6</f>
        <v>0.57699999999999219</v>
      </c>
      <c r="C587" s="1">
        <f t="shared" si="122"/>
        <v>1.8587193948723726E-2</v>
      </c>
      <c r="D587" s="1">
        <f t="shared" si="122"/>
        <v>6.4409038445077282E-2</v>
      </c>
      <c r="E587" s="1">
        <f t="shared" si="122"/>
        <v>3.5590961554922834E-2</v>
      </c>
      <c r="F587" s="1">
        <f t="shared" si="122"/>
        <v>7.2910922248176802E-2</v>
      </c>
      <c r="G587">
        <f t="shared" si="119"/>
        <v>0.24149811619690065</v>
      </c>
      <c r="H587" s="1">
        <f t="shared" si="124"/>
        <v>7696.6206782205418</v>
      </c>
      <c r="I587" s="1">
        <f t="shared" si="124"/>
        <v>26670.617336229101</v>
      </c>
      <c r="J587" s="1">
        <f t="shared" si="124"/>
        <v>14737.573160158507</v>
      </c>
      <c r="K587" s="1">
        <f t="shared" si="123"/>
        <v>30191.093577198069</v>
      </c>
      <c r="L587" s="1">
        <f t="shared" ref="L587:L650" si="128">$F$1*H587*I587</f>
        <v>2.0527362489092819E-2</v>
      </c>
      <c r="M587" s="1">
        <f t="shared" ref="M587:M650" si="129">$F$2*H587^2</f>
        <v>1.1847593972882407E-2</v>
      </c>
      <c r="N587" s="1">
        <f t="shared" ref="N587:N650" si="130">($A588-$A587)*$F$6*(-L587-2*M587)</f>
        <v>-4.4222550434856695E-5</v>
      </c>
      <c r="O587" s="1">
        <f t="shared" si="125"/>
        <v>-2.0527362489092384E-5</v>
      </c>
      <c r="P587" s="1">
        <f t="shared" si="126"/>
        <v>2.0527362489092384E-5</v>
      </c>
      <c r="Q587" s="1">
        <f t="shared" si="126"/>
        <v>1.1847593972882156E-5</v>
      </c>
    </row>
    <row r="588" spans="1:17" x14ac:dyDescent="0.25">
      <c r="A588">
        <f t="shared" ref="A588:A651" si="131">A587+$F$7/1000</f>
        <v>11.559999999999842</v>
      </c>
      <c r="B588">
        <f t="shared" si="127"/>
        <v>0.57799999999999219</v>
      </c>
      <c r="C588" s="1">
        <f t="shared" ref="C588:F603" si="132">C587+N587</f>
        <v>1.8542971398288869E-2</v>
      </c>
      <c r="D588" s="1">
        <f t="shared" si="132"/>
        <v>6.4388511082588196E-2</v>
      </c>
      <c r="E588" s="1">
        <f t="shared" si="132"/>
        <v>3.5611488917411928E-2</v>
      </c>
      <c r="F588" s="1">
        <f t="shared" si="132"/>
        <v>7.2922769842149682E-2</v>
      </c>
      <c r="G588">
        <f t="shared" si="119"/>
        <v>0.24146574124043868</v>
      </c>
      <c r="H588" s="1">
        <f t="shared" si="124"/>
        <v>7679.3384034651808</v>
      </c>
      <c r="I588" s="1">
        <f t="shared" si="124"/>
        <v>26665.692098521569</v>
      </c>
      <c r="J588" s="1">
        <f t="shared" si="124"/>
        <v>14748.050275981765</v>
      </c>
      <c r="K588" s="1">
        <f t="shared" si="123"/>
        <v>30200.048034779844</v>
      </c>
      <c r="L588" s="1">
        <f t="shared" si="128"/>
        <v>2.0477487338715471E-2</v>
      </c>
      <c r="M588" s="1">
        <f t="shared" si="129"/>
        <v>1.1794447662987031E-2</v>
      </c>
      <c r="N588" s="1">
        <f t="shared" si="130"/>
        <v>-4.40663826646886E-5</v>
      </c>
      <c r="O588" s="1">
        <f t="shared" si="125"/>
        <v>-2.0477487338715038E-5</v>
      </c>
      <c r="P588" s="1">
        <f t="shared" si="126"/>
        <v>2.0477487338715038E-5</v>
      </c>
      <c r="Q588" s="1">
        <f t="shared" si="126"/>
        <v>1.1794447662986781E-5</v>
      </c>
    </row>
    <row r="589" spans="1:17" x14ac:dyDescent="0.25">
      <c r="A589">
        <f t="shared" si="131"/>
        <v>11.579999999999842</v>
      </c>
      <c r="B589">
        <f t="shared" si="127"/>
        <v>0.57899999999999208</v>
      </c>
      <c r="C589" s="1">
        <f t="shared" si="132"/>
        <v>1.8498905015624182E-2</v>
      </c>
      <c r="D589" s="1">
        <f t="shared" si="132"/>
        <v>6.436803359524948E-2</v>
      </c>
      <c r="E589" s="1">
        <f t="shared" si="132"/>
        <v>3.5631966404750644E-2</v>
      </c>
      <c r="F589" s="1">
        <f t="shared" si="132"/>
        <v>7.2934564289812667E-2</v>
      </c>
      <c r="G589">
        <f t="shared" si="119"/>
        <v>0.24143346930543697</v>
      </c>
      <c r="H589" s="1">
        <f t="shared" si="124"/>
        <v>7662.1129078923423</v>
      </c>
      <c r="I589" s="1">
        <f t="shared" si="124"/>
        <v>26660.774821496525</v>
      </c>
      <c r="J589" s="1">
        <f t="shared" si="124"/>
        <v>14758.503246156281</v>
      </c>
      <c r="K589" s="1">
        <f t="shared" si="123"/>
        <v>30208.969990628477</v>
      </c>
      <c r="L589" s="1">
        <f t="shared" si="128"/>
        <v>2.0427786689419969E-2</v>
      </c>
      <c r="M589" s="1">
        <f t="shared" si="129"/>
        <v>1.174159484265809E-2</v>
      </c>
      <c r="N589" s="1">
        <f t="shared" si="130"/>
        <v>-4.3910976374735217E-5</v>
      </c>
      <c r="O589" s="1">
        <f t="shared" si="125"/>
        <v>-2.0427786689419536E-5</v>
      </c>
      <c r="P589" s="1">
        <f t="shared" si="126"/>
        <v>2.0427786689419536E-5</v>
      </c>
      <c r="Q589" s="1">
        <f t="shared" si="126"/>
        <v>1.1741594842657841E-5</v>
      </c>
    </row>
    <row r="590" spans="1:17" x14ac:dyDescent="0.25">
      <c r="A590">
        <f t="shared" si="131"/>
        <v>11.599999999999842</v>
      </c>
      <c r="B590">
        <f t="shared" si="127"/>
        <v>0.57999999999999208</v>
      </c>
      <c r="C590" s="1">
        <f t="shared" si="132"/>
        <v>1.8454994039249446E-2</v>
      </c>
      <c r="D590" s="1">
        <f t="shared" si="132"/>
        <v>6.4347605808560054E-2</v>
      </c>
      <c r="E590" s="1">
        <f t="shared" si="132"/>
        <v>3.5652394191440062E-2</v>
      </c>
      <c r="F590" s="1">
        <f t="shared" si="132"/>
        <v>7.2946305884655324E-2</v>
      </c>
      <c r="G590">
        <f t="shared" si="119"/>
        <v>0.24140129992390486</v>
      </c>
      <c r="H590" s="1">
        <f t="shared" si="124"/>
        <v>7644.9439357065921</v>
      </c>
      <c r="I590" s="1">
        <f t="shared" si="124"/>
        <v>26655.86549403167</v>
      </c>
      <c r="J590" s="1">
        <f t="shared" si="124"/>
        <v>14768.932148533791</v>
      </c>
      <c r="K590" s="1">
        <f t="shared" si="123"/>
        <v>30217.859600445252</v>
      </c>
      <c r="L590" s="1">
        <f t="shared" si="128"/>
        <v>2.0378259725960805E-2</v>
      </c>
      <c r="M590" s="1">
        <f t="shared" si="129"/>
        <v>1.16890335560194E-2</v>
      </c>
      <c r="N590" s="1">
        <f t="shared" si="130"/>
        <v>-4.3756326837998674E-5</v>
      </c>
      <c r="O590" s="1">
        <f t="shared" si="125"/>
        <v>-2.0378259725960371E-5</v>
      </c>
      <c r="P590" s="1">
        <f t="shared" si="126"/>
        <v>2.0378259725960371E-5</v>
      </c>
      <c r="Q590" s="1">
        <f t="shared" si="126"/>
        <v>1.1689033556019152E-5</v>
      </c>
    </row>
    <row r="591" spans="1:17" x14ac:dyDescent="0.25">
      <c r="A591">
        <f t="shared" si="131"/>
        <v>11.619999999999841</v>
      </c>
      <c r="B591">
        <f t="shared" si="127"/>
        <v>0.58099999999999208</v>
      </c>
      <c r="C591" s="1">
        <f t="shared" si="132"/>
        <v>1.8411237712411446E-2</v>
      </c>
      <c r="D591" s="1">
        <f t="shared" si="132"/>
        <v>6.432722754883409E-2</v>
      </c>
      <c r="E591" s="1">
        <f t="shared" si="132"/>
        <v>3.567277245116602E-2</v>
      </c>
      <c r="F591" s="1">
        <f t="shared" si="132"/>
        <v>7.2957994918211339E-2</v>
      </c>
      <c r="G591">
        <f t="shared" si="119"/>
        <v>0.24136923263062288</v>
      </c>
      <c r="H591" s="1">
        <f t="shared" si="124"/>
        <v>7627.8312325692768</v>
      </c>
      <c r="I591" s="1">
        <f t="shared" si="124"/>
        <v>26650.964104972176</v>
      </c>
      <c r="J591" s="1">
        <f t="shared" si="124"/>
        <v>14779.337060642485</v>
      </c>
      <c r="K591" s="1">
        <f t="shared" si="123"/>
        <v>30226.71701900876</v>
      </c>
      <c r="L591" s="1">
        <f t="shared" si="128"/>
        <v>2.0328905637798947E-2</v>
      </c>
      <c r="M591" s="1">
        <f t="shared" si="129"/>
        <v>1.1636761862511868E-2</v>
      </c>
      <c r="N591" s="1">
        <f t="shared" si="130"/>
        <v>-4.3602429362821759E-5</v>
      </c>
      <c r="O591" s="1">
        <f t="shared" si="125"/>
        <v>-2.0328905637798514E-5</v>
      </c>
      <c r="P591" s="1">
        <f t="shared" si="126"/>
        <v>2.0328905637798514E-5</v>
      </c>
      <c r="Q591" s="1">
        <f t="shared" si="126"/>
        <v>1.1636761862511621E-5</v>
      </c>
    </row>
    <row r="592" spans="1:17" x14ac:dyDescent="0.25">
      <c r="A592">
        <f t="shared" si="131"/>
        <v>11.639999999999841</v>
      </c>
      <c r="B592">
        <f t="shared" si="127"/>
        <v>0.58199999999999208</v>
      </c>
      <c r="C592" s="1">
        <f t="shared" si="132"/>
        <v>1.8367635283048623E-2</v>
      </c>
      <c r="D592" s="1">
        <f t="shared" si="132"/>
        <v>6.4306898643196289E-2</v>
      </c>
      <c r="E592" s="1">
        <f t="shared" si="132"/>
        <v>3.5693101356803821E-2</v>
      </c>
      <c r="F592" s="1">
        <f t="shared" si="132"/>
        <v>7.2969631680073851E-2</v>
      </c>
      <c r="G592">
        <f t="shared" si="119"/>
        <v>0.24133726696312258</v>
      </c>
      <c r="H592" s="1">
        <f t="shared" si="124"/>
        <v>7610.7745455886352</v>
      </c>
      <c r="I592" s="1">
        <f t="shared" si="124"/>
        <v>26646.070643131414</v>
      </c>
      <c r="J592" s="1">
        <f t="shared" si="124"/>
        <v>14789.718059688597</v>
      </c>
      <c r="K592" s="1">
        <f t="shared" si="123"/>
        <v>30235.542400181377</v>
      </c>
      <c r="L592" s="1">
        <f t="shared" si="128"/>
        <v>2.0279723619070114E-2</v>
      </c>
      <c r="M592" s="1">
        <f t="shared" si="129"/>
        <v>1.158477783675598E-2</v>
      </c>
      <c r="N592" s="1">
        <f t="shared" si="130"/>
        <v>-4.3449279292581152E-5</v>
      </c>
      <c r="O592" s="1">
        <f t="shared" si="125"/>
        <v>-2.0279723619069684E-5</v>
      </c>
      <c r="P592" s="1">
        <f t="shared" si="126"/>
        <v>2.0279723619069684E-5</v>
      </c>
      <c r="Q592" s="1">
        <f t="shared" si="126"/>
        <v>1.1584777836755734E-5</v>
      </c>
    </row>
    <row r="593" spans="1:17" x14ac:dyDescent="0.25">
      <c r="A593">
        <f t="shared" si="131"/>
        <v>11.65999999999984</v>
      </c>
      <c r="B593">
        <f t="shared" si="127"/>
        <v>0.58299999999999208</v>
      </c>
      <c r="C593" s="1">
        <f t="shared" si="132"/>
        <v>1.8324186003756043E-2</v>
      </c>
      <c r="D593" s="1">
        <f t="shared" si="132"/>
        <v>6.4286618919577224E-2</v>
      </c>
      <c r="E593" s="1">
        <f t="shared" si="132"/>
        <v>3.5713381080422893E-2</v>
      </c>
      <c r="F593" s="1">
        <f t="shared" si="132"/>
        <v>7.2981216457910614E-2</v>
      </c>
      <c r="G593">
        <f t="shared" si="119"/>
        <v>0.24130540246166676</v>
      </c>
      <c r="H593" s="1">
        <f t="shared" si="124"/>
        <v>7593.7736233099804</v>
      </c>
      <c r="I593" s="1">
        <f t="shared" si="124"/>
        <v>26641.185097291658</v>
      </c>
      <c r="J593" s="1">
        <f t="shared" si="124"/>
        <v>14800.075222557953</v>
      </c>
      <c r="K593" s="1">
        <f t="shared" si="123"/>
        <v>30244.335896915629</v>
      </c>
      <c r="L593" s="1">
        <f t="shared" si="128"/>
        <v>2.0230712868553234E-2</v>
      </c>
      <c r="M593" s="1">
        <f t="shared" si="129"/>
        <v>1.1533079568415677E-2</v>
      </c>
      <c r="N593" s="1">
        <f t="shared" si="130"/>
        <v>-4.3296872005383672E-5</v>
      </c>
      <c r="O593" s="1">
        <f t="shared" si="125"/>
        <v>-2.0230712868552804E-5</v>
      </c>
      <c r="P593" s="1">
        <f t="shared" si="126"/>
        <v>2.0230712868552804E-5</v>
      </c>
      <c r="Q593" s="1">
        <f t="shared" si="126"/>
        <v>1.1533079568415433E-5</v>
      </c>
    </row>
    <row r="594" spans="1:17" x14ac:dyDescent="0.25">
      <c r="A594">
        <f t="shared" si="131"/>
        <v>11.67999999999984</v>
      </c>
      <c r="B594">
        <f t="shared" si="127"/>
        <v>0.58399999999999197</v>
      </c>
      <c r="C594" s="1">
        <f t="shared" si="132"/>
        <v>1.8280889131750661E-2</v>
      </c>
      <c r="D594" s="1">
        <f t="shared" si="132"/>
        <v>6.4266388206708672E-2</v>
      </c>
      <c r="E594" s="1">
        <f t="shared" si="132"/>
        <v>3.5733611793291445E-2</v>
      </c>
      <c r="F594" s="1">
        <f t="shared" si="132"/>
        <v>7.2992749537479029E-2</v>
      </c>
      <c r="G594">
        <f t="shared" si="119"/>
        <v>0.2412736386692298</v>
      </c>
      <c r="H594" s="1">
        <f t="shared" si="124"/>
        <v>7576.8282157059648</v>
      </c>
      <c r="I594" s="1">
        <f t="shared" si="124"/>
        <v>26636.307456204795</v>
      </c>
      <c r="J594" s="1">
        <f t="shared" si="124"/>
        <v>14810.408625817536</v>
      </c>
      <c r="K594" s="1">
        <f t="shared" si="123"/>
        <v>30253.097661260566</v>
      </c>
      <c r="L594" s="1">
        <f t="shared" si="128"/>
        <v>2.0181872589639167E-2</v>
      </c>
      <c r="M594" s="1">
        <f t="shared" si="129"/>
        <v>1.1481665162063608E-2</v>
      </c>
      <c r="N594" s="1">
        <f t="shared" si="130"/>
        <v>-4.3145202913765469E-5</v>
      </c>
      <c r="O594" s="1">
        <f t="shared" si="125"/>
        <v>-2.0181872589638738E-5</v>
      </c>
      <c r="P594" s="1">
        <f t="shared" si="126"/>
        <v>2.0181872589638738E-5</v>
      </c>
      <c r="Q594" s="1">
        <f t="shared" si="126"/>
        <v>1.1481665162063364E-5</v>
      </c>
    </row>
    <row r="595" spans="1:17" x14ac:dyDescent="0.25">
      <c r="A595">
        <f t="shared" si="131"/>
        <v>11.699999999999839</v>
      </c>
      <c r="B595">
        <f t="shared" si="127"/>
        <v>0.58499999999999197</v>
      </c>
      <c r="C595" s="1">
        <f t="shared" si="132"/>
        <v>1.8237743928836894E-2</v>
      </c>
      <c r="D595" s="1">
        <f t="shared" si="132"/>
        <v>6.4246206334119038E-2</v>
      </c>
      <c r="E595" s="1">
        <f t="shared" si="132"/>
        <v>3.5753793665881085E-2</v>
      </c>
      <c r="F595" s="1">
        <f t="shared" si="132"/>
        <v>7.3004231202641087E-2</v>
      </c>
      <c r="G595">
        <f t="shared" si="119"/>
        <v>0.2412419751314781</v>
      </c>
      <c r="H595" s="1">
        <f t="shared" si="124"/>
        <v>7559.9380741669156</v>
      </c>
      <c r="I595" s="1">
        <f t="shared" si="124"/>
        <v>26631.437708593014</v>
      </c>
      <c r="J595" s="1">
        <f t="shared" si="124"/>
        <v>14820.718345717029</v>
      </c>
      <c r="K595" s="1">
        <f t="shared" si="123"/>
        <v>30261.82784436805</v>
      </c>
      <c r="L595" s="1">
        <f t="shared" si="128"/>
        <v>2.0133201990299686E-2</v>
      </c>
      <c r="M595" s="1">
        <f t="shared" si="129"/>
        <v>1.1430532737047715E-2</v>
      </c>
      <c r="N595" s="1">
        <f t="shared" si="130"/>
        <v>-4.2994267464394201E-5</v>
      </c>
      <c r="O595" s="1">
        <f t="shared" si="125"/>
        <v>-2.0133201990299258E-5</v>
      </c>
      <c r="P595" s="1">
        <f t="shared" si="126"/>
        <v>2.0133201990299258E-5</v>
      </c>
      <c r="Q595" s="1">
        <f t="shared" si="126"/>
        <v>1.1430532737047472E-5</v>
      </c>
    </row>
    <row r="596" spans="1:17" x14ac:dyDescent="0.25">
      <c r="A596">
        <f t="shared" si="131"/>
        <v>11.719999999999839</v>
      </c>
      <c r="B596">
        <f t="shared" si="127"/>
        <v>0.58599999999999197</v>
      </c>
      <c r="C596" s="1">
        <f t="shared" si="132"/>
        <v>1.8194749661372498E-2</v>
      </c>
      <c r="D596" s="1">
        <f t="shared" si="132"/>
        <v>6.4226073132128733E-2</v>
      </c>
      <c r="E596" s="1">
        <f t="shared" si="132"/>
        <v>3.5773926867871383E-2</v>
      </c>
      <c r="F596" s="1">
        <f t="shared" si="132"/>
        <v>7.3015661735378129E-2</v>
      </c>
      <c r="G596">
        <f t="shared" si="119"/>
        <v>0.24121041139675076</v>
      </c>
      <c r="H596" s="1">
        <f t="shared" si="124"/>
        <v>7543.1029514912525</v>
      </c>
      <c r="I596" s="1">
        <f t="shared" si="124"/>
        <v>26626.575843149487</v>
      </c>
      <c r="J596" s="1">
        <f t="shared" si="124"/>
        <v>14831.004458190348</v>
      </c>
      <c r="K596" s="1">
        <f t="shared" si="123"/>
        <v>30270.526596499014</v>
      </c>
      <c r="L596" s="1">
        <f t="shared" si="128"/>
        <v>2.0084700283056658E-2</v>
      </c>
      <c r="M596" s="1">
        <f t="shared" si="129"/>
        <v>1.1379680427359208E-2</v>
      </c>
      <c r="N596" s="1">
        <f t="shared" si="130"/>
        <v>-4.2844061137774163E-5</v>
      </c>
      <c r="O596" s="1">
        <f t="shared" si="125"/>
        <v>-2.0084700283056233E-5</v>
      </c>
      <c r="P596" s="1">
        <f t="shared" si="126"/>
        <v>2.0084700283056233E-5</v>
      </c>
      <c r="Q596" s="1">
        <f t="shared" si="126"/>
        <v>1.1379680427358967E-5</v>
      </c>
    </row>
    <row r="597" spans="1:17" x14ac:dyDescent="0.25">
      <c r="A597">
        <f t="shared" si="131"/>
        <v>11.739999999999839</v>
      </c>
      <c r="B597">
        <f t="shared" si="127"/>
        <v>0.58699999999999197</v>
      </c>
      <c r="C597" s="1">
        <f t="shared" si="132"/>
        <v>1.8151905600234722E-2</v>
      </c>
      <c r="D597" s="1">
        <f t="shared" si="132"/>
        <v>6.4205988431845676E-2</v>
      </c>
      <c r="E597" s="1">
        <f t="shared" si="132"/>
        <v>3.5794011568154441E-2</v>
      </c>
      <c r="F597" s="1">
        <f t="shared" si="132"/>
        <v>7.3027041415805488E-2</v>
      </c>
      <c r="G597">
        <f t="shared" ref="G597:G660" si="133">SUM(C597:F597)+$B$5</f>
        <v>0.24117894701604031</v>
      </c>
      <c r="H597" s="1">
        <f t="shared" si="124"/>
        <v>7526.3226018759742</v>
      </c>
      <c r="I597" s="1">
        <f t="shared" si="124"/>
        <v>26621.721848539069</v>
      </c>
      <c r="J597" s="1">
        <f t="shared" si="124"/>
        <v>14841.267038857191</v>
      </c>
      <c r="K597" s="1">
        <f t="shared" si="123"/>
        <v>30279.194067029661</v>
      </c>
      <c r="L597" s="1">
        <f t="shared" si="128"/>
        <v>2.0036366684951505E-2</v>
      </c>
      <c r="M597" s="1">
        <f t="shared" si="129"/>
        <v>1.1329106381501827E-2</v>
      </c>
      <c r="N597" s="1">
        <f t="shared" si="130"/>
        <v>-4.2694579447954247E-5</v>
      </c>
      <c r="O597" s="1">
        <f t="shared" si="125"/>
        <v>-2.0036366684951079E-5</v>
      </c>
      <c r="P597" s="1">
        <f t="shared" si="126"/>
        <v>2.0036366684951079E-5</v>
      </c>
      <c r="Q597" s="1">
        <f t="shared" si="126"/>
        <v>1.1329106381501586E-5</v>
      </c>
    </row>
    <row r="598" spans="1:17" x14ac:dyDescent="0.25">
      <c r="A598">
        <f t="shared" si="131"/>
        <v>11.759999999999838</v>
      </c>
      <c r="B598">
        <f t="shared" si="127"/>
        <v>0.58799999999999197</v>
      </c>
      <c r="C598" s="1">
        <f t="shared" si="132"/>
        <v>1.8109211020786768E-2</v>
      </c>
      <c r="D598" s="1">
        <f t="shared" si="132"/>
        <v>6.4185952065160728E-2</v>
      </c>
      <c r="E598" s="1">
        <f t="shared" si="132"/>
        <v>3.5814047934839395E-2</v>
      </c>
      <c r="F598" s="1">
        <f t="shared" si="132"/>
        <v>7.3038370522186993E-2</v>
      </c>
      <c r="G598">
        <f t="shared" si="133"/>
        <v>0.24114758154297389</v>
      </c>
      <c r="H598" s="1">
        <f t="shared" si="124"/>
        <v>7509.5967809072145</v>
      </c>
      <c r="I598" s="1">
        <f t="shared" si="124"/>
        <v>26616.875713398942</v>
      </c>
      <c r="J598" s="1">
        <f t="shared" si="124"/>
        <v>14851.50616302454</v>
      </c>
      <c r="K598" s="1">
        <f t="shared" si="123"/>
        <v>30287.830404457585</v>
      </c>
      <c r="L598" s="1">
        <f t="shared" si="128"/>
        <v>1.9988200417514812E-2</v>
      </c>
      <c r="M598" s="1">
        <f t="shared" si="129"/>
        <v>1.12788087623624E-2</v>
      </c>
      <c r="N598" s="1">
        <f t="shared" si="130"/>
        <v>-4.2545817942238707E-5</v>
      </c>
      <c r="O598" s="1">
        <f t="shared" si="125"/>
        <v>-1.9988200417514387E-5</v>
      </c>
      <c r="P598" s="1">
        <f t="shared" si="126"/>
        <v>1.9988200417514387E-5</v>
      </c>
      <c r="Q598" s="1">
        <f t="shared" si="126"/>
        <v>1.1278808762362161E-5</v>
      </c>
    </row>
    <row r="599" spans="1:17" x14ac:dyDescent="0.25">
      <c r="A599">
        <f t="shared" si="131"/>
        <v>11.779999999999838</v>
      </c>
      <c r="B599">
        <f t="shared" si="127"/>
        <v>0.58899999999999186</v>
      </c>
      <c r="C599" s="1">
        <f t="shared" si="132"/>
        <v>1.8066665202844528E-2</v>
      </c>
      <c r="D599" s="1">
        <f t="shared" si="132"/>
        <v>6.4165963864743214E-2</v>
      </c>
      <c r="E599" s="1">
        <f t="shared" si="132"/>
        <v>3.583403613525691E-2</v>
      </c>
      <c r="F599" s="1">
        <f t="shared" si="132"/>
        <v>7.3049649330949359E-2</v>
      </c>
      <c r="G599">
        <f t="shared" si="133"/>
        <v>0.24111631453379401</v>
      </c>
      <c r="H599" s="1">
        <f t="shared" si="124"/>
        <v>7492.9252455508849</v>
      </c>
      <c r="I599" s="1">
        <f t="shared" si="124"/>
        <v>26612.037426339288</v>
      </c>
      <c r="J599" s="1">
        <f t="shared" si="124"/>
        <v>14861.721905688193</v>
      </c>
      <c r="K599" s="1">
        <f t="shared" si="123"/>
        <v>30296.435756407922</v>
      </c>
      <c r="L599" s="1">
        <f t="shared" si="128"/>
        <v>1.9940200706736265E-2</v>
      </c>
      <c r="M599" s="1">
        <f t="shared" si="129"/>
        <v>1.1228785747082758E-2</v>
      </c>
      <c r="N599" s="1">
        <f t="shared" si="130"/>
        <v>-4.239777220090088E-5</v>
      </c>
      <c r="O599" s="1">
        <f t="shared" si="125"/>
        <v>-1.994020070673584E-5</v>
      </c>
      <c r="P599" s="1">
        <f t="shared" si="126"/>
        <v>1.994020070673584E-5</v>
      </c>
      <c r="Q599" s="1">
        <f t="shared" si="126"/>
        <v>1.122878574708252E-5</v>
      </c>
    </row>
    <row r="600" spans="1:17" x14ac:dyDescent="0.25">
      <c r="A600">
        <f t="shared" si="131"/>
        <v>11.799999999999837</v>
      </c>
      <c r="B600">
        <f t="shared" si="127"/>
        <v>0.58999999999999186</v>
      </c>
      <c r="C600" s="1">
        <f t="shared" si="132"/>
        <v>1.8024267430643628E-2</v>
      </c>
      <c r="D600" s="1">
        <f t="shared" si="132"/>
        <v>6.4146023664036475E-2</v>
      </c>
      <c r="E600" s="1">
        <f t="shared" si="132"/>
        <v>3.5853976335963648E-2</v>
      </c>
      <c r="F600" s="1">
        <f t="shared" si="132"/>
        <v>7.306087811669644E-2</v>
      </c>
      <c r="G600">
        <f t="shared" si="133"/>
        <v>0.24108514554734017</v>
      </c>
      <c r="H600" s="1">
        <f t="shared" si="124"/>
        <v>7476.3077541433722</v>
      </c>
      <c r="I600" s="1">
        <f t="shared" si="124"/>
        <v>26607.206975943933</v>
      </c>
      <c r="J600" s="1">
        <f t="shared" si="124"/>
        <v>14871.914341534268</v>
      </c>
      <c r="K600" s="1">
        <f t="shared" si="123"/>
        <v>30305.010269639362</v>
      </c>
      <c r="L600" s="1">
        <f t="shared" si="128"/>
        <v>1.9892366783034725E-2</v>
      </c>
      <c r="M600" s="1">
        <f t="shared" si="129"/>
        <v>1.1179035526932862E-2</v>
      </c>
      <c r="N600" s="1">
        <f t="shared" si="130"/>
        <v>-4.2250437836899559E-5</v>
      </c>
      <c r="O600" s="1">
        <f t="shared" si="125"/>
        <v>-1.9892366783034302E-5</v>
      </c>
      <c r="P600" s="1">
        <f t="shared" si="126"/>
        <v>1.9892366783034302E-5</v>
      </c>
      <c r="Q600" s="1">
        <f t="shared" si="126"/>
        <v>1.1179035526932625E-5</v>
      </c>
    </row>
    <row r="601" spans="1:17" x14ac:dyDescent="0.25">
      <c r="A601">
        <f t="shared" si="131"/>
        <v>11.819999999999837</v>
      </c>
      <c r="B601">
        <f t="shared" si="127"/>
        <v>0.59099999999999187</v>
      </c>
      <c r="C601" s="1">
        <f t="shared" si="132"/>
        <v>1.7982016992806729E-2</v>
      </c>
      <c r="D601" s="1">
        <f t="shared" si="132"/>
        <v>6.4126131297253447E-2</v>
      </c>
      <c r="E601" s="1">
        <f t="shared" si="132"/>
        <v>3.5873868702746683E-2</v>
      </c>
      <c r="F601" s="1">
        <f t="shared" si="132"/>
        <v>7.3072057152223369E-2</v>
      </c>
      <c r="G601">
        <f t="shared" si="133"/>
        <v>0.24105407414503022</v>
      </c>
      <c r="H601" s="1">
        <f t="shared" si="124"/>
        <v>7459.7440663823199</v>
      </c>
      <c r="I601" s="1">
        <f t="shared" si="124"/>
        <v>26602.384350771004</v>
      </c>
      <c r="J601" s="1">
        <f t="shared" si="124"/>
        <v>14882.083544940693</v>
      </c>
      <c r="K601" s="1">
        <f t="shared" si="123"/>
        <v>30313.554090050166</v>
      </c>
      <c r="L601" s="1">
        <f t="shared" si="128"/>
        <v>1.9844697881228592E-2</v>
      </c>
      <c r="M601" s="1">
        <f t="shared" si="129"/>
        <v>1.1129556307185247E-2</v>
      </c>
      <c r="N601" s="1">
        <f t="shared" si="130"/>
        <v>-4.2103810495598187E-5</v>
      </c>
      <c r="O601" s="1">
        <f t="shared" si="125"/>
        <v>-1.9844697881228171E-5</v>
      </c>
      <c r="P601" s="1">
        <f t="shared" si="126"/>
        <v>1.9844697881228171E-5</v>
      </c>
      <c r="Q601" s="1">
        <f t="shared" si="126"/>
        <v>1.112955630718501E-5</v>
      </c>
    </row>
    <row r="602" spans="1:17" x14ac:dyDescent="0.25">
      <c r="A602">
        <f t="shared" si="131"/>
        <v>11.839999999999836</v>
      </c>
      <c r="B602">
        <f t="shared" si="127"/>
        <v>0.59199999999999187</v>
      </c>
      <c r="C602" s="1">
        <f t="shared" si="132"/>
        <v>1.793991318231113E-2</v>
      </c>
      <c r="D602" s="1">
        <f t="shared" si="132"/>
        <v>6.4106286599372217E-2</v>
      </c>
      <c r="E602" s="1">
        <f t="shared" si="132"/>
        <v>3.5893713400627913E-2</v>
      </c>
      <c r="F602" s="1">
        <f t="shared" si="132"/>
        <v>7.3083186708530548E-2</v>
      </c>
      <c r="G602">
        <f t="shared" si="133"/>
        <v>0.24102309989084181</v>
      </c>
      <c r="H602" s="1">
        <f t="shared" si="124"/>
        <v>7443.2339433174784</v>
      </c>
      <c r="I602" s="1">
        <f t="shared" si="124"/>
        <v>26597.56953935355</v>
      </c>
      <c r="J602" s="1">
        <f t="shared" si="124"/>
        <v>14892.22958997872</v>
      </c>
      <c r="K602" s="1">
        <f t="shared" si="123"/>
        <v>30322.067362684145</v>
      </c>
      <c r="L602" s="1">
        <f t="shared" si="128"/>
        <v>1.9797193240506338E-2</v>
      </c>
      <c r="M602" s="1">
        <f t="shared" si="129"/>
        <v>1.1080346306990693E-2</v>
      </c>
      <c r="N602" s="1">
        <f t="shared" si="130"/>
        <v>-4.1957885854486836E-5</v>
      </c>
      <c r="O602" s="1">
        <f t="shared" si="125"/>
        <v>-1.9797193240505917E-5</v>
      </c>
      <c r="P602" s="1">
        <f t="shared" si="126"/>
        <v>1.9797193240505917E-5</v>
      </c>
      <c r="Q602" s="1">
        <f t="shared" si="126"/>
        <v>1.1080346306990458E-5</v>
      </c>
    </row>
    <row r="603" spans="1:17" x14ac:dyDescent="0.25">
      <c r="A603">
        <f t="shared" si="131"/>
        <v>11.859999999999836</v>
      </c>
      <c r="B603">
        <f t="shared" si="127"/>
        <v>0.59299999999999187</v>
      </c>
      <c r="C603" s="1">
        <f t="shared" si="132"/>
        <v>1.7897955296456644E-2</v>
      </c>
      <c r="D603" s="1">
        <f t="shared" si="132"/>
        <v>6.4086489406131708E-2</v>
      </c>
      <c r="E603" s="1">
        <f t="shared" si="132"/>
        <v>3.5913510593868422E-2</v>
      </c>
      <c r="F603" s="1">
        <f t="shared" si="132"/>
        <v>7.3094267054837542E-2</v>
      </c>
      <c r="G603">
        <f t="shared" si="133"/>
        <v>0.24099222235129431</v>
      </c>
      <c r="H603" s="1">
        <f t="shared" si="124"/>
        <v>7426.777147341626</v>
      </c>
      <c r="I603" s="1">
        <f t="shared" si="124"/>
        <v>26592.762530200183</v>
      </c>
      <c r="J603" s="1">
        <f t="shared" si="124"/>
        <v>14902.352550414389</v>
      </c>
      <c r="K603" s="1">
        <f t="shared" si="123"/>
        <v>30330.550231736543</v>
      </c>
      <c r="L603" s="1">
        <f t="shared" si="128"/>
        <v>1.9749852104397343E-2</v>
      </c>
      <c r="M603" s="1">
        <f t="shared" si="129"/>
        <v>1.1031403759255164E-2</v>
      </c>
      <c r="N603" s="1">
        <f t="shared" si="130"/>
        <v>-4.1812659622906784E-5</v>
      </c>
      <c r="O603" s="1">
        <f t="shared" si="125"/>
        <v>-1.9749852104396923E-5</v>
      </c>
      <c r="P603" s="1">
        <f t="shared" si="126"/>
        <v>1.9749852104396923E-5</v>
      </c>
      <c r="Q603" s="1">
        <f t="shared" si="126"/>
        <v>1.103140375925493E-5</v>
      </c>
    </row>
    <row r="604" spans="1:17" x14ac:dyDescent="0.25">
      <c r="A604">
        <f t="shared" si="131"/>
        <v>11.879999999999836</v>
      </c>
      <c r="B604">
        <f t="shared" si="127"/>
        <v>0.59399999999999176</v>
      </c>
      <c r="C604" s="1">
        <f t="shared" ref="C604:F619" si="134">C603+N603</f>
        <v>1.7856142636833737E-2</v>
      </c>
      <c r="D604" s="1">
        <f t="shared" si="134"/>
        <v>6.4066739554027308E-2</v>
      </c>
      <c r="E604" s="1">
        <f t="shared" si="134"/>
        <v>3.5933260445972823E-2</v>
      </c>
      <c r="F604" s="1">
        <f t="shared" si="134"/>
        <v>7.3105298458596799E-2</v>
      </c>
      <c r="G604">
        <f t="shared" si="133"/>
        <v>0.24096144109543066</v>
      </c>
      <c r="H604" s="1">
        <f t="shared" si="124"/>
        <v>7410.3734421815516</v>
      </c>
      <c r="I604" s="1">
        <f t="shared" si="124"/>
        <v>26587.963311795698</v>
      </c>
      <c r="J604" s="1">
        <f t="shared" si="124"/>
        <v>14912.452499710014</v>
      </c>
      <c r="K604" s="1">
        <f t="shared" si="123"/>
        <v>30339.002840559908</v>
      </c>
      <c r="L604" s="1">
        <f t="shared" si="128"/>
        <v>1.970267372074283E-2</v>
      </c>
      <c r="M604" s="1">
        <f t="shared" si="129"/>
        <v>1.0982726910517932E-2</v>
      </c>
      <c r="N604" s="1">
        <f t="shared" si="130"/>
        <v>-4.1668127541777807E-5</v>
      </c>
      <c r="O604" s="1">
        <f t="shared" si="125"/>
        <v>-1.9702673720742411E-5</v>
      </c>
      <c r="P604" s="1">
        <f t="shared" si="126"/>
        <v>1.9702673720742411E-5</v>
      </c>
      <c r="Q604" s="1">
        <f t="shared" si="126"/>
        <v>1.0982726910517699E-5</v>
      </c>
    </row>
    <row r="605" spans="1:17" x14ac:dyDescent="0.25">
      <c r="A605">
        <f t="shared" si="131"/>
        <v>11.899999999999835</v>
      </c>
      <c r="B605">
        <f t="shared" si="127"/>
        <v>0.59499999999999176</v>
      </c>
      <c r="C605" s="1">
        <f t="shared" si="134"/>
        <v>1.781447450929196E-2</v>
      </c>
      <c r="D605" s="1">
        <f t="shared" si="134"/>
        <v>6.4047036880306565E-2</v>
      </c>
      <c r="E605" s="1">
        <f t="shared" si="134"/>
        <v>3.5952963119693565E-2</v>
      </c>
      <c r="F605" s="1">
        <f t="shared" si="134"/>
        <v>7.3116281185507323E-2</v>
      </c>
      <c r="G605">
        <f t="shared" si="133"/>
        <v>0.24093075569479938</v>
      </c>
      <c r="H605" s="1">
        <f t="shared" si="124"/>
        <v>7394.0225928891214</v>
      </c>
      <c r="I605" s="1">
        <f t="shared" si="124"/>
        <v>26583.171872601677</v>
      </c>
      <c r="J605" s="1">
        <f t="shared" si="124"/>
        <v>14922.529511025656</v>
      </c>
      <c r="K605" s="1">
        <f t="shared" si="123"/>
        <v>30347.425331669921</v>
      </c>
      <c r="L605" s="1">
        <f t="shared" si="128"/>
        <v>1.9655657341667142E-2</v>
      </c>
      <c r="M605" s="1">
        <f t="shared" si="129"/>
        <v>1.0934314020830954E-2</v>
      </c>
      <c r="N605" s="1">
        <f t="shared" si="130"/>
        <v>-4.1524285383328166E-5</v>
      </c>
      <c r="O605" s="1">
        <f t="shared" si="125"/>
        <v>-1.9655657341666726E-5</v>
      </c>
      <c r="P605" s="1">
        <f t="shared" si="126"/>
        <v>1.9655657341666726E-5</v>
      </c>
      <c r="Q605" s="1">
        <f t="shared" si="126"/>
        <v>1.0934314020830722E-5</v>
      </c>
    </row>
    <row r="606" spans="1:17" x14ac:dyDescent="0.25">
      <c r="A606">
        <f t="shared" si="131"/>
        <v>11.919999999999835</v>
      </c>
      <c r="B606">
        <f t="shared" si="127"/>
        <v>0.59599999999999176</v>
      </c>
      <c r="C606" s="1">
        <f t="shared" si="134"/>
        <v>1.777295022390863E-2</v>
      </c>
      <c r="D606" s="1">
        <f t="shared" si="134"/>
        <v>6.4027381222964905E-2</v>
      </c>
      <c r="E606" s="1">
        <f t="shared" si="134"/>
        <v>3.5972618777035233E-2</v>
      </c>
      <c r="F606" s="1">
        <f t="shared" si="134"/>
        <v>7.312721549952815E-2</v>
      </c>
      <c r="G606">
        <f t="shared" si="133"/>
        <v>0.24090016572343692</v>
      </c>
      <c r="H606" s="1">
        <f t="shared" si="124"/>
        <v>7377.7243658323978</v>
      </c>
      <c r="I606" s="1">
        <f t="shared" si="124"/>
        <v>26578.388201057078</v>
      </c>
      <c r="J606" s="1">
        <f t="shared" si="124"/>
        <v>14932.583657220579</v>
      </c>
      <c r="K606" s="1">
        <f t="shared" si="123"/>
        <v>30355.817846751142</v>
      </c>
      <c r="L606" s="1">
        <f t="shared" si="128"/>
        <v>1.9608802223549111E-2</v>
      </c>
      <c r="M606" s="1">
        <f t="shared" si="129"/>
        <v>1.0886163363639411E-2</v>
      </c>
      <c r="N606" s="1">
        <f t="shared" si="130"/>
        <v>-4.1381128950827056E-5</v>
      </c>
      <c r="O606" s="1">
        <f t="shared" si="125"/>
        <v>-1.9608802223548695E-5</v>
      </c>
      <c r="P606" s="1">
        <f t="shared" si="126"/>
        <v>1.9608802223548695E-5</v>
      </c>
      <c r="Q606" s="1">
        <f t="shared" si="126"/>
        <v>1.0886163363639181E-5</v>
      </c>
    </row>
    <row r="607" spans="1:17" x14ac:dyDescent="0.25">
      <c r="A607">
        <f t="shared" si="131"/>
        <v>11.939999999999834</v>
      </c>
      <c r="B607">
        <f t="shared" si="127"/>
        <v>0.59699999999999176</v>
      </c>
      <c r="C607" s="1">
        <f t="shared" si="134"/>
        <v>1.7731569094957805E-2</v>
      </c>
      <c r="D607" s="1">
        <f t="shared" si="134"/>
        <v>6.4007772420741363E-2</v>
      </c>
      <c r="E607" s="1">
        <f t="shared" si="134"/>
        <v>3.5992227579258781E-2</v>
      </c>
      <c r="F607" s="1">
        <f t="shared" si="134"/>
        <v>7.3138101662891794E-2</v>
      </c>
      <c r="G607">
        <f t="shared" si="133"/>
        <v>0.24086967075784976</v>
      </c>
      <c r="H607" s="1">
        <f t="shared" si="124"/>
        <v>7361.4785286868437</v>
      </c>
      <c r="I607" s="1">
        <f t="shared" si="124"/>
        <v>26573.612285578882</v>
      </c>
      <c r="J607" s="1">
        <f t="shared" si="124"/>
        <v>14942.615010854714</v>
      </c>
      <c r="K607" s="1">
        <f t="shared" si="123"/>
        <v>30364.180526662789</v>
      </c>
      <c r="L607" s="1">
        <f t="shared" si="128"/>
        <v>1.9562107626993785E-2</v>
      </c>
      <c r="M607" s="1">
        <f t="shared" si="129"/>
        <v>1.0838273225663483E-2</v>
      </c>
      <c r="N607" s="1">
        <f t="shared" si="130"/>
        <v>-4.1238654078319874E-5</v>
      </c>
      <c r="O607" s="1">
        <f t="shared" si="125"/>
        <v>-1.956210762699337E-5</v>
      </c>
      <c r="P607" s="1">
        <f t="shared" si="126"/>
        <v>1.956210762699337E-5</v>
      </c>
      <c r="Q607" s="1">
        <f t="shared" si="126"/>
        <v>1.0838273225663254E-5</v>
      </c>
    </row>
    <row r="608" spans="1:17" x14ac:dyDescent="0.25">
      <c r="A608">
        <f t="shared" si="131"/>
        <v>11.959999999999834</v>
      </c>
      <c r="B608">
        <f t="shared" si="127"/>
        <v>0.59799999999999176</v>
      </c>
      <c r="C608" s="1">
        <f t="shared" si="134"/>
        <v>1.7690330440879486E-2</v>
      </c>
      <c r="D608" s="1">
        <f t="shared" si="134"/>
        <v>6.3988210313114371E-2</v>
      </c>
      <c r="E608" s="1">
        <f t="shared" si="134"/>
        <v>3.6011789686885773E-2</v>
      </c>
      <c r="F608" s="1">
        <f t="shared" si="134"/>
        <v>7.3148939936117457E-2</v>
      </c>
      <c r="G608">
        <f t="shared" si="133"/>
        <v>0.24083927037699709</v>
      </c>
      <c r="H608" s="1">
        <f t="shared" si="124"/>
        <v>7345.2848504265839</v>
      </c>
      <c r="I608" s="1">
        <f t="shared" si="124"/>
        <v>26568.844114562628</v>
      </c>
      <c r="J608" s="1">
        <f t="shared" si="124"/>
        <v>14952.623644190093</v>
      </c>
      <c r="K608" s="1">
        <f t="shared" si="123"/>
        <v>30372.513511444362</v>
      </c>
      <c r="L608" s="1">
        <f t="shared" si="128"/>
        <v>1.9515572816804237E-2</v>
      </c>
      <c r="M608" s="1">
        <f t="shared" si="129"/>
        <v>1.0790641906781256E-2</v>
      </c>
      <c r="N608" s="1">
        <f t="shared" si="130"/>
        <v>-4.1096856630365872E-5</v>
      </c>
      <c r="O608" s="1">
        <f t="shared" si="125"/>
        <v>-1.9515572816803822E-5</v>
      </c>
      <c r="P608" s="1">
        <f t="shared" si="126"/>
        <v>1.9515572816803822E-5</v>
      </c>
      <c r="Q608" s="1">
        <f t="shared" si="126"/>
        <v>1.0790641906781027E-5</v>
      </c>
    </row>
    <row r="609" spans="1:17" x14ac:dyDescent="0.25">
      <c r="A609">
        <f t="shared" si="131"/>
        <v>11.979999999999833</v>
      </c>
      <c r="B609">
        <f t="shared" si="127"/>
        <v>0.59899999999999165</v>
      </c>
      <c r="C609" s="1">
        <f t="shared" si="134"/>
        <v>1.7649233584249122E-2</v>
      </c>
      <c r="D609" s="1">
        <f t="shared" si="134"/>
        <v>6.3968694740297566E-2</v>
      </c>
      <c r="E609" s="1">
        <f t="shared" si="134"/>
        <v>3.6031305259702578E-2</v>
      </c>
      <c r="F609" s="1">
        <f t="shared" si="134"/>
        <v>7.3159730578024232E-2</v>
      </c>
      <c r="G609">
        <f t="shared" si="133"/>
        <v>0.24080896416227349</v>
      </c>
      <c r="H609" s="1">
        <f t="shared" si="124"/>
        <v>7329.1431013157235</v>
      </c>
      <c r="I609" s="1">
        <f t="shared" si="124"/>
        <v>26564.083676383038</v>
      </c>
      <c r="J609" s="1">
        <f t="shared" si="124"/>
        <v>14962.609629192304</v>
      </c>
      <c r="K609" s="1">
        <f t="shared" si="123"/>
        <v>30380.8169403213</v>
      </c>
      <c r="L609" s="1">
        <f t="shared" si="128"/>
        <v>1.9469197061953637E-2</v>
      </c>
      <c r="M609" s="1">
        <f t="shared" si="129"/>
        <v>1.0743267719912773E-2</v>
      </c>
      <c r="N609" s="1">
        <f t="shared" si="130"/>
        <v>-4.0955732501778312E-5</v>
      </c>
      <c r="O609" s="1">
        <f t="shared" si="125"/>
        <v>-1.9469197061953225E-5</v>
      </c>
      <c r="P609" s="1">
        <f t="shared" si="126"/>
        <v>1.9469197061953225E-5</v>
      </c>
      <c r="Q609" s="1">
        <f t="shared" si="126"/>
        <v>1.0743267719912544E-5</v>
      </c>
    </row>
    <row r="610" spans="1:17" x14ac:dyDescent="0.25">
      <c r="A610">
        <f t="shared" si="131"/>
        <v>11.999999999999833</v>
      </c>
      <c r="B610">
        <f t="shared" si="127"/>
        <v>0.59999999999999165</v>
      </c>
      <c r="C610" s="1">
        <f t="shared" si="134"/>
        <v>1.7608277851747345E-2</v>
      </c>
      <c r="D610" s="1">
        <f t="shared" si="134"/>
        <v>6.3949225543235608E-2</v>
      </c>
      <c r="E610" s="1">
        <f t="shared" si="134"/>
        <v>3.605077445676453E-2</v>
      </c>
      <c r="F610" s="1">
        <f t="shared" si="134"/>
        <v>7.3170473845744141E-2</v>
      </c>
      <c r="G610">
        <f t="shared" si="133"/>
        <v>0.24077875169749163</v>
      </c>
      <c r="H610" s="1">
        <f t="shared" si="124"/>
        <v>7313.0530528997606</v>
      </c>
      <c r="I610" s="1">
        <f t="shared" si="124"/>
        <v>26559.330959394541</v>
      </c>
      <c r="J610" s="1">
        <f t="shared" si="124"/>
        <v>14972.573037531907</v>
      </c>
      <c r="K610" s="1">
        <f t="shared" si="123"/>
        <v>30389.090951710594</v>
      </c>
      <c r="L610" s="1">
        <f t="shared" si="128"/>
        <v>1.9422979635557537E-2</v>
      </c>
      <c r="M610" s="1">
        <f t="shared" si="129"/>
        <v>1.0696148990905301E-2</v>
      </c>
      <c r="N610" s="1">
        <f t="shared" si="130"/>
        <v>-4.0815277617367274E-5</v>
      </c>
      <c r="O610" s="1">
        <f t="shared" si="125"/>
        <v>-1.9422979635557124E-5</v>
      </c>
      <c r="P610" s="1">
        <f t="shared" si="126"/>
        <v>1.9422979635557124E-5</v>
      </c>
      <c r="Q610" s="1">
        <f t="shared" si="126"/>
        <v>1.0696148990905075E-5</v>
      </c>
    </row>
    <row r="611" spans="1:17" x14ac:dyDescent="0.25">
      <c r="A611">
        <f t="shared" si="131"/>
        <v>12.019999999999833</v>
      </c>
      <c r="B611">
        <f t="shared" si="127"/>
        <v>0.60099999999999165</v>
      </c>
      <c r="C611" s="1">
        <f t="shared" si="134"/>
        <v>1.7567462574129979E-2</v>
      </c>
      <c r="D611" s="1">
        <f t="shared" si="134"/>
        <v>6.3929802563600049E-2</v>
      </c>
      <c r="E611" s="1">
        <f t="shared" si="134"/>
        <v>3.6070197436400088E-2</v>
      </c>
      <c r="F611" s="1">
        <f t="shared" si="134"/>
        <v>7.3181169994735049E-2</v>
      </c>
      <c r="G611">
        <f t="shared" si="133"/>
        <v>0.24074863256886514</v>
      </c>
      <c r="H611" s="1">
        <f t="shared" si="124"/>
        <v>7297.0144779970369</v>
      </c>
      <c r="I611" s="1">
        <f t="shared" si="124"/>
        <v>26554.585951931916</v>
      </c>
      <c r="J611" s="1">
        <f t="shared" si="124"/>
        <v>14982.513940585877</v>
      </c>
      <c r="K611" s="1">
        <f t="shared" si="123"/>
        <v>30397.335683226313</v>
      </c>
      <c r="L611" s="1">
        <f t="shared" si="128"/>
        <v>1.9376919814846395E-2</v>
      </c>
      <c r="M611" s="1">
        <f t="shared" si="129"/>
        <v>1.0649284058419674E-2</v>
      </c>
      <c r="N611" s="1">
        <f t="shared" si="130"/>
        <v>-4.0675487931684876E-5</v>
      </c>
      <c r="O611" s="1">
        <f t="shared" si="125"/>
        <v>-1.9376919814845983E-5</v>
      </c>
      <c r="P611" s="1">
        <f t="shared" si="126"/>
        <v>1.9376919814845983E-5</v>
      </c>
      <c r="Q611" s="1">
        <f t="shared" si="126"/>
        <v>1.0649284058419448E-5</v>
      </c>
    </row>
    <row r="612" spans="1:17" x14ac:dyDescent="0.25">
      <c r="A612">
        <f t="shared" si="131"/>
        <v>12.039999999999832</v>
      </c>
      <c r="B612">
        <f t="shared" si="127"/>
        <v>0.60199999999999165</v>
      </c>
      <c r="C612" s="1">
        <f t="shared" si="134"/>
        <v>1.7526787086198294E-2</v>
      </c>
      <c r="D612" s="1">
        <f t="shared" si="134"/>
        <v>6.3910425643785199E-2</v>
      </c>
      <c r="E612" s="1">
        <f t="shared" si="134"/>
        <v>3.6089574356214932E-2</v>
      </c>
      <c r="F612" s="1">
        <f t="shared" si="134"/>
        <v>7.3191819278793466E-2</v>
      </c>
      <c r="G612">
        <f t="shared" si="133"/>
        <v>0.24071860636499187</v>
      </c>
      <c r="H612" s="1">
        <f t="shared" si="124"/>
        <v>7281.02715069027</v>
      </c>
      <c r="I612" s="1">
        <f t="shared" si="124"/>
        <v>26549.848642310772</v>
      </c>
      <c r="J612" s="1">
        <f t="shared" si="124"/>
        <v>14992.432409438999</v>
      </c>
      <c r="K612" s="1">
        <f t="shared" si="123"/>
        <v>30405.551271685112</v>
      </c>
      <c r="L612" s="1">
        <f t="shared" si="128"/>
        <v>1.9331016881138193E-2</v>
      </c>
      <c r="M612" s="1">
        <f t="shared" si="129"/>
        <v>1.0602671273817775E-2</v>
      </c>
      <c r="N612" s="1">
        <f t="shared" si="130"/>
        <v>-4.0536359428772884E-5</v>
      </c>
      <c r="O612" s="1">
        <f t="shared" si="125"/>
        <v>-1.9331016881137782E-5</v>
      </c>
      <c r="P612" s="1">
        <f t="shared" si="126"/>
        <v>1.9331016881137782E-5</v>
      </c>
      <c r="Q612" s="1">
        <f t="shared" si="126"/>
        <v>1.0602671273817551E-5</v>
      </c>
    </row>
    <row r="613" spans="1:17" x14ac:dyDescent="0.25">
      <c r="A613">
        <f t="shared" si="131"/>
        <v>12.059999999999832</v>
      </c>
      <c r="B613">
        <f t="shared" si="127"/>
        <v>0.60299999999999165</v>
      </c>
      <c r="C613" s="1">
        <f t="shared" si="134"/>
        <v>1.7486250726769521E-2</v>
      </c>
      <c r="D613" s="1">
        <f t="shared" si="134"/>
        <v>6.3891094626904066E-2</v>
      </c>
      <c r="E613" s="1">
        <f t="shared" si="134"/>
        <v>3.6108905373096072E-2</v>
      </c>
      <c r="F613" s="1">
        <f t="shared" si="134"/>
        <v>7.3202421950067278E-2</v>
      </c>
      <c r="G613">
        <f t="shared" si="133"/>
        <v>0.24068867267683691</v>
      </c>
      <c r="H613" s="1">
        <f t="shared" si="124"/>
        <v>7265.0908463181459</v>
      </c>
      <c r="I613" s="1">
        <f t="shared" si="124"/>
        <v>26545.119018828151</v>
      </c>
      <c r="J613" s="1">
        <f t="shared" si="124"/>
        <v>15002.32851488531</v>
      </c>
      <c r="K613" s="1">
        <f t="shared" si="123"/>
        <v>30413.737853111706</v>
      </c>
      <c r="L613" s="1">
        <f t="shared" si="128"/>
        <v>1.9285270119811414E-2</v>
      </c>
      <c r="M613" s="1">
        <f t="shared" si="129"/>
        <v>1.0556309001051143E-2</v>
      </c>
      <c r="N613" s="1">
        <f t="shared" si="130"/>
        <v>-4.0397888121912844E-5</v>
      </c>
      <c r="O613" s="1">
        <f t="shared" si="125"/>
        <v>-1.9285270119811006E-5</v>
      </c>
      <c r="P613" s="1">
        <f t="shared" si="126"/>
        <v>1.9285270119811006E-5</v>
      </c>
      <c r="Q613" s="1">
        <f t="shared" si="126"/>
        <v>1.0556309001050919E-5</v>
      </c>
    </row>
    <row r="614" spans="1:17" x14ac:dyDescent="0.25">
      <c r="A614">
        <f t="shared" si="131"/>
        <v>12.079999999999831</v>
      </c>
      <c r="B614">
        <f t="shared" si="127"/>
        <v>0.60399999999999165</v>
      </c>
      <c r="C614" s="1">
        <f t="shared" si="134"/>
        <v>1.7445852838647607E-2</v>
      </c>
      <c r="D614" s="1">
        <f t="shared" si="134"/>
        <v>6.3871809356784257E-2</v>
      </c>
      <c r="E614" s="1">
        <f t="shared" si="134"/>
        <v>3.6128190643215881E-2</v>
      </c>
      <c r="F614" s="1">
        <f t="shared" si="134"/>
        <v>7.3212978259068334E-2</v>
      </c>
      <c r="G614">
        <f t="shared" si="133"/>
        <v>0.24065883109771607</v>
      </c>
      <c r="H614" s="1">
        <f t="shared" si="124"/>
        <v>7249.2053414669699</v>
      </c>
      <c r="I614" s="1">
        <f t="shared" si="124"/>
        <v>26540.397069763058</v>
      </c>
      <c r="J614" s="1">
        <f t="shared" si="124"/>
        <v>15012.202327429466</v>
      </c>
      <c r="K614" s="1">
        <f t="shared" si="123"/>
        <v>30421.895562744277</v>
      </c>
      <c r="L614" s="1">
        <f t="shared" si="128"/>
        <v>1.9239678820278067E-2</v>
      </c>
      <c r="M614" s="1">
        <f t="shared" si="129"/>
        <v>1.0510195616550651E-2</v>
      </c>
      <c r="N614" s="1">
        <f t="shared" si="130"/>
        <v>-4.0260070053378508E-5</v>
      </c>
      <c r="O614" s="1">
        <f t="shared" si="125"/>
        <v>-1.9239678820277658E-5</v>
      </c>
      <c r="P614" s="1">
        <f t="shared" si="126"/>
        <v>1.9239678820277658E-5</v>
      </c>
      <c r="Q614" s="1">
        <f t="shared" si="126"/>
        <v>1.0510195616550428E-5</v>
      </c>
    </row>
    <row r="615" spans="1:17" x14ac:dyDescent="0.25">
      <c r="A615">
        <f t="shared" si="131"/>
        <v>12.099999999999831</v>
      </c>
      <c r="B615">
        <f t="shared" si="127"/>
        <v>0.60499999999999154</v>
      </c>
      <c r="C615" s="1">
        <f t="shared" si="134"/>
        <v>1.7405592768594227E-2</v>
      </c>
      <c r="D615" s="1">
        <f t="shared" si="134"/>
        <v>6.3852569677963975E-2</v>
      </c>
      <c r="E615" s="1">
        <f t="shared" si="134"/>
        <v>3.6147430322036156E-2</v>
      </c>
      <c r="F615" s="1">
        <f t="shared" si="134"/>
        <v>7.322348845468489E-2</v>
      </c>
      <c r="G615">
        <f t="shared" si="133"/>
        <v>0.24062908122327925</v>
      </c>
      <c r="H615" s="1">
        <f t="shared" si="124"/>
        <v>7233.3704139623969</v>
      </c>
      <c r="I615" s="1">
        <f t="shared" si="124"/>
        <v>26535.682783377004</v>
      </c>
      <c r="J615" s="1">
        <f t="shared" si="124"/>
        <v>15022.053917288171</v>
      </c>
      <c r="K615" s="1">
        <f t="shared" si="123"/>
        <v>30430.024535039869</v>
      </c>
      <c r="L615" s="1">
        <f t="shared" si="128"/>
        <v>1.9194242275957056E-2</v>
      </c>
      <c r="M615" s="1">
        <f t="shared" si="129"/>
        <v>1.0464329509117307E-2</v>
      </c>
      <c r="N615" s="1">
        <f t="shared" si="130"/>
        <v>-4.0122901294190824E-5</v>
      </c>
      <c r="O615" s="1">
        <f t="shared" si="125"/>
        <v>-1.9194242275956648E-5</v>
      </c>
      <c r="P615" s="1">
        <f t="shared" si="126"/>
        <v>1.9194242275956648E-5</v>
      </c>
      <c r="Q615" s="1">
        <f t="shared" si="126"/>
        <v>1.0464329509117085E-5</v>
      </c>
    </row>
    <row r="616" spans="1:17" x14ac:dyDescent="0.25">
      <c r="A616">
        <f t="shared" si="131"/>
        <v>12.11999999999983</v>
      </c>
      <c r="B616">
        <f t="shared" si="127"/>
        <v>0.60599999999999155</v>
      </c>
      <c r="C616" s="1">
        <f t="shared" si="134"/>
        <v>1.7365469867300035E-2</v>
      </c>
      <c r="D616" s="1">
        <f t="shared" si="134"/>
        <v>6.3833375435688011E-2</v>
      </c>
      <c r="E616" s="1">
        <f t="shared" si="134"/>
        <v>3.6166624564312112E-2</v>
      </c>
      <c r="F616" s="1">
        <f t="shared" si="134"/>
        <v>7.3233952784194006E-2</v>
      </c>
      <c r="G616">
        <f t="shared" si="133"/>
        <v>0.24059942265149414</v>
      </c>
      <c r="H616" s="1">
        <f t="shared" si="124"/>
        <v>7217.5858428612046</v>
      </c>
      <c r="I616" s="1">
        <f t="shared" si="124"/>
        <v>26530.976147914542</v>
      </c>
      <c r="J616" s="1">
        <f t="shared" si="124"/>
        <v>15031.883354391546</v>
      </c>
      <c r="K616" s="1">
        <f t="shared" si="123"/>
        <v>30438.124903679698</v>
      </c>
      <c r="L616" s="1">
        <f t="shared" si="128"/>
        <v>1.9148959784247629E-2</v>
      </c>
      <c r="M616" s="1">
        <f t="shared" si="129"/>
        <v>1.0418709079814098E-2</v>
      </c>
      <c r="N616" s="1">
        <f t="shared" si="130"/>
        <v>-3.9986377943874981E-5</v>
      </c>
      <c r="O616" s="1">
        <f t="shared" si="125"/>
        <v>-1.9148959784247223E-5</v>
      </c>
      <c r="P616" s="1">
        <f t="shared" si="126"/>
        <v>1.9148959784247223E-5</v>
      </c>
      <c r="Q616" s="1">
        <f t="shared" si="126"/>
        <v>1.0418709079813877E-5</v>
      </c>
    </row>
    <row r="617" spans="1:17" x14ac:dyDescent="0.25">
      <c r="A617">
        <f t="shared" si="131"/>
        <v>12.13999999999983</v>
      </c>
      <c r="B617">
        <f t="shared" si="127"/>
        <v>0.60699999999999155</v>
      </c>
      <c r="C617" s="1">
        <f t="shared" si="134"/>
        <v>1.7325483489356159E-2</v>
      </c>
      <c r="D617" s="1">
        <f t="shared" si="134"/>
        <v>6.3814226475903763E-2</v>
      </c>
      <c r="E617" s="1">
        <f t="shared" si="134"/>
        <v>3.6185773524096361E-2</v>
      </c>
      <c r="F617" s="1">
        <f t="shared" si="134"/>
        <v>7.3244371493273827E-2</v>
      </c>
      <c r="G617">
        <f t="shared" si="133"/>
        <v>0.24056985498263012</v>
      </c>
      <c r="H617" s="1">
        <f t="shared" si="124"/>
        <v>7201.8514084431372</v>
      </c>
      <c r="I617" s="1">
        <f t="shared" si="124"/>
        <v>26526.277151603779</v>
      </c>
      <c r="J617" s="1">
        <f t="shared" si="124"/>
        <v>15041.690708384509</v>
      </c>
      <c r="K617" s="1">
        <f t="shared" si="123"/>
        <v>30446.196801574453</v>
      </c>
      <c r="L617" s="1">
        <f t="shared" si="128"/>
        <v>1.9103830646503069E-2</v>
      </c>
      <c r="M617" s="1">
        <f t="shared" si="129"/>
        <v>1.0373332741858881E-2</v>
      </c>
      <c r="N617" s="1">
        <f t="shared" si="130"/>
        <v>-3.9850496130219989E-5</v>
      </c>
      <c r="O617" s="1">
        <f t="shared" si="125"/>
        <v>-1.9103830646502664E-5</v>
      </c>
      <c r="P617" s="1">
        <f t="shared" si="126"/>
        <v>1.9103830646502664E-5</v>
      </c>
      <c r="Q617" s="1">
        <f t="shared" si="126"/>
        <v>1.0373332741858661E-5</v>
      </c>
    </row>
    <row r="618" spans="1:17" x14ac:dyDescent="0.25">
      <c r="A618">
        <f t="shared" si="131"/>
        <v>12.15999999999983</v>
      </c>
      <c r="B618">
        <f t="shared" si="127"/>
        <v>0.60799999999999155</v>
      </c>
      <c r="C618" s="1">
        <f t="shared" si="134"/>
        <v>1.7285632993225938E-2</v>
      </c>
      <c r="D618" s="1">
        <f t="shared" si="134"/>
        <v>6.379512264525726E-2</v>
      </c>
      <c r="E618" s="1">
        <f t="shared" si="134"/>
        <v>3.6204877354742863E-2</v>
      </c>
      <c r="F618" s="1">
        <f t="shared" si="134"/>
        <v>7.3254744826015683E-2</v>
      </c>
      <c r="G618">
        <f t="shared" si="133"/>
        <v>0.24054037781924176</v>
      </c>
      <c r="H618" s="1">
        <f t="shared" si="124"/>
        <v>7186.1668922028248</v>
      </c>
      <c r="I618" s="1">
        <f t="shared" si="124"/>
        <v>26521.585782656919</v>
      </c>
      <c r="J618" s="1">
        <f t="shared" si="124"/>
        <v>15051.476048628163</v>
      </c>
      <c r="K618" s="1">
        <f t="shared" si="123"/>
        <v>30454.240360869571</v>
      </c>
      <c r="L618" s="1">
        <f t="shared" si="128"/>
        <v>1.9058854168004631E-2</v>
      </c>
      <c r="M618" s="1">
        <f t="shared" si="129"/>
        <v>1.0328198920518401E-2</v>
      </c>
      <c r="N618" s="1">
        <f t="shared" si="130"/>
        <v>-3.971525200904059E-5</v>
      </c>
      <c r="O618" s="1">
        <f t="shared" si="125"/>
        <v>-1.9058854168004227E-5</v>
      </c>
      <c r="P618" s="1">
        <f t="shared" si="126"/>
        <v>1.9058854168004227E-5</v>
      </c>
      <c r="Q618" s="1">
        <f t="shared" si="126"/>
        <v>1.0328198920518182E-5</v>
      </c>
    </row>
    <row r="619" spans="1:17" x14ac:dyDescent="0.25">
      <c r="A619">
        <f t="shared" si="131"/>
        <v>12.179999999999829</v>
      </c>
      <c r="B619">
        <f t="shared" si="127"/>
        <v>0.60899999999999155</v>
      </c>
      <c r="C619" s="1">
        <f t="shared" si="134"/>
        <v>1.7245917741216896E-2</v>
      </c>
      <c r="D619" s="1">
        <f t="shared" si="134"/>
        <v>6.3776063791089257E-2</v>
      </c>
      <c r="E619" s="1">
        <f t="shared" si="134"/>
        <v>3.6223936208910866E-2</v>
      </c>
      <c r="F619" s="1">
        <f t="shared" si="134"/>
        <v>7.3265073024936206E-2</v>
      </c>
      <c r="G619">
        <f t="shared" si="133"/>
        <v>0.24051099076615323</v>
      </c>
      <c r="H619" s="1">
        <f t="shared" si="124"/>
        <v>7170.5320768417414</v>
      </c>
      <c r="I619" s="1">
        <f t="shared" si="124"/>
        <v>26516.902029270743</v>
      </c>
      <c r="J619" s="1">
        <f t="shared" si="124"/>
        <v>15061.239444201155</v>
      </c>
      <c r="K619" s="1">
        <f t="shared" si="123"/>
        <v>30462.255712950435</v>
      </c>
      <c r="L619" s="1">
        <f t="shared" si="128"/>
        <v>1.9014029657935576E-2</v>
      </c>
      <c r="M619" s="1">
        <f t="shared" si="129"/>
        <v>1.0283306053003269E-2</v>
      </c>
      <c r="N619" s="1">
        <f t="shared" si="130"/>
        <v>-3.9580641763941276E-5</v>
      </c>
      <c r="O619" s="1">
        <f t="shared" si="125"/>
        <v>-1.9014029657935173E-5</v>
      </c>
      <c r="P619" s="1">
        <f t="shared" si="126"/>
        <v>1.9014029657935173E-5</v>
      </c>
      <c r="Q619" s="1">
        <f t="shared" si="126"/>
        <v>1.0283306053003051E-5</v>
      </c>
    </row>
    <row r="620" spans="1:17" x14ac:dyDescent="0.25">
      <c r="A620">
        <f t="shared" si="131"/>
        <v>12.199999999999829</v>
      </c>
      <c r="B620">
        <f t="shared" si="127"/>
        <v>0.60999999999999144</v>
      </c>
      <c r="C620" s="1">
        <f t="shared" ref="C620:F635" si="135">C619+N619</f>
        <v>1.7206337099452955E-2</v>
      </c>
      <c r="D620" s="1">
        <f t="shared" si="135"/>
        <v>6.3757049761431317E-2</v>
      </c>
      <c r="E620" s="1">
        <f t="shared" si="135"/>
        <v>3.62429502385688E-2</v>
      </c>
      <c r="F620" s="1">
        <f t="shared" si="135"/>
        <v>7.3275356330989208E-2</v>
      </c>
      <c r="G620">
        <f t="shared" si="133"/>
        <v>0.24048169343044229</v>
      </c>
      <c r="H620" s="1">
        <f t="shared" si="124"/>
        <v>7154.9467462602397</v>
      </c>
      <c r="I620" s="1">
        <f t="shared" si="124"/>
        <v>26512.225879627138</v>
      </c>
      <c r="J620" s="1">
        <f t="shared" si="124"/>
        <v>15070.980963901035</v>
      </c>
      <c r="K620" s="1">
        <f t="shared" si="123"/>
        <v>30470.24298844752</v>
      </c>
      <c r="L620" s="1">
        <f t="shared" si="128"/>
        <v>1.8969356429355471E-2</v>
      </c>
      <c r="M620" s="1">
        <f t="shared" si="129"/>
        <v>1.0238652588363997E-2</v>
      </c>
      <c r="N620" s="1">
        <f t="shared" si="130"/>
        <v>-3.9446661606082631E-5</v>
      </c>
      <c r="O620" s="1">
        <f t="shared" si="125"/>
        <v>-1.896935642935507E-5</v>
      </c>
      <c r="P620" s="1">
        <f t="shared" si="126"/>
        <v>1.896935642935507E-5</v>
      </c>
      <c r="Q620" s="1">
        <f t="shared" si="126"/>
        <v>1.0238652588363781E-5</v>
      </c>
    </row>
    <row r="621" spans="1:17" x14ac:dyDescent="0.25">
      <c r="A621">
        <f t="shared" si="131"/>
        <v>12.219999999999828</v>
      </c>
      <c r="B621">
        <f t="shared" si="127"/>
        <v>0.61099999999999144</v>
      </c>
      <c r="C621" s="1">
        <f t="shared" si="135"/>
        <v>1.7166890437846874E-2</v>
      </c>
      <c r="D621" s="1">
        <f t="shared" si="135"/>
        <v>6.3738080405001965E-2</v>
      </c>
      <c r="E621" s="1">
        <f t="shared" si="135"/>
        <v>3.6261919594998152E-2</v>
      </c>
      <c r="F621" s="1">
        <f t="shared" si="135"/>
        <v>7.3285594983577576E-2</v>
      </c>
      <c r="G621">
        <f t="shared" si="133"/>
        <v>0.24045248542142456</v>
      </c>
      <c r="H621" s="1">
        <f t="shared" si="124"/>
        <v>7139.4106855496393</v>
      </c>
      <c r="I621" s="1">
        <f t="shared" si="124"/>
        <v>26507.557321893601</v>
      </c>
      <c r="J621" s="1">
        <f t="shared" si="124"/>
        <v>15080.700676245611</v>
      </c>
      <c r="K621" s="1">
        <f t="shared" si="123"/>
        <v>30478.202317241572</v>
      </c>
      <c r="L621" s="1">
        <f t="shared" si="128"/>
        <v>1.8924833799174676E-2</v>
      </c>
      <c r="M621" s="1">
        <f t="shared" si="129"/>
        <v>1.0194236987388075E-2</v>
      </c>
      <c r="N621" s="1">
        <f t="shared" si="130"/>
        <v>-3.931330777394999E-5</v>
      </c>
      <c r="O621" s="1">
        <f t="shared" si="125"/>
        <v>-1.8924833799174274E-5</v>
      </c>
      <c r="P621" s="1">
        <f t="shared" si="126"/>
        <v>1.8924833799174274E-5</v>
      </c>
      <c r="Q621" s="1">
        <f t="shared" si="126"/>
        <v>1.0194236987387858E-5</v>
      </c>
    </row>
    <row r="622" spans="1:17" x14ac:dyDescent="0.25">
      <c r="A622">
        <f t="shared" si="131"/>
        <v>12.239999999999828</v>
      </c>
      <c r="B622">
        <f t="shared" si="127"/>
        <v>0.61199999999999144</v>
      </c>
      <c r="C622" s="1">
        <f t="shared" si="135"/>
        <v>1.7127577130072923E-2</v>
      </c>
      <c r="D622" s="1">
        <f t="shared" si="135"/>
        <v>6.3719155571202793E-2</v>
      </c>
      <c r="E622" s="1">
        <f t="shared" si="135"/>
        <v>3.6280844428797324E-2</v>
      </c>
      <c r="F622" s="1">
        <f t="shared" si="135"/>
        <v>7.3295789220564969E-2</v>
      </c>
      <c r="G622">
        <f t="shared" si="133"/>
        <v>0.24042336635063799</v>
      </c>
      <c r="H622" s="1">
        <f t="shared" si="124"/>
        <v>7123.9236809843769</v>
      </c>
      <c r="I622" s="1">
        <f t="shared" si="124"/>
        <v>26502.8963442237</v>
      </c>
      <c r="J622" s="1">
        <f t="shared" si="124"/>
        <v>15090.398649474299</v>
      </c>
      <c r="K622" s="1">
        <f t="shared" si="123"/>
        <v>30486.133828468654</v>
      </c>
      <c r="L622" s="1">
        <f t="shared" si="128"/>
        <v>1.888046108812895E-2</v>
      </c>
      <c r="M622" s="1">
        <f t="shared" si="129"/>
        <v>1.0150057722497998E-2</v>
      </c>
      <c r="N622" s="1">
        <f t="shared" si="130"/>
        <v>-3.9180576533124112E-5</v>
      </c>
      <c r="O622" s="1">
        <f t="shared" si="125"/>
        <v>-1.888046108812855E-5</v>
      </c>
      <c r="P622" s="1">
        <f t="shared" si="126"/>
        <v>1.888046108812855E-5</v>
      </c>
      <c r="Q622" s="1">
        <f t="shared" si="126"/>
        <v>1.0150057722497783E-5</v>
      </c>
    </row>
    <row r="623" spans="1:17" x14ac:dyDescent="0.25">
      <c r="A623">
        <f t="shared" si="131"/>
        <v>12.259999999999827</v>
      </c>
      <c r="B623">
        <f t="shared" si="127"/>
        <v>0.61299999999999144</v>
      </c>
      <c r="C623" s="1">
        <f t="shared" si="135"/>
        <v>1.70883965535398E-2</v>
      </c>
      <c r="D623" s="1">
        <f t="shared" si="135"/>
        <v>6.3700275110114668E-2</v>
      </c>
      <c r="E623" s="1">
        <f t="shared" si="135"/>
        <v>3.6299724889885455E-2</v>
      </c>
      <c r="F623" s="1">
        <f t="shared" si="135"/>
        <v>7.3305939278287463E-2</v>
      </c>
      <c r="G623">
        <f t="shared" si="133"/>
        <v>0.2403943358318274</v>
      </c>
      <c r="H623" s="1">
        <f t="shared" si="124"/>
        <v>7108.4855200142165</v>
      </c>
      <c r="I623" s="1">
        <f t="shared" si="124"/>
        <v>26498.242934757604</v>
      </c>
      <c r="J623" s="1">
        <f t="shared" si="124"/>
        <v>15100.074951549459</v>
      </c>
      <c r="K623" s="1">
        <f t="shared" si="123"/>
        <v>30494.03765052521</v>
      </c>
      <c r="L623" s="1">
        <f t="shared" si="128"/>
        <v>1.8836237620754346E-2</v>
      </c>
      <c r="M623" s="1">
        <f t="shared" si="129"/>
        <v>1.0106113277650357E-2</v>
      </c>
      <c r="N623" s="1">
        <f t="shared" si="130"/>
        <v>-3.9048464176054238E-5</v>
      </c>
      <c r="O623" s="1">
        <f t="shared" si="125"/>
        <v>-1.8836237620753946E-5</v>
      </c>
      <c r="P623" s="1">
        <f t="shared" si="126"/>
        <v>1.8836237620753946E-5</v>
      </c>
      <c r="Q623" s="1">
        <f t="shared" si="126"/>
        <v>1.0106113277650143E-5</v>
      </c>
    </row>
    <row r="624" spans="1:17" x14ac:dyDescent="0.25">
      <c r="A624">
        <f t="shared" si="131"/>
        <v>12.279999999999827</v>
      </c>
      <c r="B624">
        <f t="shared" si="127"/>
        <v>0.61399999999999144</v>
      </c>
      <c r="C624" s="1">
        <f t="shared" si="135"/>
        <v>1.7049348089363744E-2</v>
      </c>
      <c r="D624" s="1">
        <f t="shared" si="135"/>
        <v>6.3681438872493917E-2</v>
      </c>
      <c r="E624" s="1">
        <f t="shared" si="135"/>
        <v>3.6318561127506206E-2</v>
      </c>
      <c r="F624" s="1">
        <f t="shared" si="135"/>
        <v>7.331604539156511E-2</v>
      </c>
      <c r="G624">
        <f t="shared" si="133"/>
        <v>0.240365393480929</v>
      </c>
      <c r="H624" s="1">
        <f t="shared" si="124"/>
        <v>7093.0959912565231</v>
      </c>
      <c r="I624" s="1">
        <f t="shared" si="124"/>
        <v>26493.597081622531</v>
      </c>
      <c r="J624" s="1">
        <f t="shared" si="124"/>
        <v>15109.729650157722</v>
      </c>
      <c r="K624" s="1">
        <f t="shared" si="123"/>
        <v>30501.913911073116</v>
      </c>
      <c r="L624" s="1">
        <f t="shared" si="128"/>
        <v>1.879216272536223E-2</v>
      </c>
      <c r="M624" s="1">
        <f t="shared" si="129"/>
        <v>1.0062402148235873E-2</v>
      </c>
      <c r="N624" s="1">
        <f t="shared" si="130"/>
        <v>-3.8916967021833152E-5</v>
      </c>
      <c r="O624" s="1">
        <f t="shared" si="125"/>
        <v>-1.879216272536183E-5</v>
      </c>
      <c r="P624" s="1">
        <f t="shared" si="126"/>
        <v>1.879216272536183E-5</v>
      </c>
      <c r="Q624" s="1">
        <f t="shared" si="126"/>
        <v>1.0062402148235659E-5</v>
      </c>
    </row>
    <row r="625" spans="1:17" x14ac:dyDescent="0.25">
      <c r="A625">
        <f t="shared" si="131"/>
        <v>12.299999999999827</v>
      </c>
      <c r="B625">
        <f t="shared" si="127"/>
        <v>0.61499999999999133</v>
      </c>
      <c r="C625" s="1">
        <f t="shared" si="135"/>
        <v>1.701043112234191E-2</v>
      </c>
      <c r="D625" s="1">
        <f t="shared" si="135"/>
        <v>6.3662646709768553E-2</v>
      </c>
      <c r="E625" s="1">
        <f t="shared" si="135"/>
        <v>3.6337353290231571E-2</v>
      </c>
      <c r="F625" s="1">
        <f t="shared" si="135"/>
        <v>7.3326107793713347E-2</v>
      </c>
      <c r="G625">
        <f t="shared" si="133"/>
        <v>0.24033653891605539</v>
      </c>
      <c r="H625" s="1">
        <f t="shared" si="124"/>
        <v>7077.7548844885814</v>
      </c>
      <c r="I625" s="1">
        <f t="shared" si="124"/>
        <v>26488.958772933234</v>
      </c>
      <c r="J625" s="1">
        <f t="shared" si="124"/>
        <v>15119.36281271133</v>
      </c>
      <c r="K625" s="1">
        <f t="shared" si="123"/>
        <v>30509.762737044595</v>
      </c>
      <c r="L625" s="1">
        <f t="shared" si="128"/>
        <v>1.8748235734014487E-2</v>
      </c>
      <c r="M625" s="1">
        <f t="shared" si="129"/>
        <v>1.0018922840980394E-2</v>
      </c>
      <c r="N625" s="1">
        <f t="shared" si="130"/>
        <v>-3.8786081415974451E-5</v>
      </c>
      <c r="O625" s="1">
        <f t="shared" si="125"/>
        <v>-1.874823573401409E-5</v>
      </c>
      <c r="P625" s="1">
        <f t="shared" si="126"/>
        <v>1.874823573401409E-5</v>
      </c>
      <c r="Q625" s="1">
        <f t="shared" si="126"/>
        <v>1.0018922840980182E-5</v>
      </c>
    </row>
    <row r="626" spans="1:17" x14ac:dyDescent="0.25">
      <c r="A626">
        <f t="shared" si="131"/>
        <v>12.319999999999826</v>
      </c>
      <c r="B626">
        <f t="shared" si="127"/>
        <v>0.61599999999999133</v>
      </c>
      <c r="C626" s="1">
        <f t="shared" si="135"/>
        <v>1.6971645040925937E-2</v>
      </c>
      <c r="D626" s="1">
        <f t="shared" si="135"/>
        <v>6.3643898474034538E-2</v>
      </c>
      <c r="E626" s="1">
        <f t="shared" si="135"/>
        <v>3.6356101525965585E-2</v>
      </c>
      <c r="F626" s="1">
        <f t="shared" si="135"/>
        <v>7.3336126716554331E-2</v>
      </c>
      <c r="G626">
        <f t="shared" si="133"/>
        <v>0.24030777175748036</v>
      </c>
      <c r="H626" s="1">
        <f t="shared" si="124"/>
        <v>7062.4619906399839</v>
      </c>
      <c r="I626" s="1">
        <f t="shared" si="124"/>
        <v>26484.327996792479</v>
      </c>
      <c r="J626" s="1">
        <f t="shared" si="124"/>
        <v>15128.974506349434</v>
      </c>
      <c r="K626" s="1">
        <f t="shared" si="123"/>
        <v>30517.584254647187</v>
      </c>
      <c r="L626" s="1">
        <f t="shared" si="128"/>
        <v>1.8704455982498928E-2</v>
      </c>
      <c r="M626" s="1">
        <f t="shared" si="129"/>
        <v>9.9756738738468985E-3</v>
      </c>
      <c r="N626" s="1">
        <f t="shared" si="130"/>
        <v>-3.8655803730191906E-5</v>
      </c>
      <c r="O626" s="1">
        <f t="shared" si="125"/>
        <v>-1.8704455982498531E-5</v>
      </c>
      <c r="P626" s="1">
        <f t="shared" si="126"/>
        <v>1.8704455982498531E-5</v>
      </c>
      <c r="Q626" s="1">
        <f t="shared" si="126"/>
        <v>9.9756738738466861E-6</v>
      </c>
    </row>
    <row r="627" spans="1:17" x14ac:dyDescent="0.25">
      <c r="A627">
        <f t="shared" si="131"/>
        <v>12.339999999999826</v>
      </c>
      <c r="B627">
        <f t="shared" si="127"/>
        <v>0.61699999999999133</v>
      </c>
      <c r="C627" s="1">
        <f t="shared" si="135"/>
        <v>1.6932989237195745E-2</v>
      </c>
      <c r="D627" s="1">
        <f t="shared" si="135"/>
        <v>6.3625194018052042E-2</v>
      </c>
      <c r="E627" s="1">
        <f t="shared" si="135"/>
        <v>3.6374805981948082E-2</v>
      </c>
      <c r="F627" s="1">
        <f t="shared" si="135"/>
        <v>7.3346102390428172E-2</v>
      </c>
      <c r="G627">
        <f t="shared" si="133"/>
        <v>0.24027909162762401</v>
      </c>
      <c r="H627" s="1">
        <f t="shared" si="124"/>
        <v>7047.2171017850733</v>
      </c>
      <c r="I627" s="1">
        <f t="shared" si="124"/>
        <v>26479.704741291476</v>
      </c>
      <c r="J627" s="1">
        <f t="shared" si="124"/>
        <v>15138.564797939414</v>
      </c>
      <c r="K627" s="1">
        <f t="shared" si="123"/>
        <v>30525.378589368629</v>
      </c>
      <c r="L627" s="1">
        <f t="shared" si="128"/>
        <v>1.8660822810304858E-2</v>
      </c>
      <c r="M627" s="1">
        <f t="shared" si="129"/>
        <v>9.9326537759384017E-3</v>
      </c>
      <c r="N627" s="1">
        <f t="shared" si="130"/>
        <v>-3.8526130362180845E-5</v>
      </c>
      <c r="O627" s="1">
        <f t="shared" si="125"/>
        <v>-1.8660822810304463E-5</v>
      </c>
      <c r="P627" s="1">
        <f t="shared" si="126"/>
        <v>1.8660822810304463E-5</v>
      </c>
      <c r="Q627" s="1">
        <f t="shared" si="126"/>
        <v>9.932653775938191E-6</v>
      </c>
    </row>
    <row r="628" spans="1:17" x14ac:dyDescent="0.25">
      <c r="A628">
        <f t="shared" si="131"/>
        <v>12.359999999999825</v>
      </c>
      <c r="B628">
        <f t="shared" si="127"/>
        <v>0.61799999999999133</v>
      </c>
      <c r="C628" s="1">
        <f t="shared" si="135"/>
        <v>1.6894463106833565E-2</v>
      </c>
      <c r="D628" s="1">
        <f t="shared" si="135"/>
        <v>6.3606533195241732E-2</v>
      </c>
      <c r="E628" s="1">
        <f t="shared" si="135"/>
        <v>3.6393466804758384E-2</v>
      </c>
      <c r="F628" s="1">
        <f t="shared" si="135"/>
        <v>7.3356035044204113E-2</v>
      </c>
      <c r="G628">
        <f t="shared" si="133"/>
        <v>0.24025049815103777</v>
      </c>
      <c r="H628" s="1">
        <f t="shared" si="124"/>
        <v>7032.0200111354434</v>
      </c>
      <c r="I628" s="1">
        <f t="shared" si="124"/>
        <v>26475.088994510366</v>
      </c>
      <c r="J628" s="1">
        <f t="shared" si="124"/>
        <v>15148.133754078204</v>
      </c>
      <c r="K628" s="1">
        <f t="shared" si="123"/>
        <v>30533.145865981733</v>
      </c>
      <c r="L628" s="1">
        <f t="shared" si="128"/>
        <v>1.8617335560598865E-2</v>
      </c>
      <c r="M628" s="1">
        <f t="shared" si="129"/>
        <v>9.8898610874018651E-3</v>
      </c>
      <c r="N628" s="1">
        <f t="shared" si="130"/>
        <v>-3.8397057735401785E-5</v>
      </c>
      <c r="O628" s="1">
        <f t="shared" si="125"/>
        <v>-1.8617335560598471E-5</v>
      </c>
      <c r="P628" s="1">
        <f t="shared" si="126"/>
        <v>1.8617335560598471E-5</v>
      </c>
      <c r="Q628" s="1">
        <f t="shared" si="126"/>
        <v>9.8898610874016553E-6</v>
      </c>
    </row>
    <row r="629" spans="1:17" x14ac:dyDescent="0.25">
      <c r="A629">
        <f t="shared" si="131"/>
        <v>12.379999999999825</v>
      </c>
      <c r="B629">
        <f t="shared" si="127"/>
        <v>0.61899999999999133</v>
      </c>
      <c r="C629" s="1">
        <f t="shared" si="135"/>
        <v>1.6856066049098162E-2</v>
      </c>
      <c r="D629" s="1">
        <f t="shared" si="135"/>
        <v>6.3587915859681141E-2</v>
      </c>
      <c r="E629" s="1">
        <f t="shared" si="135"/>
        <v>3.6412084140318983E-2</v>
      </c>
      <c r="F629" s="1">
        <f t="shared" si="135"/>
        <v>7.3365924905291507E-2</v>
      </c>
      <c r="G629">
        <f t="shared" si="133"/>
        <v>0.24022199095438979</v>
      </c>
      <c r="H629" s="1">
        <f t="shared" si="124"/>
        <v>7016.8705130324943</v>
      </c>
      <c r="I629" s="1">
        <f t="shared" si="124"/>
        <v>26470.480744518674</v>
      </c>
      <c r="J629" s="1">
        <f t="shared" si="124"/>
        <v>15157.681441093557</v>
      </c>
      <c r="K629" s="1">
        <f t="shared" si="123"/>
        <v>30540.886208549186</v>
      </c>
      <c r="L629" s="1">
        <f t="shared" si="128"/>
        <v>1.8573993580200752E-2</v>
      </c>
      <c r="M629" s="1">
        <f t="shared" si="129"/>
        <v>9.8472943593329813E-3</v>
      </c>
      <c r="N629" s="1">
        <f t="shared" si="130"/>
        <v>-3.8268582298865905E-5</v>
      </c>
      <c r="O629" s="1">
        <f t="shared" si="125"/>
        <v>-1.8573993580200357E-5</v>
      </c>
      <c r="P629" s="1">
        <f t="shared" si="126"/>
        <v>1.8573993580200357E-5</v>
      </c>
      <c r="Q629" s="1">
        <f t="shared" si="126"/>
        <v>9.8472943593327723E-6</v>
      </c>
    </row>
    <row r="630" spans="1:17" x14ac:dyDescent="0.25">
      <c r="A630">
        <f t="shared" si="131"/>
        <v>12.399999999999824</v>
      </c>
      <c r="B630">
        <f t="shared" si="127"/>
        <v>0.61999999999999122</v>
      </c>
      <c r="C630" s="1">
        <f t="shared" si="135"/>
        <v>1.6817797466799296E-2</v>
      </c>
      <c r="D630" s="1">
        <f t="shared" si="135"/>
        <v>6.3569341866100942E-2</v>
      </c>
      <c r="E630" s="1">
        <f t="shared" si="135"/>
        <v>3.6430658133899181E-2</v>
      </c>
      <c r="F630" s="1">
        <f t="shared" si="135"/>
        <v>7.3375772199650843E-2</v>
      </c>
      <c r="G630">
        <f t="shared" si="133"/>
        <v>0.24019356966645022</v>
      </c>
      <c r="H630" s="1">
        <f t="shared" si="124"/>
        <v>7001.7684029400443</v>
      </c>
      <c r="I630" s="1">
        <f t="shared" si="124"/>
        <v>26465.879979375728</v>
      </c>
      <c r="J630" s="1">
        <f t="shared" si="124"/>
        <v>15167.207925045359</v>
      </c>
      <c r="K630" s="1">
        <f t="shared" si="123"/>
        <v>30548.59974042837</v>
      </c>
      <c r="L630" s="1">
        <f t="shared" si="128"/>
        <v>1.8530796219559647E-2</v>
      </c>
      <c r="M630" s="1">
        <f t="shared" si="129"/>
        <v>9.8049521536819166E-3</v>
      </c>
      <c r="N630" s="1">
        <f t="shared" si="130"/>
        <v>-3.8140700526922668E-5</v>
      </c>
      <c r="O630" s="1">
        <f t="shared" si="125"/>
        <v>-1.8530796219559252E-5</v>
      </c>
      <c r="P630" s="1">
        <f t="shared" si="126"/>
        <v>1.8530796219559252E-5</v>
      </c>
      <c r="Q630" s="1">
        <f t="shared" si="126"/>
        <v>9.8049521536817079E-6</v>
      </c>
    </row>
    <row r="631" spans="1:17" x14ac:dyDescent="0.25">
      <c r="A631">
        <f t="shared" si="131"/>
        <v>12.419999999999824</v>
      </c>
      <c r="B631">
        <f t="shared" si="127"/>
        <v>0.62099999999999123</v>
      </c>
      <c r="C631" s="1">
        <f t="shared" si="135"/>
        <v>1.6779656766272372E-2</v>
      </c>
      <c r="D631" s="1">
        <f t="shared" si="135"/>
        <v>6.3550811069881377E-2</v>
      </c>
      <c r="E631" s="1">
        <f t="shared" si="135"/>
        <v>3.6449188930118739E-2</v>
      </c>
      <c r="F631" s="1">
        <f t="shared" si="135"/>
        <v>7.3385577151804521E-2</v>
      </c>
      <c r="G631">
        <f t="shared" si="133"/>
        <v>0.24016523391807698</v>
      </c>
      <c r="H631" s="1">
        <f t="shared" si="124"/>
        <v>6986.7134774369961</v>
      </c>
      <c r="I631" s="1">
        <f t="shared" si="124"/>
        <v>26461.286687131102</v>
      </c>
      <c r="J631" s="1">
        <f t="shared" si="124"/>
        <v>15176.713271726898</v>
      </c>
      <c r="K631" s="1">
        <f t="shared" si="123"/>
        <v>30556.286584276037</v>
      </c>
      <c r="L631" s="1">
        <f t="shared" si="128"/>
        <v>1.8487742832730303E-2</v>
      </c>
      <c r="M631" s="1">
        <f t="shared" si="129"/>
        <v>9.7628330431599533E-3</v>
      </c>
      <c r="N631" s="1">
        <f t="shared" si="130"/>
        <v>-3.8013408919049402E-5</v>
      </c>
      <c r="O631" s="1">
        <f t="shared" si="125"/>
        <v>-1.8487742832729909E-5</v>
      </c>
      <c r="P631" s="1">
        <f t="shared" si="126"/>
        <v>1.8487742832729909E-5</v>
      </c>
      <c r="Q631" s="1">
        <f t="shared" si="126"/>
        <v>9.7628330431597467E-6</v>
      </c>
    </row>
    <row r="632" spans="1:17" x14ac:dyDescent="0.25">
      <c r="A632">
        <f t="shared" si="131"/>
        <v>12.439999999999824</v>
      </c>
      <c r="B632">
        <f t="shared" si="127"/>
        <v>0.62199999999999123</v>
      </c>
      <c r="C632" s="1">
        <f t="shared" si="135"/>
        <v>1.6741643357353325E-2</v>
      </c>
      <c r="D632" s="1">
        <f t="shared" si="135"/>
        <v>6.3532323327048654E-2</v>
      </c>
      <c r="E632" s="1">
        <f t="shared" si="135"/>
        <v>3.646767667295147E-2</v>
      </c>
      <c r="F632" s="1">
        <f t="shared" si="135"/>
        <v>7.339533998484768E-2</v>
      </c>
      <c r="G632">
        <f t="shared" si="133"/>
        <v>0.24013698334220113</v>
      </c>
      <c r="H632" s="1">
        <f t="shared" si="124"/>
        <v>6971.7055342100603</v>
      </c>
      <c r="I632" s="1">
        <f t="shared" si="124"/>
        <v>26456.700855825078</v>
      </c>
      <c r="J632" s="1">
        <f t="shared" si="124"/>
        <v>15186.197546666159</v>
      </c>
      <c r="K632" s="1">
        <f t="shared" si="123"/>
        <v>30563.946862053108</v>
      </c>
      <c r="L632" s="1">
        <f t="shared" si="128"/>
        <v>1.8444832777349575E-2</v>
      </c>
      <c r="M632" s="1">
        <f t="shared" si="129"/>
        <v>9.7209356111470357E-3</v>
      </c>
      <c r="N632" s="1">
        <f t="shared" si="130"/>
        <v>-3.7886703999642845E-5</v>
      </c>
      <c r="O632" s="1">
        <f t="shared" si="125"/>
        <v>-1.8444832777349184E-5</v>
      </c>
      <c r="P632" s="1">
        <f t="shared" si="126"/>
        <v>1.8444832777349184E-5</v>
      </c>
      <c r="Q632" s="1">
        <f t="shared" si="126"/>
        <v>9.720935611146829E-6</v>
      </c>
    </row>
    <row r="633" spans="1:17" x14ac:dyDescent="0.25">
      <c r="A633">
        <f t="shared" si="131"/>
        <v>12.459999999999823</v>
      </c>
      <c r="B633">
        <f t="shared" si="127"/>
        <v>0.62299999999999123</v>
      </c>
      <c r="C633" s="1">
        <f t="shared" si="135"/>
        <v>1.670375665335368E-2</v>
      </c>
      <c r="D633" s="1">
        <f t="shared" si="135"/>
        <v>6.35138784942713E-2</v>
      </c>
      <c r="E633" s="1">
        <f t="shared" si="135"/>
        <v>3.6486121505728816E-2</v>
      </c>
      <c r="F633" s="1">
        <f t="shared" si="135"/>
        <v>7.3405060920458828E-2</v>
      </c>
      <c r="G633">
        <f t="shared" si="133"/>
        <v>0.24010881757381264</v>
      </c>
      <c r="H633" s="1">
        <f t="shared" si="124"/>
        <v>6956.7443720465299</v>
      </c>
      <c r="I633" s="1">
        <f t="shared" si="124"/>
        <v>26452.122473489042</v>
      </c>
      <c r="J633" s="1">
        <f t="shared" si="124"/>
        <v>15195.660815127081</v>
      </c>
      <c r="K633" s="1">
        <f t="shared" si="123"/>
        <v>30571.580695029301</v>
      </c>
      <c r="L633" s="1">
        <f t="shared" si="128"/>
        <v>1.8402065414613044E-2</v>
      </c>
      <c r="M633" s="1">
        <f t="shared" si="129"/>
        <v>9.6792584516002134E-3</v>
      </c>
      <c r="N633" s="1">
        <f t="shared" si="130"/>
        <v>-3.7760582317812667E-5</v>
      </c>
      <c r="O633" s="1">
        <f t="shared" si="125"/>
        <v>-1.8402065414612652E-5</v>
      </c>
      <c r="P633" s="1">
        <f t="shared" si="126"/>
        <v>1.8402065414612652E-5</v>
      </c>
      <c r="Q633" s="1">
        <f t="shared" si="126"/>
        <v>9.6792584516000076E-6</v>
      </c>
    </row>
    <row r="634" spans="1:17" x14ac:dyDescent="0.25">
      <c r="A634">
        <f t="shared" si="131"/>
        <v>12.479999999999823</v>
      </c>
      <c r="B634">
        <f t="shared" si="127"/>
        <v>0.62399999999999123</v>
      </c>
      <c r="C634" s="1">
        <f t="shared" si="135"/>
        <v>1.6665996071035867E-2</v>
      </c>
      <c r="D634" s="1">
        <f t="shared" si="135"/>
        <v>6.3495476428856681E-2</v>
      </c>
      <c r="E634" s="1">
        <f t="shared" si="135"/>
        <v>3.6504523571143428E-2</v>
      </c>
      <c r="F634" s="1">
        <f t="shared" si="135"/>
        <v>7.3414740178910434E-2</v>
      </c>
      <c r="G634">
        <f t="shared" si="133"/>
        <v>0.24008073624994641</v>
      </c>
      <c r="H634" s="1">
        <f t="shared" si="124"/>
        <v>6941.8297908271215</v>
      </c>
      <c r="I634" s="1">
        <f t="shared" si="124"/>
        <v>26447.551528145923</v>
      </c>
      <c r="J634" s="1">
        <f t="shared" si="124"/>
        <v>15205.103142110835</v>
      </c>
      <c r="K634" s="1">
        <f t="shared" si="123"/>
        <v>30579.188203787766</v>
      </c>
      <c r="L634" s="1">
        <f t="shared" si="128"/>
        <v>1.8359440109251873E-2</v>
      </c>
      <c r="M634" s="1">
        <f t="shared" si="129"/>
        <v>9.6378001689629844E-3</v>
      </c>
      <c r="N634" s="1">
        <f t="shared" si="130"/>
        <v>-3.7635040447177049E-5</v>
      </c>
      <c r="O634" s="1">
        <f t="shared" si="125"/>
        <v>-1.8359440109251484E-5</v>
      </c>
      <c r="P634" s="1">
        <f t="shared" si="126"/>
        <v>1.8359440109251484E-5</v>
      </c>
      <c r="Q634" s="1">
        <f t="shared" si="126"/>
        <v>9.6378001689627792E-6</v>
      </c>
    </row>
    <row r="635" spans="1:17" x14ac:dyDescent="0.25">
      <c r="A635">
        <f t="shared" si="131"/>
        <v>12.499999999999822</v>
      </c>
      <c r="B635">
        <f t="shared" si="127"/>
        <v>0.62499999999999112</v>
      </c>
      <c r="C635" s="1">
        <f t="shared" si="135"/>
        <v>1.6628361030588689E-2</v>
      </c>
      <c r="D635" s="1">
        <f t="shared" si="135"/>
        <v>6.3477116988747431E-2</v>
      </c>
      <c r="E635" s="1">
        <f t="shared" si="135"/>
        <v>3.6522883011252678E-2</v>
      </c>
      <c r="F635" s="1">
        <f t="shared" si="135"/>
        <v>7.34243779790794E-2</v>
      </c>
      <c r="G635">
        <f t="shared" si="133"/>
        <v>0.24005273900966817</v>
      </c>
      <c r="H635" s="1">
        <f t="shared" si="124"/>
        <v>6926.9615915188451</v>
      </c>
      <c r="I635" s="1">
        <f t="shared" si="124"/>
        <v>26442.9880078106</v>
      </c>
      <c r="J635" s="1">
        <f t="shared" si="124"/>
        <v>15214.524592357062</v>
      </c>
      <c r="K635" s="1">
        <f t="shared" si="123"/>
        <v>30586.769508229696</v>
      </c>
      <c r="L635" s="1">
        <f t="shared" si="128"/>
        <v>1.8316956229509747E-2</v>
      </c>
      <c r="M635" s="1">
        <f t="shared" si="129"/>
        <v>9.5965593780754591E-3</v>
      </c>
      <c r="N635" s="1">
        <f t="shared" si="130"/>
        <v>-3.7510074985659871E-5</v>
      </c>
      <c r="O635" s="1">
        <f t="shared" si="125"/>
        <v>-1.8316956229509358E-5</v>
      </c>
      <c r="P635" s="1">
        <f t="shared" si="126"/>
        <v>1.8316956229509358E-5</v>
      </c>
      <c r="Q635" s="1">
        <f t="shared" si="126"/>
        <v>9.596559378075255E-6</v>
      </c>
    </row>
    <row r="636" spans="1:17" x14ac:dyDescent="0.25">
      <c r="A636">
        <f t="shared" si="131"/>
        <v>12.519999999999822</v>
      </c>
      <c r="B636">
        <f t="shared" si="127"/>
        <v>0.62599999999999112</v>
      </c>
      <c r="C636" s="1">
        <f t="shared" ref="C636:F651" si="136">C635+N635</f>
        <v>1.6590850955603028E-2</v>
      </c>
      <c r="D636" s="1">
        <f t="shared" si="136"/>
        <v>6.3458800032517929E-2</v>
      </c>
      <c r="E636" s="1">
        <f t="shared" si="136"/>
        <v>3.6541199967482188E-2</v>
      </c>
      <c r="F636" s="1">
        <f t="shared" si="136"/>
        <v>7.3433974538457472E-2</v>
      </c>
      <c r="G636">
        <f t="shared" si="133"/>
        <v>0.24002482549406062</v>
      </c>
      <c r="H636" s="1">
        <f t="shared" si="124"/>
        <v>6912.1395761679514</v>
      </c>
      <c r="I636" s="1">
        <f t="shared" si="124"/>
        <v>26438.431900490312</v>
      </c>
      <c r="J636" s="1">
        <f t="shared" si="124"/>
        <v>15223.925230345139</v>
      </c>
      <c r="K636" s="1">
        <f t="shared" si="123"/>
        <v>30594.324727578889</v>
      </c>
      <c r="L636" s="1">
        <f t="shared" si="128"/>
        <v>1.8274613147120037E-2</v>
      </c>
      <c r="M636" s="1">
        <f t="shared" si="129"/>
        <v>9.5555347040854523E-3</v>
      </c>
      <c r="N636" s="1">
        <f t="shared" si="130"/>
        <v>-3.7385682555290149E-5</v>
      </c>
      <c r="O636" s="1">
        <f t="shared" si="125"/>
        <v>-1.827461314711965E-5</v>
      </c>
      <c r="P636" s="1">
        <f t="shared" si="126"/>
        <v>1.827461314711965E-5</v>
      </c>
      <c r="Q636" s="1">
        <f t="shared" si="126"/>
        <v>9.5555347040852496E-6</v>
      </c>
    </row>
    <row r="637" spans="1:17" x14ac:dyDescent="0.25">
      <c r="A637">
        <f t="shared" si="131"/>
        <v>12.539999999999822</v>
      </c>
      <c r="B637">
        <f t="shared" si="127"/>
        <v>0.62699999999999112</v>
      </c>
      <c r="C637" s="1">
        <f t="shared" si="136"/>
        <v>1.6553465273047737E-2</v>
      </c>
      <c r="D637" s="1">
        <f t="shared" si="136"/>
        <v>6.3440525419370813E-2</v>
      </c>
      <c r="E637" s="1">
        <f t="shared" si="136"/>
        <v>3.655947458062931E-2</v>
      </c>
      <c r="F637" s="1">
        <f t="shared" si="136"/>
        <v>7.3443530073161553E-2</v>
      </c>
      <c r="G637">
        <f t="shared" si="133"/>
        <v>0.23999699534620939</v>
      </c>
      <c r="H637" s="1">
        <f t="shared" si="124"/>
        <v>6897.3635478929291</v>
      </c>
      <c r="I637" s="1">
        <f t="shared" si="124"/>
        <v>26433.883194185091</v>
      </c>
      <c r="J637" s="1">
        <f t="shared" si="124"/>
        <v>15233.305120295436</v>
      </c>
      <c r="K637" s="1">
        <f t="shared" si="123"/>
        <v>30601.853980386324</v>
      </c>
      <c r="L637" s="1">
        <f t="shared" si="128"/>
        <v>1.8232410237283177E-2</v>
      </c>
      <c r="M637" s="1">
        <f t="shared" si="129"/>
        <v>9.5147247823604269E-3</v>
      </c>
      <c r="N637" s="1">
        <f t="shared" si="130"/>
        <v>-3.7261859802003237E-5</v>
      </c>
      <c r="O637" s="1">
        <f t="shared" si="125"/>
        <v>-1.8232410237282791E-5</v>
      </c>
      <c r="P637" s="1">
        <f t="shared" si="126"/>
        <v>1.8232410237282791E-5</v>
      </c>
      <c r="Q637" s="1">
        <f t="shared" si="126"/>
        <v>9.5147247823602245E-6</v>
      </c>
    </row>
    <row r="638" spans="1:17" x14ac:dyDescent="0.25">
      <c r="A638">
        <f t="shared" si="131"/>
        <v>12.559999999999821</v>
      </c>
      <c r="B638">
        <f t="shared" si="127"/>
        <v>0.62799999999999112</v>
      </c>
      <c r="C638" s="1">
        <f t="shared" si="136"/>
        <v>1.6516203413245733E-2</v>
      </c>
      <c r="D638" s="1">
        <f t="shared" si="136"/>
        <v>6.3422293009133532E-2</v>
      </c>
      <c r="E638" s="1">
        <f t="shared" si="136"/>
        <v>3.6577706990866592E-2</v>
      </c>
      <c r="F638" s="1">
        <f t="shared" si="136"/>
        <v>7.3453044797943914E-2</v>
      </c>
      <c r="G638">
        <f t="shared" si="133"/>
        <v>0.23996924821118976</v>
      </c>
      <c r="H638" s="1">
        <f t="shared" si="124"/>
        <v>6882.6333108775325</v>
      </c>
      <c r="I638" s="1">
        <f t="shared" si="124"/>
        <v>26429.341876888102</v>
      </c>
      <c r="J638" s="1">
        <f t="shared" si="124"/>
        <v>15242.664326170512</v>
      </c>
      <c r="K638" s="1">
        <f t="shared" si="123"/>
        <v>30609.357384534575</v>
      </c>
      <c r="L638" s="1">
        <f t="shared" si="128"/>
        <v>1.8190346878644056E-2</v>
      </c>
      <c r="M638" s="1">
        <f t="shared" si="129"/>
        <v>9.4741282584002058E-3</v>
      </c>
      <c r="N638" s="1">
        <f t="shared" si="130"/>
        <v>-3.7138603395443679E-5</v>
      </c>
      <c r="O638" s="1">
        <f t="shared" si="125"/>
        <v>-1.8190346878643671E-5</v>
      </c>
      <c r="P638" s="1">
        <f t="shared" si="126"/>
        <v>1.8190346878643671E-5</v>
      </c>
      <c r="Q638" s="1">
        <f t="shared" si="126"/>
        <v>9.474128258400004E-6</v>
      </c>
    </row>
    <row r="639" spans="1:17" x14ac:dyDescent="0.25">
      <c r="A639">
        <f t="shared" si="131"/>
        <v>12.579999999999821</v>
      </c>
      <c r="B639">
        <f t="shared" si="127"/>
        <v>0.62899999999999112</v>
      </c>
      <c r="C639" s="1">
        <f t="shared" si="136"/>
        <v>1.6479064809850289E-2</v>
      </c>
      <c r="D639" s="1">
        <f t="shared" si="136"/>
        <v>6.3404102662254894E-2</v>
      </c>
      <c r="E639" s="1">
        <f t="shared" si="136"/>
        <v>3.6595897337745237E-2</v>
      </c>
      <c r="F639" s="1">
        <f t="shared" si="136"/>
        <v>7.3462518926202314E-2</v>
      </c>
      <c r="G639">
        <f t="shared" si="133"/>
        <v>0.23994158373605273</v>
      </c>
      <c r="H639" s="1">
        <f t="shared" si="124"/>
        <v>6867.9486703638886</v>
      </c>
      <c r="I639" s="1">
        <f t="shared" si="124"/>
        <v>26424.807936586119</v>
      </c>
      <c r="J639" s="1">
        <f t="shared" si="124"/>
        <v>15252.002911676404</v>
      </c>
      <c r="K639" s="1">
        <f t="shared" si="123"/>
        <v>30616.835057242355</v>
      </c>
      <c r="L639" s="1">
        <f t="shared" si="128"/>
        <v>1.8148422453269777E-2</v>
      </c>
      <c r="M639" s="1">
        <f t="shared" si="129"/>
        <v>9.4337437877506213E-3</v>
      </c>
      <c r="N639" s="1">
        <f t="shared" si="130"/>
        <v>-3.7015910028770233E-5</v>
      </c>
      <c r="O639" s="1">
        <f t="shared" si="125"/>
        <v>-1.8148422453269391E-5</v>
      </c>
      <c r="P639" s="1">
        <f t="shared" si="126"/>
        <v>1.8148422453269391E-5</v>
      </c>
      <c r="Q639" s="1">
        <f t="shared" si="126"/>
        <v>9.4337437877504209E-6</v>
      </c>
    </row>
    <row r="640" spans="1:17" x14ac:dyDescent="0.25">
      <c r="A640">
        <f t="shared" si="131"/>
        <v>12.59999999999982</v>
      </c>
      <c r="B640">
        <f t="shared" si="127"/>
        <v>0.62999999999999101</v>
      </c>
      <c r="C640" s="1">
        <f t="shared" si="136"/>
        <v>1.644204889982152E-2</v>
      </c>
      <c r="D640" s="1">
        <f t="shared" si="136"/>
        <v>6.3385954239801617E-2</v>
      </c>
      <c r="E640" s="1">
        <f t="shared" si="136"/>
        <v>3.6614045760198506E-2</v>
      </c>
      <c r="F640" s="1">
        <f t="shared" si="136"/>
        <v>7.347195266999007E-2</v>
      </c>
      <c r="G640">
        <f t="shared" si="133"/>
        <v>0.23991400156981174</v>
      </c>
      <c r="H640" s="1">
        <f t="shared" si="124"/>
        <v>6853.3094326456412</v>
      </c>
      <c r="I640" s="1">
        <f t="shared" si="124"/>
        <v>26420.28136125984</v>
      </c>
      <c r="J640" s="1">
        <f t="shared" si="124"/>
        <v>15261.320940263802</v>
      </c>
      <c r="K640" s="1">
        <f t="shared" si="123"/>
        <v>30624.287115068906</v>
      </c>
      <c r="L640" s="1">
        <f t="shared" si="128"/>
        <v>1.8106636346627389E-2</v>
      </c>
      <c r="M640" s="1">
        <f t="shared" si="129"/>
        <v>9.3935700359179444E-3</v>
      </c>
      <c r="N640" s="1">
        <f t="shared" si="130"/>
        <v>-3.6893776418462496E-5</v>
      </c>
      <c r="O640" s="1">
        <f t="shared" si="125"/>
        <v>-1.8106636346627006E-5</v>
      </c>
      <c r="P640" s="1">
        <f t="shared" si="126"/>
        <v>1.8106636346627006E-5</v>
      </c>
      <c r="Q640" s="1">
        <f t="shared" si="126"/>
        <v>9.3935700359177449E-6</v>
      </c>
    </row>
    <row r="641" spans="1:17" x14ac:dyDescent="0.25">
      <c r="A641">
        <f t="shared" si="131"/>
        <v>12.61999999999982</v>
      </c>
      <c r="B641">
        <f t="shared" si="127"/>
        <v>0.63099999999999101</v>
      </c>
      <c r="C641" s="1">
        <f t="shared" si="136"/>
        <v>1.6405155123403056E-2</v>
      </c>
      <c r="D641" s="1">
        <f t="shared" si="136"/>
        <v>6.3367847603454985E-2</v>
      </c>
      <c r="E641" s="1">
        <f t="shared" si="136"/>
        <v>3.6632152396545131E-2</v>
      </c>
      <c r="F641" s="1">
        <f t="shared" si="136"/>
        <v>7.3481346240025988E-2</v>
      </c>
      <c r="G641">
        <f t="shared" si="133"/>
        <v>0.23988650136342915</v>
      </c>
      <c r="H641" s="1">
        <f t="shared" si="124"/>
        <v>6838.7154050611507</v>
      </c>
      <c r="I641" s="1">
        <f t="shared" si="124"/>
        <v>26415.76213888434</v>
      </c>
      <c r="J641" s="1">
        <f t="shared" si="124"/>
        <v>15270.618475129308</v>
      </c>
      <c r="K641" s="1">
        <f t="shared" si="123"/>
        <v>30631.713673918406</v>
      </c>
      <c r="L641" s="1">
        <f t="shared" si="128"/>
        <v>1.8064987947561943E-2</v>
      </c>
      <c r="M641" s="1">
        <f t="shared" si="129"/>
        <v>9.3536056782841399E-3</v>
      </c>
      <c r="N641" s="1">
        <f t="shared" si="130"/>
        <v>-3.6772199304129447E-5</v>
      </c>
      <c r="O641" s="1">
        <f t="shared" si="125"/>
        <v>-1.806498794756156E-5</v>
      </c>
      <c r="P641" s="1">
        <f t="shared" si="126"/>
        <v>1.806498794756156E-5</v>
      </c>
      <c r="Q641" s="1">
        <f t="shared" si="126"/>
        <v>9.3536056782839417E-6</v>
      </c>
    </row>
    <row r="642" spans="1:17" x14ac:dyDescent="0.25">
      <c r="A642">
        <f t="shared" si="131"/>
        <v>12.639999999999819</v>
      </c>
      <c r="B642">
        <f t="shared" si="127"/>
        <v>0.63199999999999101</v>
      </c>
      <c r="C642" s="1">
        <f t="shared" si="136"/>
        <v>1.6368382924098927E-2</v>
      </c>
      <c r="D642" s="1">
        <f t="shared" si="136"/>
        <v>6.334978261550743E-2</v>
      </c>
      <c r="E642" s="1">
        <f t="shared" si="136"/>
        <v>3.6650217384492693E-2</v>
      </c>
      <c r="F642" s="1">
        <f t="shared" si="136"/>
        <v>7.3490699845704277E-2</v>
      </c>
      <c r="G642">
        <f t="shared" si="133"/>
        <v>0.23985908276980333</v>
      </c>
      <c r="H642" s="1">
        <f t="shared" si="124"/>
        <v>6824.1663959867337</v>
      </c>
      <c r="I642" s="1">
        <f t="shared" si="124"/>
        <v>26411.250257429379</v>
      </c>
      <c r="J642" s="1">
        <f t="shared" si="124"/>
        <v>15279.895579216613</v>
      </c>
      <c r="K642" s="1">
        <f t="shared" si="123"/>
        <v>30639.114849044301</v>
      </c>
      <c r="L642" s="1">
        <f t="shared" si="128"/>
        <v>1.8023476648274556E-2</v>
      </c>
      <c r="M642" s="1">
        <f t="shared" si="129"/>
        <v>9.3138494000229131E-3</v>
      </c>
      <c r="N642" s="1">
        <f t="shared" si="130"/>
        <v>-3.6651175448319601E-5</v>
      </c>
      <c r="O642" s="1">
        <f t="shared" si="125"/>
        <v>-1.8023476648274171E-5</v>
      </c>
      <c r="P642" s="1">
        <f t="shared" si="126"/>
        <v>1.8023476648274171E-5</v>
      </c>
      <c r="Q642" s="1">
        <f t="shared" si="126"/>
        <v>9.313849400022715E-6</v>
      </c>
    </row>
    <row r="643" spans="1:17" x14ac:dyDescent="0.25">
      <c r="A643">
        <f t="shared" si="131"/>
        <v>12.659999999999819</v>
      </c>
      <c r="B643">
        <f t="shared" si="127"/>
        <v>0.63299999999999101</v>
      </c>
      <c r="C643" s="1">
        <f t="shared" si="136"/>
        <v>1.6331731748650605E-2</v>
      </c>
      <c r="D643" s="1">
        <f t="shared" si="136"/>
        <v>6.3331759138859162E-2</v>
      </c>
      <c r="E643" s="1">
        <f t="shared" si="136"/>
        <v>3.6668240861140969E-2</v>
      </c>
      <c r="F643" s="1">
        <f t="shared" si="136"/>
        <v>7.3500013695104296E-2</v>
      </c>
      <c r="G643">
        <f t="shared" si="133"/>
        <v>0.23983174544375502</v>
      </c>
      <c r="H643" s="1">
        <f t="shared" si="124"/>
        <v>6809.6622148299784</v>
      </c>
      <c r="I643" s="1">
        <f t="shared" si="124"/>
        <v>26406.745704859841</v>
      </c>
      <c r="J643" s="1">
        <f t="shared" si="124"/>
        <v>15289.152315217734</v>
      </c>
      <c r="K643" s="1">
        <f t="shared" si="123"/>
        <v>30646.490755053699</v>
      </c>
      <c r="L643" s="1">
        <f t="shared" si="128"/>
        <v>1.7982101844300789E-2</v>
      </c>
      <c r="M643" s="1">
        <f t="shared" si="129"/>
        <v>9.274299896016627E-3</v>
      </c>
      <c r="N643" s="1">
        <f t="shared" si="130"/>
        <v>-3.6530701636333266E-5</v>
      </c>
      <c r="O643" s="1">
        <f t="shared" si="125"/>
        <v>-1.7982101844300407E-5</v>
      </c>
      <c r="P643" s="1">
        <f t="shared" si="126"/>
        <v>1.7982101844300407E-5</v>
      </c>
      <c r="Q643" s="1">
        <f t="shared" si="126"/>
        <v>9.2742998960164298E-6</v>
      </c>
    </row>
    <row r="644" spans="1:17" x14ac:dyDescent="0.25">
      <c r="A644">
        <f t="shared" si="131"/>
        <v>12.679999999999819</v>
      </c>
      <c r="B644">
        <f t="shared" si="127"/>
        <v>0.63399999999999102</v>
      </c>
      <c r="C644" s="1">
        <f t="shared" si="136"/>
        <v>1.6295201047014273E-2</v>
      </c>
      <c r="D644" s="1">
        <f t="shared" si="136"/>
        <v>6.3313777037014865E-2</v>
      </c>
      <c r="E644" s="1">
        <f t="shared" si="136"/>
        <v>3.6686222962985272E-2</v>
      </c>
      <c r="F644" s="1">
        <f t="shared" si="136"/>
        <v>7.3509287995000311E-2</v>
      </c>
      <c r="G644">
        <f t="shared" si="133"/>
        <v>0.23980448904201473</v>
      </c>
      <c r="H644" s="1">
        <f t="shared" si="124"/>
        <v>6795.202672023077</v>
      </c>
      <c r="I644" s="1">
        <f t="shared" si="124"/>
        <v>26402.248469136048</v>
      </c>
      <c r="J644" s="1">
        <f t="shared" si="124"/>
        <v>15298.388745574188</v>
      </c>
      <c r="K644" s="1">
        <f t="shared" si="123"/>
        <v>30653.841505911587</v>
      </c>
      <c r="L644" s="1">
        <f t="shared" si="128"/>
        <v>1.7940862934489047E-2</v>
      </c>
      <c r="M644" s="1">
        <f t="shared" si="129"/>
        <v>9.2349558707739126E-3</v>
      </c>
      <c r="N644" s="1">
        <f t="shared" si="130"/>
        <v>-3.64107746760361E-5</v>
      </c>
      <c r="O644" s="1">
        <f t="shared" si="125"/>
        <v>-1.7940862934488668E-5</v>
      </c>
      <c r="P644" s="1">
        <f t="shared" si="126"/>
        <v>1.7940862934488668E-5</v>
      </c>
      <c r="Q644" s="1">
        <f t="shared" si="126"/>
        <v>9.2349558707737162E-6</v>
      </c>
    </row>
    <row r="645" spans="1:17" x14ac:dyDescent="0.25">
      <c r="A645">
        <f t="shared" si="131"/>
        <v>12.699999999999818</v>
      </c>
      <c r="B645">
        <f t="shared" si="127"/>
        <v>0.63499999999999091</v>
      </c>
      <c r="C645" s="1">
        <f t="shared" si="136"/>
        <v>1.6258790272338237E-2</v>
      </c>
      <c r="D645" s="1">
        <f t="shared" si="136"/>
        <v>6.3295836174080383E-2</v>
      </c>
      <c r="E645" s="1">
        <f t="shared" si="136"/>
        <v>3.6704163825919761E-2</v>
      </c>
      <c r="F645" s="1">
        <f t="shared" si="136"/>
        <v>7.3518522950871079E-2</v>
      </c>
      <c r="G645">
        <f t="shared" si="133"/>
        <v>0.23977731322320944</v>
      </c>
      <c r="H645" s="1">
        <f t="shared" si="124"/>
        <v>6780.7875790162343</v>
      </c>
      <c r="I645" s="1">
        <f t="shared" si="124"/>
        <v>26397.758538214202</v>
      </c>
      <c r="J645" s="1">
        <f t="shared" si="124"/>
        <v>15307.60493247822</v>
      </c>
      <c r="K645" s="1">
        <f t="shared" si="123"/>
        <v>30661.16721494517</v>
      </c>
      <c r="L645" s="1">
        <f t="shared" si="128"/>
        <v>1.7899759320979262E-2</v>
      </c>
      <c r="M645" s="1">
        <f t="shared" si="129"/>
        <v>9.1958160383481691E-3</v>
      </c>
      <c r="N645" s="1">
        <f t="shared" si="130"/>
        <v>-3.6291391397674832E-5</v>
      </c>
      <c r="O645" s="1">
        <f t="shared" si="125"/>
        <v>-1.7899759320978882E-5</v>
      </c>
      <c r="P645" s="1">
        <f t="shared" si="126"/>
        <v>1.7899759320978882E-5</v>
      </c>
      <c r="Q645" s="1">
        <f t="shared" si="126"/>
        <v>9.1958160383479747E-6</v>
      </c>
    </row>
    <row r="646" spans="1:17" x14ac:dyDescent="0.25">
      <c r="A646">
        <f t="shared" si="131"/>
        <v>12.719999999999818</v>
      </c>
      <c r="B646">
        <f t="shared" si="127"/>
        <v>0.63599999999999091</v>
      </c>
      <c r="C646" s="1">
        <f t="shared" si="136"/>
        <v>1.6222498880940562E-2</v>
      </c>
      <c r="D646" s="1">
        <f t="shared" si="136"/>
        <v>6.32779364147594E-2</v>
      </c>
      <c r="E646" s="1">
        <f t="shared" si="136"/>
        <v>3.6722063585240737E-2</v>
      </c>
      <c r="F646" s="1">
        <f t="shared" si="136"/>
        <v>7.3527718766909431E-2</v>
      </c>
      <c r="G646">
        <f t="shared" si="133"/>
        <v>0.23975021764785009</v>
      </c>
      <c r="H646" s="1">
        <f t="shared" si="124"/>
        <v>6766.4167482711073</v>
      </c>
      <c r="I646" s="1">
        <f t="shared" si="124"/>
        <v>26393.275900046643</v>
      </c>
      <c r="J646" s="1">
        <f t="shared" si="124"/>
        <v>15316.800937873948</v>
      </c>
      <c r="K646" s="1">
        <f t="shared" si="123"/>
        <v>30668.467994848041</v>
      </c>
      <c r="L646" s="1">
        <f t="shared" si="128"/>
        <v>1.785879040918158E-2</v>
      </c>
      <c r="M646" s="1">
        <f t="shared" si="129"/>
        <v>9.1568791222567496E-3</v>
      </c>
      <c r="N646" s="1">
        <f t="shared" si="130"/>
        <v>-3.6172548653694314E-5</v>
      </c>
      <c r="O646" s="1">
        <f t="shared" si="125"/>
        <v>-1.7858790409181202E-5</v>
      </c>
      <c r="P646" s="1">
        <f t="shared" si="126"/>
        <v>1.7858790409181202E-5</v>
      </c>
      <c r="Q646" s="1">
        <f t="shared" si="126"/>
        <v>9.1568791222565559E-6</v>
      </c>
    </row>
    <row r="647" spans="1:17" x14ac:dyDescent="0.25">
      <c r="A647">
        <f t="shared" si="131"/>
        <v>12.739999999999817</v>
      </c>
      <c r="B647">
        <f t="shared" si="127"/>
        <v>0.63699999999999091</v>
      </c>
      <c r="C647" s="1">
        <f t="shared" si="136"/>
        <v>1.6186326332286869E-2</v>
      </c>
      <c r="D647" s="1">
        <f t="shared" si="136"/>
        <v>6.3260077624350222E-2</v>
      </c>
      <c r="E647" s="1">
        <f t="shared" si="136"/>
        <v>3.6739922375649915E-2</v>
      </c>
      <c r="F647" s="1">
        <f t="shared" si="136"/>
        <v>7.3536875646031688E-2</v>
      </c>
      <c r="G647">
        <f t="shared" si="133"/>
        <v>0.2397232019783187</v>
      </c>
      <c r="H647" s="1">
        <f t="shared" si="124"/>
        <v>6752.089993254308</v>
      </c>
      <c r="I647" s="1">
        <f t="shared" si="124"/>
        <v>26388.800542582299</v>
      </c>
      <c r="J647" s="1">
        <f t="shared" si="124"/>
        <v>15325.976823458577</v>
      </c>
      <c r="K647" s="1">
        <f t="shared" si="123"/>
        <v>30675.743957684408</v>
      </c>
      <c r="L647" s="1">
        <f t="shared" si="128"/>
        <v>1.7817955607755381E-2</v>
      </c>
      <c r="M647" s="1">
        <f t="shared" si="129"/>
        <v>9.1181438554009918E-3</v>
      </c>
      <c r="N647" s="1">
        <f t="shared" si="130"/>
        <v>-3.6054243318556598E-5</v>
      </c>
      <c r="O647" s="1">
        <f t="shared" si="125"/>
        <v>-1.7817955607755001E-5</v>
      </c>
      <c r="P647" s="1">
        <f t="shared" si="126"/>
        <v>1.7817955607755001E-5</v>
      </c>
      <c r="Q647" s="1">
        <f t="shared" si="126"/>
        <v>9.1181438554007986E-6</v>
      </c>
    </row>
    <row r="648" spans="1:17" x14ac:dyDescent="0.25">
      <c r="A648">
        <f t="shared" si="131"/>
        <v>12.759999999999817</v>
      </c>
      <c r="B648">
        <f t="shared" si="127"/>
        <v>0.63799999999999091</v>
      </c>
      <c r="C648" s="1">
        <f t="shared" si="136"/>
        <v>1.6150272088968312E-2</v>
      </c>
      <c r="D648" s="1">
        <f t="shared" si="136"/>
        <v>6.3242259668742473E-2</v>
      </c>
      <c r="E648" s="1">
        <f t="shared" si="136"/>
        <v>3.6757740331257671E-2</v>
      </c>
      <c r="F648" s="1">
        <f t="shared" si="136"/>
        <v>7.354599378988709E-2</v>
      </c>
      <c r="G648">
        <f t="shared" si="133"/>
        <v>0.23969626587885556</v>
      </c>
      <c r="H648" s="1">
        <f t="shared" si="124"/>
        <v>6737.8071284309417</v>
      </c>
      <c r="I648" s="1">
        <f t="shared" si="124"/>
        <v>26384.33245376698</v>
      </c>
      <c r="J648" s="1">
        <f t="shared" si="124"/>
        <v>15335.132650683565</v>
      </c>
      <c r="K648" s="1">
        <f t="shared" si="123"/>
        <v>30682.995214893264</v>
      </c>
      <c r="L648" s="1">
        <f t="shared" si="128"/>
        <v>1.7777254328588298E-2</v>
      </c>
      <c r="M648" s="1">
        <f t="shared" si="129"/>
        <v>9.0796089799869625E-3</v>
      </c>
      <c r="N648" s="1">
        <f t="shared" si="130"/>
        <v>-3.5936472288561466E-5</v>
      </c>
      <c r="O648" s="1">
        <f t="shared" si="125"/>
        <v>-1.777725432858792E-5</v>
      </c>
      <c r="P648" s="1">
        <f t="shared" si="126"/>
        <v>1.777725432858792E-5</v>
      </c>
      <c r="Q648" s="1">
        <f t="shared" si="126"/>
        <v>9.0796089799867696E-6</v>
      </c>
    </row>
    <row r="649" spans="1:17" x14ac:dyDescent="0.25">
      <c r="A649">
        <f t="shared" si="131"/>
        <v>12.779999999999816</v>
      </c>
      <c r="B649">
        <f t="shared" si="127"/>
        <v>0.63899999999999091</v>
      </c>
      <c r="C649" s="1">
        <f t="shared" si="136"/>
        <v>1.6114335616679749E-2</v>
      </c>
      <c r="D649" s="1">
        <f t="shared" si="136"/>
        <v>6.3224482414413891E-2</v>
      </c>
      <c r="E649" s="1">
        <f t="shared" si="136"/>
        <v>3.6775517585586261E-2</v>
      </c>
      <c r="F649" s="1">
        <f t="shared" si="136"/>
        <v>7.3555073398867077E-2</v>
      </c>
      <c r="G649">
        <f t="shared" si="133"/>
        <v>0.23966940901554695</v>
      </c>
      <c r="H649" s="1">
        <f t="shared" si="124"/>
        <v>6723.5679692582044</v>
      </c>
      <c r="I649" s="1">
        <f t="shared" si="124"/>
        <v>26379.871621543749</v>
      </c>
      <c r="J649" s="1">
        <f t="shared" si="124"/>
        <v>15344.268480755796</v>
      </c>
      <c r="K649" s="1">
        <f t="shared" si="124"/>
        <v>30690.221877292519</v>
      </c>
      <c r="L649" s="1">
        <f t="shared" si="128"/>
        <v>1.7736685986775504E-2</v>
      </c>
      <c r="M649" s="1">
        <f t="shared" si="129"/>
        <v>9.0412732474469786E-3</v>
      </c>
      <c r="N649" s="1">
        <f t="shared" si="130"/>
        <v>-3.5819232481668699E-5</v>
      </c>
      <c r="O649" s="1">
        <f t="shared" si="125"/>
        <v>-1.7736685986775126E-5</v>
      </c>
      <c r="P649" s="1">
        <f t="shared" si="126"/>
        <v>1.7736685986775126E-5</v>
      </c>
      <c r="Q649" s="1">
        <f t="shared" si="126"/>
        <v>9.0412732474467864E-6</v>
      </c>
    </row>
    <row r="650" spans="1:17" x14ac:dyDescent="0.25">
      <c r="A650">
        <f t="shared" si="131"/>
        <v>12.799999999999816</v>
      </c>
      <c r="B650">
        <f t="shared" si="127"/>
        <v>0.6399999999999908</v>
      </c>
      <c r="C650" s="1">
        <f t="shared" si="136"/>
        <v>1.6078516384198081E-2</v>
      </c>
      <c r="D650" s="1">
        <f t="shared" si="136"/>
        <v>6.3206745728427119E-2</v>
      </c>
      <c r="E650" s="1">
        <f t="shared" si="136"/>
        <v>3.6793254271573032E-2</v>
      </c>
      <c r="F650" s="1">
        <f t="shared" si="136"/>
        <v>7.3564114672114517E-2</v>
      </c>
      <c r="G650">
        <f t="shared" si="133"/>
        <v>0.23964263105631273</v>
      </c>
      <c r="H650" s="1">
        <f t="shared" ref="H650:K713" si="137">$F$4*C650/$G650</f>
        <v>6709.3723321790148</v>
      </c>
      <c r="I650" s="1">
        <f t="shared" si="137"/>
        <v>26375.418033853253</v>
      </c>
      <c r="J650" s="1">
        <f t="shared" si="137"/>
        <v>15353.384374638719</v>
      </c>
      <c r="K650" s="1">
        <f t="shared" si="137"/>
        <v>30697.424055083073</v>
      </c>
      <c r="L650" s="1">
        <f t="shared" si="128"/>
        <v>1.7696250000599045E-2</v>
      </c>
      <c r="M650" s="1">
        <f t="shared" si="129"/>
        <v>9.0031354183618545E-3</v>
      </c>
      <c r="N650" s="1">
        <f t="shared" si="130"/>
        <v>-3.5702520837322E-5</v>
      </c>
      <c r="O650" s="1">
        <f t="shared" ref="O650:O713" si="138">($A651-$A650)*$F$6*(-L650)</f>
        <v>-1.7696250000598671E-5</v>
      </c>
      <c r="P650" s="1">
        <f t="shared" ref="P650:Q713" si="139">($A651-$A650)*$F$6*(L650)</f>
        <v>1.7696250000598671E-5</v>
      </c>
      <c r="Q650" s="1">
        <f t="shared" si="139"/>
        <v>9.0031354183616642E-6</v>
      </c>
    </row>
    <row r="651" spans="1:17" x14ac:dyDescent="0.25">
      <c r="A651">
        <f t="shared" si="131"/>
        <v>12.819999999999816</v>
      </c>
      <c r="B651">
        <f t="shared" ref="B651:B714" si="140">A651*$F$6</f>
        <v>0.6409999999999908</v>
      </c>
      <c r="C651" s="1">
        <f t="shared" si="136"/>
        <v>1.6042813863360757E-2</v>
      </c>
      <c r="D651" s="1">
        <f t="shared" si="136"/>
        <v>6.3189049478426518E-2</v>
      </c>
      <c r="E651" s="1">
        <f t="shared" si="136"/>
        <v>3.6810950521573634E-2</v>
      </c>
      <c r="F651" s="1">
        <f t="shared" si="136"/>
        <v>7.3573117807532881E-2</v>
      </c>
      <c r="G651">
        <f t="shared" si="133"/>
        <v>0.23961593167089379</v>
      </c>
      <c r="H651" s="1">
        <f t="shared" si="137"/>
        <v>6695.2200346157042</v>
      </c>
      <c r="I651" s="1">
        <f t="shared" si="137"/>
        <v>26370.971678634047</v>
      </c>
      <c r="J651" s="1">
        <f t="shared" si="137"/>
        <v>15362.480393053542</v>
      </c>
      <c r="K651" s="1">
        <f t="shared" si="137"/>
        <v>30704.601857852937</v>
      </c>
      <c r="L651" s="1">
        <f t="shared" ref="L651:L714" si="141">$F$1*H651*I651</f>
        <v>1.7655945791507401E-2</v>
      </c>
      <c r="M651" s="1">
        <f t="shared" ref="M651:M714" si="142">$F$2*H651^2</f>
        <v>8.965194262383902E-3</v>
      </c>
      <c r="N651" s="1">
        <f t="shared" ref="N651:N714" si="143">($A652-$A651)*$F$6*(-L651-2*M651)</f>
        <v>-3.5586334316274447E-5</v>
      </c>
      <c r="O651" s="1">
        <f t="shared" si="138"/>
        <v>-1.7655945791507025E-5</v>
      </c>
      <c r="P651" s="1">
        <f t="shared" si="139"/>
        <v>1.7655945791507025E-5</v>
      </c>
      <c r="Q651" s="1">
        <f t="shared" si="139"/>
        <v>8.9651942623837109E-6</v>
      </c>
    </row>
    <row r="652" spans="1:17" x14ac:dyDescent="0.25">
      <c r="A652">
        <f t="shared" ref="A652:A715" si="144">A651+$F$7/1000</f>
        <v>12.839999999999815</v>
      </c>
      <c r="B652">
        <f t="shared" si="140"/>
        <v>0.6419999999999908</v>
      </c>
      <c r="C652" s="1">
        <f t="shared" ref="C652:F667" si="145">C651+N651</f>
        <v>1.6007227529044484E-2</v>
      </c>
      <c r="D652" s="1">
        <f t="shared" si="145"/>
        <v>6.3171393532635012E-2</v>
      </c>
      <c r="E652" s="1">
        <f t="shared" si="145"/>
        <v>3.6828606467365139E-2</v>
      </c>
      <c r="F652" s="1">
        <f t="shared" si="145"/>
        <v>7.3582083001795265E-2</v>
      </c>
      <c r="G652">
        <f t="shared" si="133"/>
        <v>0.23958931053083987</v>
      </c>
      <c r="H652" s="1">
        <f t="shared" si="137"/>
        <v>6681.1108949637546</v>
      </c>
      <c r="I652" s="1">
        <f t="shared" si="137"/>
        <v>26366.532543822988</v>
      </c>
      <c r="J652" s="1">
        <f t="shared" si="137"/>
        <v>15371.556596480365</v>
      </c>
      <c r="K652" s="1">
        <f t="shared" si="137"/>
        <v>30711.755394581261</v>
      </c>
      <c r="L652" s="1">
        <f t="shared" si="141"/>
        <v>1.7615772784095218E-2</v>
      </c>
      <c r="M652" s="1">
        <f t="shared" si="142"/>
        <v>8.9274485581606767E-3</v>
      </c>
      <c r="N652" s="1">
        <f t="shared" si="143"/>
        <v>-3.5470669900415817E-5</v>
      </c>
      <c r="O652" s="1">
        <f t="shared" si="138"/>
        <v>-1.7615772784094843E-5</v>
      </c>
      <c r="P652" s="1">
        <f t="shared" si="139"/>
        <v>1.7615772784094843E-5</v>
      </c>
      <c r="Q652" s="1">
        <f t="shared" si="139"/>
        <v>8.9274485581604869E-6</v>
      </c>
    </row>
    <row r="653" spans="1:17" x14ac:dyDescent="0.25">
      <c r="A653">
        <f t="shared" si="144"/>
        <v>12.859999999999815</v>
      </c>
      <c r="B653">
        <f t="shared" si="140"/>
        <v>0.6429999999999908</v>
      </c>
      <c r="C653" s="1">
        <f t="shared" si="145"/>
        <v>1.5971756859144069E-2</v>
      </c>
      <c r="D653" s="1">
        <f t="shared" si="145"/>
        <v>6.3153777759850913E-2</v>
      </c>
      <c r="E653" s="1">
        <f t="shared" si="145"/>
        <v>3.6846222240149232E-2</v>
      </c>
      <c r="F653" s="1">
        <f t="shared" si="145"/>
        <v>7.359101045035342E-2</v>
      </c>
      <c r="G653">
        <f t="shared" si="133"/>
        <v>0.2395627673094976</v>
      </c>
      <c r="H653" s="1">
        <f t="shared" si="137"/>
        <v>6667.044732585563</v>
      </c>
      <c r="I653" s="1">
        <f t="shared" si="137"/>
        <v>26362.100617355467</v>
      </c>
      <c r="J653" s="1">
        <f t="shared" si="137"/>
        <v>15380.613045159311</v>
      </c>
      <c r="K653" s="1">
        <f t="shared" si="137"/>
        <v>30718.884773642312</v>
      </c>
      <c r="L653" s="1">
        <f t="shared" si="141"/>
        <v>1.757573040608304E-2</v>
      </c>
      <c r="M653" s="1">
        <f t="shared" si="142"/>
        <v>8.8898970932593819E-3</v>
      </c>
      <c r="N653" s="1">
        <f t="shared" si="143"/>
        <v>-3.5355524592601051E-5</v>
      </c>
      <c r="O653" s="1">
        <f t="shared" si="138"/>
        <v>-1.7575730406082666E-5</v>
      </c>
      <c r="P653" s="1">
        <f t="shared" si="139"/>
        <v>1.7575730406082666E-5</v>
      </c>
      <c r="Q653" s="1">
        <f t="shared" si="139"/>
        <v>8.8898970932591927E-6</v>
      </c>
    </row>
    <row r="654" spans="1:17" x14ac:dyDescent="0.25">
      <c r="A654">
        <f t="shared" si="144"/>
        <v>12.879999999999814</v>
      </c>
      <c r="B654">
        <f t="shared" si="140"/>
        <v>0.6439999999999908</v>
      </c>
      <c r="C654" s="1">
        <f t="shared" si="145"/>
        <v>1.5936401334551469E-2</v>
      </c>
      <c r="D654" s="1">
        <f t="shared" si="145"/>
        <v>6.3136202029444824E-2</v>
      </c>
      <c r="E654" s="1">
        <f t="shared" si="145"/>
        <v>3.6863797970555313E-2</v>
      </c>
      <c r="F654" s="1">
        <f t="shared" si="145"/>
        <v>7.3599900347446678E-2</v>
      </c>
      <c r="G654">
        <f t="shared" si="133"/>
        <v>0.2395363016819983</v>
      </c>
      <c r="H654" s="1">
        <f t="shared" si="137"/>
        <v>6653.0213678042801</v>
      </c>
      <c r="I654" s="1">
        <f t="shared" si="137"/>
        <v>26357.675887165813</v>
      </c>
      <c r="J654" s="1">
        <f t="shared" si="137"/>
        <v>15389.649799091691</v>
      </c>
      <c r="K654" s="1">
        <f t="shared" si="137"/>
        <v>30725.99010280949</v>
      </c>
      <c r="L654" s="1">
        <f t="shared" si="141"/>
        <v>1.7535818088297378E-2</v>
      </c>
      <c r="M654" s="1">
        <f t="shared" si="142"/>
        <v>8.8525386640920679E-3</v>
      </c>
      <c r="N654" s="1">
        <f t="shared" si="143"/>
        <v>-3.5240895416480764E-5</v>
      </c>
      <c r="O654" s="1">
        <f t="shared" si="138"/>
        <v>-1.7535818088297006E-5</v>
      </c>
      <c r="P654" s="1">
        <f t="shared" si="139"/>
        <v>1.7535818088297006E-5</v>
      </c>
      <c r="Q654" s="1">
        <f t="shared" si="139"/>
        <v>8.8525386640918802E-6</v>
      </c>
    </row>
    <row r="655" spans="1:17" x14ac:dyDescent="0.25">
      <c r="A655">
        <f t="shared" si="144"/>
        <v>12.899999999999814</v>
      </c>
      <c r="B655">
        <f t="shared" si="140"/>
        <v>0.64499999999999069</v>
      </c>
      <c r="C655" s="1">
        <f t="shared" si="145"/>
        <v>1.590116043913499E-2</v>
      </c>
      <c r="D655" s="1">
        <f t="shared" si="145"/>
        <v>6.3118666211356533E-2</v>
      </c>
      <c r="E655" s="1">
        <f t="shared" si="145"/>
        <v>3.6881333788643611E-2</v>
      </c>
      <c r="F655" s="1">
        <f t="shared" si="145"/>
        <v>7.3608752886110768E-2</v>
      </c>
      <c r="G655">
        <f t="shared" si="133"/>
        <v>0.2395099133252459</v>
      </c>
      <c r="H655" s="1">
        <f t="shared" si="137"/>
        <v>6639.0406218976759</v>
      </c>
      <c r="I655" s="1">
        <f t="shared" si="137"/>
        <v>26353.258341187589</v>
      </c>
      <c r="J655" s="1">
        <f t="shared" si="137"/>
        <v>15398.666918041125</v>
      </c>
      <c r="K655" s="1">
        <f t="shared" si="137"/>
        <v>30733.071489259284</v>
      </c>
      <c r="L655" s="1">
        <f t="shared" si="141"/>
        <v>1.7496035264650815E-2</v>
      </c>
      <c r="M655" s="1">
        <f t="shared" si="142"/>
        <v>8.8153720758414964E-3</v>
      </c>
      <c r="N655" s="1">
        <f t="shared" si="143"/>
        <v>-3.5126779416333065E-5</v>
      </c>
      <c r="O655" s="1">
        <f t="shared" si="138"/>
        <v>-1.7496035264650442E-5</v>
      </c>
      <c r="P655" s="1">
        <f t="shared" si="139"/>
        <v>1.7496035264650442E-5</v>
      </c>
      <c r="Q655" s="1">
        <f t="shared" si="139"/>
        <v>8.8153720758413095E-6</v>
      </c>
    </row>
    <row r="656" spans="1:17" x14ac:dyDescent="0.25">
      <c r="A656">
        <f t="shared" si="144"/>
        <v>12.919999999999813</v>
      </c>
      <c r="B656">
        <f t="shared" si="140"/>
        <v>0.64599999999999069</v>
      </c>
      <c r="C656" s="1">
        <f t="shared" si="145"/>
        <v>1.5866033659718656E-2</v>
      </c>
      <c r="D656" s="1">
        <f t="shared" si="145"/>
        <v>6.3101170176091889E-2</v>
      </c>
      <c r="E656" s="1">
        <f t="shared" si="145"/>
        <v>3.6898829823908262E-2</v>
      </c>
      <c r="F656" s="1">
        <f t="shared" si="145"/>
        <v>7.3617568258186605E-2</v>
      </c>
      <c r="G656">
        <f t="shared" si="133"/>
        <v>0.23948360191790541</v>
      </c>
      <c r="H656" s="1">
        <f t="shared" si="137"/>
        <v>6625.1023170920525</v>
      </c>
      <c r="I656" s="1">
        <f t="shared" si="137"/>
        <v>26348.847967353886</v>
      </c>
      <c r="J656" s="1">
        <f t="shared" si="137"/>
        <v>15407.664461534667</v>
      </c>
      <c r="K656" s="1">
        <f t="shared" si="137"/>
        <v>30740.129039575153</v>
      </c>
      <c r="L656" s="1">
        <f t="shared" si="141"/>
        <v>1.7456381372122246E-2</v>
      </c>
      <c r="M656" s="1">
        <f t="shared" si="142"/>
        <v>8.7783961423876979E-3</v>
      </c>
      <c r="N656" s="1">
        <f t="shared" si="143"/>
        <v>-3.5013173656896898E-5</v>
      </c>
      <c r="O656" s="1">
        <f t="shared" si="138"/>
        <v>-1.7456381372121875E-5</v>
      </c>
      <c r="P656" s="1">
        <f t="shared" si="139"/>
        <v>1.7456381372121875E-5</v>
      </c>
      <c r="Q656" s="1">
        <f t="shared" si="139"/>
        <v>8.7783961423875119E-6</v>
      </c>
    </row>
    <row r="657" spans="1:17" x14ac:dyDescent="0.25">
      <c r="A657">
        <f t="shared" si="144"/>
        <v>12.939999999999813</v>
      </c>
      <c r="B657">
        <f t="shared" si="140"/>
        <v>0.64699999999999069</v>
      </c>
      <c r="C657" s="1">
        <f t="shared" si="145"/>
        <v>1.5831020486061758E-2</v>
      </c>
      <c r="D657" s="1">
        <f t="shared" si="145"/>
        <v>6.3083713794719762E-2</v>
      </c>
      <c r="E657" s="1">
        <f t="shared" si="145"/>
        <v>3.6916286205280383E-2</v>
      </c>
      <c r="F657" s="1">
        <f t="shared" si="145"/>
        <v>7.3626346654328989E-2</v>
      </c>
      <c r="G657">
        <f t="shared" si="133"/>
        <v>0.2394573671403909</v>
      </c>
      <c r="H657" s="1">
        <f t="shared" si="137"/>
        <v>6611.206276556205</v>
      </c>
      <c r="I657" s="1">
        <f t="shared" si="137"/>
        <v>26344.444753597643</v>
      </c>
      <c r="J657" s="1">
        <f t="shared" si="137"/>
        <v>15416.642488863923</v>
      </c>
      <c r="K657" s="1">
        <f t="shared" si="137"/>
        <v>30747.162859751468</v>
      </c>
      <c r="L657" s="1">
        <f t="shared" si="141"/>
        <v>1.7416855850737292E-2</v>
      </c>
      <c r="M657" s="1">
        <f t="shared" si="142"/>
        <v>8.7416096862352327E-3</v>
      </c>
      <c r="N657" s="1">
        <f t="shared" si="143"/>
        <v>-3.4900075223207018E-5</v>
      </c>
      <c r="O657" s="1">
        <f t="shared" si="138"/>
        <v>-1.741685585073692E-5</v>
      </c>
      <c r="P657" s="1">
        <f t="shared" si="139"/>
        <v>1.741685585073692E-5</v>
      </c>
      <c r="Q657" s="1">
        <f t="shared" si="139"/>
        <v>8.7416096862350475E-6</v>
      </c>
    </row>
    <row r="658" spans="1:17" x14ac:dyDescent="0.25">
      <c r="A658">
        <f t="shared" si="144"/>
        <v>12.959999999999813</v>
      </c>
      <c r="B658">
        <f t="shared" si="140"/>
        <v>0.64799999999999069</v>
      </c>
      <c r="C658" s="1">
        <f t="shared" si="145"/>
        <v>1.5796120410838551E-2</v>
      </c>
      <c r="D658" s="1">
        <f t="shared" si="145"/>
        <v>6.3066296938869018E-2</v>
      </c>
      <c r="E658" s="1">
        <f t="shared" si="145"/>
        <v>3.6933703061131119E-2</v>
      </c>
      <c r="F658" s="1">
        <f t="shared" si="145"/>
        <v>7.3635088264015228E-2</v>
      </c>
      <c r="G658">
        <f t="shared" si="133"/>
        <v>0.2394312086748539</v>
      </c>
      <c r="H658" s="1">
        <f t="shared" si="137"/>
        <v>6597.3523243954314</v>
      </c>
      <c r="I658" s="1">
        <f t="shared" si="137"/>
        <v>26340.048687851991</v>
      </c>
      <c r="J658" s="1">
        <f t="shared" si="137"/>
        <v>15425.601059086186</v>
      </c>
      <c r="K658" s="1">
        <f t="shared" si="137"/>
        <v>30754.173055197338</v>
      </c>
      <c r="L658" s="1">
        <f t="shared" si="141"/>
        <v>1.7377458143548918E-2</v>
      </c>
      <c r="M658" s="1">
        <f t="shared" si="142"/>
        <v>8.7050115384411601E-3</v>
      </c>
      <c r="N658" s="1">
        <f t="shared" si="143"/>
        <v>-3.4787481220430499E-5</v>
      </c>
      <c r="O658" s="1">
        <f t="shared" si="138"/>
        <v>-1.737745814354855E-5</v>
      </c>
      <c r="P658" s="1">
        <f t="shared" si="139"/>
        <v>1.737745814354855E-5</v>
      </c>
      <c r="Q658" s="1">
        <f t="shared" si="139"/>
        <v>8.7050115384409745E-6</v>
      </c>
    </row>
    <row r="659" spans="1:17" x14ac:dyDescent="0.25">
      <c r="A659">
        <f t="shared" si="144"/>
        <v>12.979999999999812</v>
      </c>
      <c r="B659">
        <f t="shared" si="140"/>
        <v>0.6489999999999907</v>
      </c>
      <c r="C659" s="1">
        <f t="shared" si="145"/>
        <v>1.5761332929618121E-2</v>
      </c>
      <c r="D659" s="1">
        <f t="shared" si="145"/>
        <v>6.3048919480725468E-2</v>
      </c>
      <c r="E659" s="1">
        <f t="shared" si="145"/>
        <v>3.6951080519274669E-2</v>
      </c>
      <c r="F659" s="1">
        <f t="shared" si="145"/>
        <v>7.3643793275553662E-2</v>
      </c>
      <c r="G659">
        <f t="shared" si="133"/>
        <v>0.2394051262051719</v>
      </c>
      <c r="H659" s="1">
        <f t="shared" si="137"/>
        <v>6583.5402856455748</v>
      </c>
      <c r="I659" s="1">
        <f t="shared" si="137"/>
        <v>26335.6597580505</v>
      </c>
      <c r="J659" s="1">
        <f t="shared" si="137"/>
        <v>15434.540231025516</v>
      </c>
      <c r="K659" s="1">
        <f t="shared" si="137"/>
        <v>30761.159730740437</v>
      </c>
      <c r="L659" s="1">
        <f t="shared" si="141"/>
        <v>1.7338187696618046E-2</v>
      </c>
      <c r="M659" s="1">
        <f t="shared" si="142"/>
        <v>8.668600538543644E-3</v>
      </c>
      <c r="N659" s="1">
        <f t="shared" si="143"/>
        <v>-3.4675388773704604E-5</v>
      </c>
      <c r="O659" s="1">
        <f t="shared" si="138"/>
        <v>-1.7338187696617677E-5</v>
      </c>
      <c r="P659" s="1">
        <f t="shared" si="139"/>
        <v>1.7338187696617677E-5</v>
      </c>
      <c r="Q659" s="1">
        <f t="shared" si="139"/>
        <v>8.6686005385434601E-6</v>
      </c>
    </row>
    <row r="660" spans="1:17" x14ac:dyDescent="0.25">
      <c r="A660">
        <f t="shared" si="144"/>
        <v>12.999999999999812</v>
      </c>
      <c r="B660">
        <f t="shared" si="140"/>
        <v>0.64999999999999059</v>
      </c>
      <c r="C660" s="1">
        <f t="shared" si="145"/>
        <v>1.5726657540844416E-2</v>
      </c>
      <c r="D660" s="1">
        <f t="shared" si="145"/>
        <v>6.3031581293028854E-2</v>
      </c>
      <c r="E660" s="1">
        <f t="shared" si="145"/>
        <v>3.696841870697129E-2</v>
      </c>
      <c r="F660" s="1">
        <f t="shared" si="145"/>
        <v>7.3652461876092201E-2</v>
      </c>
      <c r="G660">
        <f t="shared" si="133"/>
        <v>0.23937911941693674</v>
      </c>
      <c r="H660" s="1">
        <f t="shared" si="137"/>
        <v>6569.7699862671116</v>
      </c>
      <c r="I660" s="1">
        <f t="shared" si="137"/>
        <v>26331.277952127515</v>
      </c>
      <c r="J660" s="1">
        <f t="shared" si="137"/>
        <v>15443.460063273869</v>
      </c>
      <c r="K660" s="1">
        <f t="shared" si="137"/>
        <v>30768.122990630854</v>
      </c>
      <c r="L660" s="1">
        <f t="shared" si="141"/>
        <v>1.7299043958994429E-2</v>
      </c>
      <c r="M660" s="1">
        <f t="shared" si="142"/>
        <v>8.6323755344912319E-3</v>
      </c>
      <c r="N660" s="1">
        <f t="shared" si="143"/>
        <v>-3.4563795027976159E-5</v>
      </c>
      <c r="O660" s="1">
        <f t="shared" si="138"/>
        <v>-1.7299043958994063E-5</v>
      </c>
      <c r="P660" s="1">
        <f t="shared" si="139"/>
        <v>1.7299043958994063E-5</v>
      </c>
      <c r="Q660" s="1">
        <f t="shared" si="139"/>
        <v>8.632375534491048E-6</v>
      </c>
    </row>
    <row r="661" spans="1:17" x14ac:dyDescent="0.25">
      <c r="A661">
        <f t="shared" si="144"/>
        <v>13.019999999999811</v>
      </c>
      <c r="B661">
        <f t="shared" si="140"/>
        <v>0.65099999999999059</v>
      </c>
      <c r="C661" s="1">
        <f t="shared" si="145"/>
        <v>1.5692093745816441E-2</v>
      </c>
      <c r="D661" s="1">
        <f t="shared" si="145"/>
        <v>6.3014282249069867E-2</v>
      </c>
      <c r="E661" s="1">
        <f t="shared" si="145"/>
        <v>3.6985717750930285E-2</v>
      </c>
      <c r="F661" s="1">
        <f t="shared" si="145"/>
        <v>7.3661094251626688E-2</v>
      </c>
      <c r="G661">
        <f t="shared" ref="G661:G724" si="146">SUM(C661:F661)+$B$5</f>
        <v>0.23935318799744326</v>
      </c>
      <c r="H661" s="1">
        <f t="shared" si="137"/>
        <v>6556.0412531392994</v>
      </c>
      <c r="I661" s="1">
        <f t="shared" si="137"/>
        <v>26326.903258018428</v>
      </c>
      <c r="J661" s="1">
        <f t="shared" si="137"/>
        <v>15452.360614192179</v>
      </c>
      <c r="K661" s="1">
        <f t="shared" si="137"/>
        <v>30775.06293854483</v>
      </c>
      <c r="L661" s="1">
        <f t="shared" si="141"/>
        <v>1.7260026382697625E-2</v>
      </c>
      <c r="M661" s="1">
        <f t="shared" si="142"/>
        <v>8.5963353825728624E-3</v>
      </c>
      <c r="N661" s="1">
        <f t="shared" si="143"/>
        <v>-3.4452697147842623E-5</v>
      </c>
      <c r="O661" s="1">
        <f t="shared" si="138"/>
        <v>-1.726002638269726E-5</v>
      </c>
      <c r="P661" s="1">
        <f t="shared" si="139"/>
        <v>1.726002638269726E-5</v>
      </c>
      <c r="Q661" s="1">
        <f t="shared" si="139"/>
        <v>8.5963353825726798E-6</v>
      </c>
    </row>
    <row r="662" spans="1:17" x14ac:dyDescent="0.25">
      <c r="A662">
        <f t="shared" si="144"/>
        <v>13.039999999999811</v>
      </c>
      <c r="B662">
        <f t="shared" si="140"/>
        <v>0.65199999999999059</v>
      </c>
      <c r="C662" s="1">
        <f t="shared" si="145"/>
        <v>1.5657641048668597E-2</v>
      </c>
      <c r="D662" s="1">
        <f t="shared" si="145"/>
        <v>6.2997022222687174E-2</v>
      </c>
      <c r="E662" s="1">
        <f t="shared" si="145"/>
        <v>3.7002977777312984E-2</v>
      </c>
      <c r="F662" s="1">
        <f t="shared" si="145"/>
        <v>7.3669690587009257E-2</v>
      </c>
      <c r="G662">
        <f t="shared" si="146"/>
        <v>0.23932733163567799</v>
      </c>
      <c r="H662" s="1">
        <f t="shared" si="137"/>
        <v>6542.3539140543435</v>
      </c>
      <c r="I662" s="1">
        <f t="shared" si="137"/>
        <v>26322.535663659997</v>
      </c>
      <c r="J662" s="1">
        <f t="shared" si="137"/>
        <v>15461.241941911463</v>
      </c>
      <c r="K662" s="1">
        <f t="shared" si="137"/>
        <v>30781.979677588508</v>
      </c>
      <c r="L662" s="1">
        <f t="shared" si="141"/>
        <v>1.7221134422698105E-2</v>
      </c>
      <c r="M662" s="1">
        <f t="shared" si="142"/>
        <v>8.5604789473484391E-3</v>
      </c>
      <c r="N662" s="1">
        <f t="shared" si="143"/>
        <v>-3.4342092317394253E-5</v>
      </c>
      <c r="O662" s="1">
        <f t="shared" si="138"/>
        <v>-1.7221134422697738E-5</v>
      </c>
      <c r="P662" s="1">
        <f t="shared" si="139"/>
        <v>1.7221134422697738E-5</v>
      </c>
      <c r="Q662" s="1">
        <f t="shared" si="139"/>
        <v>8.5604789473482572E-6</v>
      </c>
    </row>
    <row r="663" spans="1:17" x14ac:dyDescent="0.25">
      <c r="A663">
        <f t="shared" si="144"/>
        <v>13.05999999999981</v>
      </c>
      <c r="B663">
        <f t="shared" si="140"/>
        <v>0.65299999999999059</v>
      </c>
      <c r="C663" s="1">
        <f t="shared" si="145"/>
        <v>1.5623298956351202E-2</v>
      </c>
      <c r="D663" s="1">
        <f t="shared" si="145"/>
        <v>6.2979801088264481E-2</v>
      </c>
      <c r="E663" s="1">
        <f t="shared" si="145"/>
        <v>3.7020198911735684E-2</v>
      </c>
      <c r="F663" s="1">
        <f t="shared" si="145"/>
        <v>7.3678251065956601E-2</v>
      </c>
      <c r="G663">
        <f t="shared" si="146"/>
        <v>0.23930155002230796</v>
      </c>
      <c r="H663" s="1">
        <f t="shared" si="137"/>
        <v>6528.7077977116242</v>
      </c>
      <c r="I663" s="1">
        <f t="shared" si="137"/>
        <v>26318.175156990597</v>
      </c>
      <c r="J663" s="1">
        <f t="shared" si="137"/>
        <v>15470.104104333892</v>
      </c>
      <c r="K663" s="1">
        <f t="shared" si="137"/>
        <v>30788.873310301682</v>
      </c>
      <c r="L663" s="1">
        <f t="shared" si="141"/>
        <v>1.7182367536898488E-2</v>
      </c>
      <c r="M663" s="1">
        <f t="shared" si="142"/>
        <v>8.524805101580114E-3</v>
      </c>
      <c r="N663" s="1">
        <f t="shared" si="143"/>
        <v>-3.4231977740057996E-5</v>
      </c>
      <c r="O663" s="1">
        <f t="shared" si="138"/>
        <v>-1.7182367536898122E-5</v>
      </c>
      <c r="P663" s="1">
        <f t="shared" si="139"/>
        <v>1.7182367536898122E-5</v>
      </c>
      <c r="Q663" s="1">
        <f t="shared" si="139"/>
        <v>8.5248051015799337E-6</v>
      </c>
    </row>
    <row r="664" spans="1:17" x14ac:dyDescent="0.25">
      <c r="A664">
        <f t="shared" si="144"/>
        <v>13.07999999999981</v>
      </c>
      <c r="B664">
        <f t="shared" si="140"/>
        <v>0.65399999999999059</v>
      </c>
      <c r="C664" s="1">
        <f t="shared" si="145"/>
        <v>1.5589066978611144E-2</v>
      </c>
      <c r="D664" s="1">
        <f t="shared" si="145"/>
        <v>6.2962618720727587E-2</v>
      </c>
      <c r="E664" s="1">
        <f t="shared" si="145"/>
        <v>3.7037381279272585E-2</v>
      </c>
      <c r="F664" s="1">
        <f t="shared" si="145"/>
        <v>7.368677587105818E-2</v>
      </c>
      <c r="G664">
        <f t="shared" si="146"/>
        <v>0.23927584284966952</v>
      </c>
      <c r="H664" s="1">
        <f t="shared" si="137"/>
        <v>6515.1027337119567</v>
      </c>
      <c r="I664" s="1">
        <f t="shared" si="137"/>
        <v>26313.821725950529</v>
      </c>
      <c r="J664" s="1">
        <f t="shared" si="137"/>
        <v>15478.947159133888</v>
      </c>
      <c r="K664" s="1">
        <f t="shared" si="137"/>
        <v>30795.743938661442</v>
      </c>
      <c r="L664" s="1">
        <f t="shared" si="141"/>
        <v>1.7143725186114938E-2</v>
      </c>
      <c r="M664" s="1">
        <f t="shared" si="142"/>
        <v>8.4893127261642023E-3</v>
      </c>
      <c r="N664" s="1">
        <f t="shared" si="143"/>
        <v>-3.4122350638442621E-5</v>
      </c>
      <c r="O664" s="1">
        <f t="shared" si="138"/>
        <v>-1.7143725186114573E-5</v>
      </c>
      <c r="P664" s="1">
        <f t="shared" si="139"/>
        <v>1.7143725186114573E-5</v>
      </c>
      <c r="Q664" s="1">
        <f t="shared" si="139"/>
        <v>8.489312726164022E-6</v>
      </c>
    </row>
    <row r="665" spans="1:17" x14ac:dyDescent="0.25">
      <c r="A665">
        <f t="shared" si="144"/>
        <v>13.09999999999981</v>
      </c>
      <c r="B665">
        <f t="shared" si="140"/>
        <v>0.65499999999999048</v>
      </c>
      <c r="C665" s="1">
        <f t="shared" si="145"/>
        <v>1.5554944627972701E-2</v>
      </c>
      <c r="D665" s="1">
        <f t="shared" si="145"/>
        <v>6.294547499554147E-2</v>
      </c>
      <c r="E665" s="1">
        <f t="shared" si="145"/>
        <v>3.7054525004458702E-2</v>
      </c>
      <c r="F665" s="1">
        <f t="shared" si="145"/>
        <v>7.3695265183784345E-2</v>
      </c>
      <c r="G665">
        <f t="shared" si="146"/>
        <v>0.23925020981175721</v>
      </c>
      <c r="H665" s="1">
        <f t="shared" si="137"/>
        <v>6501.5385525518986</v>
      </c>
      <c r="I665" s="1">
        <f t="shared" si="137"/>
        <v>26309.475358482305</v>
      </c>
      <c r="J665" s="1">
        <f t="shared" si="137"/>
        <v>15487.771163759193</v>
      </c>
      <c r="K665" s="1">
        <f t="shared" si="137"/>
        <v>30802.591664085896</v>
      </c>
      <c r="L665" s="1">
        <f t="shared" si="141"/>
        <v>1.7105206834058688E-2</v>
      </c>
      <c r="M665" s="1">
        <f t="shared" si="142"/>
        <v>8.454000710063728E-3</v>
      </c>
      <c r="N665" s="1">
        <f t="shared" si="143"/>
        <v>-3.4013208254185423E-5</v>
      </c>
      <c r="O665" s="1">
        <f t="shared" si="138"/>
        <v>-1.7105206834058323E-5</v>
      </c>
      <c r="P665" s="1">
        <f t="shared" si="139"/>
        <v>1.7105206834058323E-5</v>
      </c>
      <c r="Q665" s="1">
        <f t="shared" si="139"/>
        <v>8.4540007100635479E-6</v>
      </c>
    </row>
    <row r="666" spans="1:17" x14ac:dyDescent="0.25">
      <c r="A666">
        <f t="shared" si="144"/>
        <v>13.119999999999809</v>
      </c>
      <c r="B666">
        <f t="shared" si="140"/>
        <v>0.65599999999999048</v>
      </c>
      <c r="C666" s="1">
        <f t="shared" si="145"/>
        <v>1.5520931419718515E-2</v>
      </c>
      <c r="D666" s="1">
        <f t="shared" si="145"/>
        <v>6.2928369788707417E-2</v>
      </c>
      <c r="E666" s="1">
        <f t="shared" si="145"/>
        <v>3.7071630211292762E-2</v>
      </c>
      <c r="F666" s="1">
        <f t="shared" si="145"/>
        <v>7.3703719184494407E-2</v>
      </c>
      <c r="G666">
        <f t="shared" si="146"/>
        <v>0.23922465060421311</v>
      </c>
      <c r="H666" s="1">
        <f t="shared" si="137"/>
        <v>6488.0150856180908</v>
      </c>
      <c r="I666" s="1">
        <f t="shared" si="137"/>
        <v>26305.136042530874</v>
      </c>
      <c r="J666" s="1">
        <f t="shared" si="137"/>
        <v>15496.57617543193</v>
      </c>
      <c r="K666" s="1">
        <f t="shared" si="137"/>
        <v>30809.416587437736</v>
      </c>
      <c r="L666" s="1">
        <f t="shared" si="141"/>
        <v>1.7066811947317649E-2</v>
      </c>
      <c r="M666" s="1">
        <f t="shared" si="142"/>
        <v>8.4188679502415851E-3</v>
      </c>
      <c r="N666" s="1">
        <f t="shared" si="143"/>
        <v>-3.3904547847800104E-5</v>
      </c>
      <c r="O666" s="1">
        <f t="shared" si="138"/>
        <v>-1.7066811947317288E-5</v>
      </c>
      <c r="P666" s="1">
        <f t="shared" si="139"/>
        <v>1.7066811947317288E-5</v>
      </c>
      <c r="Q666" s="1">
        <f t="shared" si="139"/>
        <v>8.4188679502414061E-6</v>
      </c>
    </row>
    <row r="667" spans="1:17" x14ac:dyDescent="0.25">
      <c r="A667">
        <f t="shared" si="144"/>
        <v>13.139999999999809</v>
      </c>
      <c r="B667">
        <f t="shared" si="140"/>
        <v>0.65699999999999048</v>
      </c>
      <c r="C667" s="1">
        <f t="shared" si="145"/>
        <v>1.5487026871870715E-2</v>
      </c>
      <c r="D667" s="1">
        <f t="shared" si="145"/>
        <v>6.2911302976760106E-2</v>
      </c>
      <c r="E667" s="1">
        <f t="shared" si="145"/>
        <v>3.708869702324008E-2</v>
      </c>
      <c r="F667" s="1">
        <f t="shared" si="145"/>
        <v>7.3712138052444642E-2</v>
      </c>
      <c r="G667">
        <f t="shared" si="146"/>
        <v>0.23919916492431553</v>
      </c>
      <c r="H667" s="1">
        <f t="shared" si="137"/>
        <v>6474.5321651816521</v>
      </c>
      <c r="I667" s="1">
        <f t="shared" si="137"/>
        <v>26300.80376604397</v>
      </c>
      <c r="J667" s="1">
        <f t="shared" si="137"/>
        <v>15505.362251149676</v>
      </c>
      <c r="K667" s="1">
        <f t="shared" si="137"/>
        <v>30816.218809027923</v>
      </c>
      <c r="L667" s="1">
        <f t="shared" si="141"/>
        <v>1.7028539995338241E-2</v>
      </c>
      <c r="M667" s="1">
        <f t="shared" si="142"/>
        <v>8.3839133515943628E-3</v>
      </c>
      <c r="N667" s="1">
        <f t="shared" si="143"/>
        <v>-3.3796366698526246E-5</v>
      </c>
      <c r="O667" s="1">
        <f t="shared" si="138"/>
        <v>-1.7028539995337881E-5</v>
      </c>
      <c r="P667" s="1">
        <f t="shared" si="139"/>
        <v>1.7028539995337881E-5</v>
      </c>
      <c r="Q667" s="1">
        <f t="shared" si="139"/>
        <v>8.3839133515941844E-6</v>
      </c>
    </row>
    <row r="668" spans="1:17" x14ac:dyDescent="0.25">
      <c r="A668">
        <f t="shared" si="144"/>
        <v>13.159999999999808</v>
      </c>
      <c r="B668">
        <f t="shared" si="140"/>
        <v>0.65799999999999048</v>
      </c>
      <c r="C668" s="1">
        <f t="shared" ref="C668:F683" si="147">C667+N667</f>
        <v>1.5453230505172189E-2</v>
      </c>
      <c r="D668" s="1">
        <f t="shared" si="147"/>
        <v>6.2894274436764763E-2</v>
      </c>
      <c r="E668" s="1">
        <f t="shared" si="147"/>
        <v>3.7105725563235416E-2</v>
      </c>
      <c r="F668" s="1">
        <f t="shared" si="147"/>
        <v>7.3720521965796232E-2</v>
      </c>
      <c r="G668">
        <f t="shared" si="146"/>
        <v>0.23917375247096861</v>
      </c>
      <c r="H668" s="1">
        <f t="shared" si="137"/>
        <v>6461.0896243925981</v>
      </c>
      <c r="I668" s="1">
        <f t="shared" si="137"/>
        <v>26296.478516972296</v>
      </c>
      <c r="J668" s="1">
        <f t="shared" si="137"/>
        <v>15514.129447686522</v>
      </c>
      <c r="K668" s="1">
        <f t="shared" si="137"/>
        <v>30822.998428619201</v>
      </c>
      <c r="L668" s="1">
        <f t="shared" si="141"/>
        <v>1.6990390450407254E-2</v>
      </c>
      <c r="M668" s="1">
        <f t="shared" si="142"/>
        <v>8.3491358268867385E-3</v>
      </c>
      <c r="N668" s="1">
        <f t="shared" si="143"/>
        <v>-3.3688662104180015E-5</v>
      </c>
      <c r="O668" s="1">
        <f t="shared" si="138"/>
        <v>-1.6990390450406895E-5</v>
      </c>
      <c r="P668" s="1">
        <f t="shared" si="139"/>
        <v>1.6990390450406895E-5</v>
      </c>
      <c r="Q668" s="1">
        <f t="shared" si="139"/>
        <v>8.3491358268865618E-6</v>
      </c>
    </row>
    <row r="669" spans="1:17" x14ac:dyDescent="0.25">
      <c r="A669">
        <f t="shared" si="144"/>
        <v>13.179999999999808</v>
      </c>
      <c r="B669">
        <f t="shared" si="140"/>
        <v>0.65899999999999048</v>
      </c>
      <c r="C669" s="1">
        <f t="shared" si="147"/>
        <v>1.541954184306801E-2</v>
      </c>
      <c r="D669" s="1">
        <f t="shared" si="147"/>
        <v>6.2877284046314361E-2</v>
      </c>
      <c r="E669" s="1">
        <f t="shared" si="147"/>
        <v>3.7122715953685825E-2</v>
      </c>
      <c r="F669" s="1">
        <f t="shared" si="147"/>
        <v>7.3728871101623114E-2</v>
      </c>
      <c r="G669">
        <f t="shared" si="146"/>
        <v>0.2391484129446913</v>
      </c>
      <c r="H669" s="1">
        <f t="shared" si="137"/>
        <v>6447.6872972743249</v>
      </c>
      <c r="I669" s="1">
        <f t="shared" si="137"/>
        <v>26292.160283269877</v>
      </c>
      <c r="J669" s="1">
        <f t="shared" si="137"/>
        <v>15522.877821594127</v>
      </c>
      <c r="K669" s="1">
        <f t="shared" si="137"/>
        <v>30829.755545429714</v>
      </c>
      <c r="L669" s="1">
        <f t="shared" si="141"/>
        <v>1.6952362787633971E-2</v>
      </c>
      <c r="M669" s="1">
        <f t="shared" si="142"/>
        <v>8.3145342966865383E-3</v>
      </c>
      <c r="N669" s="1">
        <f t="shared" si="143"/>
        <v>-3.3581431381006331E-5</v>
      </c>
      <c r="O669" s="1">
        <f t="shared" si="138"/>
        <v>-1.695236278763361E-5</v>
      </c>
      <c r="P669" s="1">
        <f t="shared" si="139"/>
        <v>1.695236278763361E-5</v>
      </c>
      <c r="Q669" s="1">
        <f t="shared" si="139"/>
        <v>8.3145342966863623E-6</v>
      </c>
    </row>
    <row r="670" spans="1:17" x14ac:dyDescent="0.25">
      <c r="A670">
        <f t="shared" si="144"/>
        <v>13.199999999999807</v>
      </c>
      <c r="B670">
        <f t="shared" si="140"/>
        <v>0.65999999999999037</v>
      </c>
      <c r="C670" s="1">
        <f t="shared" si="147"/>
        <v>1.5385960411687003E-2</v>
      </c>
      <c r="D670" s="1">
        <f t="shared" si="147"/>
        <v>6.2860331683526727E-2</v>
      </c>
      <c r="E670" s="1">
        <f t="shared" si="147"/>
        <v>3.7139668316473459E-2</v>
      </c>
      <c r="F670" s="1">
        <f t="shared" si="147"/>
        <v>7.37371856359198E-2</v>
      </c>
      <c r="G670">
        <f t="shared" si="146"/>
        <v>0.23912314604760698</v>
      </c>
      <c r="H670" s="1">
        <f t="shared" si="137"/>
        <v>6434.3250187181029</v>
      </c>
      <c r="I670" s="1">
        <f t="shared" si="137"/>
        <v>26287.849052894227</v>
      </c>
      <c r="J670" s="1">
        <f t="shared" si="137"/>
        <v>15531.607429202746</v>
      </c>
      <c r="K670" s="1">
        <f t="shared" si="137"/>
        <v>30836.49025813648</v>
      </c>
      <c r="L670" s="1">
        <f t="shared" si="141"/>
        <v>1.6914456484932235E-2</v>
      </c>
      <c r="M670" s="1">
        <f t="shared" si="142"/>
        <v>8.2801076893003443E-3</v>
      </c>
      <c r="N670" s="1">
        <f t="shared" si="143"/>
        <v>-3.3474671863532214E-5</v>
      </c>
      <c r="O670" s="1">
        <f t="shared" si="138"/>
        <v>-1.6914456484931877E-5</v>
      </c>
      <c r="P670" s="1">
        <f t="shared" si="139"/>
        <v>1.6914456484931877E-5</v>
      </c>
      <c r="Q670" s="1">
        <f t="shared" si="139"/>
        <v>8.280107689300169E-6</v>
      </c>
    </row>
    <row r="671" spans="1:17" x14ac:dyDescent="0.25">
      <c r="A671">
        <f t="shared" si="144"/>
        <v>13.219999999999807</v>
      </c>
      <c r="B671">
        <f t="shared" si="140"/>
        <v>0.66099999999999037</v>
      </c>
      <c r="C671" s="1">
        <f t="shared" si="147"/>
        <v>1.5352485739823471E-2</v>
      </c>
      <c r="D671" s="1">
        <f t="shared" si="147"/>
        <v>6.2843417227041801E-2</v>
      </c>
      <c r="E671" s="1">
        <f t="shared" si="147"/>
        <v>3.7156582772958392E-2</v>
      </c>
      <c r="F671" s="1">
        <f t="shared" si="147"/>
        <v>7.3745465743609101E-2</v>
      </c>
      <c r="G671">
        <f t="shared" si="146"/>
        <v>0.23909795148343277</v>
      </c>
      <c r="H671" s="1">
        <f t="shared" si="137"/>
        <v>6421.0026244776309</v>
      </c>
      <c r="I671" s="1">
        <f t="shared" si="137"/>
        <v>26283.544813806679</v>
      </c>
      <c r="J671" s="1">
        <f t="shared" si="137"/>
        <v>15540.318326622297</v>
      </c>
      <c r="K671" s="1">
        <f t="shared" si="137"/>
        <v>30843.202664878943</v>
      </c>
      <c r="L671" s="1">
        <f t="shared" si="141"/>
        <v>1.6876671023002811E-2</v>
      </c>
      <c r="M671" s="1">
        <f t="shared" si="142"/>
        <v>8.2458549407097258E-3</v>
      </c>
      <c r="N671" s="1">
        <f t="shared" si="143"/>
        <v>-3.3368380904421553E-5</v>
      </c>
      <c r="O671" s="1">
        <f t="shared" si="138"/>
        <v>-1.6876671023002451E-5</v>
      </c>
      <c r="P671" s="1">
        <f t="shared" si="139"/>
        <v>1.6876671023002451E-5</v>
      </c>
      <c r="Q671" s="1">
        <f t="shared" si="139"/>
        <v>8.2458549407095507E-6</v>
      </c>
    </row>
    <row r="672" spans="1:17" x14ac:dyDescent="0.25">
      <c r="A672">
        <f t="shared" si="144"/>
        <v>13.239999999999807</v>
      </c>
      <c r="B672">
        <f t="shared" si="140"/>
        <v>0.66199999999999037</v>
      </c>
      <c r="C672" s="1">
        <f t="shared" si="147"/>
        <v>1.5319117358919049E-2</v>
      </c>
      <c r="D672" s="1">
        <f t="shared" si="147"/>
        <v>6.2826540556018801E-2</v>
      </c>
      <c r="E672" s="1">
        <f t="shared" si="147"/>
        <v>3.7173459443981392E-2</v>
      </c>
      <c r="F672" s="1">
        <f t="shared" si="147"/>
        <v>7.3753711598549807E-2</v>
      </c>
      <c r="G672">
        <f t="shared" si="146"/>
        <v>0.23907282895746906</v>
      </c>
      <c r="H672" s="1">
        <f t="shared" si="137"/>
        <v>6407.7199511636318</v>
      </c>
      <c r="I672" s="1">
        <f t="shared" si="137"/>
        <v>26279.247553972604</v>
      </c>
      <c r="J672" s="1">
        <f t="shared" si="137"/>
        <v>15549.010569743386</v>
      </c>
      <c r="K672" s="1">
        <f t="shared" si="137"/>
        <v>30849.892863262416</v>
      </c>
      <c r="L672" s="1">
        <f t="shared" si="141"/>
        <v>1.6839005885315832E-2</v>
      </c>
      <c r="M672" s="1">
        <f t="shared" si="142"/>
        <v>8.2117749945080903E-3</v>
      </c>
      <c r="N672" s="1">
        <f t="shared" si="143"/>
        <v>-3.32625558743313E-5</v>
      </c>
      <c r="O672" s="1">
        <f t="shared" si="138"/>
        <v>-1.6839005885315475E-5</v>
      </c>
      <c r="P672" s="1">
        <f t="shared" si="139"/>
        <v>1.6839005885315475E-5</v>
      </c>
      <c r="Q672" s="1">
        <f t="shared" si="139"/>
        <v>8.2117749945079161E-6</v>
      </c>
    </row>
    <row r="673" spans="1:17" x14ac:dyDescent="0.25">
      <c r="A673">
        <f t="shared" si="144"/>
        <v>13.259999999999806</v>
      </c>
      <c r="B673">
        <f t="shared" si="140"/>
        <v>0.66299999999999037</v>
      </c>
      <c r="C673" s="1">
        <f t="shared" si="147"/>
        <v>1.5285854803044717E-2</v>
      </c>
      <c r="D673" s="1">
        <f t="shared" si="147"/>
        <v>6.280970155013349E-2</v>
      </c>
      <c r="E673" s="1">
        <f t="shared" si="147"/>
        <v>3.719029844986671E-2</v>
      </c>
      <c r="F673" s="1">
        <f t="shared" si="147"/>
        <v>7.3761923373544314E-2</v>
      </c>
      <c r="G673">
        <f t="shared" si="146"/>
        <v>0.23904777817658923</v>
      </c>
      <c r="H673" s="1">
        <f t="shared" si="137"/>
        <v>6394.4768362384693</v>
      </c>
      <c r="I673" s="1">
        <f t="shared" si="137"/>
        <v>26274.957261361677</v>
      </c>
      <c r="J673" s="1">
        <f t="shared" si="137"/>
        <v>15557.684214238341</v>
      </c>
      <c r="K673" s="1">
        <f t="shared" si="137"/>
        <v>30856.560950361541</v>
      </c>
      <c r="L673" s="1">
        <f t="shared" si="141"/>
        <v>1.6801460558093301E-2</v>
      </c>
      <c r="M673" s="1">
        <f t="shared" si="142"/>
        <v>8.1778668018380688E-3</v>
      </c>
      <c r="N673" s="1">
        <f t="shared" si="143"/>
        <v>-3.3157194161768736E-5</v>
      </c>
      <c r="O673" s="1">
        <f t="shared" si="138"/>
        <v>-1.6801460558092945E-5</v>
      </c>
      <c r="P673" s="1">
        <f t="shared" si="139"/>
        <v>1.6801460558092945E-5</v>
      </c>
      <c r="Q673" s="1">
        <f t="shared" si="139"/>
        <v>8.1778668018378954E-6</v>
      </c>
    </row>
    <row r="674" spans="1:17" x14ac:dyDescent="0.25">
      <c r="A674">
        <f t="shared" si="144"/>
        <v>13.279999999999806</v>
      </c>
      <c r="B674">
        <f t="shared" si="140"/>
        <v>0.66399999999999038</v>
      </c>
      <c r="C674" s="1">
        <f t="shared" si="147"/>
        <v>1.5252697608882948E-2</v>
      </c>
      <c r="D674" s="1">
        <f t="shared" si="147"/>
        <v>6.2792900089575401E-2</v>
      </c>
      <c r="E674" s="1">
        <f t="shared" si="147"/>
        <v>3.7207099910424805E-2</v>
      </c>
      <c r="F674" s="1">
        <f t="shared" si="147"/>
        <v>7.377010124034615E-2</v>
      </c>
      <c r="G674">
        <f t="shared" si="146"/>
        <v>0.23902279884922928</v>
      </c>
      <c r="H674" s="1">
        <f t="shared" si="137"/>
        <v>6381.2731180108212</v>
      </c>
      <c r="I674" s="1">
        <f t="shared" si="137"/>
        <v>26270.673923948103</v>
      </c>
      <c r="J674" s="1">
        <f t="shared" si="137"/>
        <v>15566.339315562231</v>
      </c>
      <c r="K674" s="1">
        <f t="shared" si="137"/>
        <v>30863.207022723731</v>
      </c>
      <c r="L674" s="1">
        <f t="shared" si="141"/>
        <v>1.6764034530291787E-2</v>
      </c>
      <c r="M674" s="1">
        <f t="shared" si="142"/>
        <v>8.1441293213295098E-3</v>
      </c>
      <c r="N674" s="1">
        <f t="shared" si="143"/>
        <v>-3.3052293172950104E-5</v>
      </c>
      <c r="O674" s="1">
        <f t="shared" si="138"/>
        <v>-1.6764034530291431E-5</v>
      </c>
      <c r="P674" s="1">
        <f t="shared" si="139"/>
        <v>1.6764034530291431E-5</v>
      </c>
      <c r="Q674" s="1">
        <f t="shared" si="139"/>
        <v>8.1441293213293362E-6</v>
      </c>
    </row>
    <row r="675" spans="1:17" x14ac:dyDescent="0.25">
      <c r="A675">
        <f t="shared" si="144"/>
        <v>13.299999999999805</v>
      </c>
      <c r="B675">
        <f t="shared" si="140"/>
        <v>0.66499999999999027</v>
      </c>
      <c r="C675" s="1">
        <f t="shared" si="147"/>
        <v>1.5219645315709998E-2</v>
      </c>
      <c r="D675" s="1">
        <f t="shared" si="147"/>
        <v>6.2776136055045104E-2</v>
      </c>
      <c r="E675" s="1">
        <f t="shared" si="147"/>
        <v>3.7223863944955096E-2</v>
      </c>
      <c r="F675" s="1">
        <f t="shared" si="147"/>
        <v>7.3778245369667483E-2</v>
      </c>
      <c r="G675">
        <f t="shared" si="146"/>
        <v>0.23899789068537769</v>
      </c>
      <c r="H675" s="1">
        <f t="shared" si="137"/>
        <v>6368.1086356303831</v>
      </c>
      <c r="I675" s="1">
        <f t="shared" si="137"/>
        <v>26266.397529710859</v>
      </c>
      <c r="J675" s="1">
        <f t="shared" si="137"/>
        <v>15574.975928953885</v>
      </c>
      <c r="K675" s="1">
        <f t="shared" si="137"/>
        <v>30869.83117637254</v>
      </c>
      <c r="L675" s="1">
        <f t="shared" si="141"/>
        <v>1.6726727293585229E-2</v>
      </c>
      <c r="M675" s="1">
        <f t="shared" si="142"/>
        <v>8.1105615190380509E-3</v>
      </c>
      <c r="N675" s="1">
        <f t="shared" si="143"/>
        <v>-3.2947850331660629E-5</v>
      </c>
      <c r="O675" s="1">
        <f t="shared" si="138"/>
        <v>-1.6726727293584873E-5</v>
      </c>
      <c r="P675" s="1">
        <f t="shared" si="139"/>
        <v>1.6726727293584873E-5</v>
      </c>
      <c r="Q675" s="1">
        <f t="shared" si="139"/>
        <v>8.1105615190378782E-6</v>
      </c>
    </row>
    <row r="676" spans="1:17" x14ac:dyDescent="0.25">
      <c r="A676">
        <f t="shared" si="144"/>
        <v>13.319999999999805</v>
      </c>
      <c r="B676">
        <f t="shared" si="140"/>
        <v>0.66599999999999027</v>
      </c>
      <c r="C676" s="1">
        <f t="shared" si="147"/>
        <v>1.5186697465378337E-2</v>
      </c>
      <c r="D676" s="1">
        <f t="shared" si="147"/>
        <v>6.2759409327751522E-2</v>
      </c>
      <c r="E676" s="1">
        <f t="shared" si="147"/>
        <v>3.7240590672248684E-2</v>
      </c>
      <c r="F676" s="1">
        <f t="shared" si="147"/>
        <v>7.3786355931186515E-2</v>
      </c>
      <c r="G676">
        <f t="shared" si="146"/>
        <v>0.23897305339656505</v>
      </c>
      <c r="H676" s="1">
        <f t="shared" si="137"/>
        <v>6354.9832290826098</v>
      </c>
      <c r="I676" s="1">
        <f t="shared" si="137"/>
        <v>26262.128066633981</v>
      </c>
      <c r="J676" s="1">
        <f t="shared" si="137"/>
        <v>15583.594109436932</v>
      </c>
      <c r="K676" s="1">
        <f t="shared" si="137"/>
        <v>30876.43350681107</v>
      </c>
      <c r="L676" s="1">
        <f t="shared" si="141"/>
        <v>1.6689538342347866E-2</v>
      </c>
      <c r="M676" s="1">
        <f t="shared" si="142"/>
        <v>8.0771623683842473E-3</v>
      </c>
      <c r="N676" s="1">
        <f t="shared" si="143"/>
        <v>-3.284386307911566E-5</v>
      </c>
      <c r="O676" s="1">
        <f t="shared" si="138"/>
        <v>-1.6689538342347513E-5</v>
      </c>
      <c r="P676" s="1">
        <f t="shared" si="139"/>
        <v>1.6689538342347513E-5</v>
      </c>
      <c r="Q676" s="1">
        <f t="shared" si="139"/>
        <v>8.0771623683840754E-6</v>
      </c>
    </row>
    <row r="677" spans="1:17" x14ac:dyDescent="0.25">
      <c r="A677">
        <f t="shared" si="144"/>
        <v>13.339999999999804</v>
      </c>
      <c r="B677">
        <f t="shared" si="140"/>
        <v>0.66699999999999027</v>
      </c>
      <c r="C677" s="1">
        <f t="shared" si="147"/>
        <v>1.5153853602299221E-2</v>
      </c>
      <c r="D677" s="1">
        <f t="shared" si="147"/>
        <v>6.2742719789409179E-2</v>
      </c>
      <c r="E677" s="1">
        <f t="shared" si="147"/>
        <v>3.7257280210591034E-2</v>
      </c>
      <c r="F677" s="1">
        <f t="shared" si="147"/>
        <v>7.3794433093554893E-2</v>
      </c>
      <c r="G677">
        <f t="shared" si="146"/>
        <v>0.23894828669585433</v>
      </c>
      <c r="H677" s="1">
        <f t="shared" si="137"/>
        <v>6341.8967391834976</v>
      </c>
      <c r="I677" s="1">
        <f t="shared" si="137"/>
        <v>26257.865522706736</v>
      </c>
      <c r="J677" s="1">
        <f t="shared" si="137"/>
        <v>15592.193911820768</v>
      </c>
      <c r="K677" s="1">
        <f t="shared" si="137"/>
        <v>30883.014109025287</v>
      </c>
      <c r="L677" s="1">
        <f t="shared" si="141"/>
        <v>1.6652467173637261E-2</v>
      </c>
      <c r="M677" s="1">
        <f t="shared" si="142"/>
        <v>8.0439308500932557E-3</v>
      </c>
      <c r="N677" s="1">
        <f t="shared" si="143"/>
        <v>-3.274032887382308E-5</v>
      </c>
      <c r="O677" s="1">
        <f t="shared" si="138"/>
        <v>-1.6652467173636909E-5</v>
      </c>
      <c r="P677" s="1">
        <f t="shared" si="139"/>
        <v>1.6652467173636909E-5</v>
      </c>
      <c r="Q677" s="1">
        <f t="shared" si="139"/>
        <v>8.0439308500930856E-6</v>
      </c>
    </row>
    <row r="678" spans="1:17" x14ac:dyDescent="0.25">
      <c r="A678">
        <f t="shared" si="144"/>
        <v>13.359999999999804</v>
      </c>
      <c r="B678">
        <f t="shared" si="140"/>
        <v>0.66799999999999027</v>
      </c>
      <c r="C678" s="1">
        <f t="shared" si="147"/>
        <v>1.5121113273425397E-2</v>
      </c>
      <c r="D678" s="1">
        <f t="shared" si="147"/>
        <v>6.272606732223554E-2</v>
      </c>
      <c r="E678" s="1">
        <f t="shared" si="147"/>
        <v>3.7273932677764673E-2</v>
      </c>
      <c r="F678" s="1">
        <f t="shared" si="147"/>
        <v>7.3802477024404983E-2</v>
      </c>
      <c r="G678">
        <f t="shared" si="146"/>
        <v>0.23892359029783061</v>
      </c>
      <c r="H678" s="1">
        <f t="shared" si="137"/>
        <v>6328.8490075744076</v>
      </c>
      <c r="I678" s="1">
        <f t="shared" si="137"/>
        <v>26253.609885923885</v>
      </c>
      <c r="J678" s="1">
        <f t="shared" si="137"/>
        <v>15600.775390701599</v>
      </c>
      <c r="K678" s="1">
        <f t="shared" si="137"/>
        <v>30889.573077487399</v>
      </c>
      <c r="L678" s="1">
        <f t="shared" si="141"/>
        <v>1.6615513287177502E-2</v>
      </c>
      <c r="M678" s="1">
        <f t="shared" si="142"/>
        <v>8.0108659521351128E-3</v>
      </c>
      <c r="N678" s="1">
        <f t="shared" si="143"/>
        <v>-3.2637245191447033E-5</v>
      </c>
      <c r="O678" s="1">
        <f t="shared" si="138"/>
        <v>-1.6615513287177148E-5</v>
      </c>
      <c r="P678" s="1">
        <f t="shared" si="139"/>
        <v>1.6615513287177148E-5</v>
      </c>
      <c r="Q678" s="1">
        <f t="shared" si="139"/>
        <v>8.0108659521349425E-6</v>
      </c>
    </row>
    <row r="679" spans="1:17" x14ac:dyDescent="0.25">
      <c r="A679">
        <f t="shared" si="144"/>
        <v>13.379999999999804</v>
      </c>
      <c r="B679">
        <f t="shared" si="140"/>
        <v>0.66899999999999027</v>
      </c>
      <c r="C679" s="1">
        <f t="shared" si="147"/>
        <v>1.508847602823395E-2</v>
      </c>
      <c r="D679" s="1">
        <f t="shared" si="147"/>
        <v>6.2709451808948366E-2</v>
      </c>
      <c r="E679" s="1">
        <f t="shared" si="147"/>
        <v>3.7290548191051848E-2</v>
      </c>
      <c r="F679" s="1">
        <f t="shared" si="147"/>
        <v>7.3810487890357115E-2</v>
      </c>
      <c r="G679">
        <f t="shared" si="146"/>
        <v>0.23889896391859128</v>
      </c>
      <c r="H679" s="1">
        <f t="shared" si="137"/>
        <v>6315.8398767169174</v>
      </c>
      <c r="I679" s="1">
        <f t="shared" si="137"/>
        <v>26249.361144285933</v>
      </c>
      <c r="J679" s="1">
        <f t="shared" si="137"/>
        <v>15609.338600463421</v>
      </c>
      <c r="K679" s="1">
        <f t="shared" si="137"/>
        <v>30896.110506159101</v>
      </c>
      <c r="L679" s="1">
        <f t="shared" si="141"/>
        <v>1.6578676185342471E-2</v>
      </c>
      <c r="M679" s="1">
        <f t="shared" si="142"/>
        <v>7.9779666696655135E-3</v>
      </c>
      <c r="N679" s="1">
        <f t="shared" si="143"/>
        <v>-3.2534609524672811E-5</v>
      </c>
      <c r="O679" s="1">
        <f t="shared" si="138"/>
        <v>-1.6578676185342121E-5</v>
      </c>
      <c r="P679" s="1">
        <f t="shared" si="139"/>
        <v>1.6578676185342121E-5</v>
      </c>
      <c r="Q679" s="1">
        <f t="shared" si="139"/>
        <v>7.977966669665345E-6</v>
      </c>
    </row>
    <row r="680" spans="1:17" x14ac:dyDescent="0.25">
      <c r="A680">
        <f t="shared" si="144"/>
        <v>13.399999999999803</v>
      </c>
      <c r="B680">
        <f t="shared" si="140"/>
        <v>0.66999999999999016</v>
      </c>
      <c r="C680" s="1">
        <f t="shared" si="147"/>
        <v>1.5055941418709277E-2</v>
      </c>
      <c r="D680" s="1">
        <f t="shared" si="147"/>
        <v>6.2692873132763019E-2</v>
      </c>
      <c r="E680" s="1">
        <f t="shared" si="147"/>
        <v>3.7307126867237188E-2</v>
      </c>
      <c r="F680" s="1">
        <f t="shared" si="147"/>
        <v>7.3818465857026783E-2</v>
      </c>
      <c r="G680">
        <f t="shared" si="146"/>
        <v>0.23887440727573628</v>
      </c>
      <c r="H680" s="1">
        <f t="shared" si="137"/>
        <v>6302.8691898877132</v>
      </c>
      <c r="I680" s="1">
        <f t="shared" si="137"/>
        <v>26245.119285799294</v>
      </c>
      <c r="J680" s="1">
        <f t="shared" si="137"/>
        <v>15617.88359527901</v>
      </c>
      <c r="K680" s="1">
        <f t="shared" si="137"/>
        <v>30902.626488494865</v>
      </c>
      <c r="L680" s="1">
        <f t="shared" si="141"/>
        <v>1.6541955373139218E-2</v>
      </c>
      <c r="M680" s="1">
        <f t="shared" si="142"/>
        <v>7.9452320049671586E-3</v>
      </c>
      <c r="N680" s="1">
        <f t="shared" si="143"/>
        <v>-3.2432419383072849E-5</v>
      </c>
      <c r="O680" s="1">
        <f t="shared" si="138"/>
        <v>-1.6541955373138866E-5</v>
      </c>
      <c r="P680" s="1">
        <f t="shared" si="139"/>
        <v>1.6541955373138866E-5</v>
      </c>
      <c r="Q680" s="1">
        <f t="shared" si="139"/>
        <v>7.94523200496699E-6</v>
      </c>
    </row>
    <row r="681" spans="1:17" x14ac:dyDescent="0.25">
      <c r="A681">
        <f t="shared" si="144"/>
        <v>13.419999999999803</v>
      </c>
      <c r="B681">
        <f t="shared" si="140"/>
        <v>0.67099999999999016</v>
      </c>
      <c r="C681" s="1">
        <f t="shared" si="147"/>
        <v>1.5023508999326205E-2</v>
      </c>
      <c r="D681" s="1">
        <f t="shared" si="147"/>
        <v>6.2676331177389882E-2</v>
      </c>
      <c r="E681" s="1">
        <f t="shared" si="147"/>
        <v>3.7323668822610324E-2</v>
      </c>
      <c r="F681" s="1">
        <f t="shared" si="147"/>
        <v>7.3826411089031749E-2</v>
      </c>
      <c r="G681">
        <f t="shared" si="146"/>
        <v>0.23884992008835815</v>
      </c>
      <c r="H681" s="1">
        <f t="shared" si="137"/>
        <v>6289.9367911735253</v>
      </c>
      <c r="I681" s="1">
        <f t="shared" si="137"/>
        <v>26240.884298476602</v>
      </c>
      <c r="J681" s="1">
        <f t="shared" si="137"/>
        <v>15626.410429110932</v>
      </c>
      <c r="K681" s="1">
        <f t="shared" si="137"/>
        <v>30909.121117445222</v>
      </c>
      <c r="L681" s="1">
        <f t="shared" si="141"/>
        <v>1.6505350358191569E-2</v>
      </c>
      <c r="M681" s="1">
        <f t="shared" si="142"/>
        <v>7.9126609673916617E-3</v>
      </c>
      <c r="N681" s="1">
        <f t="shared" si="143"/>
        <v>-3.2330672292974204E-5</v>
      </c>
      <c r="O681" s="1">
        <f t="shared" si="138"/>
        <v>-1.6505350358191219E-5</v>
      </c>
      <c r="P681" s="1">
        <f t="shared" si="139"/>
        <v>1.6505350358191219E-5</v>
      </c>
      <c r="Q681" s="1">
        <f t="shared" si="139"/>
        <v>7.9126609673914944E-6</v>
      </c>
    </row>
    <row r="682" spans="1:17" x14ac:dyDescent="0.25">
      <c r="A682">
        <f t="shared" si="144"/>
        <v>13.439999999999802</v>
      </c>
      <c r="B682">
        <f t="shared" si="140"/>
        <v>0.67199999999999016</v>
      </c>
      <c r="C682" s="1">
        <f t="shared" si="147"/>
        <v>1.4991178327033231E-2</v>
      </c>
      <c r="D682" s="1">
        <f t="shared" si="147"/>
        <v>6.2659825827031695E-2</v>
      </c>
      <c r="E682" s="1">
        <f t="shared" si="147"/>
        <v>3.7340174172968518E-2</v>
      </c>
      <c r="F682" s="1">
        <f t="shared" si="147"/>
        <v>7.3834323749999139E-2</v>
      </c>
      <c r="G682">
        <f t="shared" si="146"/>
        <v>0.23882550207703257</v>
      </c>
      <c r="H682" s="1">
        <f t="shared" si="137"/>
        <v>6277.0425254660886</v>
      </c>
      <c r="I682" s="1">
        <f t="shared" si="137"/>
        <v>26236.656170336835</v>
      </c>
      <c r="J682" s="1">
        <f t="shared" si="137"/>
        <v>15634.9191557125</v>
      </c>
      <c r="K682" s="1">
        <f t="shared" si="137"/>
        <v>30915.594485459958</v>
      </c>
      <c r="L682" s="1">
        <f t="shared" si="141"/>
        <v>1.6468860650723657E-2</v>
      </c>
      <c r="M682" s="1">
        <f t="shared" si="142"/>
        <v>7.880252573301938E-3</v>
      </c>
      <c r="N682" s="1">
        <f t="shared" si="143"/>
        <v>-3.2229365797326849E-5</v>
      </c>
      <c r="O682" s="1">
        <f t="shared" si="138"/>
        <v>-1.6468860650723309E-5</v>
      </c>
      <c r="P682" s="1">
        <f t="shared" si="139"/>
        <v>1.6468860650723309E-5</v>
      </c>
      <c r="Q682" s="1">
        <f t="shared" si="139"/>
        <v>7.8802525733017703E-6</v>
      </c>
    </row>
    <row r="683" spans="1:17" x14ac:dyDescent="0.25">
      <c r="A683">
        <f t="shared" si="144"/>
        <v>13.459999999999802</v>
      </c>
      <c r="B683">
        <f t="shared" si="140"/>
        <v>0.67299999999999016</v>
      </c>
      <c r="C683" s="1">
        <f t="shared" si="147"/>
        <v>1.4958948961235905E-2</v>
      </c>
      <c r="D683" s="1">
        <f t="shared" si="147"/>
        <v>6.2643356966380973E-2</v>
      </c>
      <c r="E683" s="1">
        <f t="shared" si="147"/>
        <v>3.7356643033619241E-2</v>
      </c>
      <c r="F683" s="1">
        <f t="shared" si="147"/>
        <v>7.3842204002572437E-2</v>
      </c>
      <c r="G683">
        <f t="shared" si="146"/>
        <v>0.23880115296380855</v>
      </c>
      <c r="H683" s="1">
        <f t="shared" si="137"/>
        <v>6264.1862384571505</v>
      </c>
      <c r="I683" s="1">
        <f t="shared" si="137"/>
        <v>26232.434889405609</v>
      </c>
      <c r="J683" s="1">
        <f t="shared" si="137"/>
        <v>15643.409828628768</v>
      </c>
      <c r="K683" s="1">
        <f t="shared" si="137"/>
        <v>30922.046684491332</v>
      </c>
      <c r="L683" s="1">
        <f t="shared" si="141"/>
        <v>1.6432485763543784E-2</v>
      </c>
      <c r="M683" s="1">
        <f t="shared" si="142"/>
        <v>7.8480058460151884E-3</v>
      </c>
      <c r="N683" s="1">
        <f t="shared" si="143"/>
        <v>-3.212849745557348E-5</v>
      </c>
      <c r="O683" s="1">
        <f t="shared" si="138"/>
        <v>-1.6432485763543435E-5</v>
      </c>
      <c r="P683" s="1">
        <f t="shared" si="139"/>
        <v>1.6432485763543435E-5</v>
      </c>
      <c r="Q683" s="1">
        <f t="shared" si="139"/>
        <v>7.8480058460150224E-6</v>
      </c>
    </row>
    <row r="684" spans="1:17" x14ac:dyDescent="0.25">
      <c r="A684">
        <f t="shared" si="144"/>
        <v>13.479999999999801</v>
      </c>
      <c r="B684">
        <f t="shared" si="140"/>
        <v>0.67399999999999016</v>
      </c>
      <c r="C684" s="1">
        <f t="shared" ref="C684:F699" si="148">C683+N683</f>
        <v>1.492682046378033E-2</v>
      </c>
      <c r="D684" s="1">
        <f t="shared" si="148"/>
        <v>6.2626924480617435E-2</v>
      </c>
      <c r="E684" s="1">
        <f t="shared" si="148"/>
        <v>3.7373075519382785E-2</v>
      </c>
      <c r="F684" s="1">
        <f t="shared" si="148"/>
        <v>7.3850052008418446E-2</v>
      </c>
      <c r="G684">
        <f t="shared" si="146"/>
        <v>0.23877687247219898</v>
      </c>
      <c r="H684" s="1">
        <f t="shared" si="137"/>
        <v>6251.3677766335068</v>
      </c>
      <c r="I684" s="1">
        <f t="shared" si="137"/>
        <v>26228.220443715356</v>
      </c>
      <c r="J684" s="1">
        <f t="shared" si="137"/>
        <v>15651.882501197502</v>
      </c>
      <c r="K684" s="1">
        <f t="shared" si="137"/>
        <v>30928.47780599726</v>
      </c>
      <c r="L684" s="1">
        <f t="shared" si="141"/>
        <v>1.6396225212028236E-2</v>
      </c>
      <c r="M684" s="1">
        <f t="shared" si="142"/>
        <v>7.8159198157463517E-3</v>
      </c>
      <c r="N684" s="1">
        <f t="shared" si="143"/>
        <v>-3.2028064843520262E-5</v>
      </c>
      <c r="O684" s="1">
        <f t="shared" si="138"/>
        <v>-1.6396225212027887E-5</v>
      </c>
      <c r="P684" s="1">
        <f t="shared" si="139"/>
        <v>1.6396225212027887E-5</v>
      </c>
      <c r="Q684" s="1">
        <f t="shared" si="139"/>
        <v>7.8159198157461856E-6</v>
      </c>
    </row>
    <row r="685" spans="1:17" x14ac:dyDescent="0.25">
      <c r="A685">
        <f t="shared" si="144"/>
        <v>13.499999999999801</v>
      </c>
      <c r="B685">
        <f t="shared" si="140"/>
        <v>0.67499999999999005</v>
      </c>
      <c r="C685" s="1">
        <f t="shared" si="148"/>
        <v>1.4894792398936809E-2</v>
      </c>
      <c r="D685" s="1">
        <f t="shared" si="148"/>
        <v>6.2610528255405404E-2</v>
      </c>
      <c r="E685" s="1">
        <f t="shared" si="148"/>
        <v>3.738947174459481E-2</v>
      </c>
      <c r="F685" s="1">
        <f t="shared" si="148"/>
        <v>7.3857867928234192E-2</v>
      </c>
      <c r="G685">
        <f t="shared" si="146"/>
        <v>0.23875266032717118</v>
      </c>
      <c r="H685" s="1">
        <f t="shared" si="137"/>
        <v>6238.5869872720787</v>
      </c>
      <c r="I685" s="1">
        <f t="shared" si="137"/>
        <v>26224.012821305529</v>
      </c>
      <c r="J685" s="1">
        <f t="shared" si="137"/>
        <v>15660.337226550146</v>
      </c>
      <c r="K685" s="1">
        <f t="shared" si="137"/>
        <v>30934.887940944471</v>
      </c>
      <c r="L685" s="1">
        <f t="shared" si="141"/>
        <v>1.6360078514105283E-2</v>
      </c>
      <c r="M685" s="1">
        <f t="shared" si="142"/>
        <v>7.7839935195521031E-3</v>
      </c>
      <c r="N685" s="1">
        <f t="shared" si="143"/>
        <v>-3.1928065553208813E-5</v>
      </c>
      <c r="O685" s="1">
        <f t="shared" si="138"/>
        <v>-1.6360078514104936E-5</v>
      </c>
      <c r="P685" s="1">
        <f t="shared" si="139"/>
        <v>1.6360078514104936E-5</v>
      </c>
      <c r="Q685" s="1">
        <f t="shared" si="139"/>
        <v>7.7839935195519371E-6</v>
      </c>
    </row>
    <row r="686" spans="1:17" x14ac:dyDescent="0.25">
      <c r="A686">
        <f t="shared" si="144"/>
        <v>13.519999999999801</v>
      </c>
      <c r="B686">
        <f t="shared" si="140"/>
        <v>0.67599999999999005</v>
      </c>
      <c r="C686" s="1">
        <f t="shared" si="148"/>
        <v>1.48628643333836E-2</v>
      </c>
      <c r="D686" s="1">
        <f t="shared" si="148"/>
        <v>6.2594168176891299E-2</v>
      </c>
      <c r="E686" s="1">
        <f t="shared" si="148"/>
        <v>3.7405831823108915E-2</v>
      </c>
      <c r="F686" s="1">
        <f t="shared" si="148"/>
        <v>7.3865651921753747E-2</v>
      </c>
      <c r="G686">
        <f t="shared" si="146"/>
        <v>0.23872851625513758</v>
      </c>
      <c r="H686" s="1">
        <f t="shared" si="137"/>
        <v>6225.8437184350159</v>
      </c>
      <c r="I686" s="1">
        <f t="shared" si="137"/>
        <v>26219.81201022282</v>
      </c>
      <c r="J686" s="1">
        <f t="shared" si="137"/>
        <v>15668.774057612784</v>
      </c>
      <c r="K686" s="1">
        <f t="shared" si="137"/>
        <v>30941.277179811619</v>
      </c>
      <c r="L686" s="1">
        <f t="shared" si="141"/>
        <v>1.6324045190239275E-2</v>
      </c>
      <c r="M686" s="1">
        <f t="shared" si="142"/>
        <v>7.7522260012753488E-3</v>
      </c>
      <c r="N686" s="1">
        <f t="shared" si="143"/>
        <v>-3.18284971927893E-5</v>
      </c>
      <c r="O686" s="1">
        <f t="shared" si="138"/>
        <v>-1.6324045190238929E-5</v>
      </c>
      <c r="P686" s="1">
        <f t="shared" si="139"/>
        <v>1.6324045190238929E-5</v>
      </c>
      <c r="Q686" s="1">
        <f t="shared" si="139"/>
        <v>7.7522260012751839E-6</v>
      </c>
    </row>
    <row r="687" spans="1:17" x14ac:dyDescent="0.25">
      <c r="A687">
        <f t="shared" si="144"/>
        <v>13.5399999999998</v>
      </c>
      <c r="B687">
        <f t="shared" si="140"/>
        <v>0.67699999999999005</v>
      </c>
      <c r="C687" s="1">
        <f t="shared" si="148"/>
        <v>1.483103583619081E-2</v>
      </c>
      <c r="D687" s="1">
        <f t="shared" si="148"/>
        <v>6.257784413170106E-2</v>
      </c>
      <c r="E687" s="1">
        <f t="shared" si="148"/>
        <v>3.7422155868299153E-2</v>
      </c>
      <c r="F687" s="1">
        <f t="shared" si="148"/>
        <v>7.387340414775502E-2</v>
      </c>
      <c r="G687">
        <f t="shared" si="146"/>
        <v>0.23870443998394603</v>
      </c>
      <c r="H687" s="1">
        <f t="shared" si="137"/>
        <v>6213.1378189648531</v>
      </c>
      <c r="I687" s="1">
        <f t="shared" si="137"/>
        <v>26215.617998521397</v>
      </c>
      <c r="J687" s="1">
        <f t="shared" si="137"/>
        <v>15677.193047107112</v>
      </c>
      <c r="K687" s="1">
        <f t="shared" si="137"/>
        <v>30947.645612592438</v>
      </c>
      <c r="L687" s="1">
        <f t="shared" si="141"/>
        <v>1.6288124763414898E-2</v>
      </c>
      <c r="M687" s="1">
        <f t="shared" si="142"/>
        <v>7.7206163114902663E-3</v>
      </c>
      <c r="N687" s="1">
        <f t="shared" si="143"/>
        <v>-3.1729357386394757E-5</v>
      </c>
      <c r="O687" s="1">
        <f t="shared" si="138"/>
        <v>-1.6288124763414552E-5</v>
      </c>
      <c r="P687" s="1">
        <f t="shared" si="139"/>
        <v>1.6288124763414552E-5</v>
      </c>
      <c r="Q687" s="1">
        <f t="shared" si="139"/>
        <v>7.7206163114901024E-6</v>
      </c>
    </row>
    <row r="688" spans="1:17" x14ac:dyDescent="0.25">
      <c r="A688">
        <f t="shared" si="144"/>
        <v>13.5599999999998</v>
      </c>
      <c r="B688">
        <f t="shared" si="140"/>
        <v>0.67799999999999006</v>
      </c>
      <c r="C688" s="1">
        <f t="shared" si="148"/>
        <v>1.4799306478804416E-2</v>
      </c>
      <c r="D688" s="1">
        <f t="shared" si="148"/>
        <v>6.2561556006937649E-2</v>
      </c>
      <c r="E688" s="1">
        <f t="shared" si="148"/>
        <v>3.7438443993062565E-2</v>
      </c>
      <c r="F688" s="1">
        <f t="shared" si="148"/>
        <v>7.3881124764066511E-2</v>
      </c>
      <c r="G688">
        <f t="shared" si="146"/>
        <v>0.23868043124287114</v>
      </c>
      <c r="H688" s="1">
        <f t="shared" si="137"/>
        <v>6200.4691384796715</v>
      </c>
      <c r="I688" s="1">
        <f t="shared" si="137"/>
        <v>26211.430774263037</v>
      </c>
      <c r="J688" s="1">
        <f t="shared" si="137"/>
        <v>15685.594247551357</v>
      </c>
      <c r="K688" s="1">
        <f t="shared" si="137"/>
        <v>30953.993328798788</v>
      </c>
      <c r="L688" s="1">
        <f t="shared" si="141"/>
        <v>1.6252316759121428E-2</v>
      </c>
      <c r="M688" s="1">
        <f t="shared" si="142"/>
        <v>7.6891635074477693E-3</v>
      </c>
      <c r="N688" s="1">
        <f t="shared" si="143"/>
        <v>-3.1630643774016294E-5</v>
      </c>
      <c r="O688" s="1">
        <f t="shared" si="138"/>
        <v>-1.6252316759121082E-5</v>
      </c>
      <c r="P688" s="1">
        <f t="shared" si="139"/>
        <v>1.6252316759121082E-5</v>
      </c>
      <c r="Q688" s="1">
        <f t="shared" si="139"/>
        <v>7.689163507447606E-6</v>
      </c>
    </row>
    <row r="689" spans="1:17" x14ac:dyDescent="0.25">
      <c r="A689">
        <f t="shared" si="144"/>
        <v>13.579999999999799</v>
      </c>
      <c r="B689">
        <f t="shared" si="140"/>
        <v>0.67899999999999006</v>
      </c>
      <c r="C689" s="1">
        <f t="shared" si="148"/>
        <v>1.47676758350304E-2</v>
      </c>
      <c r="D689" s="1">
        <f t="shared" si="148"/>
        <v>6.2545303690178522E-2</v>
      </c>
      <c r="E689" s="1">
        <f t="shared" si="148"/>
        <v>3.7454696309821685E-2</v>
      </c>
      <c r="F689" s="1">
        <f t="shared" si="148"/>
        <v>7.388881392757396E-2</v>
      </c>
      <c r="G689">
        <f t="shared" si="146"/>
        <v>0.23865648976260456</v>
      </c>
      <c r="H689" s="1">
        <f t="shared" si="137"/>
        <v>6187.8375273683296</v>
      </c>
      <c r="I689" s="1">
        <f t="shared" si="137"/>
        <v>26207.250325517376</v>
      </c>
      <c r="J689" s="1">
        <f t="shared" si="137"/>
        <v>15693.977711261265</v>
      </c>
      <c r="K689" s="1">
        <f t="shared" si="137"/>
        <v>30960.320417463754</v>
      </c>
      <c r="L689" s="1">
        <f t="shared" si="141"/>
        <v>1.6216620705337227E-2</v>
      </c>
      <c r="M689" s="1">
        <f t="shared" si="142"/>
        <v>7.6578666530215606E-3</v>
      </c>
      <c r="N689" s="1">
        <f t="shared" si="143"/>
        <v>-3.1532354011379675E-5</v>
      </c>
      <c r="O689" s="1">
        <f t="shared" si="138"/>
        <v>-1.6216620705336883E-5</v>
      </c>
      <c r="P689" s="1">
        <f t="shared" si="139"/>
        <v>1.6216620705336883E-5</v>
      </c>
      <c r="Q689" s="1">
        <f t="shared" si="139"/>
        <v>7.6578666530213978E-6</v>
      </c>
    </row>
    <row r="690" spans="1:17" x14ac:dyDescent="0.25">
      <c r="A690">
        <f t="shared" si="144"/>
        <v>13.599999999999799</v>
      </c>
      <c r="B690">
        <f t="shared" si="140"/>
        <v>0.67999999999998995</v>
      </c>
      <c r="C690" s="1">
        <f t="shared" si="148"/>
        <v>1.473614348101902E-2</v>
      </c>
      <c r="D690" s="1">
        <f t="shared" si="148"/>
        <v>6.2529087069473188E-2</v>
      </c>
      <c r="E690" s="1">
        <f t="shared" si="148"/>
        <v>3.7470912930527019E-2</v>
      </c>
      <c r="F690" s="1">
        <f t="shared" si="148"/>
        <v>7.3896471794226981E-2</v>
      </c>
      <c r="G690">
        <f t="shared" si="146"/>
        <v>0.23863261527524621</v>
      </c>
      <c r="H690" s="1">
        <f t="shared" si="137"/>
        <v>6175.2428367857001</v>
      </c>
      <c r="I690" s="1">
        <f t="shared" si="137"/>
        <v>26203.076640362095</v>
      </c>
      <c r="J690" s="1">
        <f t="shared" si="137"/>
        <v>15702.343490351021</v>
      </c>
      <c r="K690" s="1">
        <f t="shared" si="137"/>
        <v>30966.626967144668</v>
      </c>
      <c r="L690" s="1">
        <f t="shared" si="141"/>
        <v>1.6181036132514273E-2</v>
      </c>
      <c r="M690" s="1">
        <f t="shared" si="142"/>
        <v>7.6267248186546212E-3</v>
      </c>
      <c r="N690" s="1">
        <f t="shared" si="143"/>
        <v>-3.1434485769822849E-5</v>
      </c>
      <c r="O690" s="1">
        <f t="shared" si="138"/>
        <v>-1.6181036132513929E-5</v>
      </c>
      <c r="P690" s="1">
        <f t="shared" si="139"/>
        <v>1.6181036132513929E-5</v>
      </c>
      <c r="Q690" s="1">
        <f t="shared" si="139"/>
        <v>7.6267248186544594E-6</v>
      </c>
    </row>
    <row r="691" spans="1:17" x14ac:dyDescent="0.25">
      <c r="A691">
        <f t="shared" si="144"/>
        <v>13.619999999999798</v>
      </c>
      <c r="B691">
        <f t="shared" si="140"/>
        <v>0.68099999999998995</v>
      </c>
      <c r="C691" s="1">
        <f t="shared" si="148"/>
        <v>1.4704708995249198E-2</v>
      </c>
      <c r="D691" s="1">
        <f t="shared" si="148"/>
        <v>6.2512906033340671E-2</v>
      </c>
      <c r="E691" s="1">
        <f t="shared" si="148"/>
        <v>3.7487093966659529E-2</v>
      </c>
      <c r="F691" s="1">
        <f t="shared" si="148"/>
        <v>7.3904098519045641E-2</v>
      </c>
      <c r="G691">
        <f t="shared" si="146"/>
        <v>0.23860880751429503</v>
      </c>
      <c r="H691" s="1">
        <f t="shared" si="137"/>
        <v>6162.6849186479594</v>
      </c>
      <c r="I691" s="1">
        <f t="shared" si="137"/>
        <v>26198.909706883107</v>
      </c>
      <c r="J691" s="1">
        <f t="shared" si="137"/>
        <v>15710.691636734191</v>
      </c>
      <c r="K691" s="1">
        <f t="shared" si="137"/>
        <v>30972.913065926139</v>
      </c>
      <c r="L691" s="1">
        <f t="shared" si="141"/>
        <v>1.6145562573562814E-2</v>
      </c>
      <c r="M691" s="1">
        <f t="shared" si="142"/>
        <v>7.5957370813062013E-3</v>
      </c>
      <c r="N691" s="1">
        <f t="shared" si="143"/>
        <v>-3.1337036736174549E-5</v>
      </c>
      <c r="O691" s="1">
        <f t="shared" si="138"/>
        <v>-1.6145562573562471E-5</v>
      </c>
      <c r="P691" s="1">
        <f t="shared" si="139"/>
        <v>1.6145562573562471E-5</v>
      </c>
      <c r="Q691" s="1">
        <f t="shared" si="139"/>
        <v>7.5957370813060399E-6</v>
      </c>
    </row>
    <row r="692" spans="1:17" x14ac:dyDescent="0.25">
      <c r="A692">
        <f t="shared" si="144"/>
        <v>13.639999999999798</v>
      </c>
      <c r="B692">
        <f t="shared" si="140"/>
        <v>0.68199999999998995</v>
      </c>
      <c r="C692" s="1">
        <f t="shared" si="148"/>
        <v>1.4673371958513023E-2</v>
      </c>
      <c r="D692" s="1">
        <f t="shared" si="148"/>
        <v>6.2496760470767111E-2</v>
      </c>
      <c r="E692" s="1">
        <f t="shared" si="148"/>
        <v>3.7503239529233089E-2</v>
      </c>
      <c r="F692" s="1">
        <f t="shared" si="148"/>
        <v>7.3911694256126953E-2</v>
      </c>
      <c r="G692">
        <f t="shared" si="146"/>
        <v>0.23858506621464021</v>
      </c>
      <c r="H692" s="1">
        <f t="shared" si="137"/>
        <v>6150.1636256278925</v>
      </c>
      <c r="I692" s="1">
        <f t="shared" si="137"/>
        <v>26194.749513174746</v>
      </c>
      <c r="J692" s="1">
        <f t="shared" si="137"/>
        <v>15719.022202124648</v>
      </c>
      <c r="K692" s="1">
        <f t="shared" si="137"/>
        <v>30979.178801423048</v>
      </c>
      <c r="L692" s="1">
        <f t="shared" si="141"/>
        <v>1.6110199563836126E-2</v>
      </c>
      <c r="M692" s="1">
        <f t="shared" si="142"/>
        <v>7.5649025243992854E-3</v>
      </c>
      <c r="N692" s="1">
        <f t="shared" si="143"/>
        <v>-3.1240004612634031E-5</v>
      </c>
      <c r="O692" s="1">
        <f t="shared" si="138"/>
        <v>-1.6110199563835783E-5</v>
      </c>
      <c r="P692" s="1">
        <f t="shared" si="139"/>
        <v>1.6110199563835783E-5</v>
      </c>
      <c r="Q692" s="1">
        <f t="shared" si="139"/>
        <v>7.5649025243991249E-6</v>
      </c>
    </row>
    <row r="693" spans="1:17" x14ac:dyDescent="0.25">
      <c r="A693">
        <f t="shared" si="144"/>
        <v>13.659999999999798</v>
      </c>
      <c r="B693">
        <f t="shared" si="140"/>
        <v>0.68299999999998995</v>
      </c>
      <c r="C693" s="1">
        <f t="shared" si="148"/>
        <v>1.464213195390039E-2</v>
      </c>
      <c r="D693" s="1">
        <f t="shared" si="148"/>
        <v>6.2480650271203274E-2</v>
      </c>
      <c r="E693" s="1">
        <f t="shared" si="148"/>
        <v>3.7519349728796926E-2</v>
      </c>
      <c r="F693" s="1">
        <f t="shared" si="148"/>
        <v>7.3919259158651357E-2</v>
      </c>
      <c r="G693">
        <f t="shared" si="146"/>
        <v>0.23856139111255192</v>
      </c>
      <c r="H693" s="1">
        <f t="shared" si="137"/>
        <v>6137.6788111502565</v>
      </c>
      <c r="I693" s="1">
        <f t="shared" si="137"/>
        <v>26190.596047339972</v>
      </c>
      <c r="J693" s="1">
        <f t="shared" si="137"/>
        <v>15727.335238037535</v>
      </c>
      <c r="K693" s="1">
        <f t="shared" si="137"/>
        <v>30985.424260783533</v>
      </c>
      <c r="L693" s="1">
        <f t="shared" si="141"/>
        <v>1.6074946641115421E-2</v>
      </c>
      <c r="M693" s="1">
        <f t="shared" si="142"/>
        <v>7.5342202377685656E-3</v>
      </c>
      <c r="N693" s="1">
        <f t="shared" si="143"/>
        <v>-3.1143387116651889E-5</v>
      </c>
      <c r="O693" s="1">
        <f t="shared" si="138"/>
        <v>-1.6074946641115081E-5</v>
      </c>
      <c r="P693" s="1">
        <f t="shared" si="139"/>
        <v>1.6074946641115081E-5</v>
      </c>
      <c r="Q693" s="1">
        <f t="shared" si="139"/>
        <v>7.5342202377684057E-6</v>
      </c>
    </row>
    <row r="694" spans="1:17" x14ac:dyDescent="0.25">
      <c r="A694">
        <f t="shared" si="144"/>
        <v>13.679999999999797</v>
      </c>
      <c r="B694">
        <f t="shared" si="140"/>
        <v>0.68399999999998995</v>
      </c>
      <c r="C694" s="1">
        <f t="shared" si="148"/>
        <v>1.4610988566783738E-2</v>
      </c>
      <c r="D694" s="1">
        <f t="shared" si="148"/>
        <v>6.2464575324562156E-2</v>
      </c>
      <c r="E694" s="1">
        <f t="shared" si="148"/>
        <v>3.7535424675438044E-2</v>
      </c>
      <c r="F694" s="1">
        <f t="shared" si="148"/>
        <v>7.3926793378889119E-2</v>
      </c>
      <c r="G694">
        <f t="shared" si="146"/>
        <v>0.23853778194567304</v>
      </c>
      <c r="H694" s="1">
        <f t="shared" si="137"/>
        <v>6125.2303293871446</v>
      </c>
      <c r="I694" s="1">
        <f t="shared" si="137"/>
        <v>26186.449297490515</v>
      </c>
      <c r="J694" s="1">
        <f t="shared" si="137"/>
        <v>15735.630795790134</v>
      </c>
      <c r="K694" s="1">
        <f t="shared" si="137"/>
        <v>30991.649530691928</v>
      </c>
      <c r="L694" s="1">
        <f t="shared" si="141"/>
        <v>1.6039803345594759E-2</v>
      </c>
      <c r="M694" s="1">
        <f t="shared" si="142"/>
        <v>7.503689317608829E-3</v>
      </c>
      <c r="N694" s="1">
        <f t="shared" si="143"/>
        <v>-3.1047181980811757E-5</v>
      </c>
      <c r="O694" s="1">
        <f t="shared" si="138"/>
        <v>-1.603980334559442E-5</v>
      </c>
      <c r="P694" s="1">
        <f t="shared" si="139"/>
        <v>1.603980334559442E-5</v>
      </c>
      <c r="Q694" s="1">
        <f t="shared" si="139"/>
        <v>7.5036893176086693E-6</v>
      </c>
    </row>
    <row r="695" spans="1:17" x14ac:dyDescent="0.25">
      <c r="A695">
        <f t="shared" si="144"/>
        <v>13.699999999999797</v>
      </c>
      <c r="B695">
        <f t="shared" si="140"/>
        <v>0.68499999999998984</v>
      </c>
      <c r="C695" s="1">
        <f t="shared" si="148"/>
        <v>1.4579941384802926E-2</v>
      </c>
      <c r="D695" s="1">
        <f t="shared" si="148"/>
        <v>6.2448535521216562E-2</v>
      </c>
      <c r="E695" s="1">
        <f t="shared" si="148"/>
        <v>3.7551464478783637E-2</v>
      </c>
      <c r="F695" s="1">
        <f t="shared" si="148"/>
        <v>7.3934297068206728E-2</v>
      </c>
      <c r="G695">
        <f t="shared" si="146"/>
        <v>0.23851423845300984</v>
      </c>
      <c r="H695" s="1">
        <f t="shared" si="137"/>
        <v>6112.8180352534164</v>
      </c>
      <c r="I695" s="1">
        <f t="shared" si="137"/>
        <v>26182.309251747112</v>
      </c>
      <c r="J695" s="1">
        <f t="shared" si="137"/>
        <v>15743.90892650282</v>
      </c>
      <c r="K695" s="1">
        <f t="shared" si="137"/>
        <v>30997.854697371731</v>
      </c>
      <c r="L695" s="1">
        <f t="shared" si="141"/>
        <v>1.6004769219866214E-2</v>
      </c>
      <c r="M695" s="1">
        <f t="shared" si="142"/>
        <v>7.4733088664238872E-3</v>
      </c>
      <c r="N695" s="1">
        <f t="shared" si="143"/>
        <v>-3.095138695271333E-5</v>
      </c>
      <c r="O695" s="1">
        <f t="shared" si="138"/>
        <v>-1.6004769219865875E-5</v>
      </c>
      <c r="P695" s="1">
        <f t="shared" si="139"/>
        <v>1.6004769219865875E-5</v>
      </c>
      <c r="Q695" s="1">
        <f t="shared" si="139"/>
        <v>7.4733088664237289E-6</v>
      </c>
    </row>
    <row r="696" spans="1:17" x14ac:dyDescent="0.25">
      <c r="A696">
        <f t="shared" si="144"/>
        <v>13.719999999999796</v>
      </c>
      <c r="B696">
        <f t="shared" si="140"/>
        <v>0.68599999999998984</v>
      </c>
      <c r="C696" s="1">
        <f t="shared" si="148"/>
        <v>1.4548989997850214E-2</v>
      </c>
      <c r="D696" s="1">
        <f t="shared" si="148"/>
        <v>6.2432530751996694E-2</v>
      </c>
      <c r="E696" s="1">
        <f t="shared" si="148"/>
        <v>3.7567469248003506E-2</v>
      </c>
      <c r="F696" s="1">
        <f t="shared" si="148"/>
        <v>7.3941770377073154E-2</v>
      </c>
      <c r="G696">
        <f t="shared" si="146"/>
        <v>0.23849076037492356</v>
      </c>
      <c r="H696" s="1">
        <f t="shared" si="137"/>
        <v>6100.4417844021382</v>
      </c>
      <c r="I696" s="1">
        <f t="shared" si="137"/>
        <v>26178.175898239639</v>
      </c>
      <c r="J696" s="1">
        <f t="shared" si="137"/>
        <v>15752.169681099977</v>
      </c>
      <c r="K696" s="1">
        <f t="shared" si="137"/>
        <v>31004.039846588483</v>
      </c>
      <c r="L696" s="1">
        <f t="shared" si="141"/>
        <v>1.5969843808905006E-2</v>
      </c>
      <c r="M696" s="1">
        <f t="shared" si="142"/>
        <v>7.4430779929759092E-3</v>
      </c>
      <c r="N696" s="1">
        <f t="shared" si="143"/>
        <v>-3.0855999794856173E-5</v>
      </c>
      <c r="O696" s="1">
        <f t="shared" si="138"/>
        <v>-1.5969843808904669E-5</v>
      </c>
      <c r="P696" s="1">
        <f t="shared" si="139"/>
        <v>1.5969843808904669E-5</v>
      </c>
      <c r="Q696" s="1">
        <f t="shared" si="139"/>
        <v>7.4430779929757512E-6</v>
      </c>
    </row>
    <row r="697" spans="1:17" x14ac:dyDescent="0.25">
      <c r="A697">
        <f t="shared" si="144"/>
        <v>13.739999999999796</v>
      </c>
      <c r="B697">
        <f t="shared" si="140"/>
        <v>0.68699999999998984</v>
      </c>
      <c r="C697" s="1">
        <f t="shared" si="148"/>
        <v>1.4518133998055358E-2</v>
      </c>
      <c r="D697" s="1">
        <f t="shared" si="148"/>
        <v>6.2416560908187792E-2</v>
      </c>
      <c r="E697" s="1">
        <f t="shared" si="148"/>
        <v>3.7583439091812408E-2</v>
      </c>
      <c r="F697" s="1">
        <f t="shared" si="148"/>
        <v>7.3949213455066123E-2</v>
      </c>
      <c r="G697">
        <f t="shared" si="146"/>
        <v>0.23846734745312165</v>
      </c>
      <c r="H697" s="1">
        <f t="shared" si="137"/>
        <v>6088.1014332200593</v>
      </c>
      <c r="I697" s="1">
        <f t="shared" si="137"/>
        <v>26174.04922510733</v>
      </c>
      <c r="J697" s="1">
        <f t="shared" si="137"/>
        <v>15760.41311031089</v>
      </c>
      <c r="K697" s="1">
        <f t="shared" si="137"/>
        <v>31010.205063652662</v>
      </c>
      <c r="L697" s="1">
        <f t="shared" si="141"/>
        <v>1.5935026660054832E-2</v>
      </c>
      <c r="M697" s="1">
        <f t="shared" si="142"/>
        <v>7.4129958122352291E-3</v>
      </c>
      <c r="N697" s="1">
        <f t="shared" si="143"/>
        <v>-3.0761018284524637E-5</v>
      </c>
      <c r="O697" s="1">
        <f t="shared" si="138"/>
        <v>-1.5935026660054493E-5</v>
      </c>
      <c r="P697" s="1">
        <f t="shared" si="139"/>
        <v>1.5935026660054493E-5</v>
      </c>
      <c r="Q697" s="1">
        <f t="shared" si="139"/>
        <v>7.4129958122350716E-6</v>
      </c>
    </row>
    <row r="698" spans="1:17" x14ac:dyDescent="0.25">
      <c r="A698">
        <f t="shared" si="144"/>
        <v>13.759999999999796</v>
      </c>
      <c r="B698">
        <f t="shared" si="140"/>
        <v>0.68799999999998984</v>
      </c>
      <c r="C698" s="1">
        <f t="shared" si="148"/>
        <v>1.4487372979770834E-2</v>
      </c>
      <c r="D698" s="1">
        <f t="shared" si="148"/>
        <v>6.2400625881527734E-2</v>
      </c>
      <c r="E698" s="1">
        <f t="shared" si="148"/>
        <v>3.7599374118472466E-2</v>
      </c>
      <c r="F698" s="1">
        <f t="shared" si="148"/>
        <v>7.395662645087836E-2</v>
      </c>
      <c r="G698">
        <f t="shared" si="146"/>
        <v>0.23844399943064942</v>
      </c>
      <c r="H698" s="1">
        <f t="shared" si="137"/>
        <v>6075.7968388231275</v>
      </c>
      <c r="I698" s="1">
        <f t="shared" si="137"/>
        <v>26169.929220498889</v>
      </c>
      <c r="J698" s="1">
        <f t="shared" si="137"/>
        <v>15768.639264670657</v>
      </c>
      <c r="K698" s="1">
        <f t="shared" si="137"/>
        <v>31016.350433422576</v>
      </c>
      <c r="L698" s="1">
        <f t="shared" si="141"/>
        <v>1.5900317323013214E-2</v>
      </c>
      <c r="M698" s="1">
        <f t="shared" si="142"/>
        <v>7.383061445330622E-3</v>
      </c>
      <c r="N698" s="1">
        <f t="shared" si="143"/>
        <v>-3.0666440213673803E-5</v>
      </c>
      <c r="O698" s="1">
        <f t="shared" si="138"/>
        <v>-1.5900317323012878E-5</v>
      </c>
      <c r="P698" s="1">
        <f t="shared" si="139"/>
        <v>1.5900317323012878E-5</v>
      </c>
      <c r="Q698" s="1">
        <f t="shared" si="139"/>
        <v>7.3830614453304651E-6</v>
      </c>
    </row>
    <row r="699" spans="1:17" x14ac:dyDescent="0.25">
      <c r="A699">
        <f t="shared" si="144"/>
        <v>13.779999999999795</v>
      </c>
      <c r="B699">
        <f t="shared" si="140"/>
        <v>0.68899999999998984</v>
      </c>
      <c r="C699" s="1">
        <f t="shared" si="148"/>
        <v>1.4456706539557161E-2</v>
      </c>
      <c r="D699" s="1">
        <f t="shared" si="148"/>
        <v>6.238472556420472E-2</v>
      </c>
      <c r="E699" s="1">
        <f t="shared" si="148"/>
        <v>3.761527443579548E-2</v>
      </c>
      <c r="F699" s="1">
        <f t="shared" si="148"/>
        <v>7.3964009512323695E-2</v>
      </c>
      <c r="G699">
        <f t="shared" si="146"/>
        <v>0.23842071605188103</v>
      </c>
      <c r="H699" s="1">
        <f t="shared" si="137"/>
        <v>6063.5278590520375</v>
      </c>
      <c r="I699" s="1">
        <f t="shared" si="137"/>
        <v>26165.815872572759</v>
      </c>
      <c r="J699" s="1">
        <f t="shared" si="137"/>
        <v>15776.848194521104</v>
      </c>
      <c r="K699" s="1">
        <f t="shared" si="137"/>
        <v>31022.476040307214</v>
      </c>
      <c r="L699" s="1">
        <f t="shared" si="141"/>
        <v>1.5865715349817091E-2</v>
      </c>
      <c r="M699" s="1">
        <f t="shared" si="142"/>
        <v>7.3532740195000369E-3</v>
      </c>
      <c r="N699" s="1">
        <f t="shared" si="143"/>
        <v>-3.0572263388816513E-5</v>
      </c>
      <c r="O699" s="1">
        <f t="shared" si="138"/>
        <v>-1.5865715349816754E-5</v>
      </c>
      <c r="P699" s="1">
        <f t="shared" si="139"/>
        <v>1.5865715349816754E-5</v>
      </c>
      <c r="Q699" s="1">
        <f t="shared" si="139"/>
        <v>7.353274019499881E-6</v>
      </c>
    </row>
    <row r="700" spans="1:17" x14ac:dyDescent="0.25">
      <c r="A700">
        <f t="shared" si="144"/>
        <v>13.799999999999795</v>
      </c>
      <c r="B700">
        <f t="shared" si="140"/>
        <v>0.68999999999998973</v>
      </c>
      <c r="C700" s="1">
        <f t="shared" ref="C700:F715" si="149">C699+N699</f>
        <v>1.4426134276168344E-2</v>
      </c>
      <c r="D700" s="1">
        <f t="shared" si="149"/>
        <v>6.2368859848854902E-2</v>
      </c>
      <c r="E700" s="1">
        <f t="shared" si="149"/>
        <v>3.7631140151145298E-2</v>
      </c>
      <c r="F700" s="1">
        <f t="shared" si="149"/>
        <v>7.3971362786343198E-2</v>
      </c>
      <c r="G700">
        <f t="shared" si="146"/>
        <v>0.23839749706251173</v>
      </c>
      <c r="H700" s="1">
        <f t="shared" si="137"/>
        <v>6051.2943524677921</v>
      </c>
      <c r="I700" s="1">
        <f t="shared" si="137"/>
        <v>26161.709169497179</v>
      </c>
      <c r="J700" s="1">
        <f t="shared" si="137"/>
        <v>15785.039950011636</v>
      </c>
      <c r="K700" s="1">
        <f t="shared" si="137"/>
        <v>31028.581968269027</v>
      </c>
      <c r="L700" s="1">
        <f t="shared" si="141"/>
        <v>1.5831220294828315E-2</v>
      </c>
      <c r="M700" s="1">
        <f t="shared" si="142"/>
        <v>7.3236326680417201E-3</v>
      </c>
      <c r="N700" s="1">
        <f t="shared" si="143"/>
        <v>-3.0478485630911107E-5</v>
      </c>
      <c r="O700" s="1">
        <f t="shared" si="138"/>
        <v>-1.5831220294827978E-5</v>
      </c>
      <c r="P700" s="1">
        <f t="shared" si="139"/>
        <v>1.5831220294827978E-5</v>
      </c>
      <c r="Q700" s="1">
        <f t="shared" si="139"/>
        <v>7.3236326680415647E-6</v>
      </c>
    </row>
    <row r="701" spans="1:17" x14ac:dyDescent="0.25">
      <c r="A701">
        <f t="shared" si="144"/>
        <v>13.819999999999794</v>
      </c>
      <c r="B701">
        <f t="shared" si="140"/>
        <v>0.69099999999998973</v>
      </c>
      <c r="C701" s="1">
        <f t="shared" si="149"/>
        <v>1.4395655790537433E-2</v>
      </c>
      <c r="D701" s="1">
        <f t="shared" si="149"/>
        <v>6.2353028628560077E-2</v>
      </c>
      <c r="E701" s="1">
        <f t="shared" si="149"/>
        <v>3.7646971371440123E-2</v>
      </c>
      <c r="F701" s="1">
        <f t="shared" si="149"/>
        <v>7.3978686419011244E-2</v>
      </c>
      <c r="G701">
        <f t="shared" si="146"/>
        <v>0.23837434220954884</v>
      </c>
      <c r="H701" s="1">
        <f t="shared" si="137"/>
        <v>6039.0961783473222</v>
      </c>
      <c r="I701" s="1">
        <f t="shared" si="137"/>
        <v>26157.609099450441</v>
      </c>
      <c r="J701" s="1">
        <f t="shared" si="137"/>
        <v>15793.214581100186</v>
      </c>
      <c r="K701" s="1">
        <f t="shared" si="137"/>
        <v>31034.668300826797</v>
      </c>
      <c r="L701" s="1">
        <f t="shared" si="141"/>
        <v>1.579683171471943E-2</v>
      </c>
      <c r="M701" s="1">
        <f t="shared" si="142"/>
        <v>7.2941365302658474E-3</v>
      </c>
      <c r="N701" s="1">
        <f t="shared" si="143"/>
        <v>-3.0385104775250479E-5</v>
      </c>
      <c r="O701" s="1">
        <f t="shared" si="138"/>
        <v>-1.5796831714719095E-5</v>
      </c>
      <c r="P701" s="1">
        <f t="shared" si="139"/>
        <v>1.5796831714719095E-5</v>
      </c>
      <c r="Q701" s="1">
        <f t="shared" si="139"/>
        <v>7.2941365302656926E-6</v>
      </c>
    </row>
    <row r="702" spans="1:17" x14ac:dyDescent="0.25">
      <c r="A702">
        <f t="shared" si="144"/>
        <v>13.839999999999794</v>
      </c>
      <c r="B702">
        <f t="shared" si="140"/>
        <v>0.69199999999998973</v>
      </c>
      <c r="C702" s="1">
        <f t="shared" si="149"/>
        <v>1.4365270685762183E-2</v>
      </c>
      <c r="D702" s="1">
        <f t="shared" si="149"/>
        <v>6.233723179684536E-2</v>
      </c>
      <c r="E702" s="1">
        <f t="shared" si="149"/>
        <v>3.7662768203154839E-2</v>
      </c>
      <c r="F702" s="1">
        <f t="shared" si="149"/>
        <v>7.3985980555541508E-2</v>
      </c>
      <c r="G702">
        <f t="shared" si="146"/>
        <v>0.23835125124130391</v>
      </c>
      <c r="H702" s="1">
        <f t="shared" si="137"/>
        <v>6026.9331966791133</v>
      </c>
      <c r="I702" s="1">
        <f t="shared" si="137"/>
        <v>26153.515650620986</v>
      </c>
      <c r="J702" s="1">
        <f t="shared" si="137"/>
        <v>15801.372137554046</v>
      </c>
      <c r="K702" s="1">
        <f t="shared" si="137"/>
        <v>31040.735121058377</v>
      </c>
      <c r="L702" s="1">
        <f t="shared" si="141"/>
        <v>1.5762549168459438E-2</v>
      </c>
      <c r="M702" s="1">
        <f t="shared" si="142"/>
        <v>7.2647847514465437E-3</v>
      </c>
      <c r="N702" s="1">
        <f t="shared" si="143"/>
        <v>-3.0292118671351883E-5</v>
      </c>
      <c r="O702" s="1">
        <f t="shared" si="138"/>
        <v>-1.5762549168459103E-5</v>
      </c>
      <c r="P702" s="1">
        <f t="shared" si="139"/>
        <v>1.5762549168459103E-5</v>
      </c>
      <c r="Q702" s="1">
        <f t="shared" si="139"/>
        <v>7.2647847514463895E-6</v>
      </c>
    </row>
    <row r="703" spans="1:17" x14ac:dyDescent="0.25">
      <c r="A703">
        <f t="shared" si="144"/>
        <v>13.859999999999793</v>
      </c>
      <c r="B703">
        <f t="shared" si="140"/>
        <v>0.69299999999998974</v>
      </c>
      <c r="C703" s="1">
        <f t="shared" si="149"/>
        <v>1.4334978567090831E-2</v>
      </c>
      <c r="D703" s="1">
        <f t="shared" si="149"/>
        <v>6.2321469247676904E-2</v>
      </c>
      <c r="E703" s="1">
        <f t="shared" si="149"/>
        <v>3.7678530752323296E-2</v>
      </c>
      <c r="F703" s="1">
        <f t="shared" si="149"/>
        <v>7.399324534029296E-2</v>
      </c>
      <c r="G703">
        <f t="shared" si="146"/>
        <v>0.23832822390738401</v>
      </c>
      <c r="H703" s="1">
        <f t="shared" si="137"/>
        <v>6014.8052681588833</v>
      </c>
      <c r="I703" s="1">
        <f t="shared" si="137"/>
        <v>26149.428811207632</v>
      </c>
      <c r="J703" s="1">
        <f t="shared" si="137"/>
        <v>15809.512668950796</v>
      </c>
      <c r="K703" s="1">
        <f t="shared" si="137"/>
        <v>31046.782511603513</v>
      </c>
      <c r="L703" s="1">
        <f t="shared" si="141"/>
        <v>1.5728372217299735E-2</v>
      </c>
      <c r="M703" s="1">
        <f t="shared" si="142"/>
        <v>7.2355764827743713E-3</v>
      </c>
      <c r="N703" s="1">
        <f t="shared" si="143"/>
        <v>-3.0199525182847836E-5</v>
      </c>
      <c r="O703" s="1">
        <f t="shared" si="138"/>
        <v>-1.5728372217299401E-5</v>
      </c>
      <c r="P703" s="1">
        <f t="shared" si="139"/>
        <v>1.5728372217299401E-5</v>
      </c>
      <c r="Q703" s="1">
        <f t="shared" si="139"/>
        <v>7.2355764827742176E-6</v>
      </c>
    </row>
    <row r="704" spans="1:17" x14ac:dyDescent="0.25">
      <c r="A704">
        <f t="shared" si="144"/>
        <v>13.879999999999793</v>
      </c>
      <c r="B704">
        <f t="shared" si="140"/>
        <v>0.69399999999998974</v>
      </c>
      <c r="C704" s="1">
        <f t="shared" si="149"/>
        <v>1.4304779041907982E-2</v>
      </c>
      <c r="D704" s="1">
        <f t="shared" si="149"/>
        <v>6.2305740875459606E-2</v>
      </c>
      <c r="E704" s="1">
        <f t="shared" si="149"/>
        <v>3.7694259124540594E-2</v>
      </c>
      <c r="F704" s="1">
        <f t="shared" si="149"/>
        <v>7.4000480916775732E-2</v>
      </c>
      <c r="G704">
        <f t="shared" si="146"/>
        <v>0.2383052599586839</v>
      </c>
      <c r="H704" s="1">
        <f t="shared" si="137"/>
        <v>6002.7122541852696</v>
      </c>
      <c r="I704" s="1">
        <f t="shared" si="137"/>
        <v>26145.348569419679</v>
      </c>
      <c r="J704" s="1">
        <f t="shared" si="137"/>
        <v>15817.636224679147</v>
      </c>
      <c r="K704" s="1">
        <f t="shared" si="137"/>
        <v>31052.810554666539</v>
      </c>
      <c r="L704" s="1">
        <f t="shared" si="141"/>
        <v>1.5694300424760079E-2</v>
      </c>
      <c r="M704" s="1">
        <f t="shared" si="142"/>
        <v>7.2065108813091994E-3</v>
      </c>
      <c r="N704" s="1">
        <f t="shared" si="143"/>
        <v>-3.0107322187377839E-5</v>
      </c>
      <c r="O704" s="1">
        <f t="shared" si="138"/>
        <v>-1.5694300424759745E-5</v>
      </c>
      <c r="P704" s="1">
        <f t="shared" si="139"/>
        <v>1.5694300424759745E-5</v>
      </c>
      <c r="Q704" s="1">
        <f t="shared" si="139"/>
        <v>7.2065108813090463E-6</v>
      </c>
    </row>
    <row r="705" spans="1:17" x14ac:dyDescent="0.25">
      <c r="A705">
        <f t="shared" si="144"/>
        <v>13.899999999999793</v>
      </c>
      <c r="B705">
        <f t="shared" si="140"/>
        <v>0.69499999999998963</v>
      </c>
      <c r="C705" s="1">
        <f t="shared" si="149"/>
        <v>1.4274671719720605E-2</v>
      </c>
      <c r="D705" s="1">
        <f t="shared" si="149"/>
        <v>6.2290046575034848E-2</v>
      </c>
      <c r="E705" s="1">
        <f t="shared" si="149"/>
        <v>3.7709953424965352E-2</v>
      </c>
      <c r="F705" s="1">
        <f t="shared" si="149"/>
        <v>7.4007687427657037E-2</v>
      </c>
      <c r="G705">
        <f t="shared" si="146"/>
        <v>0.23828235914737783</v>
      </c>
      <c r="H705" s="1">
        <f t="shared" si="137"/>
        <v>5990.6540168555694</v>
      </c>
      <c r="I705" s="1">
        <f t="shared" si="137"/>
        <v>26141.274913477086</v>
      </c>
      <c r="J705" s="1">
        <f t="shared" si="137"/>
        <v>15825.742853939815</v>
      </c>
      <c r="K705" s="1">
        <f t="shared" si="137"/>
        <v>31058.819332019128</v>
      </c>
      <c r="L705" s="1">
        <f t="shared" si="141"/>
        <v>1.5660333356614726E-2</v>
      </c>
      <c r="M705" s="1">
        <f t="shared" si="142"/>
        <v>7.1775871099335536E-3</v>
      </c>
      <c r="N705" s="1">
        <f t="shared" si="143"/>
        <v>-3.0015507576481195E-5</v>
      </c>
      <c r="O705" s="1">
        <f t="shared" si="138"/>
        <v>-1.5660333356614393E-5</v>
      </c>
      <c r="P705" s="1">
        <f t="shared" si="139"/>
        <v>1.5660333356614393E-5</v>
      </c>
      <c r="Q705" s="1">
        <f t="shared" si="139"/>
        <v>7.1775871099334009E-6</v>
      </c>
    </row>
    <row r="706" spans="1:17" x14ac:dyDescent="0.25">
      <c r="A706">
        <f t="shared" si="144"/>
        <v>13.919999999999792</v>
      </c>
      <c r="B706">
        <f t="shared" si="140"/>
        <v>0.69599999999998963</v>
      </c>
      <c r="C706" s="1">
        <f t="shared" si="149"/>
        <v>1.4244656212144125E-2</v>
      </c>
      <c r="D706" s="1">
        <f t="shared" si="149"/>
        <v>6.2274386241678234E-2</v>
      </c>
      <c r="E706" s="1">
        <f t="shared" si="149"/>
        <v>3.7725613758321966E-2</v>
      </c>
      <c r="F706" s="1">
        <f t="shared" si="149"/>
        <v>7.4014865014766965E-2</v>
      </c>
      <c r="G706">
        <f t="shared" si="146"/>
        <v>0.2382595212269113</v>
      </c>
      <c r="H706" s="1">
        <f t="shared" si="137"/>
        <v>5978.6304189614893</v>
      </c>
      <c r="I706" s="1">
        <f t="shared" si="137"/>
        <v>26137.20783161062</v>
      </c>
      <c r="J706" s="1">
        <f t="shared" si="137"/>
        <v>15833.832605746407</v>
      </c>
      <c r="K706" s="1">
        <f t="shared" si="137"/>
        <v>31064.808925003003</v>
      </c>
      <c r="L706" s="1">
        <f t="shared" si="141"/>
        <v>1.5626470580878574E-2</v>
      </c>
      <c r="M706" s="1">
        <f t="shared" si="142"/>
        <v>7.1488043373063269E-3</v>
      </c>
      <c r="N706" s="1">
        <f t="shared" si="143"/>
        <v>-2.9924079255490591E-5</v>
      </c>
      <c r="O706" s="1">
        <f t="shared" si="138"/>
        <v>-1.5626470580878243E-5</v>
      </c>
      <c r="P706" s="1">
        <f t="shared" si="139"/>
        <v>1.5626470580878243E-5</v>
      </c>
      <c r="Q706" s="1">
        <f t="shared" si="139"/>
        <v>7.1488043373061753E-6</v>
      </c>
    </row>
    <row r="707" spans="1:17" x14ac:dyDescent="0.25">
      <c r="A707">
        <f t="shared" si="144"/>
        <v>13.939999999999792</v>
      </c>
      <c r="B707">
        <f t="shared" si="140"/>
        <v>0.69699999999998963</v>
      </c>
      <c r="C707" s="1">
        <f t="shared" si="149"/>
        <v>1.4214732132888635E-2</v>
      </c>
      <c r="D707" s="1">
        <f t="shared" si="149"/>
        <v>6.2258759771097356E-2</v>
      </c>
      <c r="E707" s="1">
        <f t="shared" si="149"/>
        <v>3.7741240228902843E-2</v>
      </c>
      <c r="F707" s="1">
        <f t="shared" si="149"/>
        <v>7.4022013819104268E-2</v>
      </c>
      <c r="G707">
        <f t="shared" si="146"/>
        <v>0.23823674595199307</v>
      </c>
      <c r="H707" s="1">
        <f t="shared" si="137"/>
        <v>5966.6413239849389</v>
      </c>
      <c r="I707" s="1">
        <f t="shared" si="137"/>
        <v>26133.147312062043</v>
      </c>
      <c r="J707" s="1">
        <f t="shared" si="137"/>
        <v>15841.90552892628</v>
      </c>
      <c r="K707" s="1">
        <f t="shared" si="137"/>
        <v>31070.779414532633</v>
      </c>
      <c r="L707" s="1">
        <f t="shared" si="141"/>
        <v>1.5592711667793533E-2</v>
      </c>
      <c r="M707" s="1">
        <f t="shared" si="142"/>
        <v>7.1201617378169497E-3</v>
      </c>
      <c r="N707" s="1">
        <f t="shared" si="143"/>
        <v>-2.9833035143426798E-5</v>
      </c>
      <c r="O707" s="1">
        <f t="shared" si="138"/>
        <v>-1.55927116677932E-5</v>
      </c>
      <c r="P707" s="1">
        <f t="shared" si="139"/>
        <v>1.55927116677932E-5</v>
      </c>
      <c r="Q707" s="1">
        <f t="shared" si="139"/>
        <v>7.1201617378167986E-6</v>
      </c>
    </row>
    <row r="708" spans="1:17" x14ac:dyDescent="0.25">
      <c r="A708">
        <f t="shared" si="144"/>
        <v>13.959999999999791</v>
      </c>
      <c r="B708">
        <f t="shared" si="140"/>
        <v>0.69799999999998963</v>
      </c>
      <c r="C708" s="1">
        <f t="shared" si="149"/>
        <v>1.4184899097745209E-2</v>
      </c>
      <c r="D708" s="1">
        <f t="shared" si="149"/>
        <v>6.2243167059429561E-2</v>
      </c>
      <c r="E708" s="1">
        <f t="shared" si="149"/>
        <v>3.7756832940570639E-2</v>
      </c>
      <c r="F708" s="1">
        <f t="shared" si="149"/>
        <v>7.4029133980842085E-2</v>
      </c>
      <c r="G708">
        <f t="shared" si="146"/>
        <v>0.23821403307858746</v>
      </c>
      <c r="H708" s="1">
        <f t="shared" si="137"/>
        <v>5954.6865960938458</v>
      </c>
      <c r="I708" s="1">
        <f t="shared" si="137"/>
        <v>26129.093343084187</v>
      </c>
      <c r="J708" s="1">
        <f t="shared" si="137"/>
        <v>15849.961672121372</v>
      </c>
      <c r="K708" s="1">
        <f t="shared" si="137"/>
        <v>31076.730881097872</v>
      </c>
      <c r="L708" s="1">
        <f t="shared" si="141"/>
        <v>1.5559056189814834E-2</v>
      </c>
      <c r="M708" s="1">
        <f t="shared" si="142"/>
        <v>7.0916584915399422E-3</v>
      </c>
      <c r="N708" s="1">
        <f t="shared" si="143"/>
        <v>-2.9742373172894086E-5</v>
      </c>
      <c r="O708" s="1">
        <f t="shared" si="138"/>
        <v>-1.5559056189814504E-5</v>
      </c>
      <c r="P708" s="1">
        <f t="shared" si="139"/>
        <v>1.5559056189814504E-5</v>
      </c>
      <c r="Q708" s="1">
        <f t="shared" si="139"/>
        <v>7.0916584915397918E-6</v>
      </c>
    </row>
    <row r="709" spans="1:17" x14ac:dyDescent="0.25">
      <c r="A709">
        <f t="shared" si="144"/>
        <v>13.979999999999791</v>
      </c>
      <c r="B709">
        <f t="shared" si="140"/>
        <v>0.69899999999998963</v>
      </c>
      <c r="C709" s="1">
        <f t="shared" si="149"/>
        <v>1.4155156724572314E-2</v>
      </c>
      <c r="D709" s="1">
        <f t="shared" si="149"/>
        <v>6.2227608003239746E-2</v>
      </c>
      <c r="E709" s="1">
        <f t="shared" si="149"/>
        <v>3.7772391996760454E-2</v>
      </c>
      <c r="F709" s="1">
        <f t="shared" si="149"/>
        <v>7.4036225639333625E-2</v>
      </c>
      <c r="G709">
        <f t="shared" si="146"/>
        <v>0.23819138236390613</v>
      </c>
      <c r="H709" s="1">
        <f t="shared" si="137"/>
        <v>5942.7661001380075</v>
      </c>
      <c r="I709" s="1">
        <f t="shared" si="137"/>
        <v>26125.045912941176</v>
      </c>
      <c r="J709" s="1">
        <f t="shared" si="137"/>
        <v>15858.001083789091</v>
      </c>
      <c r="K709" s="1">
        <f t="shared" si="137"/>
        <v>31082.663404766638</v>
      </c>
      <c r="L709" s="1">
        <f t="shared" si="141"/>
        <v>1.5525503721597582E-2</v>
      </c>
      <c r="M709" s="1">
        <f t="shared" si="142"/>
        <v>7.0632937841899014E-3</v>
      </c>
      <c r="N709" s="1">
        <f t="shared" si="143"/>
        <v>-2.9652091289976755E-5</v>
      </c>
      <c r="O709" s="1">
        <f t="shared" si="138"/>
        <v>-1.5525503721597252E-5</v>
      </c>
      <c r="P709" s="1">
        <f t="shared" si="139"/>
        <v>1.5525503721597252E-5</v>
      </c>
      <c r="Q709" s="1">
        <f t="shared" si="139"/>
        <v>7.0632937841897516E-6</v>
      </c>
    </row>
    <row r="710" spans="1:17" x14ac:dyDescent="0.25">
      <c r="A710">
        <f t="shared" si="144"/>
        <v>13.99999999999979</v>
      </c>
      <c r="B710">
        <f t="shared" si="140"/>
        <v>0.69999999999998952</v>
      </c>
      <c r="C710" s="1">
        <f t="shared" si="149"/>
        <v>1.4125504633282337E-2</v>
      </c>
      <c r="D710" s="1">
        <f t="shared" si="149"/>
        <v>6.2212082499518151E-2</v>
      </c>
      <c r="E710" s="1">
        <f t="shared" si="149"/>
        <v>3.7787917500482049E-2</v>
      </c>
      <c r="F710" s="1">
        <f t="shared" si="149"/>
        <v>7.4043288933117818E-2</v>
      </c>
      <c r="G710">
        <f t="shared" si="146"/>
        <v>0.23816879356640036</v>
      </c>
      <c r="H710" s="1">
        <f t="shared" si="137"/>
        <v>5930.8797016449644</v>
      </c>
      <c r="I710" s="1">
        <f t="shared" si="137"/>
        <v>26121.005009908531</v>
      </c>
      <c r="J710" s="1">
        <f t="shared" si="137"/>
        <v>15866.023812203151</v>
      </c>
      <c r="K710" s="1">
        <f t="shared" si="137"/>
        <v>31088.577065187546</v>
      </c>
      <c r="L710" s="1">
        <f t="shared" si="141"/>
        <v>1.5492053839983292E-2</v>
      </c>
      <c r="M710" s="1">
        <f t="shared" si="142"/>
        <v>7.0350668070768519E-3</v>
      </c>
      <c r="N710" s="1">
        <f t="shared" si="143"/>
        <v>-2.9562187454136366E-5</v>
      </c>
      <c r="O710" s="1">
        <f t="shared" si="138"/>
        <v>-1.5492053839982962E-5</v>
      </c>
      <c r="P710" s="1">
        <f t="shared" si="139"/>
        <v>1.5492053839982962E-5</v>
      </c>
      <c r="Q710" s="1">
        <f t="shared" si="139"/>
        <v>7.0350668070767024E-6</v>
      </c>
    </row>
    <row r="711" spans="1:17" x14ac:dyDescent="0.25">
      <c r="A711">
        <f t="shared" si="144"/>
        <v>14.01999999999979</v>
      </c>
      <c r="B711">
        <f t="shared" si="140"/>
        <v>0.70099999999998952</v>
      </c>
      <c r="C711" s="1">
        <f t="shared" si="149"/>
        <v>1.4095942445828201E-2</v>
      </c>
      <c r="D711" s="1">
        <f t="shared" si="149"/>
        <v>6.2196590445678171E-2</v>
      </c>
      <c r="E711" s="1">
        <f t="shared" si="149"/>
        <v>3.7803409554322029E-2</v>
      </c>
      <c r="F711" s="1">
        <f t="shared" si="149"/>
        <v>7.4050323999924894E-2</v>
      </c>
      <c r="G711">
        <f t="shared" si="146"/>
        <v>0.23814626644575326</v>
      </c>
      <c r="H711" s="1">
        <f t="shared" si="137"/>
        <v>5919.0272668159087</v>
      </c>
      <c r="I711" s="1">
        <f t="shared" si="137"/>
        <v>26116.97062227334</v>
      </c>
      <c r="J711" s="1">
        <f t="shared" si="137"/>
        <v>15874.029905454416</v>
      </c>
      <c r="K711" s="1">
        <f t="shared" si="137"/>
        <v>31094.471941592514</v>
      </c>
      <c r="L711" s="1">
        <f t="shared" si="141"/>
        <v>1.5458706123986596E-2</v>
      </c>
      <c r="M711" s="1">
        <f t="shared" si="142"/>
        <v>7.0069767570620422E-3</v>
      </c>
      <c r="N711" s="1">
        <f t="shared" si="143"/>
        <v>-2.9472659638110056E-5</v>
      </c>
      <c r="O711" s="1">
        <f t="shared" si="138"/>
        <v>-1.5458706123986268E-5</v>
      </c>
      <c r="P711" s="1">
        <f t="shared" si="139"/>
        <v>1.5458706123986268E-5</v>
      </c>
      <c r="Q711" s="1">
        <f t="shared" si="139"/>
        <v>7.0069767570618938E-6</v>
      </c>
    </row>
    <row r="712" spans="1:17" x14ac:dyDescent="0.25">
      <c r="A712">
        <f t="shared" si="144"/>
        <v>14.03999999999979</v>
      </c>
      <c r="B712">
        <f t="shared" si="140"/>
        <v>0.70199999999998952</v>
      </c>
      <c r="C712" s="1">
        <f t="shared" si="149"/>
        <v>1.406646978619009E-2</v>
      </c>
      <c r="D712" s="1">
        <f t="shared" si="149"/>
        <v>6.2181131739554182E-2</v>
      </c>
      <c r="E712" s="1">
        <f t="shared" si="149"/>
        <v>3.7818868260446017E-2</v>
      </c>
      <c r="F712" s="1">
        <f t="shared" si="149"/>
        <v>7.4057330976681962E-2</v>
      </c>
      <c r="G712">
        <f t="shared" si="146"/>
        <v>0.23812380076287226</v>
      </c>
      <c r="H712" s="1">
        <f t="shared" si="137"/>
        <v>5907.2086625216107</v>
      </c>
      <c r="I712" s="1">
        <f t="shared" si="137"/>
        <v>26112.942738334339</v>
      </c>
      <c r="J712" s="1">
        <f t="shared" si="137"/>
        <v>15882.019411451731</v>
      </c>
      <c r="K712" s="1">
        <f t="shared" si="137"/>
        <v>31100.348112799322</v>
      </c>
      <c r="L712" s="1">
        <f t="shared" si="141"/>
        <v>1.5425460154781939E-2</v>
      </c>
      <c r="M712" s="1">
        <f t="shared" si="142"/>
        <v>6.9790228365140712E-3</v>
      </c>
      <c r="N712" s="1">
        <f t="shared" si="143"/>
        <v>-2.9383505827809458E-5</v>
      </c>
      <c r="O712" s="1">
        <f t="shared" si="138"/>
        <v>-1.5425460154781611E-5</v>
      </c>
      <c r="P712" s="1">
        <f t="shared" si="139"/>
        <v>1.5425460154781611E-5</v>
      </c>
      <c r="Q712" s="1">
        <f t="shared" si="139"/>
        <v>6.9790228365139227E-6</v>
      </c>
    </row>
    <row r="713" spans="1:17" x14ac:dyDescent="0.25">
      <c r="A713">
        <f t="shared" si="144"/>
        <v>14.059999999999789</v>
      </c>
      <c r="B713">
        <f t="shared" si="140"/>
        <v>0.70299999999998952</v>
      </c>
      <c r="C713" s="1">
        <f t="shared" si="149"/>
        <v>1.4037086280362281E-2</v>
      </c>
      <c r="D713" s="1">
        <f t="shared" si="149"/>
        <v>6.2165706279399401E-2</v>
      </c>
      <c r="E713" s="1">
        <f t="shared" si="149"/>
        <v>3.7834293720600799E-2</v>
      </c>
      <c r="F713" s="1">
        <f t="shared" si="149"/>
        <v>7.4064309999518477E-2</v>
      </c>
      <c r="G713">
        <f t="shared" si="146"/>
        <v>0.23810139627988097</v>
      </c>
      <c r="H713" s="1">
        <f t="shared" si="137"/>
        <v>5895.4237562983926</v>
      </c>
      <c r="I713" s="1">
        <f t="shared" si="137"/>
        <v>26108.921346402141</v>
      </c>
      <c r="J713" s="1">
        <f t="shared" si="137"/>
        <v>15889.992377922779</v>
      </c>
      <c r="K713" s="1">
        <f t="shared" ref="K713:K776" si="150">$F$4*F713/$G713</f>
        <v>31106.205657214257</v>
      </c>
      <c r="L713" s="1">
        <f t="shared" si="141"/>
        <v>1.5392315515690541E-2</v>
      </c>
      <c r="M713" s="1">
        <f t="shared" si="142"/>
        <v>6.9512042532654901E-3</v>
      </c>
      <c r="N713" s="1">
        <f t="shared" si="143"/>
        <v>-2.9294724022220898E-5</v>
      </c>
      <c r="O713" s="1">
        <f t="shared" si="138"/>
        <v>-1.5392315515690215E-5</v>
      </c>
      <c r="P713" s="1">
        <f t="shared" si="139"/>
        <v>1.5392315515690215E-5</v>
      </c>
      <c r="Q713" s="1">
        <f t="shared" si="139"/>
        <v>6.9512042532653421E-6</v>
      </c>
    </row>
    <row r="714" spans="1:17" x14ac:dyDescent="0.25">
      <c r="A714">
        <f t="shared" si="144"/>
        <v>14.079999999999789</v>
      </c>
      <c r="B714">
        <f t="shared" si="140"/>
        <v>0.70399999999998952</v>
      </c>
      <c r="C714" s="1">
        <f t="shared" si="149"/>
        <v>1.4007791556340059E-2</v>
      </c>
      <c r="D714" s="1">
        <f t="shared" si="149"/>
        <v>6.2150313963883708E-2</v>
      </c>
      <c r="E714" s="1">
        <f t="shared" si="149"/>
        <v>3.7849686036116492E-2</v>
      </c>
      <c r="F714" s="1">
        <f t="shared" si="149"/>
        <v>7.4071261203771749E-2</v>
      </c>
      <c r="G714">
        <f t="shared" si="146"/>
        <v>0.23807905276011199</v>
      </c>
      <c r="H714" s="1">
        <f t="shared" ref="H714:K777" si="151">$F$4*C714/$G714</f>
        <v>5883.672416344114</v>
      </c>
      <c r="I714" s="1">
        <f t="shared" si="151"/>
        <v>26104.906434799304</v>
      </c>
      <c r="J714" s="1">
        <f t="shared" si="151"/>
        <v>15897.948852414902</v>
      </c>
      <c r="K714" s="1">
        <f t="shared" si="150"/>
        <v>31112.044652834626</v>
      </c>
      <c r="L714" s="1">
        <f t="shared" si="141"/>
        <v>1.5359271792167263E-2</v>
      </c>
      <c r="M714" s="1">
        <f t="shared" si="142"/>
        <v>6.9235202205697169E-3</v>
      </c>
      <c r="N714" s="1">
        <f t="shared" si="143"/>
        <v>-2.9206312233306079E-5</v>
      </c>
      <c r="O714" s="1">
        <f t="shared" ref="O714:O777" si="152">($A715-$A714)*$F$6*(-L714)</f>
        <v>-1.5359271792166938E-5</v>
      </c>
      <c r="P714" s="1">
        <f t="shared" ref="P714:Q777" si="153">($A715-$A714)*$F$6*(L714)</f>
        <v>1.5359271792166938E-5</v>
      </c>
      <c r="Q714" s="1">
        <f t="shared" si="153"/>
        <v>6.9235202205695695E-6</v>
      </c>
    </row>
    <row r="715" spans="1:17" x14ac:dyDescent="0.25">
      <c r="A715">
        <f t="shared" si="144"/>
        <v>14.099999999999788</v>
      </c>
      <c r="B715">
        <f t="shared" ref="B715:B778" si="154">A715*$F$6</f>
        <v>0.70499999999998941</v>
      </c>
      <c r="C715" s="1">
        <f t="shared" si="149"/>
        <v>1.3978585244106754E-2</v>
      </c>
      <c r="D715" s="1">
        <f t="shared" si="149"/>
        <v>6.2134954692091543E-2</v>
      </c>
      <c r="E715" s="1">
        <f t="shared" si="149"/>
        <v>3.7865045307908657E-2</v>
      </c>
      <c r="F715" s="1">
        <f t="shared" si="149"/>
        <v>7.4078184723992316E-2</v>
      </c>
      <c r="G715">
        <f t="shared" si="146"/>
        <v>0.23805676996809927</v>
      </c>
      <c r="H715" s="1">
        <f t="shared" si="151"/>
        <v>5871.9545115141873</v>
      </c>
      <c r="I715" s="1">
        <f t="shared" si="151"/>
        <v>26100.897991860478</v>
      </c>
      <c r="J715" s="1">
        <f t="shared" si="151"/>
        <v>15905.888882295912</v>
      </c>
      <c r="K715" s="1">
        <f t="shared" si="150"/>
        <v>31117.865177251268</v>
      </c>
      <c r="L715" s="1">
        <f t="shared" ref="L715:L778" si="155">$F$1*H715*I715</f>
        <v>1.5326328571787673E-2</v>
      </c>
      <c r="M715" s="1">
        <f t="shared" ref="M715:M778" si="156">$F$2*H715^2</f>
        <v>6.895969957058364E-3</v>
      </c>
      <c r="N715" s="1">
        <f t="shared" ref="N715:N778" si="157">($A716-$A715)*$F$6*(-L715-2*M715)</f>
        <v>-2.9118268485903785E-5</v>
      </c>
      <c r="O715" s="1">
        <f t="shared" si="152"/>
        <v>-1.5326328571787347E-5</v>
      </c>
      <c r="P715" s="1">
        <f t="shared" si="153"/>
        <v>1.5326328571787347E-5</v>
      </c>
      <c r="Q715" s="1">
        <f t="shared" si="153"/>
        <v>6.8959699570582173E-6</v>
      </c>
    </row>
    <row r="716" spans="1:17" x14ac:dyDescent="0.25">
      <c r="A716">
        <f t="shared" ref="A716:A779" si="158">A715+$F$7/1000</f>
        <v>14.119999999999788</v>
      </c>
      <c r="B716">
        <f t="shared" si="154"/>
        <v>0.70599999999998941</v>
      </c>
      <c r="C716" s="1">
        <f t="shared" ref="C716:F731" si="159">C715+N715</f>
        <v>1.394946697562085E-2</v>
      </c>
      <c r="D716" s="1">
        <f t="shared" si="159"/>
        <v>6.2119628363519759E-2</v>
      </c>
      <c r="E716" s="1">
        <f t="shared" si="159"/>
        <v>3.7880371636480441E-2</v>
      </c>
      <c r="F716" s="1">
        <f t="shared" si="159"/>
        <v>7.4085080693949368E-2</v>
      </c>
      <c r="G716">
        <f t="shared" si="146"/>
        <v>0.23803454766957044</v>
      </c>
      <c r="H716" s="1">
        <f t="shared" si="151"/>
        <v>5860.2699113176277</v>
      </c>
      <c r="I716" s="1">
        <f t="shared" si="151"/>
        <v>26096.896005932558</v>
      </c>
      <c r="J716" s="1">
        <f t="shared" si="151"/>
        <v>15913.812514754951</v>
      </c>
      <c r="K716" s="1">
        <f t="shared" si="150"/>
        <v>31123.66730765114</v>
      </c>
      <c r="L716" s="1">
        <f t="shared" si="155"/>
        <v>1.5293485444235175E-2</v>
      </c>
      <c r="M716" s="1">
        <f t="shared" si="156"/>
        <v>6.8685526866989434E-3</v>
      </c>
      <c r="N716" s="1">
        <f t="shared" si="157"/>
        <v>-2.9030590817632443E-5</v>
      </c>
      <c r="O716" s="1">
        <f t="shared" si="152"/>
        <v>-1.529348544423485E-5</v>
      </c>
      <c r="P716" s="1">
        <f t="shared" si="153"/>
        <v>1.529348544423485E-5</v>
      </c>
      <c r="Q716" s="1">
        <f t="shared" si="153"/>
        <v>6.8685526866987974E-6</v>
      </c>
    </row>
    <row r="717" spans="1:17" x14ac:dyDescent="0.25">
      <c r="A717">
        <f t="shared" si="158"/>
        <v>14.139999999999787</v>
      </c>
      <c r="B717">
        <f t="shared" si="154"/>
        <v>0.70699999999998941</v>
      </c>
      <c r="C717" s="1">
        <f t="shared" si="159"/>
        <v>1.3920436384803218E-2</v>
      </c>
      <c r="D717" s="1">
        <f t="shared" si="159"/>
        <v>6.2104334878075526E-2</v>
      </c>
      <c r="E717" s="1">
        <f t="shared" si="159"/>
        <v>3.7895665121924674E-2</v>
      </c>
      <c r="F717" s="1">
        <f t="shared" si="159"/>
        <v>7.4091949246636063E-2</v>
      </c>
      <c r="G717">
        <f t="shared" si="146"/>
        <v>0.23801238563143945</v>
      </c>
      <c r="H717" s="1">
        <f t="shared" si="151"/>
        <v>5848.6184859131317</v>
      </c>
      <c r="I717" s="1">
        <f t="shared" si="151"/>
        <v>26092.900465374798</v>
      </c>
      <c r="J717" s="1">
        <f t="shared" si="151"/>
        <v>15921.719796803287</v>
      </c>
      <c r="K717" s="1">
        <f t="shared" si="150"/>
        <v>31129.451120819795</v>
      </c>
      <c r="L717" s="1">
        <f t="shared" si="155"/>
        <v>1.5260742001288239E-2</v>
      </c>
      <c r="M717" s="1">
        <f t="shared" si="156"/>
        <v>6.8412676387529627E-3</v>
      </c>
      <c r="N717" s="1">
        <f t="shared" si="157"/>
        <v>-2.8943277278793551E-5</v>
      </c>
      <c r="O717" s="1">
        <f t="shared" si="152"/>
        <v>-1.5260742001287916E-5</v>
      </c>
      <c r="P717" s="1">
        <f t="shared" si="153"/>
        <v>1.5260742001287916E-5</v>
      </c>
      <c r="Q717" s="1">
        <f t="shared" si="153"/>
        <v>6.8412676387528172E-6</v>
      </c>
    </row>
    <row r="718" spans="1:17" x14ac:dyDescent="0.25">
      <c r="A718">
        <f t="shared" si="158"/>
        <v>14.159999999999787</v>
      </c>
      <c r="B718">
        <f t="shared" si="154"/>
        <v>0.70799999999998942</v>
      </c>
      <c r="C718" s="1">
        <f t="shared" si="159"/>
        <v>1.3891493107524425E-2</v>
      </c>
      <c r="D718" s="1">
        <f t="shared" si="159"/>
        <v>6.2089074136074236E-2</v>
      </c>
      <c r="E718" s="1">
        <f t="shared" si="159"/>
        <v>3.7910925863925964E-2</v>
      </c>
      <c r="F718" s="1">
        <f t="shared" si="159"/>
        <v>7.4098790514274815E-2</v>
      </c>
      <c r="G718">
        <f t="shared" si="146"/>
        <v>0.23799028362179947</v>
      </c>
      <c r="H718" s="1">
        <f t="shared" si="151"/>
        <v>5837.000106105168</v>
      </c>
      <c r="I718" s="1">
        <f t="shared" si="151"/>
        <v>26088.911358558922</v>
      </c>
      <c r="J718" s="1">
        <f t="shared" si="151"/>
        <v>15929.61077527511</v>
      </c>
      <c r="K718" s="1">
        <f t="shared" si="150"/>
        <v>31135.216693143811</v>
      </c>
      <c r="L718" s="1">
        <f t="shared" si="155"/>
        <v>1.5228097836807676E-2</v>
      </c>
      <c r="M718" s="1">
        <f t="shared" si="156"/>
        <v>6.814114047734349E-3</v>
      </c>
      <c r="N718" s="1">
        <f t="shared" si="157"/>
        <v>-2.8856325932275763E-5</v>
      </c>
      <c r="O718" s="1">
        <f t="shared" si="152"/>
        <v>-1.5228097836807353E-5</v>
      </c>
      <c r="P718" s="1">
        <f t="shared" si="153"/>
        <v>1.5228097836807353E-5</v>
      </c>
      <c r="Q718" s="1">
        <f t="shared" si="153"/>
        <v>6.8141140477342043E-6</v>
      </c>
    </row>
    <row r="719" spans="1:17" x14ac:dyDescent="0.25">
      <c r="A719">
        <f t="shared" si="158"/>
        <v>14.179999999999787</v>
      </c>
      <c r="B719">
        <f t="shared" si="154"/>
        <v>0.70899999999998942</v>
      </c>
      <c r="C719" s="1">
        <f t="shared" si="159"/>
        <v>1.386263678159215E-2</v>
      </c>
      <c r="D719" s="1">
        <f t="shared" si="159"/>
        <v>6.2073846038237429E-2</v>
      </c>
      <c r="E719" s="1">
        <f t="shared" si="159"/>
        <v>3.7926153961762771E-2</v>
      </c>
      <c r="F719" s="1">
        <f t="shared" si="159"/>
        <v>7.4105604628322552E-2</v>
      </c>
      <c r="G719">
        <f t="shared" si="146"/>
        <v>0.2379682414099149</v>
      </c>
      <c r="H719" s="1">
        <f t="shared" si="151"/>
        <v>5825.4146433401202</v>
      </c>
      <c r="I719" s="1">
        <f t="shared" si="151"/>
        <v>26084.928673869304</v>
      </c>
      <c r="J719" s="1">
        <f t="shared" si="151"/>
        <v>15937.485496828394</v>
      </c>
      <c r="K719" s="1">
        <f t="shared" si="150"/>
        <v>31140.964100613368</v>
      </c>
      <c r="L719" s="1">
        <f t="shared" si="155"/>
        <v>1.5195552546724084E-2</v>
      </c>
      <c r="M719" s="1">
        <f t="shared" si="156"/>
        <v>6.7870911533683001E-3</v>
      </c>
      <c r="N719" s="1">
        <f t="shared" si="157"/>
        <v>-2.876973485346007E-5</v>
      </c>
      <c r="O719" s="1">
        <f t="shared" si="152"/>
        <v>-1.5195552546723761E-5</v>
      </c>
      <c r="P719" s="1">
        <f t="shared" si="153"/>
        <v>1.5195552546723761E-5</v>
      </c>
      <c r="Q719" s="1">
        <f t="shared" si="153"/>
        <v>6.7870911533681563E-6</v>
      </c>
    </row>
    <row r="720" spans="1:17" x14ac:dyDescent="0.25">
      <c r="A720">
        <f t="shared" si="158"/>
        <v>14.199999999999786</v>
      </c>
      <c r="B720">
        <f t="shared" si="154"/>
        <v>0.70999999999998931</v>
      </c>
      <c r="C720" s="1">
        <f t="shared" si="159"/>
        <v>1.3833867046738689E-2</v>
      </c>
      <c r="D720" s="1">
        <f t="shared" si="159"/>
        <v>6.2058650485690703E-2</v>
      </c>
      <c r="E720" s="1">
        <f t="shared" si="159"/>
        <v>3.7941349514309497E-2</v>
      </c>
      <c r="F720" s="1">
        <f t="shared" si="159"/>
        <v>7.4112391719475923E-2</v>
      </c>
      <c r="G720">
        <f t="shared" si="146"/>
        <v>0.23794625876621484</v>
      </c>
      <c r="H720" s="1">
        <f t="shared" si="151"/>
        <v>5813.861969702426</v>
      </c>
      <c r="I720" s="1">
        <f t="shared" si="151"/>
        <v>26080.952399703037</v>
      </c>
      <c r="J720" s="1">
        <f t="shared" si="151"/>
        <v>15945.344007945652</v>
      </c>
      <c r="K720" s="1">
        <f t="shared" si="150"/>
        <v>31146.693418824572</v>
      </c>
      <c r="L720" s="1">
        <f t="shared" si="155"/>
        <v>1.5163105729025272E-2</v>
      </c>
      <c r="M720" s="1">
        <f t="shared" si="156"/>
        <v>6.7601982005504341E-3</v>
      </c>
      <c r="N720" s="1">
        <f t="shared" si="157"/>
        <v>-2.8683502130125531E-5</v>
      </c>
      <c r="O720" s="1">
        <f t="shared" si="152"/>
        <v>-1.516310572902495E-5</v>
      </c>
      <c r="P720" s="1">
        <f t="shared" si="153"/>
        <v>1.516310572902495E-5</v>
      </c>
      <c r="Q720" s="1">
        <f t="shared" si="153"/>
        <v>6.7601982005502905E-6</v>
      </c>
    </row>
    <row r="721" spans="1:17" x14ac:dyDescent="0.25">
      <c r="A721">
        <f t="shared" si="158"/>
        <v>14.219999999999786</v>
      </c>
      <c r="B721">
        <f t="shared" si="154"/>
        <v>0.71099999999998931</v>
      </c>
      <c r="C721" s="1">
        <f t="shared" si="159"/>
        <v>1.3805183544608563E-2</v>
      </c>
      <c r="D721" s="1">
        <f t="shared" si="159"/>
        <v>6.2043487379961675E-2</v>
      </c>
      <c r="E721" s="1">
        <f t="shared" si="159"/>
        <v>3.7956512620038525E-2</v>
      </c>
      <c r="F721" s="1">
        <f t="shared" si="159"/>
        <v>7.4119151917676471E-2</v>
      </c>
      <c r="G721">
        <f t="shared" si="146"/>
        <v>0.2379243354622852</v>
      </c>
      <c r="H721" s="1">
        <f t="shared" si="151"/>
        <v>5802.3419579107767</v>
      </c>
      <c r="I721" s="1">
        <f t="shared" si="151"/>
        <v>26076.982524470077</v>
      </c>
      <c r="J721" s="1">
        <f t="shared" si="151"/>
        <v>15953.186354934776</v>
      </c>
      <c r="K721" s="1">
        <f t="shared" si="150"/>
        <v>31152.404722981999</v>
      </c>
      <c r="L721" s="1">
        <f t="shared" si="155"/>
        <v>1.5130756983743882E-2</v>
      </c>
      <c r="M721" s="1">
        <f t="shared" si="156"/>
        <v>6.7334344393063742E-3</v>
      </c>
      <c r="N721" s="1">
        <f t="shared" si="157"/>
        <v>-2.8597625862356024E-5</v>
      </c>
      <c r="O721" s="1">
        <f t="shared" si="152"/>
        <v>-1.5130756983743561E-5</v>
      </c>
      <c r="P721" s="1">
        <f t="shared" si="153"/>
        <v>1.5130756983743561E-5</v>
      </c>
      <c r="Q721" s="1">
        <f t="shared" si="153"/>
        <v>6.7334344393062311E-6</v>
      </c>
    </row>
    <row r="722" spans="1:17" x14ac:dyDescent="0.25">
      <c r="A722">
        <f t="shared" si="158"/>
        <v>14.239999999999785</v>
      </c>
      <c r="B722">
        <f t="shared" si="154"/>
        <v>0.71199999999998931</v>
      </c>
      <c r="C722" s="1">
        <f t="shared" si="159"/>
        <v>1.3776585918746207E-2</v>
      </c>
      <c r="D722" s="1">
        <f t="shared" si="159"/>
        <v>6.2028356622977933E-2</v>
      </c>
      <c r="E722" s="1">
        <f t="shared" si="159"/>
        <v>3.7971643377022267E-2</v>
      </c>
      <c r="F722" s="1">
        <f t="shared" si="159"/>
        <v>7.4125885352115783E-2</v>
      </c>
      <c r="G722">
        <f t="shared" si="146"/>
        <v>0.23790247127086217</v>
      </c>
      <c r="H722" s="1">
        <f t="shared" si="151"/>
        <v>5790.854481314308</v>
      </c>
      <c r="I722" s="1">
        <f t="shared" si="151"/>
        <v>26073.019036593356</v>
      </c>
      <c r="J722" s="1">
        <f t="shared" si="151"/>
        <v>15961.012583929791</v>
      </c>
      <c r="K722" s="1">
        <f t="shared" si="150"/>
        <v>31158.09808790102</v>
      </c>
      <c r="L722" s="1">
        <f t="shared" si="155"/>
        <v>1.509850591294499E-2</v>
      </c>
      <c r="M722" s="1">
        <f t="shared" si="156"/>
        <v>6.7067991247516008E-3</v>
      </c>
      <c r="N722" s="1">
        <f t="shared" si="157"/>
        <v>-2.8512104162447586E-5</v>
      </c>
      <c r="O722" s="1">
        <f t="shared" si="152"/>
        <v>-1.509850591294467E-5</v>
      </c>
      <c r="P722" s="1">
        <f t="shared" si="153"/>
        <v>1.509850591294467E-5</v>
      </c>
      <c r="Q722" s="1">
        <f t="shared" si="153"/>
        <v>6.7067991247514585E-6</v>
      </c>
    </row>
    <row r="723" spans="1:17" x14ac:dyDescent="0.25">
      <c r="A723">
        <f t="shared" si="158"/>
        <v>14.259999999999785</v>
      </c>
      <c r="B723">
        <f t="shared" si="154"/>
        <v>0.71299999999998931</v>
      </c>
      <c r="C723" s="1">
        <f t="shared" si="159"/>
        <v>1.3748073814583759E-2</v>
      </c>
      <c r="D723" s="1">
        <f t="shared" si="159"/>
        <v>6.2013258117064991E-2</v>
      </c>
      <c r="E723" s="1">
        <f t="shared" si="159"/>
        <v>3.7986741882935209E-2</v>
      </c>
      <c r="F723" s="1">
        <f t="shared" si="159"/>
        <v>7.4132592151240531E-2</v>
      </c>
      <c r="G723">
        <f t="shared" si="146"/>
        <v>0.23788066596582447</v>
      </c>
      <c r="H723" s="1">
        <f t="shared" si="151"/>
        <v>5779.3994138888529</v>
      </c>
      <c r="I723" s="1">
        <f t="shared" si="151"/>
        <v>26069.061924508918</v>
      </c>
      <c r="J723" s="1">
        <f t="shared" si="151"/>
        <v>15968.822740891703</v>
      </c>
      <c r="K723" s="1">
        <f t="shared" si="150"/>
        <v>31163.773588010266</v>
      </c>
      <c r="L723" s="1">
        <f t="shared" si="155"/>
        <v>1.5066352120713904E-2</v>
      </c>
      <c r="M723" s="1">
        <f t="shared" si="156"/>
        <v>6.680291517051763E-3</v>
      </c>
      <c r="N723" s="1">
        <f t="shared" si="157"/>
        <v>-2.8426935154816826E-5</v>
      </c>
      <c r="O723" s="1">
        <f t="shared" si="152"/>
        <v>-1.5066352120713585E-5</v>
      </c>
      <c r="P723" s="1">
        <f t="shared" si="153"/>
        <v>1.5066352120713585E-5</v>
      </c>
      <c r="Q723" s="1">
        <f t="shared" si="153"/>
        <v>6.6802915170516214E-6</v>
      </c>
    </row>
    <row r="724" spans="1:17" x14ac:dyDescent="0.25">
      <c r="A724">
        <f t="shared" si="158"/>
        <v>14.279999999999784</v>
      </c>
      <c r="B724">
        <f t="shared" si="154"/>
        <v>0.71399999999998931</v>
      </c>
      <c r="C724" s="1">
        <f t="shared" si="159"/>
        <v>1.3719646879428943E-2</v>
      </c>
      <c r="D724" s="1">
        <f t="shared" si="159"/>
        <v>6.1998191764944276E-2</v>
      </c>
      <c r="E724" s="1">
        <f t="shared" si="159"/>
        <v>3.8001808235055924E-2</v>
      </c>
      <c r="F724" s="1">
        <f t="shared" si="159"/>
        <v>7.4139272442757587E-2</v>
      </c>
      <c r="G724">
        <f t="shared" si="146"/>
        <v>0.23785891932218672</v>
      </c>
      <c r="H724" s="1">
        <f t="shared" si="151"/>
        <v>5767.9766302331873</v>
      </c>
      <c r="I724" s="1">
        <f t="shared" si="151"/>
        <v>26065.111176666011</v>
      </c>
      <c r="J724" s="1">
        <f t="shared" si="151"/>
        <v>15976.616871609252</v>
      </c>
      <c r="K724" s="1">
        <f t="shared" si="150"/>
        <v>31169.431297353964</v>
      </c>
      <c r="L724" s="1">
        <f t="shared" si="155"/>
        <v>1.503429521314394E-2</v>
      </c>
      <c r="M724" s="1">
        <f t="shared" si="156"/>
        <v>6.6539108813832388E-3</v>
      </c>
      <c r="N724" s="1">
        <f t="shared" si="157"/>
        <v>-2.8342116975909815E-5</v>
      </c>
      <c r="O724" s="1">
        <f t="shared" si="152"/>
        <v>-1.5034295213143621E-5</v>
      </c>
      <c r="P724" s="1">
        <f t="shared" si="153"/>
        <v>1.5034295213143621E-5</v>
      </c>
      <c r="Q724" s="1">
        <f t="shared" si="153"/>
        <v>6.6539108813830977E-6</v>
      </c>
    </row>
    <row r="725" spans="1:17" x14ac:dyDescent="0.25">
      <c r="A725">
        <f t="shared" si="158"/>
        <v>14.299999999999784</v>
      </c>
      <c r="B725">
        <f t="shared" si="154"/>
        <v>0.7149999999999892</v>
      </c>
      <c r="C725" s="1">
        <f t="shared" si="159"/>
        <v>1.3691304762453033E-2</v>
      </c>
      <c r="D725" s="1">
        <f t="shared" si="159"/>
        <v>6.1983157469731133E-2</v>
      </c>
      <c r="E725" s="1">
        <f t="shared" si="159"/>
        <v>3.8016842530269067E-2</v>
      </c>
      <c r="F725" s="1">
        <f t="shared" si="159"/>
        <v>7.4145926353638966E-2</v>
      </c>
      <c r="G725">
        <f t="shared" ref="G725:G788" si="160">SUM(C725:F725)+$B$5</f>
        <v>0.23783723111609217</v>
      </c>
      <c r="H725" s="1">
        <f t="shared" si="151"/>
        <v>5756.5860055653302</v>
      </c>
      <c r="I725" s="1">
        <f t="shared" si="151"/>
        <v>26061.166781527219</v>
      </c>
      <c r="J725" s="1">
        <f t="shared" si="151"/>
        <v>15984.395021699709</v>
      </c>
      <c r="K725" s="1">
        <f t="shared" si="150"/>
        <v>31175.071289594332</v>
      </c>
      <c r="L725" s="1">
        <f t="shared" si="155"/>
        <v>1.5002334798324366E-2</v>
      </c>
      <c r="M725" s="1">
        <f t="shared" si="156"/>
        <v>6.6276564878941209E-3</v>
      </c>
      <c r="N725" s="1">
        <f t="shared" si="157"/>
        <v>-2.8257647774112007E-5</v>
      </c>
      <c r="O725" s="1">
        <f t="shared" si="152"/>
        <v>-1.5002334798324047E-5</v>
      </c>
      <c r="P725" s="1">
        <f t="shared" si="153"/>
        <v>1.5002334798324047E-5</v>
      </c>
      <c r="Q725" s="1">
        <f t="shared" si="153"/>
        <v>6.6276564878939801E-6</v>
      </c>
    </row>
    <row r="726" spans="1:17" x14ac:dyDescent="0.25">
      <c r="A726">
        <f t="shared" si="158"/>
        <v>14.319999999999784</v>
      </c>
      <c r="B726">
        <f t="shared" si="154"/>
        <v>0.7159999999999892</v>
      </c>
      <c r="C726" s="1">
        <f t="shared" si="159"/>
        <v>1.366304711467892E-2</v>
      </c>
      <c r="D726" s="1">
        <f t="shared" si="159"/>
        <v>6.1968155134932812E-2</v>
      </c>
      <c r="E726" s="1">
        <f t="shared" si="159"/>
        <v>3.8031844865067388E-2</v>
      </c>
      <c r="F726" s="1">
        <f t="shared" si="159"/>
        <v>7.4152554010126867E-2</v>
      </c>
      <c r="G726">
        <f t="shared" si="160"/>
        <v>0.23781560112480599</v>
      </c>
      <c r="H726" s="1">
        <f t="shared" si="151"/>
        <v>5745.2274157188422</v>
      </c>
      <c r="I726" s="1">
        <f t="shared" si="151"/>
        <v>26057.228727568563</v>
      </c>
      <c r="J726" s="1">
        <f t="shared" si="151"/>
        <v>15992.157236609644</v>
      </c>
      <c r="K726" s="1">
        <f t="shared" si="150"/>
        <v>31180.69363801389</v>
      </c>
      <c r="L726" s="1">
        <f t="shared" si="155"/>
        <v>1.497047048632835E-2</v>
      </c>
      <c r="M726" s="1">
        <f t="shared" si="156"/>
        <v>6.6015276116654815E-3</v>
      </c>
      <c r="N726" s="1">
        <f t="shared" si="157"/>
        <v>-2.8173525709658717E-5</v>
      </c>
      <c r="O726" s="1">
        <f t="shared" si="152"/>
        <v>-1.4970470486328032E-5</v>
      </c>
      <c r="P726" s="1">
        <f t="shared" si="153"/>
        <v>1.4970470486328032E-5</v>
      </c>
      <c r="Q726" s="1">
        <f t="shared" si="153"/>
        <v>6.6015276116653415E-6</v>
      </c>
    </row>
    <row r="727" spans="1:17" x14ac:dyDescent="0.25">
      <c r="A727">
        <f t="shared" si="158"/>
        <v>14.339999999999783</v>
      </c>
      <c r="B727">
        <f t="shared" si="154"/>
        <v>0.7169999999999892</v>
      </c>
      <c r="C727" s="1">
        <f t="shared" si="159"/>
        <v>1.3634873588969261E-2</v>
      </c>
      <c r="D727" s="1">
        <f t="shared" si="159"/>
        <v>6.1953184664446485E-2</v>
      </c>
      <c r="E727" s="1">
        <f t="shared" si="159"/>
        <v>3.8046815335553714E-2</v>
      </c>
      <c r="F727" s="1">
        <f t="shared" si="159"/>
        <v>7.4159155537738539E-2</v>
      </c>
      <c r="G727">
        <f t="shared" si="160"/>
        <v>0.237794029126708</v>
      </c>
      <c r="H727" s="1">
        <f t="shared" si="151"/>
        <v>5733.9007371391772</v>
      </c>
      <c r="I727" s="1">
        <f t="shared" si="151"/>
        <v>26053.297003279622</v>
      </c>
      <c r="J727" s="1">
        <f t="shared" si="151"/>
        <v>15999.903561615736</v>
      </c>
      <c r="K727" s="1">
        <f t="shared" si="150"/>
        <v>31186.298415517831</v>
      </c>
      <c r="L727" s="1">
        <f t="shared" si="155"/>
        <v>1.4938701889201095E-2</v>
      </c>
      <c r="M727" s="1">
        <f t="shared" si="156"/>
        <v>6.57552353267304E-3</v>
      </c>
      <c r="N727" s="1">
        <f t="shared" si="157"/>
        <v>-2.8089748954546579E-5</v>
      </c>
      <c r="O727" s="1">
        <f t="shared" si="152"/>
        <v>-1.4938701889200777E-5</v>
      </c>
      <c r="P727" s="1">
        <f t="shared" si="153"/>
        <v>1.4938701889200777E-5</v>
      </c>
      <c r="Q727" s="1">
        <f t="shared" si="153"/>
        <v>6.5755235326729001E-6</v>
      </c>
    </row>
    <row r="728" spans="1:17" x14ac:dyDescent="0.25">
      <c r="A728">
        <f t="shared" si="158"/>
        <v>14.359999999999783</v>
      </c>
      <c r="B728">
        <f t="shared" si="154"/>
        <v>0.7179999999999892</v>
      </c>
      <c r="C728" s="1">
        <f t="shared" si="159"/>
        <v>1.3606783840014715E-2</v>
      </c>
      <c r="D728" s="1">
        <f t="shared" si="159"/>
        <v>6.1938245962557287E-2</v>
      </c>
      <c r="E728" s="1">
        <f t="shared" si="159"/>
        <v>3.8061754037442913E-2</v>
      </c>
      <c r="F728" s="1">
        <f t="shared" si="159"/>
        <v>7.4165731061271209E-2</v>
      </c>
      <c r="G728">
        <f t="shared" si="160"/>
        <v>0.23777251490128609</v>
      </c>
      <c r="H728" s="1">
        <f t="shared" si="151"/>
        <v>5722.6058468800411</v>
      </c>
      <c r="I728" s="1">
        <f t="shared" si="151"/>
        <v>26049.371597163634</v>
      </c>
      <c r="J728" s="1">
        <f t="shared" si="151"/>
        <v>16007.634041825511</v>
      </c>
      <c r="K728" s="1">
        <f t="shared" si="150"/>
        <v>31191.885694636294</v>
      </c>
      <c r="L728" s="1">
        <f t="shared" si="155"/>
        <v>1.490702862094795E-2</v>
      </c>
      <c r="M728" s="1">
        <f t="shared" si="156"/>
        <v>6.5496435357491264E-3</v>
      </c>
      <c r="N728" s="1">
        <f t="shared" si="157"/>
        <v>-2.8006315692445607E-5</v>
      </c>
      <c r="O728" s="1">
        <f t="shared" si="152"/>
        <v>-1.4907028620947634E-5</v>
      </c>
      <c r="P728" s="1">
        <f t="shared" si="153"/>
        <v>1.4907028620947634E-5</v>
      </c>
      <c r="Q728" s="1">
        <f t="shared" si="153"/>
        <v>6.5496435357489872E-6</v>
      </c>
    </row>
    <row r="729" spans="1:17" x14ac:dyDescent="0.25">
      <c r="A729">
        <f t="shared" si="158"/>
        <v>14.379999999999782</v>
      </c>
      <c r="B729">
        <f t="shared" si="154"/>
        <v>0.7189999999999892</v>
      </c>
      <c r="C729" s="1">
        <f t="shared" si="159"/>
        <v>1.357877752432227E-2</v>
      </c>
      <c r="D729" s="1">
        <f t="shared" si="159"/>
        <v>6.1923338933936339E-2</v>
      </c>
      <c r="E729" s="1">
        <f t="shared" si="159"/>
        <v>3.807666106606386E-2</v>
      </c>
      <c r="F729" s="1">
        <f t="shared" si="159"/>
        <v>7.4172280704806956E-2</v>
      </c>
      <c r="G729">
        <f t="shared" si="160"/>
        <v>0.2377510582291294</v>
      </c>
      <c r="H729" s="1">
        <f t="shared" si="151"/>
        <v>5711.3426225997719</v>
      </c>
      <c r="I729" s="1">
        <f t="shared" si="151"/>
        <v>26045.452497737591</v>
      </c>
      <c r="J729" s="1">
        <f t="shared" si="151"/>
        <v>16015.348722178132</v>
      </c>
      <c r="K729" s="1">
        <f t="shared" si="150"/>
        <v>31197.455547526697</v>
      </c>
      <c r="L729" s="1">
        <f t="shared" si="155"/>
        <v>1.4875450297522639E-2</v>
      </c>
      <c r="M729" s="1">
        <f t="shared" si="156"/>
        <v>6.523886910544968E-3</v>
      </c>
      <c r="N729" s="1">
        <f t="shared" si="157"/>
        <v>-2.7923224118611981E-5</v>
      </c>
      <c r="O729" s="1">
        <f t="shared" si="152"/>
        <v>-1.4875450297522323E-5</v>
      </c>
      <c r="P729" s="1">
        <f t="shared" si="153"/>
        <v>1.4875450297522323E-5</v>
      </c>
      <c r="Q729" s="1">
        <f t="shared" si="153"/>
        <v>6.5238869105448299E-6</v>
      </c>
    </row>
    <row r="730" spans="1:17" x14ac:dyDescent="0.25">
      <c r="A730">
        <f t="shared" si="158"/>
        <v>14.399999999999782</v>
      </c>
      <c r="B730">
        <f t="shared" si="154"/>
        <v>0.71999999999998909</v>
      </c>
      <c r="C730" s="1">
        <f t="shared" si="159"/>
        <v>1.3550854300203658E-2</v>
      </c>
      <c r="D730" s="1">
        <f t="shared" si="159"/>
        <v>6.190846348363882E-2</v>
      </c>
      <c r="E730" s="1">
        <f t="shared" si="159"/>
        <v>3.8091536516361379E-2</v>
      </c>
      <c r="F730" s="1">
        <f t="shared" si="159"/>
        <v>7.4178804591717495E-2</v>
      </c>
      <c r="G730">
        <f t="shared" si="160"/>
        <v>0.23772965889192132</v>
      </c>
      <c r="H730" s="1">
        <f t="shared" si="151"/>
        <v>5700.1109425577652</v>
      </c>
      <c r="I730" s="1">
        <f t="shared" si="151"/>
        <v>26041.539693532377</v>
      </c>
      <c r="J730" s="1">
        <f t="shared" si="151"/>
        <v>16023.04764744515</v>
      </c>
      <c r="K730" s="1">
        <f t="shared" si="150"/>
        <v>31203.008045975996</v>
      </c>
      <c r="L730" s="1">
        <f t="shared" si="155"/>
        <v>1.484396653681563E-2</v>
      </c>
      <c r="M730" s="1">
        <f t="shared" si="156"/>
        <v>6.498252951493355E-3</v>
      </c>
      <c r="N730" s="1">
        <f t="shared" si="157"/>
        <v>-2.7840472439801748E-5</v>
      </c>
      <c r="O730" s="1">
        <f t="shared" si="152"/>
        <v>-1.4843966536815315E-5</v>
      </c>
      <c r="P730" s="1">
        <f t="shared" si="153"/>
        <v>1.4843966536815315E-5</v>
      </c>
      <c r="Q730" s="1">
        <f t="shared" si="153"/>
        <v>6.4982529514932173E-6</v>
      </c>
    </row>
    <row r="731" spans="1:17" x14ac:dyDescent="0.25">
      <c r="A731">
        <f t="shared" si="158"/>
        <v>14.419999999999781</v>
      </c>
      <c r="B731">
        <f t="shared" si="154"/>
        <v>0.72099999999998909</v>
      </c>
      <c r="C731" s="1">
        <f t="shared" si="159"/>
        <v>1.3523013827763856E-2</v>
      </c>
      <c r="D731" s="1">
        <f t="shared" si="159"/>
        <v>6.1893619517102004E-2</v>
      </c>
      <c r="E731" s="1">
        <f t="shared" si="159"/>
        <v>3.8106380482898196E-2</v>
      </c>
      <c r="F731" s="1">
        <f t="shared" si="159"/>
        <v>7.4185302844668982E-2</v>
      </c>
      <c r="G731">
        <f t="shared" si="160"/>
        <v>0.23770831667243303</v>
      </c>
      <c r="H731" s="1">
        <f t="shared" si="151"/>
        <v>5688.9106856109074</v>
      </c>
      <c r="I731" s="1">
        <f t="shared" si="151"/>
        <v>26037.633173092843</v>
      </c>
      <c r="J731" s="1">
        <f t="shared" si="151"/>
        <v>16030.730862231283</v>
      </c>
      <c r="K731" s="1">
        <f t="shared" si="150"/>
        <v>31208.543261402952</v>
      </c>
      <c r="L731" s="1">
        <f t="shared" si="155"/>
        <v>1.4812576958642493E-2</v>
      </c>
      <c r="M731" s="1">
        <f t="shared" si="156"/>
        <v>6.4727409577715932E-3</v>
      </c>
      <c r="N731" s="1">
        <f t="shared" si="157"/>
        <v>-2.7758058874185089E-5</v>
      </c>
      <c r="O731" s="1">
        <f t="shared" si="152"/>
        <v>-1.4812576958642178E-5</v>
      </c>
      <c r="P731" s="1">
        <f t="shared" si="153"/>
        <v>1.4812576958642178E-5</v>
      </c>
      <c r="Q731" s="1">
        <f t="shared" si="153"/>
        <v>6.4727409577714557E-6</v>
      </c>
    </row>
    <row r="732" spans="1:17" x14ac:dyDescent="0.25">
      <c r="A732">
        <f t="shared" si="158"/>
        <v>14.439999999999781</v>
      </c>
      <c r="B732">
        <f t="shared" si="154"/>
        <v>0.72199999999998909</v>
      </c>
      <c r="C732" s="1">
        <f t="shared" ref="C732:F747" si="161">C731+N731</f>
        <v>1.3495255768889672E-2</v>
      </c>
      <c r="D732" s="1">
        <f t="shared" si="161"/>
        <v>6.187880694014336E-2</v>
      </c>
      <c r="E732" s="1">
        <f t="shared" si="161"/>
        <v>3.8121193059856839E-2</v>
      </c>
      <c r="F732" s="1">
        <f t="shared" si="161"/>
        <v>7.4191775585626757E-2</v>
      </c>
      <c r="G732">
        <f t="shared" si="160"/>
        <v>0.23768703135451663</v>
      </c>
      <c r="H732" s="1">
        <f t="shared" si="151"/>
        <v>5677.7417312100351</v>
      </c>
      <c r="I732" s="1">
        <f t="shared" si="151"/>
        <v>26033.732924977907</v>
      </c>
      <c r="J732" s="1">
        <f t="shared" si="151"/>
        <v>16038.398410975167</v>
      </c>
      <c r="K732" s="1">
        <f t="shared" si="150"/>
        <v>31214.061264860393</v>
      </c>
      <c r="L732" s="1">
        <f t="shared" si="155"/>
        <v>1.4781281184732376E-2</v>
      </c>
      <c r="M732" s="1">
        <f t="shared" si="156"/>
        <v>6.4473502332647852E-3</v>
      </c>
      <c r="N732" s="1">
        <f t="shared" si="157"/>
        <v>-2.7675981651261358E-5</v>
      </c>
      <c r="O732" s="1">
        <f t="shared" si="152"/>
        <v>-1.4781281184732062E-5</v>
      </c>
      <c r="P732" s="1">
        <f t="shared" si="153"/>
        <v>1.4781281184732062E-5</v>
      </c>
      <c r="Q732" s="1">
        <f t="shared" si="153"/>
        <v>6.4473502332646483E-6</v>
      </c>
    </row>
    <row r="733" spans="1:17" x14ac:dyDescent="0.25">
      <c r="A733">
        <f t="shared" si="158"/>
        <v>14.459999999999781</v>
      </c>
      <c r="B733">
        <f t="shared" si="154"/>
        <v>0.7229999999999891</v>
      </c>
      <c r="C733" s="1">
        <f t="shared" si="161"/>
        <v>1.346757978723841E-2</v>
      </c>
      <c r="D733" s="1">
        <f t="shared" si="161"/>
        <v>6.1864025658958627E-2</v>
      </c>
      <c r="E733" s="1">
        <f t="shared" si="161"/>
        <v>3.8135974341041573E-2</v>
      </c>
      <c r="F733" s="1">
        <f t="shared" si="161"/>
        <v>7.4198222935860023E-2</v>
      </c>
      <c r="G733">
        <f t="shared" si="160"/>
        <v>0.23766580272309862</v>
      </c>
      <c r="H733" s="1">
        <f t="shared" si="151"/>
        <v>5666.6039593964279</v>
      </c>
      <c r="I733" s="1">
        <f t="shared" si="151"/>
        <v>26029.838937760687</v>
      </c>
      <c r="J733" s="1">
        <f t="shared" si="151"/>
        <v>16046.050337950095</v>
      </c>
      <c r="K733" s="1">
        <f t="shared" si="150"/>
        <v>31219.562127037443</v>
      </c>
      <c r="L733" s="1">
        <f t="shared" si="155"/>
        <v>1.4750078838716601E-2</v>
      </c>
      <c r="M733" s="1">
        <f t="shared" si="156"/>
        <v>6.4220800865294548E-3</v>
      </c>
      <c r="N733" s="1">
        <f t="shared" si="157"/>
        <v>-2.7594239011774924E-5</v>
      </c>
      <c r="O733" s="1">
        <f t="shared" si="152"/>
        <v>-1.4750078838716288E-5</v>
      </c>
      <c r="P733" s="1">
        <f t="shared" si="153"/>
        <v>1.4750078838716288E-5</v>
      </c>
      <c r="Q733" s="1">
        <f t="shared" si="153"/>
        <v>6.4220800865293184E-6</v>
      </c>
    </row>
    <row r="734" spans="1:17" x14ac:dyDescent="0.25">
      <c r="A734">
        <f t="shared" si="158"/>
        <v>14.47999999999978</v>
      </c>
      <c r="B734">
        <f t="shared" si="154"/>
        <v>0.7239999999999891</v>
      </c>
      <c r="C734" s="1">
        <f t="shared" si="161"/>
        <v>1.3439985548226636E-2</v>
      </c>
      <c r="D734" s="1">
        <f t="shared" si="161"/>
        <v>6.1849275580119913E-2</v>
      </c>
      <c r="E734" s="1">
        <f t="shared" si="161"/>
        <v>3.8150724419880287E-2</v>
      </c>
      <c r="F734" s="1">
        <f t="shared" si="161"/>
        <v>7.4204645015946549E-2</v>
      </c>
      <c r="G734">
        <f t="shared" si="160"/>
        <v>0.2376446305641734</v>
      </c>
      <c r="H734" s="1">
        <f t="shared" si="151"/>
        <v>5655.4972507983139</v>
      </c>
      <c r="I734" s="1">
        <f t="shared" si="151"/>
        <v>26025.951200028554</v>
      </c>
      <c r="J734" s="1">
        <f t="shared" si="151"/>
        <v>16053.686687264786</v>
      </c>
      <c r="K734" s="1">
        <f t="shared" si="150"/>
        <v>31225.045918261712</v>
      </c>
      <c r="L734" s="1">
        <f t="shared" si="155"/>
        <v>1.4718969546117256E-2</v>
      </c>
      <c r="M734" s="1">
        <f t="shared" si="156"/>
        <v>6.3969298307574576E-3</v>
      </c>
      <c r="N734" s="1">
        <f t="shared" si="157"/>
        <v>-2.7512829207631588E-5</v>
      </c>
      <c r="O734" s="1">
        <f t="shared" si="152"/>
        <v>-1.4718969546116943E-5</v>
      </c>
      <c r="P734" s="1">
        <f t="shared" si="153"/>
        <v>1.4718969546116943E-5</v>
      </c>
      <c r="Q734" s="1">
        <f t="shared" si="153"/>
        <v>6.3969298307573217E-6</v>
      </c>
    </row>
    <row r="735" spans="1:17" x14ac:dyDescent="0.25">
      <c r="A735">
        <f t="shared" si="158"/>
        <v>14.49999999999978</v>
      </c>
      <c r="B735">
        <f t="shared" si="154"/>
        <v>0.72499999999998899</v>
      </c>
      <c r="C735" s="1">
        <f t="shared" si="161"/>
        <v>1.3412472719019004E-2</v>
      </c>
      <c r="D735" s="1">
        <f t="shared" si="161"/>
        <v>6.1834556610573799E-2</v>
      </c>
      <c r="E735" s="1">
        <f t="shared" si="161"/>
        <v>3.8165443389426401E-2</v>
      </c>
      <c r="F735" s="1">
        <f t="shared" si="161"/>
        <v>7.4211041945777309E-2</v>
      </c>
      <c r="G735">
        <f t="shared" si="160"/>
        <v>0.23762351466479653</v>
      </c>
      <c r="H735" s="1">
        <f t="shared" si="151"/>
        <v>5644.4214866274078</v>
      </c>
      <c r="I735" s="1">
        <f t="shared" si="151"/>
        <v>26022.069700383265</v>
      </c>
      <c r="J735" s="1">
        <f t="shared" si="151"/>
        <v>16061.307502864125</v>
      </c>
      <c r="K735" s="1">
        <f t="shared" si="150"/>
        <v>31230.512708501541</v>
      </c>
      <c r="L735" s="1">
        <f t="shared" si="155"/>
        <v>1.4687952934335932E-2</v>
      </c>
      <c r="M735" s="1">
        <f t="shared" si="156"/>
        <v>6.3718987837402315E-3</v>
      </c>
      <c r="N735" s="1">
        <f t="shared" si="157"/>
        <v>-2.7431750501815813E-5</v>
      </c>
      <c r="O735" s="1">
        <f t="shared" si="152"/>
        <v>-1.4687952934335621E-5</v>
      </c>
      <c r="P735" s="1">
        <f t="shared" si="153"/>
        <v>1.4687952934335621E-5</v>
      </c>
      <c r="Q735" s="1">
        <f t="shared" si="153"/>
        <v>6.3718987837400962E-6</v>
      </c>
    </row>
    <row r="736" spans="1:17" x14ac:dyDescent="0.25">
      <c r="A736">
        <f t="shared" si="158"/>
        <v>14.519999999999779</v>
      </c>
      <c r="B736">
        <f t="shared" si="154"/>
        <v>0.72599999999998899</v>
      </c>
      <c r="C736" s="1">
        <f t="shared" si="161"/>
        <v>1.3385040968517187E-2</v>
      </c>
      <c r="D736" s="1">
        <f t="shared" si="161"/>
        <v>6.1819868657639464E-2</v>
      </c>
      <c r="E736" s="1">
        <f t="shared" si="161"/>
        <v>3.8180131342360736E-2</v>
      </c>
      <c r="F736" s="1">
        <f t="shared" si="161"/>
        <v>7.4217413844561056E-2</v>
      </c>
      <c r="G736">
        <f t="shared" si="160"/>
        <v>0.23760245481307846</v>
      </c>
      <c r="H736" s="1">
        <f t="shared" si="151"/>
        <v>5633.3765486754683</v>
      </c>
      <c r="I736" s="1">
        <f t="shared" si="151"/>
        <v>26018.194427441027</v>
      </c>
      <c r="J736" s="1">
        <f t="shared" si="151"/>
        <v>16068.912828529907</v>
      </c>
      <c r="K736" s="1">
        <f t="shared" si="150"/>
        <v>31235.962567368166</v>
      </c>
      <c r="L736" s="1">
        <f t="shared" si="155"/>
        <v>1.4657028632642505E-2</v>
      </c>
      <c r="M736" s="1">
        <f t="shared" si="156"/>
        <v>6.3469862678333464E-3</v>
      </c>
      <c r="N736" s="1">
        <f t="shared" si="157"/>
        <v>-2.735100116830862E-5</v>
      </c>
      <c r="O736" s="1">
        <f t="shared" si="152"/>
        <v>-1.4657028632642193E-5</v>
      </c>
      <c r="P736" s="1">
        <f t="shared" si="153"/>
        <v>1.4657028632642193E-5</v>
      </c>
      <c r="Q736" s="1">
        <f t="shared" si="153"/>
        <v>6.3469862678332117E-6</v>
      </c>
    </row>
    <row r="737" spans="1:17" x14ac:dyDescent="0.25">
      <c r="A737">
        <f t="shared" si="158"/>
        <v>14.539999999999779</v>
      </c>
      <c r="B737">
        <f t="shared" si="154"/>
        <v>0.72699999999998899</v>
      </c>
      <c r="C737" s="1">
        <f t="shared" si="161"/>
        <v>1.3357689967348879E-2</v>
      </c>
      <c r="D737" s="1">
        <f t="shared" si="161"/>
        <v>6.1805211629006825E-2</v>
      </c>
      <c r="E737" s="1">
        <f t="shared" si="161"/>
        <v>3.8194788370993375E-2</v>
      </c>
      <c r="F737" s="1">
        <f t="shared" si="161"/>
        <v>7.4223760830828892E-2</v>
      </c>
      <c r="G737">
        <f t="shared" si="160"/>
        <v>0.23758145079817794</v>
      </c>
      <c r="H737" s="1">
        <f t="shared" si="151"/>
        <v>5622.3623193108815</v>
      </c>
      <c r="I737" s="1">
        <f t="shared" si="151"/>
        <v>26014.325369832626</v>
      </c>
      <c r="J737" s="1">
        <f t="shared" si="151"/>
        <v>16076.50270788156</v>
      </c>
      <c r="K737" s="1">
        <f t="shared" si="150"/>
        <v>31241.395564117887</v>
      </c>
      <c r="L737" s="1">
        <f t="shared" si="155"/>
        <v>1.4626196272164008E-2</v>
      </c>
      <c r="M737" s="1">
        <f t="shared" si="156"/>
        <v>6.3221916099213673E-3</v>
      </c>
      <c r="N737" s="1">
        <f t="shared" si="157"/>
        <v>-2.7270579492006164E-5</v>
      </c>
      <c r="O737" s="1">
        <f t="shared" si="152"/>
        <v>-1.4626196272163697E-5</v>
      </c>
      <c r="P737" s="1">
        <f t="shared" si="153"/>
        <v>1.4626196272163697E-5</v>
      </c>
      <c r="Q737" s="1">
        <f t="shared" si="153"/>
        <v>6.3221916099212328E-6</v>
      </c>
    </row>
    <row r="738" spans="1:17" x14ac:dyDescent="0.25">
      <c r="A738">
        <f t="shared" si="158"/>
        <v>14.559999999999778</v>
      </c>
      <c r="B738">
        <f t="shared" si="154"/>
        <v>0.72799999999998899</v>
      </c>
      <c r="C738" s="1">
        <f t="shared" si="161"/>
        <v>1.3330419387856873E-2</v>
      </c>
      <c r="D738" s="1">
        <f t="shared" si="161"/>
        <v>6.1790585432734663E-2</v>
      </c>
      <c r="E738" s="1">
        <f t="shared" si="161"/>
        <v>3.8209414567265537E-2</v>
      </c>
      <c r="F738" s="1">
        <f t="shared" si="161"/>
        <v>7.4230083022438817E-2</v>
      </c>
      <c r="G738">
        <f t="shared" si="160"/>
        <v>0.23756050241029586</v>
      </c>
      <c r="H738" s="1">
        <f t="shared" si="151"/>
        <v>5611.3786814752639</v>
      </c>
      <c r="I738" s="1">
        <f t="shared" si="151"/>
        <v>26010.462516203475</v>
      </c>
      <c r="J738" s="1">
        <f t="shared" si="151"/>
        <v>16084.077184376902</v>
      </c>
      <c r="K738" s="1">
        <f t="shared" si="150"/>
        <v>31246.811767654224</v>
      </c>
      <c r="L738" s="1">
        <f t="shared" si="155"/>
        <v>1.4595455485873564E-2</v>
      </c>
      <c r="M738" s="1">
        <f t="shared" si="156"/>
        <v>6.2975141413830144E-3</v>
      </c>
      <c r="N738" s="1">
        <f t="shared" si="157"/>
        <v>-2.7190483768639015E-5</v>
      </c>
      <c r="O738" s="1">
        <f t="shared" si="152"/>
        <v>-1.4595455485873253E-5</v>
      </c>
      <c r="P738" s="1">
        <f t="shared" si="153"/>
        <v>1.4595455485873253E-5</v>
      </c>
      <c r="Q738" s="1">
        <f t="shared" si="153"/>
        <v>6.2975141413828807E-6</v>
      </c>
    </row>
    <row r="739" spans="1:17" x14ac:dyDescent="0.25">
      <c r="A739">
        <f t="shared" si="158"/>
        <v>14.579999999999778</v>
      </c>
      <c r="B739">
        <f t="shared" si="154"/>
        <v>0.72899999999998899</v>
      </c>
      <c r="C739" s="1">
        <f t="shared" si="161"/>
        <v>1.3303228904088233E-2</v>
      </c>
      <c r="D739" s="1">
        <f t="shared" si="161"/>
        <v>6.1775989977248792E-2</v>
      </c>
      <c r="E739" s="1">
        <f t="shared" si="161"/>
        <v>3.8224010022751408E-2</v>
      </c>
      <c r="F739" s="1">
        <f t="shared" si="161"/>
        <v>7.4236380536580202E-2</v>
      </c>
      <c r="G739">
        <f t="shared" si="160"/>
        <v>0.2375396094406686</v>
      </c>
      <c r="H739" s="1">
        <f t="shared" si="151"/>
        <v>5600.4255186800938</v>
      </c>
      <c r="I739" s="1">
        <f t="shared" si="151"/>
        <v>26006.605855213751</v>
      </c>
      <c r="J739" s="1">
        <f t="shared" si="151"/>
        <v>16091.636301312856</v>
      </c>
      <c r="K739" s="1">
        <f t="shared" si="150"/>
        <v>31252.211246530056</v>
      </c>
      <c r="L739" s="1">
        <f t="shared" si="155"/>
        <v>1.4564805908579425E-2</v>
      </c>
      <c r="M739" s="1">
        <f t="shared" si="156"/>
        <v>6.27295319805664E-3</v>
      </c>
      <c r="N739" s="1">
        <f t="shared" si="157"/>
        <v>-2.7110712304692128E-5</v>
      </c>
      <c r="O739" s="1">
        <f t="shared" si="152"/>
        <v>-1.4564805908579117E-5</v>
      </c>
      <c r="P739" s="1">
        <f t="shared" si="153"/>
        <v>1.4564805908579117E-5</v>
      </c>
      <c r="Q739" s="1">
        <f t="shared" si="153"/>
        <v>6.272953198056507E-6</v>
      </c>
    </row>
    <row r="740" spans="1:17" x14ac:dyDescent="0.25">
      <c r="A740">
        <f t="shared" si="158"/>
        <v>14.599999999999778</v>
      </c>
      <c r="B740">
        <f t="shared" si="154"/>
        <v>0.72999999999998888</v>
      </c>
      <c r="C740" s="1">
        <f t="shared" si="161"/>
        <v>1.327611819178354E-2</v>
      </c>
      <c r="D740" s="1">
        <f t="shared" si="161"/>
        <v>6.1761425171340215E-2</v>
      </c>
      <c r="E740" s="1">
        <f t="shared" si="161"/>
        <v>3.8238574828659985E-2</v>
      </c>
      <c r="F740" s="1">
        <f t="shared" si="161"/>
        <v>7.4242653489778251E-2</v>
      </c>
      <c r="G740">
        <f t="shared" si="160"/>
        <v>0.23751877168156199</v>
      </c>
      <c r="H740" s="1">
        <f t="shared" si="151"/>
        <v>5589.5027150033602</v>
      </c>
      <c r="I740" s="1">
        <f t="shared" si="151"/>
        <v>26002.755375538432</v>
      </c>
      <c r="J740" s="1">
        <f t="shared" si="151"/>
        <v>16099.180101826181</v>
      </c>
      <c r="K740" s="1">
        <f t="shared" si="150"/>
        <v>31257.594068949762</v>
      </c>
      <c r="L740" s="1">
        <f t="shared" si="155"/>
        <v>1.4534247176914029E-2</v>
      </c>
      <c r="M740" s="1">
        <f t="shared" si="156"/>
        <v>6.2485081202059874E-3</v>
      </c>
      <c r="N740" s="1">
        <f t="shared" si="157"/>
        <v>-2.7031263417325431E-5</v>
      </c>
      <c r="O740" s="1">
        <f t="shared" si="152"/>
        <v>-1.453424717691372E-5</v>
      </c>
      <c r="P740" s="1">
        <f t="shared" si="153"/>
        <v>1.453424717691372E-5</v>
      </c>
      <c r="Q740" s="1">
        <f t="shared" si="153"/>
        <v>6.2485081202058546E-6</v>
      </c>
    </row>
    <row r="741" spans="1:17" x14ac:dyDescent="0.25">
      <c r="A741">
        <f t="shared" si="158"/>
        <v>14.619999999999777</v>
      </c>
      <c r="B741">
        <f t="shared" si="154"/>
        <v>0.73099999999998888</v>
      </c>
      <c r="C741" s="1">
        <f t="shared" si="161"/>
        <v>1.3249086928366216E-2</v>
      </c>
      <c r="D741" s="1">
        <f t="shared" si="161"/>
        <v>6.17468909241633E-2</v>
      </c>
      <c r="E741" s="1">
        <f t="shared" si="161"/>
        <v>3.82531090758369E-2</v>
      </c>
      <c r="F741" s="1">
        <f t="shared" si="161"/>
        <v>7.424890199789845E-2</v>
      </c>
      <c r="G741">
        <f t="shared" si="160"/>
        <v>0.23749798892626484</v>
      </c>
      <c r="H741" s="1">
        <f t="shared" si="151"/>
        <v>5578.610155086245</v>
      </c>
      <c r="I741" s="1">
        <f t="shared" si="151"/>
        <v>25998.91106586744</v>
      </c>
      <c r="J741" s="1">
        <f t="shared" si="151"/>
        <v>16106.708628894205</v>
      </c>
      <c r="K741" s="1">
        <f t="shared" si="150"/>
        <v>31262.960302771338</v>
      </c>
      <c r="L741" s="1">
        <f t="shared" si="155"/>
        <v>1.4503778929323226E-2</v>
      </c>
      <c r="M741" s="1">
        <f t="shared" si="156"/>
        <v>6.2241782524862762E-3</v>
      </c>
      <c r="N741" s="1">
        <f t="shared" si="157"/>
        <v>-2.6952135434295206E-5</v>
      </c>
      <c r="O741" s="1">
        <f t="shared" si="152"/>
        <v>-1.4503778929322918E-5</v>
      </c>
      <c r="P741" s="1">
        <f t="shared" si="153"/>
        <v>1.4503778929322918E-5</v>
      </c>
      <c r="Q741" s="1">
        <f t="shared" si="153"/>
        <v>6.2241782524861443E-6</v>
      </c>
    </row>
    <row r="742" spans="1:17" x14ac:dyDescent="0.25">
      <c r="A742">
        <f t="shared" si="158"/>
        <v>14.639999999999777</v>
      </c>
      <c r="B742">
        <f t="shared" si="154"/>
        <v>0.73199999999998888</v>
      </c>
      <c r="C742" s="1">
        <f t="shared" si="161"/>
        <v>1.322213479293192E-2</v>
      </c>
      <c r="D742" s="1">
        <f t="shared" si="161"/>
        <v>6.1732387145233977E-2</v>
      </c>
      <c r="E742" s="1">
        <f t="shared" si="161"/>
        <v>3.8267612854766223E-2</v>
      </c>
      <c r="F742" s="1">
        <f t="shared" si="161"/>
        <v>7.4255126176150932E-2</v>
      </c>
      <c r="G742">
        <f t="shared" si="160"/>
        <v>0.23747726096908306</v>
      </c>
      <c r="H742" s="1">
        <f t="shared" si="151"/>
        <v>5567.7477241298047</v>
      </c>
      <c r="I742" s="1">
        <f t="shared" si="151"/>
        <v>25995.072914905675</v>
      </c>
      <c r="J742" s="1">
        <f t="shared" si="151"/>
        <v>16114.221925335514</v>
      </c>
      <c r="K742" s="1">
        <f t="shared" si="150"/>
        <v>31268.31001550845</v>
      </c>
      <c r="L742" s="1">
        <f t="shared" si="155"/>
        <v>1.4473400806055442E-2</v>
      </c>
      <c r="M742" s="1">
        <f t="shared" si="156"/>
        <v>6.1999629439105242E-3</v>
      </c>
      <c r="N742" s="1">
        <f t="shared" si="157"/>
        <v>-2.6873326693875919E-5</v>
      </c>
      <c r="O742" s="1">
        <f t="shared" si="152"/>
        <v>-1.4473400806055134E-5</v>
      </c>
      <c r="P742" s="1">
        <f t="shared" si="153"/>
        <v>1.4473400806055134E-5</v>
      </c>
      <c r="Q742" s="1">
        <f t="shared" si="153"/>
        <v>6.1999629439103926E-6</v>
      </c>
    </row>
    <row r="743" spans="1:17" x14ac:dyDescent="0.25">
      <c r="A743">
        <f t="shared" si="158"/>
        <v>14.659999999999776</v>
      </c>
      <c r="B743">
        <f t="shared" si="154"/>
        <v>0.73299999999998888</v>
      </c>
      <c r="C743" s="1">
        <f t="shared" si="161"/>
        <v>1.3195261466238044E-2</v>
      </c>
      <c r="D743" s="1">
        <f t="shared" si="161"/>
        <v>6.1717913744427921E-2</v>
      </c>
      <c r="E743" s="1">
        <f t="shared" si="161"/>
        <v>3.8282086255572279E-2</v>
      </c>
      <c r="F743" s="1">
        <f t="shared" si="161"/>
        <v>7.4261326139094835E-2</v>
      </c>
      <c r="G743">
        <f t="shared" si="160"/>
        <v>0.23745658760533306</v>
      </c>
      <c r="H743" s="1">
        <f t="shared" si="151"/>
        <v>5556.9153078917107</v>
      </c>
      <c r="I743" s="1">
        <f t="shared" si="151"/>
        <v>25991.240911373137</v>
      </c>
      <c r="J743" s="1">
        <f t="shared" si="151"/>
        <v>16121.72003381072</v>
      </c>
      <c r="K743" s="1">
        <f t="shared" si="150"/>
        <v>31273.643274332557</v>
      </c>
      <c r="L743" s="1">
        <f t="shared" si="155"/>
        <v>1.4443112449151068E-2</v>
      </c>
      <c r="M743" s="1">
        <f t="shared" si="156"/>
        <v>6.1758615478162459E-3</v>
      </c>
      <c r="N743" s="1">
        <f t="shared" si="157"/>
        <v>-2.6794835544782991E-5</v>
      </c>
      <c r="O743" s="1">
        <f t="shared" si="152"/>
        <v>-1.4443112449150762E-5</v>
      </c>
      <c r="P743" s="1">
        <f t="shared" si="153"/>
        <v>1.4443112449150762E-5</v>
      </c>
      <c r="Q743" s="1">
        <f t="shared" si="153"/>
        <v>6.1758615478161145E-6</v>
      </c>
    </row>
    <row r="744" spans="1:17" x14ac:dyDescent="0.25">
      <c r="A744">
        <f t="shared" si="158"/>
        <v>14.679999999999776</v>
      </c>
      <c r="B744">
        <f t="shared" si="154"/>
        <v>0.73399999999998888</v>
      </c>
      <c r="C744" s="1">
        <f t="shared" si="161"/>
        <v>1.3168466630693262E-2</v>
      </c>
      <c r="D744" s="1">
        <f t="shared" si="161"/>
        <v>6.1703470631978771E-2</v>
      </c>
      <c r="E744" s="1">
        <f t="shared" si="161"/>
        <v>3.8296529368021429E-2</v>
      </c>
      <c r="F744" s="1">
        <f t="shared" si="161"/>
        <v>7.4267502000642652E-2</v>
      </c>
      <c r="G744">
        <f t="shared" si="160"/>
        <v>0.23743596863133609</v>
      </c>
      <c r="H744" s="1">
        <f t="shared" si="151"/>
        <v>5546.1127926829731</v>
      </c>
      <c r="I744" s="1">
        <f t="shared" si="151"/>
        <v>25987.415044004974</v>
      </c>
      <c r="J744" s="1">
        <f t="shared" si="151"/>
        <v>16129.202996823105</v>
      </c>
      <c r="K744" s="1">
        <f t="shared" si="150"/>
        <v>31278.960146074958</v>
      </c>
      <c r="L744" s="1">
        <f t="shared" si="155"/>
        <v>1.4412913502431795E-2</v>
      </c>
      <c r="M744" s="1">
        <f t="shared" si="156"/>
        <v>6.1518734218323455E-3</v>
      </c>
      <c r="N744" s="1">
        <f t="shared" si="157"/>
        <v>-2.6716660346095919E-5</v>
      </c>
      <c r="O744" s="1">
        <f t="shared" si="152"/>
        <v>-1.4412913502431488E-5</v>
      </c>
      <c r="P744" s="1">
        <f t="shared" si="153"/>
        <v>1.4412913502431488E-5</v>
      </c>
      <c r="Q744" s="1">
        <f t="shared" si="153"/>
        <v>6.1518734218322145E-6</v>
      </c>
    </row>
    <row r="745" spans="1:17" x14ac:dyDescent="0.25">
      <c r="A745">
        <f t="shared" si="158"/>
        <v>14.699999999999775</v>
      </c>
      <c r="B745">
        <f t="shared" si="154"/>
        <v>0.73499999999998877</v>
      </c>
      <c r="C745" s="1">
        <f t="shared" si="161"/>
        <v>1.3141749970347167E-2</v>
      </c>
      <c r="D745" s="1">
        <f t="shared" si="161"/>
        <v>6.1689057718476339E-2</v>
      </c>
      <c r="E745" s="1">
        <f t="shared" si="161"/>
        <v>3.831094228152386E-2</v>
      </c>
      <c r="F745" s="1">
        <f t="shared" si="161"/>
        <v>7.4273653874064482E-2</v>
      </c>
      <c r="G745">
        <f t="shared" si="160"/>
        <v>0.23741540384441184</v>
      </c>
      <c r="H745" s="1">
        <f t="shared" si="151"/>
        <v>5535.3400653647141</v>
      </c>
      <c r="I745" s="1">
        <f t="shared" si="151"/>
        <v>25983.595301551595</v>
      </c>
      <c r="J745" s="1">
        <f t="shared" si="151"/>
        <v>16136.670856719395</v>
      </c>
      <c r="K745" s="1">
        <f t="shared" si="150"/>
        <v>31284.260697228849</v>
      </c>
      <c r="L745" s="1">
        <f t="shared" si="155"/>
        <v>1.4382803611490091E-2</v>
      </c>
      <c r="M745" s="1">
        <f t="shared" si="156"/>
        <v>6.1279979278463679E-3</v>
      </c>
      <c r="N745" s="1">
        <f t="shared" si="157"/>
        <v>-2.6638799467182259E-5</v>
      </c>
      <c r="O745" s="1">
        <f t="shared" si="152"/>
        <v>-1.4382803611489785E-5</v>
      </c>
      <c r="P745" s="1">
        <f t="shared" si="153"/>
        <v>1.4382803611489785E-5</v>
      </c>
      <c r="Q745" s="1">
        <f t="shared" si="153"/>
        <v>6.1279979278462378E-6</v>
      </c>
    </row>
    <row r="746" spans="1:17" x14ac:dyDescent="0.25">
      <c r="A746">
        <f t="shared" si="158"/>
        <v>14.719999999999775</v>
      </c>
      <c r="B746">
        <f t="shared" si="154"/>
        <v>0.73599999999998877</v>
      </c>
      <c r="C746" s="1">
        <f t="shared" si="161"/>
        <v>1.3115111170879984E-2</v>
      </c>
      <c r="D746" s="1">
        <f t="shared" si="161"/>
        <v>6.1674674914864849E-2</v>
      </c>
      <c r="E746" s="1">
        <f t="shared" si="161"/>
        <v>3.8325325085135351E-2</v>
      </c>
      <c r="F746" s="1">
        <f t="shared" si="161"/>
        <v>7.4279781871992329E-2</v>
      </c>
      <c r="G746">
        <f t="shared" si="160"/>
        <v>0.23739489304287253</v>
      </c>
      <c r="H746" s="1">
        <f t="shared" si="151"/>
        <v>5524.5970133449537</v>
      </c>
      <c r="I746" s="1">
        <f t="shared" si="151"/>
        <v>25979.781672778721</v>
      </c>
      <c r="J746" s="1">
        <f t="shared" si="151"/>
        <v>16144.123655690417</v>
      </c>
      <c r="K746" s="1">
        <f t="shared" si="150"/>
        <v>31289.544993951367</v>
      </c>
      <c r="L746" s="1">
        <f t="shared" si="155"/>
        <v>1.4352782423678729E-2</v>
      </c>
      <c r="M746" s="1">
        <f t="shared" si="156"/>
        <v>6.1042344319719964E-3</v>
      </c>
      <c r="N746" s="1">
        <f t="shared" si="157"/>
        <v>-2.6561251287622159E-5</v>
      </c>
      <c r="O746" s="1">
        <f t="shared" si="152"/>
        <v>-1.4352782423678425E-5</v>
      </c>
      <c r="P746" s="1">
        <f t="shared" si="153"/>
        <v>1.4352782423678425E-5</v>
      </c>
      <c r="Q746" s="1">
        <f t="shared" si="153"/>
        <v>6.104234431971867E-6</v>
      </c>
    </row>
    <row r="747" spans="1:17" x14ac:dyDescent="0.25">
      <c r="A747">
        <f t="shared" si="158"/>
        <v>14.739999999999775</v>
      </c>
      <c r="B747">
        <f t="shared" si="154"/>
        <v>0.73699999999998878</v>
      </c>
      <c r="C747" s="1">
        <f t="shared" si="161"/>
        <v>1.3088549919592362E-2</v>
      </c>
      <c r="D747" s="1">
        <f t="shared" si="161"/>
        <v>6.1660322132441173E-2</v>
      </c>
      <c r="E747" s="1">
        <f t="shared" si="161"/>
        <v>3.8339677867559027E-2</v>
      </c>
      <c r="F747" s="1">
        <f t="shared" si="161"/>
        <v>7.4285886106424295E-2</v>
      </c>
      <c r="G747">
        <f t="shared" si="160"/>
        <v>0.23737443602601688</v>
      </c>
      <c r="H747" s="1">
        <f t="shared" si="151"/>
        <v>5513.883524575419</v>
      </c>
      <c r="I747" s="1">
        <f t="shared" si="151"/>
        <v>25975.974146467495</v>
      </c>
      <c r="J747" s="1">
        <f t="shared" si="151"/>
        <v>16151.561435771835</v>
      </c>
      <c r="K747" s="1">
        <f t="shared" si="150"/>
        <v>31294.813102065618</v>
      </c>
      <c r="L747" s="1">
        <f t="shared" si="155"/>
        <v>1.4322849588100416E-2</v>
      </c>
      <c r="M747" s="1">
        <f t="shared" si="156"/>
        <v>6.0805823045168494E-3</v>
      </c>
      <c r="N747" s="1">
        <f t="shared" si="157"/>
        <v>-2.6484014197133553E-5</v>
      </c>
      <c r="O747" s="1">
        <f t="shared" si="152"/>
        <v>-1.4322849588100112E-5</v>
      </c>
      <c r="P747" s="1">
        <f t="shared" si="153"/>
        <v>1.4322849588100112E-5</v>
      </c>
      <c r="Q747" s="1">
        <f t="shared" si="153"/>
        <v>6.0805823045167206E-6</v>
      </c>
    </row>
    <row r="748" spans="1:17" x14ac:dyDescent="0.25">
      <c r="A748">
        <f t="shared" si="158"/>
        <v>14.759999999999774</v>
      </c>
      <c r="B748">
        <f t="shared" si="154"/>
        <v>0.73799999999998878</v>
      </c>
      <c r="C748" s="1">
        <f t="shared" ref="C748:F763" si="162">C747+N747</f>
        <v>1.3062065905395229E-2</v>
      </c>
      <c r="D748" s="1">
        <f t="shared" si="162"/>
        <v>6.1645999282853074E-2</v>
      </c>
      <c r="E748" s="1">
        <f t="shared" si="162"/>
        <v>3.8354000717147126E-2</v>
      </c>
      <c r="F748" s="1">
        <f t="shared" si="162"/>
        <v>7.4291966688728811E-2</v>
      </c>
      <c r="G748">
        <f t="shared" si="160"/>
        <v>0.23735403259412424</v>
      </c>
      <c r="H748" s="1">
        <f t="shared" si="151"/>
        <v>5503.199487548367</v>
      </c>
      <c r="I748" s="1">
        <f t="shared" si="151"/>
        <v>25972.172711414525</v>
      </c>
      <c r="J748" s="1">
        <f t="shared" si="151"/>
        <v>16158.984238844816</v>
      </c>
      <c r="K748" s="1">
        <f t="shared" si="150"/>
        <v>31300.06508706266</v>
      </c>
      <c r="L748" s="1">
        <f t="shared" si="155"/>
        <v>1.4293004755597409E-2</v>
      </c>
      <c r="M748" s="1">
        <f t="shared" si="156"/>
        <v>6.0570409199505217E-3</v>
      </c>
      <c r="N748" s="1">
        <f t="shared" si="157"/>
        <v>-2.6407086595497892E-5</v>
      </c>
      <c r="O748" s="1">
        <f t="shared" si="152"/>
        <v>-1.4293004755597105E-5</v>
      </c>
      <c r="P748" s="1">
        <f t="shared" si="153"/>
        <v>1.4293004755597105E-5</v>
      </c>
      <c r="Q748" s="1">
        <f t="shared" si="153"/>
        <v>6.0570409199503927E-6</v>
      </c>
    </row>
    <row r="749" spans="1:17" x14ac:dyDescent="0.25">
      <c r="A749">
        <f t="shared" si="158"/>
        <v>14.779999999999774</v>
      </c>
      <c r="B749">
        <f t="shared" si="154"/>
        <v>0.73899999999998878</v>
      </c>
      <c r="C749" s="1">
        <f t="shared" si="162"/>
        <v>1.3035658818799731E-2</v>
      </c>
      <c r="D749" s="1">
        <f t="shared" si="162"/>
        <v>6.1631706278097477E-2</v>
      </c>
      <c r="E749" s="1">
        <f t="shared" si="162"/>
        <v>3.8368293721902723E-2</v>
      </c>
      <c r="F749" s="1">
        <f t="shared" si="162"/>
        <v>7.4298023729648763E-2</v>
      </c>
      <c r="G749">
        <f t="shared" si="160"/>
        <v>0.23733368254844867</v>
      </c>
      <c r="H749" s="1">
        <f t="shared" si="151"/>
        <v>5492.5447912934424</v>
      </c>
      <c r="I749" s="1">
        <f t="shared" si="151"/>
        <v>25968.377356431971</v>
      </c>
      <c r="J749" s="1">
        <f t="shared" si="151"/>
        <v>16166.392106636749</v>
      </c>
      <c r="K749" s="1">
        <f t="shared" si="150"/>
        <v>31305.301014103537</v>
      </c>
      <c r="L749" s="1">
        <f t="shared" si="155"/>
        <v>1.4263247578741301E-2</v>
      </c>
      <c r="M749" s="1">
        <f t="shared" si="156"/>
        <v>6.0336096568729446E-3</v>
      </c>
      <c r="N749" s="1">
        <f t="shared" si="157"/>
        <v>-2.6330466892486634E-5</v>
      </c>
      <c r="O749" s="1">
        <f t="shared" si="152"/>
        <v>-1.4263247578740998E-5</v>
      </c>
      <c r="P749" s="1">
        <f t="shared" si="153"/>
        <v>1.4263247578740998E-5</v>
      </c>
      <c r="Q749" s="1">
        <f t="shared" si="153"/>
        <v>6.0336096568728162E-6</v>
      </c>
    </row>
    <row r="750" spans="1:17" x14ac:dyDescent="0.25">
      <c r="A750">
        <f t="shared" si="158"/>
        <v>14.799999999999773</v>
      </c>
      <c r="B750">
        <f t="shared" si="154"/>
        <v>0.73999999999998867</v>
      </c>
      <c r="C750" s="1">
        <f t="shared" si="162"/>
        <v>1.3009328351907245E-2</v>
      </c>
      <c r="D750" s="1">
        <f t="shared" si="162"/>
        <v>6.1617443030518734E-2</v>
      </c>
      <c r="E750" s="1">
        <f t="shared" si="162"/>
        <v>3.8382556969481466E-2</v>
      </c>
      <c r="F750" s="1">
        <f t="shared" si="162"/>
        <v>7.4304057339305632E-2</v>
      </c>
      <c r="G750">
        <f t="shared" si="160"/>
        <v>0.23731338569121307</v>
      </c>
      <c r="H750" s="1">
        <f t="shared" si="151"/>
        <v>5481.919325374547</v>
      </c>
      <c r="I750" s="1">
        <f t="shared" si="151"/>
        <v>25964.588070347614</v>
      </c>
      <c r="J750" s="1">
        <f t="shared" si="151"/>
        <v>16173.785080721911</v>
      </c>
      <c r="K750" s="1">
        <f t="shared" si="150"/>
        <v>31310.520948021207</v>
      </c>
      <c r="L750" s="1">
        <f t="shared" si="155"/>
        <v>1.4233577711822801E-2</v>
      </c>
      <c r="M750" s="1">
        <f t="shared" si="156"/>
        <v>6.0102878979829862E-3</v>
      </c>
      <c r="N750" s="1">
        <f t="shared" si="157"/>
        <v>-2.6254153507788213E-5</v>
      </c>
      <c r="O750" s="1">
        <f t="shared" si="152"/>
        <v>-1.4233577711822498E-5</v>
      </c>
      <c r="P750" s="1">
        <f t="shared" si="153"/>
        <v>1.4233577711822498E-5</v>
      </c>
      <c r="Q750" s="1">
        <f t="shared" si="153"/>
        <v>6.0102878979828584E-6</v>
      </c>
    </row>
    <row r="751" spans="1:17" x14ac:dyDescent="0.25">
      <c r="A751">
        <f t="shared" si="158"/>
        <v>14.819999999999773</v>
      </c>
      <c r="B751">
        <f t="shared" si="154"/>
        <v>0.74099999999998867</v>
      </c>
      <c r="C751" s="1">
        <f t="shared" si="162"/>
        <v>1.2983074198399457E-2</v>
      </c>
      <c r="D751" s="1">
        <f t="shared" si="162"/>
        <v>6.1603209452806909E-2</v>
      </c>
      <c r="E751" s="1">
        <f t="shared" si="162"/>
        <v>3.8396790547193291E-2</v>
      </c>
      <c r="F751" s="1">
        <f t="shared" si="162"/>
        <v>7.4310067627203616E-2</v>
      </c>
      <c r="G751">
        <f t="shared" si="160"/>
        <v>0.23729314182560329</v>
      </c>
      <c r="H751" s="1">
        <f t="shared" si="151"/>
        <v>5471.322979886736</v>
      </c>
      <c r="I751" s="1">
        <f t="shared" si="151"/>
        <v>25960.804842004956</v>
      </c>
      <c r="J751" s="1">
        <f t="shared" si="151"/>
        <v>16181.163202522181</v>
      </c>
      <c r="K751" s="1">
        <f t="shared" si="150"/>
        <v>31315.724953322591</v>
      </c>
      <c r="L751" s="1">
        <f t="shared" si="155"/>
        <v>1.4203994810841657E-2</v>
      </c>
      <c r="M751" s="1">
        <f t="shared" si="156"/>
        <v>5.987075030047335E-3</v>
      </c>
      <c r="N751" s="1">
        <f t="shared" si="157"/>
        <v>-2.6178144870935773E-5</v>
      </c>
      <c r="O751" s="1">
        <f t="shared" si="152"/>
        <v>-1.4203994810841356E-5</v>
      </c>
      <c r="P751" s="1">
        <f t="shared" si="153"/>
        <v>1.4203994810841356E-5</v>
      </c>
      <c r="Q751" s="1">
        <f t="shared" si="153"/>
        <v>5.9870750300472078E-6</v>
      </c>
    </row>
    <row r="752" spans="1:17" x14ac:dyDescent="0.25">
      <c r="A752">
        <f t="shared" si="158"/>
        <v>14.839999999999772</v>
      </c>
      <c r="B752">
        <f t="shared" si="154"/>
        <v>0.74199999999998867</v>
      </c>
      <c r="C752" s="1">
        <f t="shared" si="162"/>
        <v>1.2956896053528521E-2</v>
      </c>
      <c r="D752" s="1">
        <f t="shared" si="162"/>
        <v>6.1589005457996067E-2</v>
      </c>
      <c r="E752" s="1">
        <f t="shared" si="162"/>
        <v>3.8410994542004133E-2</v>
      </c>
      <c r="F752" s="1">
        <f t="shared" si="162"/>
        <v>7.4316054702233666E-2</v>
      </c>
      <c r="G752">
        <f t="shared" si="160"/>
        <v>0.23727295075576238</v>
      </c>
      <c r="H752" s="1">
        <f t="shared" si="151"/>
        <v>5460.7556454531314</v>
      </c>
      <c r="I752" s="1">
        <f t="shared" si="151"/>
        <v>25957.027660263258</v>
      </c>
      <c r="J752" s="1">
        <f t="shared" si="151"/>
        <v>16188.526513307706</v>
      </c>
      <c r="K752" s="1">
        <f t="shared" si="150"/>
        <v>31320.913094190462</v>
      </c>
      <c r="L752" s="1">
        <f t="shared" si="155"/>
        <v>1.4174498533496569E-2</v>
      </c>
      <c r="M752" s="1">
        <f t="shared" si="156"/>
        <v>5.9639704438696492E-3</v>
      </c>
      <c r="N752" s="1">
        <f t="shared" si="157"/>
        <v>-2.6102439421235312E-5</v>
      </c>
      <c r="O752" s="1">
        <f t="shared" si="152"/>
        <v>-1.4174498533496267E-5</v>
      </c>
      <c r="P752" s="1">
        <f t="shared" si="153"/>
        <v>1.4174498533496267E-5</v>
      </c>
      <c r="Q752" s="1">
        <f t="shared" si="153"/>
        <v>5.963970443869523E-6</v>
      </c>
    </row>
    <row r="753" spans="1:17" x14ac:dyDescent="0.25">
      <c r="A753">
        <f t="shared" si="158"/>
        <v>14.859999999999772</v>
      </c>
      <c r="B753">
        <f t="shared" si="154"/>
        <v>0.74299999999998867</v>
      </c>
      <c r="C753" s="1">
        <f t="shared" si="162"/>
        <v>1.2930793614107285E-2</v>
      </c>
      <c r="D753" s="1">
        <f t="shared" si="162"/>
        <v>6.1574830959462569E-2</v>
      </c>
      <c r="E753" s="1">
        <f t="shared" si="162"/>
        <v>3.8425169040537631E-2</v>
      </c>
      <c r="F753" s="1">
        <f t="shared" si="162"/>
        <v>7.4322018672677542E-2</v>
      </c>
      <c r="G753">
        <f t="shared" si="160"/>
        <v>0.23725281228678502</v>
      </c>
      <c r="H753" s="1">
        <f t="shared" si="151"/>
        <v>5450.217213221852</v>
      </c>
      <c r="I753" s="1">
        <f t="shared" si="151"/>
        <v>25953.256513997618</v>
      </c>
      <c r="J753" s="1">
        <f t="shared" si="151"/>
        <v>16195.875054197582</v>
      </c>
      <c r="K753" s="1">
        <f t="shared" si="150"/>
        <v>31326.085434485398</v>
      </c>
      <c r="L753" s="1">
        <f t="shared" si="155"/>
        <v>1.4145088539175199E-2</v>
      </c>
      <c r="M753" s="1">
        <f t="shared" si="156"/>
        <v>5.9409735342599544E-3</v>
      </c>
      <c r="N753" s="1">
        <f t="shared" si="157"/>
        <v>-2.6027035607694554E-5</v>
      </c>
      <c r="O753" s="1">
        <f t="shared" si="152"/>
        <v>-1.4145088539174899E-5</v>
      </c>
      <c r="P753" s="1">
        <f t="shared" si="153"/>
        <v>1.4145088539174899E-5</v>
      </c>
      <c r="Q753" s="1">
        <f t="shared" si="153"/>
        <v>5.9409735342598285E-6</v>
      </c>
    </row>
    <row r="754" spans="1:17" x14ac:dyDescent="0.25">
      <c r="A754">
        <f t="shared" si="158"/>
        <v>14.879999999999772</v>
      </c>
      <c r="B754">
        <f t="shared" si="154"/>
        <v>0.74399999999998867</v>
      </c>
      <c r="C754" s="1">
        <f t="shared" si="162"/>
        <v>1.290476657849959E-2</v>
      </c>
      <c r="D754" s="1">
        <f t="shared" si="162"/>
        <v>6.1560685870923393E-2</v>
      </c>
      <c r="E754" s="1">
        <f t="shared" si="162"/>
        <v>3.8439314129076807E-2</v>
      </c>
      <c r="F754" s="1">
        <f t="shared" si="162"/>
        <v>7.4327959646211805E-2</v>
      </c>
      <c r="G754">
        <f t="shared" si="160"/>
        <v>0.23723272622471159</v>
      </c>
      <c r="H754" s="1">
        <f t="shared" si="151"/>
        <v>5439.7075748629795</v>
      </c>
      <c r="I754" s="1">
        <f t="shared" si="151"/>
        <v>25949.491392099029</v>
      </c>
      <c r="J754" s="1">
        <f t="shared" si="151"/>
        <v>16203.20886616053</v>
      </c>
      <c r="K754" s="1">
        <f t="shared" si="150"/>
        <v>31331.242037747721</v>
      </c>
      <c r="L754" s="1">
        <f t="shared" si="155"/>
        <v>1.4115764488944277E-2</v>
      </c>
      <c r="M754" s="1">
        <f t="shared" si="156"/>
        <v>5.9180837000043359E-3</v>
      </c>
      <c r="N754" s="1">
        <f t="shared" si="157"/>
        <v>-2.5951931888952401E-5</v>
      </c>
      <c r="O754" s="1">
        <f t="shared" si="152"/>
        <v>-1.4115764488943978E-5</v>
      </c>
      <c r="P754" s="1">
        <f t="shared" si="153"/>
        <v>1.4115764488943978E-5</v>
      </c>
      <c r="Q754" s="1">
        <f t="shared" si="153"/>
        <v>5.9180837000042105E-6</v>
      </c>
    </row>
    <row r="755" spans="1:17" x14ac:dyDescent="0.25">
      <c r="A755">
        <f t="shared" si="158"/>
        <v>14.899999999999771</v>
      </c>
      <c r="B755">
        <f t="shared" si="154"/>
        <v>0.74499999999998856</v>
      </c>
      <c r="C755" s="1">
        <f t="shared" si="162"/>
        <v>1.2878814646610637E-2</v>
      </c>
      <c r="D755" s="1">
        <f t="shared" si="162"/>
        <v>6.1546570106434446E-2</v>
      </c>
      <c r="E755" s="1">
        <f t="shared" si="162"/>
        <v>3.8453429893565753E-2</v>
      </c>
      <c r="F755" s="1">
        <f t="shared" si="162"/>
        <v>7.4333877729911804E-2</v>
      </c>
      <c r="G755">
        <f t="shared" si="160"/>
        <v>0.23721269237652265</v>
      </c>
      <c r="H755" s="1">
        <f t="shared" si="151"/>
        <v>5429.2266225655285</v>
      </c>
      <c r="I755" s="1">
        <f t="shared" si="151"/>
        <v>25945.732283474481</v>
      </c>
      <c r="J755" s="1">
        <f t="shared" si="151"/>
        <v>16210.527990015578</v>
      </c>
      <c r="K755" s="1">
        <f t="shared" si="150"/>
        <v>31336.382967199421</v>
      </c>
      <c r="L755" s="1">
        <f t="shared" si="155"/>
        <v>1.4086526045539756E-2</v>
      </c>
      <c r="M755" s="1">
        <f t="shared" si="156"/>
        <v>5.895300343834859E-3</v>
      </c>
      <c r="N755" s="1">
        <f t="shared" si="157"/>
        <v>-2.5877126733208922E-5</v>
      </c>
      <c r="O755" s="1">
        <f t="shared" si="152"/>
        <v>-1.4086526045539457E-5</v>
      </c>
      <c r="P755" s="1">
        <f t="shared" si="153"/>
        <v>1.4086526045539457E-5</v>
      </c>
      <c r="Q755" s="1">
        <f t="shared" si="153"/>
        <v>5.8953003438347342E-6</v>
      </c>
    </row>
    <row r="756" spans="1:17" x14ac:dyDescent="0.25">
      <c r="A756">
        <f t="shared" si="158"/>
        <v>14.919999999999771</v>
      </c>
      <c r="B756">
        <f t="shared" si="154"/>
        <v>0.74599999999998856</v>
      </c>
      <c r="C756" s="1">
        <f t="shared" si="162"/>
        <v>1.2852937519877428E-2</v>
      </c>
      <c r="D756" s="1">
        <f t="shared" si="162"/>
        <v>6.1532483580388909E-2</v>
      </c>
      <c r="E756" s="1">
        <f t="shared" si="162"/>
        <v>3.846751641961129E-2</v>
      </c>
      <c r="F756" s="1">
        <f t="shared" si="162"/>
        <v>7.4339773030255643E-2</v>
      </c>
      <c r="G756">
        <f t="shared" si="160"/>
        <v>0.23719271055013325</v>
      </c>
      <c r="H756" s="1">
        <f t="shared" si="151"/>
        <v>5418.7742490344453</v>
      </c>
      <c r="I756" s="1">
        <f t="shared" si="151"/>
        <v>25941.979177046989</v>
      </c>
      <c r="J756" s="1">
        <f t="shared" si="151"/>
        <v>16217.832466432716</v>
      </c>
      <c r="K756" s="1">
        <f t="shared" si="150"/>
        <v>31341.508285746047</v>
      </c>
      <c r="L756" s="1">
        <f t="shared" si="155"/>
        <v>1.4057372873357003E-2</v>
      </c>
      <c r="M756" s="1">
        <f t="shared" si="156"/>
        <v>5.8726228723997636E-3</v>
      </c>
      <c r="N756" s="1">
        <f t="shared" si="157"/>
        <v>-2.5802618618155983E-5</v>
      </c>
      <c r="O756" s="1">
        <f t="shared" si="152"/>
        <v>-1.4057372873356706E-5</v>
      </c>
      <c r="P756" s="1">
        <f t="shared" si="153"/>
        <v>1.4057372873356706E-5</v>
      </c>
      <c r="Q756" s="1">
        <f t="shared" si="153"/>
        <v>5.8726228723996389E-6</v>
      </c>
    </row>
    <row r="757" spans="1:17" x14ac:dyDescent="0.25">
      <c r="A757">
        <f t="shared" si="158"/>
        <v>14.93999999999977</v>
      </c>
      <c r="B757">
        <f t="shared" si="154"/>
        <v>0.74699999999998856</v>
      </c>
      <c r="C757" s="1">
        <f t="shared" si="162"/>
        <v>1.2827134901259271E-2</v>
      </c>
      <c r="D757" s="1">
        <f t="shared" si="162"/>
        <v>6.1518426207515554E-2</v>
      </c>
      <c r="E757" s="1">
        <f t="shared" si="162"/>
        <v>3.8481573792484645E-2</v>
      </c>
      <c r="F757" s="1">
        <f t="shared" si="162"/>
        <v>7.434564565312804E-2</v>
      </c>
      <c r="G757">
        <f t="shared" si="160"/>
        <v>0.23717278055438751</v>
      </c>
      <c r="H757" s="1">
        <f t="shared" si="151"/>
        <v>5408.3503474876215</v>
      </c>
      <c r="I757" s="1">
        <f t="shared" si="151"/>
        <v>25938.232061755669</v>
      </c>
      <c r="J757" s="1">
        <f t="shared" si="151"/>
        <v>16225.122335933573</v>
      </c>
      <c r="K757" s="1">
        <f t="shared" si="150"/>
        <v>31346.618055978561</v>
      </c>
      <c r="L757" s="1">
        <f t="shared" si="155"/>
        <v>1.4028304638441085E-2</v>
      </c>
      <c r="M757" s="1">
        <f t="shared" si="156"/>
        <v>5.8500506962338959E-3</v>
      </c>
      <c r="N757" s="1">
        <f t="shared" si="157"/>
        <v>-2.5728406030908329E-5</v>
      </c>
      <c r="O757" s="1">
        <f t="shared" si="152"/>
        <v>-1.4028304638440788E-5</v>
      </c>
      <c r="P757" s="1">
        <f t="shared" si="153"/>
        <v>1.4028304638440788E-5</v>
      </c>
      <c r="Q757" s="1">
        <f t="shared" si="153"/>
        <v>5.8500506962337718E-6</v>
      </c>
    </row>
    <row r="758" spans="1:17" x14ac:dyDescent="0.25">
      <c r="A758">
        <f t="shared" si="158"/>
        <v>14.95999999999977</v>
      </c>
      <c r="B758">
        <f t="shared" si="154"/>
        <v>0.74799999999998856</v>
      </c>
      <c r="C758" s="1">
        <f t="shared" si="162"/>
        <v>1.2801406495228363E-2</v>
      </c>
      <c r="D758" s="1">
        <f t="shared" si="162"/>
        <v>6.1504397902877116E-2</v>
      </c>
      <c r="E758" s="1">
        <f t="shared" si="162"/>
        <v>3.8495602097123084E-2</v>
      </c>
      <c r="F758" s="1">
        <f t="shared" si="162"/>
        <v>7.435149570382428E-2</v>
      </c>
      <c r="G758">
        <f t="shared" si="160"/>
        <v>0.23715290219905283</v>
      </c>
      <c r="H758" s="1">
        <f t="shared" si="151"/>
        <v>5397.9548116529404</v>
      </c>
      <c r="I758" s="1">
        <f t="shared" si="151"/>
        <v>25934.490926555805</v>
      </c>
      <c r="J758" s="1">
        <f t="shared" si="151"/>
        <v>16232.397638892075</v>
      </c>
      <c r="K758" s="1">
        <f t="shared" si="150"/>
        <v>31351.712340175291</v>
      </c>
      <c r="L758" s="1">
        <f t="shared" si="155"/>
        <v>1.3999321008477143E-2</v>
      </c>
      <c r="M758" s="1">
        <f t="shared" si="156"/>
        <v>5.8275832297294263E-3</v>
      </c>
      <c r="N758" s="1">
        <f t="shared" si="157"/>
        <v>-2.5654487467935451E-5</v>
      </c>
      <c r="O758" s="1">
        <f t="shared" si="152"/>
        <v>-1.3999321008476846E-5</v>
      </c>
      <c r="P758" s="1">
        <f t="shared" si="153"/>
        <v>1.3999321008476846E-5</v>
      </c>
      <c r="Q758" s="1">
        <f t="shared" si="153"/>
        <v>5.8275832297293029E-6</v>
      </c>
    </row>
    <row r="759" spans="1:17" x14ac:dyDescent="0.25">
      <c r="A759">
        <f t="shared" si="158"/>
        <v>14.979999999999769</v>
      </c>
      <c r="B759">
        <f t="shared" si="154"/>
        <v>0.74899999999998856</v>
      </c>
      <c r="C759" s="1">
        <f t="shared" si="162"/>
        <v>1.2775752007760427E-2</v>
      </c>
      <c r="D759" s="1">
        <f t="shared" si="162"/>
        <v>6.1490398581868638E-2</v>
      </c>
      <c r="E759" s="1">
        <f t="shared" si="162"/>
        <v>3.8509601418131562E-2</v>
      </c>
      <c r="F759" s="1">
        <f t="shared" si="162"/>
        <v>7.4357323287054009E-2</v>
      </c>
      <c r="G759">
        <f t="shared" si="160"/>
        <v>0.23713307529481464</v>
      </c>
      <c r="H759" s="1">
        <f t="shared" si="151"/>
        <v>5387.5875357653213</v>
      </c>
      <c r="I759" s="1">
        <f t="shared" si="151"/>
        <v>25930.755760418902</v>
      </c>
      <c r="J759" s="1">
        <f t="shared" si="151"/>
        <v>16239.658415535103</v>
      </c>
      <c r="K759" s="1">
        <f t="shared" si="150"/>
        <v>31356.791200303709</v>
      </c>
      <c r="L759" s="1">
        <f t="shared" si="155"/>
        <v>1.3970421652780769E-2</v>
      </c>
      <c r="M759" s="1">
        <f t="shared" si="156"/>
        <v>5.8052198911067695E-3</v>
      </c>
      <c r="N759" s="1">
        <f t="shared" si="157"/>
        <v>-2.5580861434993764E-5</v>
      </c>
      <c r="O759" s="1">
        <f t="shared" si="152"/>
        <v>-1.3970421652780473E-5</v>
      </c>
      <c r="P759" s="1">
        <f t="shared" si="153"/>
        <v>1.3970421652780473E-5</v>
      </c>
      <c r="Q759" s="1">
        <f t="shared" si="153"/>
        <v>5.8052198911066459E-6</v>
      </c>
    </row>
    <row r="760" spans="1:17" x14ac:dyDescent="0.25">
      <c r="A760">
        <f t="shared" si="158"/>
        <v>14.999999999999769</v>
      </c>
      <c r="B760">
        <f t="shared" si="154"/>
        <v>0.74999999999998845</v>
      </c>
      <c r="C760" s="1">
        <f t="shared" si="162"/>
        <v>1.2750171146325434E-2</v>
      </c>
      <c r="D760" s="1">
        <f t="shared" si="162"/>
        <v>6.1476428160215861E-2</v>
      </c>
      <c r="E760" s="1">
        <f t="shared" si="162"/>
        <v>3.8523571839784339E-2</v>
      </c>
      <c r="F760" s="1">
        <f t="shared" si="162"/>
        <v>7.4363128506945111E-2</v>
      </c>
      <c r="G760">
        <f t="shared" si="160"/>
        <v>0.23711329965327071</v>
      </c>
      <c r="H760" s="1">
        <f t="shared" si="151"/>
        <v>5377.2484145638091</v>
      </c>
      <c r="I760" s="1">
        <f t="shared" si="151"/>
        <v>25927.026552332769</v>
      </c>
      <c r="J760" s="1">
        <f t="shared" si="151"/>
        <v>16246.904705943158</v>
      </c>
      <c r="K760" s="1">
        <f t="shared" si="150"/>
        <v>31361.854698022358</v>
      </c>
      <c r="L760" s="1">
        <f t="shared" si="155"/>
        <v>1.3941606242288516E-2</v>
      </c>
      <c r="M760" s="1">
        <f t="shared" si="156"/>
        <v>5.7829601023857997E-3</v>
      </c>
      <c r="N760" s="1">
        <f t="shared" si="157"/>
        <v>-2.5507526447059572E-5</v>
      </c>
      <c r="O760" s="1">
        <f t="shared" si="152"/>
        <v>-1.394160624228822E-5</v>
      </c>
      <c r="P760" s="1">
        <f t="shared" si="153"/>
        <v>1.394160624228822E-5</v>
      </c>
      <c r="Q760" s="1">
        <f t="shared" si="153"/>
        <v>5.7829601023856768E-6</v>
      </c>
    </row>
    <row r="761" spans="1:17" x14ac:dyDescent="0.25">
      <c r="A761">
        <f t="shared" si="158"/>
        <v>15.019999999999769</v>
      </c>
      <c r="B761">
        <f t="shared" si="154"/>
        <v>0.75099999999998845</v>
      </c>
      <c r="C761" s="1">
        <f t="shared" si="162"/>
        <v>1.2724663619878375E-2</v>
      </c>
      <c r="D761" s="1">
        <f t="shared" si="162"/>
        <v>6.1462486553973572E-2</v>
      </c>
      <c r="E761" s="1">
        <f t="shared" si="162"/>
        <v>3.8537513446026628E-2</v>
      </c>
      <c r="F761" s="1">
        <f t="shared" si="162"/>
        <v>7.4368911467047494E-2</v>
      </c>
      <c r="G761">
        <f t="shared" si="160"/>
        <v>0.23709357508692608</v>
      </c>
      <c r="H761" s="1">
        <f t="shared" si="151"/>
        <v>5366.9373432886596</v>
      </c>
      <c r="I761" s="1">
        <f t="shared" si="151"/>
        <v>25923.30329130153</v>
      </c>
      <c r="J761" s="1">
        <f t="shared" si="151"/>
        <v>16254.136550050986</v>
      </c>
      <c r="K761" s="1">
        <f t="shared" si="150"/>
        <v>31366.902894682604</v>
      </c>
      <c r="L761" s="1">
        <f t="shared" si="155"/>
        <v>1.3912874449548401E-2</v>
      </c>
      <c r="M761" s="1">
        <f t="shared" si="156"/>
        <v>5.7608032893572674E-3</v>
      </c>
      <c r="N761" s="1">
        <f t="shared" si="157"/>
        <v>-2.5434481028262396E-5</v>
      </c>
      <c r="O761" s="1">
        <f t="shared" si="152"/>
        <v>-1.3912874449548106E-5</v>
      </c>
      <c r="P761" s="1">
        <f t="shared" si="153"/>
        <v>1.3912874449548106E-5</v>
      </c>
      <c r="Q761" s="1">
        <f t="shared" si="153"/>
        <v>5.760803289357145E-6</v>
      </c>
    </row>
    <row r="762" spans="1:17" x14ac:dyDescent="0.25">
      <c r="A762">
        <f t="shared" si="158"/>
        <v>15.039999999999768</v>
      </c>
      <c r="B762">
        <f t="shared" si="154"/>
        <v>0.75199999999998846</v>
      </c>
      <c r="C762" s="1">
        <f t="shared" si="162"/>
        <v>1.2699229138850113E-2</v>
      </c>
      <c r="D762" s="1">
        <f t="shared" si="162"/>
        <v>6.1448573679524027E-2</v>
      </c>
      <c r="E762" s="1">
        <f t="shared" si="162"/>
        <v>3.8551426320476173E-2</v>
      </c>
      <c r="F762" s="1">
        <f t="shared" si="162"/>
        <v>7.4374672270336853E-2</v>
      </c>
      <c r="G762">
        <f t="shared" si="160"/>
        <v>0.23707390140918716</v>
      </c>
      <c r="H762" s="1">
        <f t="shared" si="151"/>
        <v>5356.654217678466</v>
      </c>
      <c r="I762" s="1">
        <f t="shared" si="151"/>
        <v>25919.585966345745</v>
      </c>
      <c r="J762" s="1">
        <f t="shared" si="151"/>
        <v>16261.353987648265</v>
      </c>
      <c r="K762" s="1">
        <f t="shared" si="150"/>
        <v>31371.93585133056</v>
      </c>
      <c r="L762" s="1">
        <f t="shared" si="155"/>
        <v>1.3884225948710553E-2</v>
      </c>
      <c r="M762" s="1">
        <f t="shared" si="156"/>
        <v>5.7387488815545005E-3</v>
      </c>
      <c r="N762" s="1">
        <f t="shared" si="157"/>
        <v>-2.5361723711819016E-5</v>
      </c>
      <c r="O762" s="1">
        <f t="shared" si="152"/>
        <v>-1.3884225948710259E-5</v>
      </c>
      <c r="P762" s="1">
        <f t="shared" si="153"/>
        <v>1.3884225948710259E-5</v>
      </c>
      <c r="Q762" s="1">
        <f t="shared" si="153"/>
        <v>5.7387488815543784E-6</v>
      </c>
    </row>
    <row r="763" spans="1:17" x14ac:dyDescent="0.25">
      <c r="A763">
        <f t="shared" si="158"/>
        <v>15.059999999999768</v>
      </c>
      <c r="B763">
        <f t="shared" si="154"/>
        <v>0.75299999999998846</v>
      </c>
      <c r="C763" s="1">
        <f t="shared" si="162"/>
        <v>1.2673867415138294E-2</v>
      </c>
      <c r="D763" s="1">
        <f t="shared" si="162"/>
        <v>6.1434689453575317E-2</v>
      </c>
      <c r="E763" s="1">
        <f t="shared" si="162"/>
        <v>3.8565310546424883E-2</v>
      </c>
      <c r="F763" s="1">
        <f t="shared" si="162"/>
        <v>7.4380411019218412E-2</v>
      </c>
      <c r="G763">
        <f t="shared" si="160"/>
        <v>0.23705427843435689</v>
      </c>
      <c r="H763" s="1">
        <f t="shared" si="151"/>
        <v>5346.3989339672835</v>
      </c>
      <c r="I763" s="1">
        <f t="shared" si="151"/>
        <v>25915.874566502418</v>
      </c>
      <c r="J763" s="1">
        <f t="shared" si="151"/>
        <v>16268.557058380227</v>
      </c>
      <c r="K763" s="1">
        <f t="shared" si="150"/>
        <v>31376.953628708801</v>
      </c>
      <c r="L763" s="1">
        <f t="shared" si="155"/>
        <v>1.3855660415517836E-2</v>
      </c>
      <c r="M763" s="1">
        <f t="shared" si="156"/>
        <v>5.7167963122253009E-3</v>
      </c>
      <c r="N763" s="1">
        <f t="shared" si="157"/>
        <v>-2.52892530399679E-5</v>
      </c>
      <c r="O763" s="1">
        <f t="shared" si="152"/>
        <v>-1.3855660415517542E-5</v>
      </c>
      <c r="P763" s="1">
        <f t="shared" si="153"/>
        <v>1.3855660415517542E-5</v>
      </c>
      <c r="Q763" s="1">
        <f t="shared" si="153"/>
        <v>5.7167963122251797E-6</v>
      </c>
    </row>
    <row r="764" spans="1:17" x14ac:dyDescent="0.25">
      <c r="A764">
        <f t="shared" si="158"/>
        <v>15.079999999999767</v>
      </c>
      <c r="B764">
        <f t="shared" si="154"/>
        <v>0.75399999999998846</v>
      </c>
      <c r="C764" s="1">
        <f t="shared" ref="C764:F779" si="163">C763+N763</f>
        <v>1.2648578162098325E-2</v>
      </c>
      <c r="D764" s="1">
        <f t="shared" si="163"/>
        <v>6.1420833793159796E-2</v>
      </c>
      <c r="E764" s="1">
        <f t="shared" si="163"/>
        <v>3.8579166206840404E-2</v>
      </c>
      <c r="F764" s="1">
        <f t="shared" si="163"/>
        <v>7.4386127815530639E-2</v>
      </c>
      <c r="G764">
        <f t="shared" si="160"/>
        <v>0.23703470597762916</v>
      </c>
      <c r="H764" s="1">
        <f t="shared" si="151"/>
        <v>5336.1713888817912</v>
      </c>
      <c r="I764" s="1">
        <f t="shared" si="151"/>
        <v>25912.169080825053</v>
      </c>
      <c r="J764" s="1">
        <f t="shared" si="151"/>
        <v>16275.7458017483</v>
      </c>
      <c r="K764" s="1">
        <f t="shared" si="150"/>
        <v>31381.956287258221</v>
      </c>
      <c r="L764" s="1">
        <f t="shared" si="155"/>
        <v>1.3827177527296603E-2</v>
      </c>
      <c r="M764" s="1">
        <f t="shared" si="156"/>
        <v>5.6949450183041254E-3</v>
      </c>
      <c r="N764" s="1">
        <f t="shared" si="157"/>
        <v>-2.521706756390432E-5</v>
      </c>
      <c r="O764" s="1">
        <f t="shared" si="152"/>
        <v>-1.382717752729631E-5</v>
      </c>
      <c r="P764" s="1">
        <f t="shared" si="153"/>
        <v>1.382717752729631E-5</v>
      </c>
      <c r="Q764" s="1">
        <f t="shared" si="153"/>
        <v>5.6949450183040043E-6</v>
      </c>
    </row>
    <row r="765" spans="1:17" x14ac:dyDescent="0.25">
      <c r="A765">
        <f t="shared" si="158"/>
        <v>15.099999999999767</v>
      </c>
      <c r="B765">
        <f t="shared" si="154"/>
        <v>0.75499999999998835</v>
      </c>
      <c r="C765" s="1">
        <f t="shared" si="163"/>
        <v>1.262336109453442E-2</v>
      </c>
      <c r="D765" s="1">
        <f t="shared" si="163"/>
        <v>6.1407006615632496E-2</v>
      </c>
      <c r="E765" s="1">
        <f t="shared" si="163"/>
        <v>3.8592993384367703E-2</v>
      </c>
      <c r="F765" s="1">
        <f t="shared" si="163"/>
        <v>7.439182276054894E-2</v>
      </c>
      <c r="G765">
        <f t="shared" si="160"/>
        <v>0.23701518385508352</v>
      </c>
      <c r="H765" s="1">
        <f t="shared" si="151"/>
        <v>5325.9714796384651</v>
      </c>
      <c r="I765" s="1">
        <f t="shared" si="151"/>
        <v>25908.469498383758</v>
      </c>
      <c r="J765" s="1">
        <f t="shared" si="151"/>
        <v>16282.92025711076</v>
      </c>
      <c r="K765" s="1">
        <f t="shared" si="150"/>
        <v>31386.943887119818</v>
      </c>
      <c r="L765" s="1">
        <f t="shared" si="155"/>
        <v>1.37987769629475E-2</v>
      </c>
      <c r="M765" s="1">
        <f t="shared" si="156"/>
        <v>5.6731944403844688E-3</v>
      </c>
      <c r="N765" s="1">
        <f t="shared" si="157"/>
        <v>-2.5145165843715904E-5</v>
      </c>
      <c r="O765" s="1">
        <f t="shared" si="152"/>
        <v>-1.3798776962947207E-5</v>
      </c>
      <c r="P765" s="1">
        <f t="shared" si="153"/>
        <v>1.3798776962947207E-5</v>
      </c>
      <c r="Q765" s="1">
        <f t="shared" si="153"/>
        <v>5.6731944403843483E-6</v>
      </c>
    </row>
    <row r="766" spans="1:17" x14ac:dyDescent="0.25">
      <c r="A766">
        <f t="shared" si="158"/>
        <v>15.119999999999767</v>
      </c>
      <c r="B766">
        <f t="shared" si="154"/>
        <v>0.75599999999998835</v>
      </c>
      <c r="C766" s="1">
        <f t="shared" si="163"/>
        <v>1.2598215928690704E-2</v>
      </c>
      <c r="D766" s="1">
        <f t="shared" si="163"/>
        <v>6.1393207838669549E-2</v>
      </c>
      <c r="E766" s="1">
        <f t="shared" si="163"/>
        <v>3.8606792161330651E-2</v>
      </c>
      <c r="F766" s="1">
        <f t="shared" si="163"/>
        <v>7.4397495954989318E-2</v>
      </c>
      <c r="G766">
        <f t="shared" si="160"/>
        <v>0.23699571188368024</v>
      </c>
      <c r="H766" s="1">
        <f t="shared" si="151"/>
        <v>5315.7991039407616</v>
      </c>
      <c r="I766" s="1">
        <f t="shared" si="151"/>
        <v>25904.775808265225</v>
      </c>
      <c r="J766" s="1">
        <f t="shared" si="151"/>
        <v>16290.08046368334</v>
      </c>
      <c r="K766" s="1">
        <f t="shared" si="150"/>
        <v>31391.916488136427</v>
      </c>
      <c r="L766" s="1">
        <f t="shared" si="155"/>
        <v>1.377045840293626E-2</v>
      </c>
      <c r="M766" s="1">
        <f t="shared" si="156"/>
        <v>5.6515440226914812E-3</v>
      </c>
      <c r="N766" s="1">
        <f t="shared" si="157"/>
        <v>-2.5073546448318692E-5</v>
      </c>
      <c r="O766" s="1">
        <f t="shared" si="152"/>
        <v>-1.3770458402935968E-5</v>
      </c>
      <c r="P766" s="1">
        <f t="shared" si="153"/>
        <v>1.3770458402935968E-5</v>
      </c>
      <c r="Q766" s="1">
        <f t="shared" si="153"/>
        <v>5.6515440226913608E-6</v>
      </c>
    </row>
    <row r="767" spans="1:17" x14ac:dyDescent="0.25">
      <c r="A767">
        <f t="shared" si="158"/>
        <v>15.139999999999766</v>
      </c>
      <c r="B767">
        <f t="shared" si="154"/>
        <v>0.75699999999998835</v>
      </c>
      <c r="C767" s="1">
        <f t="shared" si="163"/>
        <v>1.2573142382242384E-2</v>
      </c>
      <c r="D767" s="1">
        <f t="shared" si="163"/>
        <v>6.1379437380266612E-2</v>
      </c>
      <c r="E767" s="1">
        <f t="shared" si="163"/>
        <v>3.8620562619733588E-2</v>
      </c>
      <c r="F767" s="1">
        <f t="shared" si="163"/>
        <v>7.4403147499012015E-2</v>
      </c>
      <c r="G767">
        <f t="shared" si="160"/>
        <v>0.23697628988125458</v>
      </c>
      <c r="H767" s="1">
        <f t="shared" si="151"/>
        <v>5305.6541599763441</v>
      </c>
      <c r="I767" s="1">
        <f t="shared" si="151"/>
        <v>25901.087999572854</v>
      </c>
      <c r="J767" s="1">
        <f t="shared" si="151"/>
        <v>16297.226460539912</v>
      </c>
      <c r="K767" s="1">
        <f t="shared" si="150"/>
        <v>31396.874149854553</v>
      </c>
      <c r="L767" s="1">
        <f t="shared" si="155"/>
        <v>1.3742221529284707E-2</v>
      </c>
      <c r="M767" s="1">
        <f t="shared" si="156"/>
        <v>5.6299932130548574E-3</v>
      </c>
      <c r="N767" s="1">
        <f t="shared" si="157"/>
        <v>-2.5002207955393891E-5</v>
      </c>
      <c r="O767" s="1">
        <f t="shared" si="152"/>
        <v>-1.3742221529284415E-5</v>
      </c>
      <c r="P767" s="1">
        <f t="shared" si="153"/>
        <v>1.3742221529284415E-5</v>
      </c>
      <c r="Q767" s="1">
        <f t="shared" si="153"/>
        <v>5.629993213054738E-6</v>
      </c>
    </row>
    <row r="768" spans="1:17" x14ac:dyDescent="0.25">
      <c r="A768">
        <f t="shared" si="158"/>
        <v>15.159999999999766</v>
      </c>
      <c r="B768">
        <f t="shared" si="154"/>
        <v>0.75799999999998835</v>
      </c>
      <c r="C768" s="1">
        <f t="shared" si="163"/>
        <v>1.254814017428699E-2</v>
      </c>
      <c r="D768" s="1">
        <f t="shared" si="163"/>
        <v>6.1365695158737327E-2</v>
      </c>
      <c r="E768" s="1">
        <f t="shared" si="163"/>
        <v>3.8634304841262873E-2</v>
      </c>
      <c r="F768" s="1">
        <f t="shared" si="163"/>
        <v>7.4408777492225076E-2</v>
      </c>
      <c r="G768">
        <f t="shared" si="160"/>
        <v>0.23695691766651228</v>
      </c>
      <c r="H768" s="1">
        <f t="shared" si="151"/>
        <v>5295.536546414296</v>
      </c>
      <c r="I768" s="1">
        <f t="shared" si="151"/>
        <v>25897.406061426744</v>
      </c>
      <c r="J768" s="1">
        <f t="shared" si="151"/>
        <v>16304.358286613056</v>
      </c>
      <c r="K768" s="1">
        <f t="shared" si="150"/>
        <v>31401.816931526042</v>
      </c>
      <c r="L768" s="1">
        <f t="shared" si="155"/>
        <v>1.3714066025561645E-2</v>
      </c>
      <c r="M768" s="1">
        <f t="shared" si="156"/>
        <v>5.6085414628818898E-3</v>
      </c>
      <c r="N768" s="1">
        <f t="shared" si="157"/>
        <v>-2.4931148951324896E-5</v>
      </c>
      <c r="O768" s="1">
        <f t="shared" si="152"/>
        <v>-1.3714066025561354E-5</v>
      </c>
      <c r="P768" s="1">
        <f t="shared" si="153"/>
        <v>1.3714066025561354E-5</v>
      </c>
      <c r="Q768" s="1">
        <f t="shared" si="153"/>
        <v>5.6085414628817711E-6</v>
      </c>
    </row>
    <row r="769" spans="1:17" x14ac:dyDescent="0.25">
      <c r="A769">
        <f t="shared" si="158"/>
        <v>15.179999999999765</v>
      </c>
      <c r="B769">
        <f t="shared" si="154"/>
        <v>0.75899999999998835</v>
      </c>
      <c r="C769" s="1">
        <f t="shared" si="163"/>
        <v>1.2523209025335666E-2</v>
      </c>
      <c r="D769" s="1">
        <f t="shared" si="163"/>
        <v>6.1351981092711769E-2</v>
      </c>
      <c r="E769" s="1">
        <f t="shared" si="163"/>
        <v>3.8648018907288431E-2</v>
      </c>
      <c r="F769" s="1">
        <f t="shared" si="163"/>
        <v>7.4414386033687954E-2</v>
      </c>
      <c r="G769">
        <f t="shared" si="160"/>
        <v>0.23693759505902384</v>
      </c>
      <c r="H769" s="1">
        <f t="shared" si="151"/>
        <v>5285.4461624023797</v>
      </c>
      <c r="I769" s="1">
        <f t="shared" si="151"/>
        <v>25893.729982963781</v>
      </c>
      <c r="J769" s="1">
        <f t="shared" si="151"/>
        <v>16311.475980694737</v>
      </c>
      <c r="K769" s="1">
        <f t="shared" si="150"/>
        <v>31406.744892109877</v>
      </c>
      <c r="L769" s="1">
        <f t="shared" si="155"/>
        <v>1.3685991576873936E-2</v>
      </c>
      <c r="M769" s="1">
        <f t="shared" si="156"/>
        <v>5.5871882271308088E-3</v>
      </c>
      <c r="N769" s="1">
        <f t="shared" si="157"/>
        <v>-2.4860368031135026E-5</v>
      </c>
      <c r="O769" s="1">
        <f t="shared" si="152"/>
        <v>-1.3685991576873645E-5</v>
      </c>
      <c r="P769" s="1">
        <f t="shared" si="153"/>
        <v>1.3685991576873645E-5</v>
      </c>
      <c r="Q769" s="1">
        <f t="shared" si="153"/>
        <v>5.5871882271306906E-6</v>
      </c>
    </row>
    <row r="770" spans="1:17" x14ac:dyDescent="0.25">
      <c r="A770">
        <f t="shared" si="158"/>
        <v>15.199999999999765</v>
      </c>
      <c r="B770">
        <f t="shared" si="154"/>
        <v>0.75999999999998824</v>
      </c>
      <c r="C770" s="1">
        <f t="shared" si="163"/>
        <v>1.2498348657304531E-2</v>
      </c>
      <c r="D770" s="1">
        <f t="shared" si="163"/>
        <v>6.1338295101134893E-2</v>
      </c>
      <c r="E770" s="1">
        <f t="shared" si="163"/>
        <v>3.8661704898865307E-2</v>
      </c>
      <c r="F770" s="1">
        <f t="shared" si="163"/>
        <v>7.4419973221915084E-2</v>
      </c>
      <c r="G770">
        <f t="shared" si="160"/>
        <v>0.2369183218792198</v>
      </c>
      <c r="H770" s="1">
        <f t="shared" si="151"/>
        <v>5275.3829075642998</v>
      </c>
      <c r="I770" s="1">
        <f t="shared" si="151"/>
        <v>25890.059753337675</v>
      </c>
      <c r="J770" s="1">
        <f t="shared" si="151"/>
        <v>16318.579581436896</v>
      </c>
      <c r="K770" s="1">
        <f t="shared" si="150"/>
        <v>31411.658090273893</v>
      </c>
      <c r="L770" s="1">
        <f t="shared" si="155"/>
        <v>1.3657997869857596E-2</v>
      </c>
      <c r="M770" s="1">
        <f t="shared" si="156"/>
        <v>5.5659329642843139E-3</v>
      </c>
      <c r="N770" s="1">
        <f t="shared" si="157"/>
        <v>-2.4789863798425697E-5</v>
      </c>
      <c r="O770" s="1">
        <f t="shared" si="152"/>
        <v>-1.3657997869857306E-5</v>
      </c>
      <c r="P770" s="1">
        <f t="shared" si="153"/>
        <v>1.3657997869857306E-5</v>
      </c>
      <c r="Q770" s="1">
        <f t="shared" si="153"/>
        <v>5.5659329642841957E-6</v>
      </c>
    </row>
    <row r="771" spans="1:17" x14ac:dyDescent="0.25">
      <c r="A771">
        <f t="shared" si="158"/>
        <v>15.219999999999764</v>
      </c>
      <c r="B771">
        <f t="shared" si="154"/>
        <v>0.76099999999998824</v>
      </c>
      <c r="C771" s="1">
        <f t="shared" si="163"/>
        <v>1.2473558793506105E-2</v>
      </c>
      <c r="D771" s="1">
        <f t="shared" si="163"/>
        <v>6.1324637103265037E-2</v>
      </c>
      <c r="E771" s="1">
        <f t="shared" si="163"/>
        <v>3.8675362896735163E-2</v>
      </c>
      <c r="F771" s="1">
        <f t="shared" si="163"/>
        <v>7.4425539154879372E-2</v>
      </c>
      <c r="G771">
        <f t="shared" si="160"/>
        <v>0.23689909794838565</v>
      </c>
      <c r="H771" s="1">
        <f t="shared" si="151"/>
        <v>5265.3466819969826</v>
      </c>
      <c r="I771" s="1">
        <f t="shared" si="151"/>
        <v>25886.395361718995</v>
      </c>
      <c r="J771" s="1">
        <f t="shared" si="151"/>
        <v>16325.669127352081</v>
      </c>
      <c r="K771" s="1">
        <f t="shared" si="150"/>
        <v>31416.556584396461</v>
      </c>
      <c r="L771" s="1">
        <f t="shared" si="155"/>
        <v>1.363008459266892E-2</v>
      </c>
      <c r="M771" s="1">
        <f t="shared" si="156"/>
        <v>5.5447751363233268E-3</v>
      </c>
      <c r="N771" s="1">
        <f t="shared" si="157"/>
        <v>-2.4719634865315048E-5</v>
      </c>
      <c r="O771" s="1">
        <f t="shared" si="152"/>
        <v>-1.3630084592668631E-5</v>
      </c>
      <c r="P771" s="1">
        <f t="shared" si="153"/>
        <v>1.3630084592668631E-5</v>
      </c>
      <c r="Q771" s="1">
        <f t="shared" si="153"/>
        <v>5.5447751363232094E-6</v>
      </c>
    </row>
    <row r="772" spans="1:17" x14ac:dyDescent="0.25">
      <c r="A772">
        <f t="shared" si="158"/>
        <v>15.239999999999764</v>
      </c>
      <c r="B772">
        <f t="shared" si="154"/>
        <v>0.76199999999998824</v>
      </c>
      <c r="C772" s="1">
        <f t="shared" si="163"/>
        <v>1.2448839158640791E-2</v>
      </c>
      <c r="D772" s="1">
        <f t="shared" si="163"/>
        <v>6.131100701867237E-2</v>
      </c>
      <c r="E772" s="1">
        <f t="shared" si="163"/>
        <v>3.868899298132783E-2</v>
      </c>
      <c r="F772" s="1">
        <f t="shared" si="163"/>
        <v>7.4431083930015698E-2</v>
      </c>
      <c r="G772">
        <f t="shared" si="160"/>
        <v>0.23687992308865669</v>
      </c>
      <c r="H772" s="1">
        <f t="shared" si="151"/>
        <v>5255.3373862678873</v>
      </c>
      <c r="I772" s="1">
        <f t="shared" si="151"/>
        <v>25882.736797295223</v>
      </c>
      <c r="J772" s="1">
        <f t="shared" si="151"/>
        <v>16332.74465681406</v>
      </c>
      <c r="K772" s="1">
        <f t="shared" si="150"/>
        <v>31421.440432568234</v>
      </c>
      <c r="L772" s="1">
        <f t="shared" si="155"/>
        <v>1.3602251434975716E-2</v>
      </c>
      <c r="M772" s="1">
        <f t="shared" si="156"/>
        <v>5.5237142087009982E-3</v>
      </c>
      <c r="N772" s="1">
        <f t="shared" si="157"/>
        <v>-2.4649679852377188E-5</v>
      </c>
      <c r="O772" s="1">
        <f t="shared" si="152"/>
        <v>-1.3602251434975428E-5</v>
      </c>
      <c r="P772" s="1">
        <f t="shared" si="153"/>
        <v>1.3602251434975428E-5</v>
      </c>
      <c r="Q772" s="1">
        <f t="shared" si="153"/>
        <v>5.5237142087008808E-6</v>
      </c>
    </row>
    <row r="773" spans="1:17" x14ac:dyDescent="0.25">
      <c r="A773">
        <f t="shared" si="158"/>
        <v>15.259999999999764</v>
      </c>
      <c r="B773">
        <f t="shared" si="154"/>
        <v>0.76299999999998824</v>
      </c>
      <c r="C773" s="1">
        <f t="shared" si="163"/>
        <v>1.2424189478788414E-2</v>
      </c>
      <c r="D773" s="1">
        <f t="shared" si="163"/>
        <v>6.1297404767237391E-2</v>
      </c>
      <c r="E773" s="1">
        <f t="shared" si="163"/>
        <v>3.8702595232762808E-2</v>
      </c>
      <c r="F773" s="1">
        <f t="shared" si="163"/>
        <v>7.4436607644224398E-2</v>
      </c>
      <c r="G773">
        <f t="shared" si="160"/>
        <v>0.236860797123013</v>
      </c>
      <c r="H773" s="1">
        <f t="shared" si="151"/>
        <v>5245.3549214123204</v>
      </c>
      <c r="I773" s="1">
        <f t="shared" si="151"/>
        <v>25879.084049270827</v>
      </c>
      <c r="J773" s="1">
        <f t="shared" si="151"/>
        <v>16339.806208058451</v>
      </c>
      <c r="K773" s="1">
        <f t="shared" si="150"/>
        <v>31426.309692593812</v>
      </c>
      <c r="L773" s="1">
        <f t="shared" si="155"/>
        <v>1.3574498087948582E-2</v>
      </c>
      <c r="M773" s="1">
        <f t="shared" si="156"/>
        <v>5.5027496503168901E-3</v>
      </c>
      <c r="N773" s="1">
        <f t="shared" si="157"/>
        <v>-2.4579997388581837E-5</v>
      </c>
      <c r="O773" s="1">
        <f t="shared" si="152"/>
        <v>-1.3574498087948293E-5</v>
      </c>
      <c r="P773" s="1">
        <f t="shared" si="153"/>
        <v>1.3574498087948293E-5</v>
      </c>
      <c r="Q773" s="1">
        <f t="shared" si="153"/>
        <v>5.5027496503167736E-6</v>
      </c>
    </row>
    <row r="774" spans="1:17" x14ac:dyDescent="0.25">
      <c r="A774">
        <f t="shared" si="158"/>
        <v>15.279999999999763</v>
      </c>
      <c r="B774">
        <f t="shared" si="154"/>
        <v>0.76399999999998824</v>
      </c>
      <c r="C774" s="1">
        <f t="shared" si="163"/>
        <v>1.2399609481399832E-2</v>
      </c>
      <c r="D774" s="1">
        <f t="shared" si="163"/>
        <v>6.1283830269149443E-2</v>
      </c>
      <c r="E774" s="1">
        <f t="shared" si="163"/>
        <v>3.8716169730850757E-2</v>
      </c>
      <c r="F774" s="1">
        <f t="shared" si="163"/>
        <v>7.4442110393874716E-2</v>
      </c>
      <c r="G774">
        <f t="shared" si="160"/>
        <v>0.23684171987527475</v>
      </c>
      <c r="H774" s="1">
        <f t="shared" si="151"/>
        <v>5235.3991889307745</v>
      </c>
      <c r="I774" s="1">
        <f t="shared" si="151"/>
        <v>25875.437106867255</v>
      </c>
      <c r="J774" s="1">
        <f t="shared" si="151"/>
        <v>16346.853819183298</v>
      </c>
      <c r="K774" s="1">
        <f t="shared" si="150"/>
        <v>31431.164421993439</v>
      </c>
      <c r="L774" s="1">
        <f t="shared" si="155"/>
        <v>1.3546824244252209E-2</v>
      </c>
      <c r="M774" s="1">
        <f t="shared" si="156"/>
        <v>5.481880933491402E-3</v>
      </c>
      <c r="N774" s="1">
        <f t="shared" si="157"/>
        <v>-2.4510586111234495E-5</v>
      </c>
      <c r="O774" s="1">
        <f t="shared" si="152"/>
        <v>-1.3546824244251921E-5</v>
      </c>
      <c r="P774" s="1">
        <f t="shared" si="153"/>
        <v>1.3546824244251921E-5</v>
      </c>
      <c r="Q774" s="1">
        <f t="shared" si="153"/>
        <v>5.4818809334912852E-6</v>
      </c>
    </row>
    <row r="775" spans="1:17" x14ac:dyDescent="0.25">
      <c r="A775">
        <f t="shared" si="158"/>
        <v>15.299999999999763</v>
      </c>
      <c r="B775">
        <f t="shared" si="154"/>
        <v>0.76499999999998813</v>
      </c>
      <c r="C775" s="1">
        <f t="shared" si="163"/>
        <v>1.2375098895288598E-2</v>
      </c>
      <c r="D775" s="1">
        <f t="shared" si="163"/>
        <v>6.1270283444905191E-2</v>
      </c>
      <c r="E775" s="1">
        <f t="shared" si="163"/>
        <v>3.8729716555095009E-2</v>
      </c>
      <c r="F775" s="1">
        <f t="shared" si="163"/>
        <v>7.4447592274808211E-2</v>
      </c>
      <c r="G775">
        <f t="shared" si="160"/>
        <v>0.23682269117009702</v>
      </c>
      <c r="H775" s="1">
        <f t="shared" si="151"/>
        <v>5225.4700907862871</v>
      </c>
      <c r="I775" s="1">
        <f t="shared" si="151"/>
        <v>25871.795959323019</v>
      </c>
      <c r="J775" s="1">
        <f t="shared" si="151"/>
        <v>16353.887528149713</v>
      </c>
      <c r="K775" s="1">
        <f t="shared" si="150"/>
        <v>31436.004678004654</v>
      </c>
      <c r="L775" s="1">
        <f t="shared" si="155"/>
        <v>1.3519229598036796E-2</v>
      </c>
      <c r="M775" s="1">
        <f t="shared" si="156"/>
        <v>5.461107533940409E-3</v>
      </c>
      <c r="N775" s="1">
        <f t="shared" si="157"/>
        <v>-2.4441444665917093E-5</v>
      </c>
      <c r="O775" s="1">
        <f t="shared" si="152"/>
        <v>-1.351922959803651E-5</v>
      </c>
      <c r="P775" s="1">
        <f t="shared" si="153"/>
        <v>1.351922959803651E-5</v>
      </c>
      <c r="Q775" s="1">
        <f t="shared" si="153"/>
        <v>5.4611075339402932E-6</v>
      </c>
    </row>
    <row r="776" spans="1:17" x14ac:dyDescent="0.25">
      <c r="A776">
        <f t="shared" si="158"/>
        <v>15.319999999999762</v>
      </c>
      <c r="B776">
        <f t="shared" si="154"/>
        <v>0.76599999999998813</v>
      </c>
      <c r="C776" s="1">
        <f t="shared" si="163"/>
        <v>1.2350657450622681E-2</v>
      </c>
      <c r="D776" s="1">
        <f t="shared" si="163"/>
        <v>6.1256764215307152E-2</v>
      </c>
      <c r="E776" s="1">
        <f t="shared" si="163"/>
        <v>3.8743235784693048E-2</v>
      </c>
      <c r="F776" s="1">
        <f t="shared" si="163"/>
        <v>7.4453053382342149E-2</v>
      </c>
      <c r="G776">
        <f t="shared" si="160"/>
        <v>0.23680371083296503</v>
      </c>
      <c r="H776" s="1">
        <f t="shared" si="151"/>
        <v>5215.5675294018092</v>
      </c>
      <c r="I776" s="1">
        <f t="shared" si="151"/>
        <v>25868.160595893711</v>
      </c>
      <c r="J776" s="1">
        <f t="shared" si="151"/>
        <v>16360.907372782465</v>
      </c>
      <c r="K776" s="1">
        <f t="shared" si="150"/>
        <v>31440.830517583963</v>
      </c>
      <c r="L776" s="1">
        <f t="shared" si="155"/>
        <v>1.349171384492946E-2</v>
      </c>
      <c r="M776" s="1">
        <f t="shared" si="156"/>
        <v>5.4404289307500983E-3</v>
      </c>
      <c r="N776" s="1">
        <f t="shared" si="157"/>
        <v>-2.4372571706429139E-5</v>
      </c>
      <c r="O776" s="1">
        <f t="shared" si="152"/>
        <v>-1.3491713844929174E-5</v>
      </c>
      <c r="P776" s="1">
        <f t="shared" si="153"/>
        <v>1.3491713844929174E-5</v>
      </c>
      <c r="Q776" s="1">
        <f t="shared" si="153"/>
        <v>5.4404289307499826E-6</v>
      </c>
    </row>
    <row r="777" spans="1:17" x14ac:dyDescent="0.25">
      <c r="A777">
        <f t="shared" si="158"/>
        <v>15.339999999999762</v>
      </c>
      <c r="B777">
        <f t="shared" si="154"/>
        <v>0.76699999999998814</v>
      </c>
      <c r="C777" s="1">
        <f t="shared" si="163"/>
        <v>1.2326284878916252E-2</v>
      </c>
      <c r="D777" s="1">
        <f t="shared" si="163"/>
        <v>6.124327250146222E-2</v>
      </c>
      <c r="E777" s="1">
        <f t="shared" si="163"/>
        <v>3.8756727498537979E-2</v>
      </c>
      <c r="F777" s="1">
        <f t="shared" si="163"/>
        <v>7.4458493811272897E-2</v>
      </c>
      <c r="G777">
        <f t="shared" si="160"/>
        <v>0.23678477869018932</v>
      </c>
      <c r="H777" s="1">
        <f t="shared" si="151"/>
        <v>5205.6914076576004</v>
      </c>
      <c r="I777" s="1">
        <f t="shared" si="151"/>
        <v>25864.53100585207</v>
      </c>
      <c r="J777" s="1">
        <f t="shared" si="151"/>
        <v>16367.91339077058</v>
      </c>
      <c r="K777" s="1">
        <f t="shared" si="151"/>
        <v>31445.641997408478</v>
      </c>
      <c r="L777" s="1">
        <f t="shared" si="155"/>
        <v>1.3464276682025772E-2</v>
      </c>
      <c r="M777" s="1">
        <f t="shared" si="156"/>
        <v>5.4198446063520337E-3</v>
      </c>
      <c r="N777" s="1">
        <f t="shared" si="157"/>
        <v>-2.4303965894729322E-5</v>
      </c>
      <c r="O777" s="1">
        <f t="shared" si="152"/>
        <v>-1.3464276682025486E-5</v>
      </c>
      <c r="P777" s="1">
        <f t="shared" si="153"/>
        <v>1.3464276682025486E-5</v>
      </c>
      <c r="Q777" s="1">
        <f t="shared" si="153"/>
        <v>5.4198446063519189E-6</v>
      </c>
    </row>
    <row r="778" spans="1:17" x14ac:dyDescent="0.25">
      <c r="A778">
        <f t="shared" si="158"/>
        <v>15.359999999999761</v>
      </c>
      <c r="B778">
        <f t="shared" si="154"/>
        <v>0.76799999999998814</v>
      </c>
      <c r="C778" s="1">
        <f t="shared" si="163"/>
        <v>1.2301980913021524E-2</v>
      </c>
      <c r="D778" s="1">
        <f t="shared" si="163"/>
        <v>6.1229808224780198E-2</v>
      </c>
      <c r="E778" s="1">
        <f t="shared" si="163"/>
        <v>3.8770191775220002E-2</v>
      </c>
      <c r="F778" s="1">
        <f t="shared" si="163"/>
        <v>7.4463913655879246E-2</v>
      </c>
      <c r="G778">
        <f t="shared" si="160"/>
        <v>0.23676589456890096</v>
      </c>
      <c r="H778" s="1">
        <f t="shared" ref="H778:K841" si="164">$F$4*C778/$G778</f>
        <v>5195.841628888631</v>
      </c>
      <c r="I778" s="1">
        <f t="shared" si="164"/>
        <v>25860.907178487985</v>
      </c>
      <c r="J778" s="1">
        <f t="shared" si="164"/>
        <v>16374.905619667927</v>
      </c>
      <c r="K778" s="1">
        <f t="shared" si="164"/>
        <v>31450.439173877552</v>
      </c>
      <c r="L778" s="1">
        <f t="shared" si="155"/>
        <v>1.3436917807881272E-2</v>
      </c>
      <c r="M778" s="1">
        <f t="shared" si="156"/>
        <v>5.3993540464984131E-3</v>
      </c>
      <c r="N778" s="1">
        <f t="shared" si="157"/>
        <v>-2.4235625900877582E-5</v>
      </c>
      <c r="O778" s="1">
        <f t="shared" ref="O778:O841" si="165">($A779-$A778)*$F$6*(-L778)</f>
        <v>-1.3436917807880987E-5</v>
      </c>
      <c r="P778" s="1">
        <f t="shared" ref="P778:Q841" si="166">($A779-$A778)*$F$6*(L778)</f>
        <v>1.3436917807880987E-5</v>
      </c>
      <c r="Q778" s="1">
        <f t="shared" si="166"/>
        <v>5.3993540464982983E-6</v>
      </c>
    </row>
    <row r="779" spans="1:17" x14ac:dyDescent="0.25">
      <c r="A779">
        <f t="shared" si="158"/>
        <v>15.379999999999761</v>
      </c>
      <c r="B779">
        <f t="shared" ref="B779:B842" si="167">A779*$F$6</f>
        <v>0.76899999999998814</v>
      </c>
      <c r="C779" s="1">
        <f t="shared" si="163"/>
        <v>1.2277745287120646E-2</v>
      </c>
      <c r="D779" s="1">
        <f t="shared" si="163"/>
        <v>6.1216371306972314E-2</v>
      </c>
      <c r="E779" s="1">
        <f t="shared" si="163"/>
        <v>3.8783628693027886E-2</v>
      </c>
      <c r="F779" s="1">
        <f t="shared" si="163"/>
        <v>7.446931300992575E-2</v>
      </c>
      <c r="G779">
        <f t="shared" si="160"/>
        <v>0.23674705829704662</v>
      </c>
      <c r="H779" s="1">
        <f t="shared" si="164"/>
        <v>5186.0180968820132</v>
      </c>
      <c r="I779" s="1">
        <f t="shared" si="164"/>
        <v>25857.289103108564</v>
      </c>
      <c r="J779" s="1">
        <f t="shared" si="164"/>
        <v>16381.884096893848</v>
      </c>
      <c r="K779" s="1">
        <f t="shared" si="164"/>
        <v>31455.222103114404</v>
      </c>
      <c r="L779" s="1">
        <f t="shared" ref="L779:L842" si="168">$F$1*H779*I779</f>
        <v>1.3409636922503109E-2</v>
      </c>
      <c r="M779" s="1">
        <f t="shared" ref="M779:M842" si="169">$F$2*H779^2</f>
        <v>5.3789567402375473E-3</v>
      </c>
      <c r="N779" s="1">
        <f t="shared" ref="N779:N842" si="170">($A780-$A779)*$F$6*(-L779-2*M779)</f>
        <v>-2.4167550402977689E-5</v>
      </c>
      <c r="O779" s="1">
        <f t="shared" si="165"/>
        <v>-1.3409636922502825E-5</v>
      </c>
      <c r="P779" s="1">
        <f t="shared" si="166"/>
        <v>1.3409636922502825E-5</v>
      </c>
      <c r="Q779" s="1">
        <f t="shared" si="166"/>
        <v>5.3789567402374334E-6</v>
      </c>
    </row>
    <row r="780" spans="1:17" x14ac:dyDescent="0.25">
      <c r="A780">
        <f t="shared" ref="A780:A843" si="171">A779+$F$7/1000</f>
        <v>15.399999999999761</v>
      </c>
      <c r="B780">
        <f t="shared" si="167"/>
        <v>0.76999999999998803</v>
      </c>
      <c r="C780" s="1">
        <f t="shared" ref="C780:F795" si="172">C779+N779</f>
        <v>1.2253577736717669E-2</v>
      </c>
      <c r="D780" s="1">
        <f t="shared" si="172"/>
        <v>6.1202961670049814E-2</v>
      </c>
      <c r="E780" s="1">
        <f t="shared" si="172"/>
        <v>3.8797038329950385E-2</v>
      </c>
      <c r="F780" s="1">
        <f t="shared" si="172"/>
        <v>7.4474691966665993E-2</v>
      </c>
      <c r="G780">
        <f t="shared" si="160"/>
        <v>0.23672826970338384</v>
      </c>
      <c r="H780" s="1">
        <f t="shared" si="164"/>
        <v>5176.2207158744395</v>
      </c>
      <c r="I780" s="1">
        <f t="shared" si="164"/>
        <v>25853.676769038189</v>
      </c>
      <c r="J780" s="1">
        <f t="shared" si="164"/>
        <v>16388.84885973372</v>
      </c>
      <c r="K780" s="1">
        <f t="shared" si="164"/>
        <v>31459.990840967752</v>
      </c>
      <c r="L780" s="1">
        <f t="shared" si="168"/>
        <v>1.3382433727341722E-2</v>
      </c>
      <c r="M780" s="1">
        <f t="shared" si="169"/>
        <v>5.3586521798895392E-3</v>
      </c>
      <c r="N780" s="1">
        <f t="shared" si="170"/>
        <v>-2.4099738087120286E-5</v>
      </c>
      <c r="O780" s="1">
        <f t="shared" si="165"/>
        <v>-1.3382433727341438E-5</v>
      </c>
      <c r="P780" s="1">
        <f t="shared" si="166"/>
        <v>1.3382433727341438E-5</v>
      </c>
      <c r="Q780" s="1">
        <f t="shared" si="166"/>
        <v>5.3586521798894256E-6</v>
      </c>
    </row>
    <row r="781" spans="1:17" x14ac:dyDescent="0.25">
      <c r="A781">
        <f t="shared" si="171"/>
        <v>15.41999999999976</v>
      </c>
      <c r="B781">
        <f t="shared" si="167"/>
        <v>0.77099999999998803</v>
      </c>
      <c r="C781" s="1">
        <f t="shared" si="172"/>
        <v>1.2229477998630549E-2</v>
      </c>
      <c r="D781" s="1">
        <f t="shared" si="172"/>
        <v>6.1189579236322476E-2</v>
      </c>
      <c r="E781" s="1">
        <f t="shared" si="172"/>
        <v>3.8810420763677723E-2</v>
      </c>
      <c r="F781" s="1">
        <f t="shared" si="172"/>
        <v>7.4480050618845883E-2</v>
      </c>
      <c r="G781">
        <f t="shared" si="160"/>
        <v>0.23670952861747663</v>
      </c>
      <c r="H781" s="1">
        <f t="shared" si="164"/>
        <v>5166.4493905496402</v>
      </c>
      <c r="I781" s="1">
        <f t="shared" si="164"/>
        <v>25850.070165618486</v>
      </c>
      <c r="J781" s="1">
        <f t="shared" si="164"/>
        <v>16395.799945339542</v>
      </c>
      <c r="K781" s="1">
        <f t="shared" si="164"/>
        <v>31464.745443013358</v>
      </c>
      <c r="L781" s="1">
        <f t="shared" si="168"/>
        <v>1.3355307925282505E-2</v>
      </c>
      <c r="M781" s="1">
        <f t="shared" si="169"/>
        <v>5.3384398610221498E-3</v>
      </c>
      <c r="N781" s="1">
        <f t="shared" si="170"/>
        <v>-2.4032187647326296E-5</v>
      </c>
      <c r="O781" s="1">
        <f t="shared" si="165"/>
        <v>-1.3355307925282222E-5</v>
      </c>
      <c r="P781" s="1">
        <f t="shared" si="166"/>
        <v>1.3355307925282222E-5</v>
      </c>
      <c r="Q781" s="1">
        <f t="shared" si="166"/>
        <v>5.3384398610220365E-6</v>
      </c>
    </row>
    <row r="782" spans="1:17" x14ac:dyDescent="0.25">
      <c r="A782">
        <f t="shared" si="171"/>
        <v>15.43999999999976</v>
      </c>
      <c r="B782">
        <f t="shared" si="167"/>
        <v>0.77199999999998803</v>
      </c>
      <c r="C782" s="1">
        <f t="shared" si="172"/>
        <v>1.2205445810983222E-2</v>
      </c>
      <c r="D782" s="1">
        <f t="shared" si="172"/>
        <v>6.1176223928397194E-2</v>
      </c>
      <c r="E782" s="1">
        <f t="shared" si="172"/>
        <v>3.8823776071603006E-2</v>
      </c>
      <c r="F782" s="1">
        <f t="shared" si="172"/>
        <v>7.44853890587069E-2</v>
      </c>
      <c r="G782">
        <f t="shared" si="160"/>
        <v>0.23669083486969034</v>
      </c>
      <c r="H782" s="1">
        <f t="shared" si="164"/>
        <v>5156.7040260358644</v>
      </c>
      <c r="I782" s="1">
        <f t="shared" si="164"/>
        <v>25846.469282208429</v>
      </c>
      <c r="J782" s="1">
        <f t="shared" si="164"/>
        <v>16402.737390730552</v>
      </c>
      <c r="K782" s="1">
        <f t="shared" si="164"/>
        <v>31469.485964555693</v>
      </c>
      <c r="L782" s="1">
        <f t="shared" si="168"/>
        <v>1.3328259220637651E-2</v>
      </c>
      <c r="M782" s="1">
        <f t="shared" si="169"/>
        <v>5.3183192824268989E-3</v>
      </c>
      <c r="N782" s="1">
        <f t="shared" si="170"/>
        <v>-2.3964897785490938E-5</v>
      </c>
      <c r="O782" s="1">
        <f t="shared" si="165"/>
        <v>-1.3328259220637368E-5</v>
      </c>
      <c r="P782" s="1">
        <f t="shared" si="166"/>
        <v>1.3328259220637368E-5</v>
      </c>
      <c r="Q782" s="1">
        <f t="shared" si="166"/>
        <v>5.3183192824267858E-6</v>
      </c>
    </row>
    <row r="783" spans="1:17" x14ac:dyDescent="0.25">
      <c r="A783">
        <f t="shared" si="171"/>
        <v>15.459999999999759</v>
      </c>
      <c r="B783">
        <f t="shared" si="167"/>
        <v>0.77299999999998803</v>
      </c>
      <c r="C783" s="1">
        <f t="shared" si="172"/>
        <v>1.2181480913197731E-2</v>
      </c>
      <c r="D783" s="1">
        <f t="shared" si="172"/>
        <v>6.1162895669176556E-2</v>
      </c>
      <c r="E783" s="1">
        <f t="shared" si="172"/>
        <v>3.8837104330823644E-2</v>
      </c>
      <c r="F783" s="1">
        <f t="shared" si="172"/>
        <v>7.4490707377989324E-2</v>
      </c>
      <c r="G783">
        <f t="shared" si="160"/>
        <v>0.23667218829118725</v>
      </c>
      <c r="H783" s="1">
        <f t="shared" si="164"/>
        <v>5146.9845279033671</v>
      </c>
      <c r="I783" s="1">
        <f t="shared" si="164"/>
        <v>25842.874108184358</v>
      </c>
      <c r="J783" s="1">
        <f t="shared" si="164"/>
        <v>16409.661232793776</v>
      </c>
      <c r="K783" s="1">
        <f t="shared" si="164"/>
        <v>31474.212460629478</v>
      </c>
      <c r="L783" s="1">
        <f t="shared" si="168"/>
        <v>1.3301287319137942E-2</v>
      </c>
      <c r="M783" s="1">
        <f t="shared" si="169"/>
        <v>5.29828994609533E-3</v>
      </c>
      <c r="N783" s="1">
        <f t="shared" si="170"/>
        <v>-2.3897867211328097E-5</v>
      </c>
      <c r="O783" s="1">
        <f t="shared" si="165"/>
        <v>-1.3301287319137659E-5</v>
      </c>
      <c r="P783" s="1">
        <f t="shared" si="166"/>
        <v>1.3301287319137659E-5</v>
      </c>
      <c r="Q783" s="1">
        <f t="shared" si="166"/>
        <v>5.2982899460952178E-6</v>
      </c>
    </row>
    <row r="784" spans="1:17" x14ac:dyDescent="0.25">
      <c r="A784">
        <f t="shared" si="171"/>
        <v>15.479999999999759</v>
      </c>
      <c r="B784">
        <f t="shared" si="167"/>
        <v>0.77399999999998803</v>
      </c>
      <c r="C784" s="1">
        <f t="shared" si="172"/>
        <v>1.2157583045986402E-2</v>
      </c>
      <c r="D784" s="1">
        <f t="shared" si="172"/>
        <v>6.1149594381857415E-2</v>
      </c>
      <c r="E784" s="1">
        <f t="shared" si="172"/>
        <v>3.8850405618142785E-2</v>
      </c>
      <c r="F784" s="1">
        <f t="shared" si="172"/>
        <v>7.4496005667935419E-2</v>
      </c>
      <c r="G784">
        <f t="shared" si="160"/>
        <v>0.236653588713922</v>
      </c>
      <c r="H784" s="1">
        <f t="shared" si="164"/>
        <v>5137.2908021619151</v>
      </c>
      <c r="I784" s="1">
        <f t="shared" si="164"/>
        <v>25839.284632939973</v>
      </c>
      <c r="J784" s="1">
        <f t="shared" si="164"/>
        <v>16416.571508284618</v>
      </c>
      <c r="K784" s="1">
        <f t="shared" si="164"/>
        <v>31478.92498600125</v>
      </c>
      <c r="L784" s="1">
        <f t="shared" si="168"/>
        <v>1.3274391927924623E-2</v>
      </c>
      <c r="M784" s="1">
        <f t="shared" si="169"/>
        <v>5.278351357195483E-3</v>
      </c>
      <c r="N784" s="1">
        <f t="shared" si="170"/>
        <v>-2.3831094642315082E-5</v>
      </c>
      <c r="O784" s="1">
        <f t="shared" si="165"/>
        <v>-1.3274391927924341E-5</v>
      </c>
      <c r="P784" s="1">
        <f t="shared" si="166"/>
        <v>1.3274391927924341E-5</v>
      </c>
      <c r="Q784" s="1">
        <f t="shared" si="166"/>
        <v>5.2783513571953713E-6</v>
      </c>
    </row>
    <row r="785" spans="1:17" x14ac:dyDescent="0.25">
      <c r="A785">
        <f t="shared" si="171"/>
        <v>15.499999999999758</v>
      </c>
      <c r="B785">
        <f t="shared" si="167"/>
        <v>0.77499999999998792</v>
      </c>
      <c r="C785" s="1">
        <f t="shared" si="172"/>
        <v>1.2133751951344087E-2</v>
      </c>
      <c r="D785" s="1">
        <f t="shared" si="172"/>
        <v>6.1136319989929494E-2</v>
      </c>
      <c r="E785" s="1">
        <f t="shared" si="172"/>
        <v>3.8863680010070706E-2</v>
      </c>
      <c r="F785" s="1">
        <f t="shared" si="172"/>
        <v>7.450128401929261E-2</v>
      </c>
      <c r="G785">
        <f t="shared" si="160"/>
        <v>0.2366350359706369</v>
      </c>
      <c r="H785" s="1">
        <f t="shared" si="164"/>
        <v>5127.6227552583186</v>
      </c>
      <c r="I785" s="1">
        <f t="shared" si="164"/>
        <v>25835.700845886433</v>
      </c>
      <c r="J785" s="1">
        <f t="shared" si="164"/>
        <v>16423.468253827446</v>
      </c>
      <c r="K785" s="1">
        <f t="shared" si="164"/>
        <v>31483.62359517091</v>
      </c>
      <c r="L785" s="1">
        <f t="shared" si="168"/>
        <v>1.3247572755541386E-2</v>
      </c>
      <c r="M785" s="1">
        <f t="shared" si="169"/>
        <v>5.2585030240485829E-3</v>
      </c>
      <c r="N785" s="1">
        <f t="shared" si="170"/>
        <v>-2.3764578803638049E-5</v>
      </c>
      <c r="O785" s="1">
        <f t="shared" si="165"/>
        <v>-1.3247572755541104E-5</v>
      </c>
      <c r="P785" s="1">
        <f t="shared" si="166"/>
        <v>1.3247572755541104E-5</v>
      </c>
      <c r="Q785" s="1">
        <f t="shared" si="166"/>
        <v>5.2585030240484711E-6</v>
      </c>
    </row>
    <row r="786" spans="1:17" x14ac:dyDescent="0.25">
      <c r="A786">
        <f t="shared" si="171"/>
        <v>15.519999999999758</v>
      </c>
      <c r="B786">
        <f t="shared" si="167"/>
        <v>0.77599999999998792</v>
      </c>
      <c r="C786" s="1">
        <f t="shared" si="172"/>
        <v>1.2109987372540449E-2</v>
      </c>
      <c r="D786" s="1">
        <f t="shared" si="172"/>
        <v>6.1123072417173956E-2</v>
      </c>
      <c r="E786" s="1">
        <f t="shared" si="172"/>
        <v>3.8876927582826244E-2</v>
      </c>
      <c r="F786" s="1">
        <f t="shared" si="172"/>
        <v>7.4506542522316657E-2</v>
      </c>
      <c r="G786">
        <f t="shared" si="160"/>
        <v>0.23661652989485732</v>
      </c>
      <c r="H786" s="1">
        <f t="shared" si="164"/>
        <v>5117.9802940739737</v>
      </c>
      <c r="I786" s="1">
        <f t="shared" si="164"/>
        <v>25832.122736452326</v>
      </c>
      <c r="J786" s="1">
        <f t="shared" si="164"/>
        <v>16430.351505916158</v>
      </c>
      <c r="K786" s="1">
        <f t="shared" si="164"/>
        <v>31488.308342373337</v>
      </c>
      <c r="L786" s="1">
        <f t="shared" si="168"/>
        <v>1.3220829511926326E-2</v>
      </c>
      <c r="M786" s="1">
        <f t="shared" si="169"/>
        <v>5.2387444581059039E-3</v>
      </c>
      <c r="N786" s="1">
        <f t="shared" si="170"/>
        <v>-2.369831842813763E-5</v>
      </c>
      <c r="O786" s="1">
        <f t="shared" si="165"/>
        <v>-1.3220829511926046E-5</v>
      </c>
      <c r="P786" s="1">
        <f t="shared" si="166"/>
        <v>1.3220829511926046E-5</v>
      </c>
      <c r="Q786" s="1">
        <f t="shared" si="166"/>
        <v>5.2387444581057923E-6</v>
      </c>
    </row>
    <row r="787" spans="1:17" x14ac:dyDescent="0.25">
      <c r="A787">
        <f t="shared" si="171"/>
        <v>15.539999999999758</v>
      </c>
      <c r="B787">
        <f t="shared" si="167"/>
        <v>0.77699999999998792</v>
      </c>
      <c r="C787" s="1">
        <f t="shared" si="172"/>
        <v>1.2086289054112312E-2</v>
      </c>
      <c r="D787" s="1">
        <f t="shared" si="172"/>
        <v>6.110985158766203E-2</v>
      </c>
      <c r="E787" s="1">
        <f t="shared" si="172"/>
        <v>3.889014841233817E-2</v>
      </c>
      <c r="F787" s="1">
        <f t="shared" si="172"/>
        <v>7.4511781266774768E-2</v>
      </c>
      <c r="G787">
        <f t="shared" si="160"/>
        <v>0.23659807032088731</v>
      </c>
      <c r="H787" s="1">
        <f t="shared" si="164"/>
        <v>5108.3633259224061</v>
      </c>
      <c r="I787" s="1">
        <f t="shared" si="164"/>
        <v>25828.550294083758</v>
      </c>
      <c r="J787" s="1">
        <f t="shared" si="164"/>
        <v>16437.22130091476</v>
      </c>
      <c r="K787" s="1">
        <f t="shared" si="164"/>
        <v>31492.979281579854</v>
      </c>
      <c r="L787" s="1">
        <f t="shared" si="168"/>
        <v>1.3194161908403983E-2</v>
      </c>
      <c r="M787" s="1">
        <f t="shared" si="169"/>
        <v>5.2190751739258053E-3</v>
      </c>
      <c r="N787" s="1">
        <f t="shared" si="170"/>
        <v>-2.3632312256255094E-5</v>
      </c>
      <c r="O787" s="1">
        <f t="shared" si="165"/>
        <v>-1.3194161908403703E-5</v>
      </c>
      <c r="P787" s="1">
        <f t="shared" si="166"/>
        <v>1.3194161908403703E-5</v>
      </c>
      <c r="Q787" s="1">
        <f t="shared" si="166"/>
        <v>5.2190751739256945E-6</v>
      </c>
    </row>
    <row r="788" spans="1:17" x14ac:dyDescent="0.25">
      <c r="A788">
        <f t="shared" si="171"/>
        <v>15.559999999999757</v>
      </c>
      <c r="B788">
        <f t="shared" si="167"/>
        <v>0.77799999999998792</v>
      </c>
      <c r="C788" s="1">
        <f t="shared" si="172"/>
        <v>1.2062656741856057E-2</v>
      </c>
      <c r="D788" s="1">
        <f t="shared" si="172"/>
        <v>6.1096657425753625E-2</v>
      </c>
      <c r="E788" s="1">
        <f t="shared" si="172"/>
        <v>3.8903342574246574E-2</v>
      </c>
      <c r="F788" s="1">
        <f t="shared" si="172"/>
        <v>7.4517000341948691E-2</v>
      </c>
      <c r="G788">
        <f t="shared" si="160"/>
        <v>0.23657965708380496</v>
      </c>
      <c r="H788" s="1">
        <f t="shared" si="164"/>
        <v>5098.7717585468617</v>
      </c>
      <c r="I788" s="1">
        <f t="shared" si="164"/>
        <v>25824.983508244335</v>
      </c>
      <c r="J788" s="1">
        <f t="shared" si="164"/>
        <v>16444.077675057928</v>
      </c>
      <c r="K788" s="1">
        <f t="shared" si="164"/>
        <v>31497.636466499782</v>
      </c>
      <c r="L788" s="1">
        <f t="shared" si="168"/>
        <v>1.3167569657677467E-2</v>
      </c>
      <c r="M788" s="1">
        <f t="shared" si="169"/>
        <v>5.1994946891510112E-3</v>
      </c>
      <c r="N788" s="1">
        <f t="shared" si="170"/>
        <v>-2.3566559035978992E-5</v>
      </c>
      <c r="O788" s="1">
        <f t="shared" si="165"/>
        <v>-1.3167569657677188E-5</v>
      </c>
      <c r="P788" s="1">
        <f t="shared" si="166"/>
        <v>1.3167569657677188E-5</v>
      </c>
      <c r="Q788" s="1">
        <f t="shared" si="166"/>
        <v>5.1994946891509011E-6</v>
      </c>
    </row>
    <row r="789" spans="1:17" x14ac:dyDescent="0.25">
      <c r="A789">
        <f t="shared" si="171"/>
        <v>15.579999999999757</v>
      </c>
      <c r="B789">
        <f t="shared" si="167"/>
        <v>0.77899999999998792</v>
      </c>
      <c r="C789" s="1">
        <f t="shared" si="172"/>
        <v>1.2039090182820079E-2</v>
      </c>
      <c r="D789" s="1">
        <f t="shared" si="172"/>
        <v>6.1083489856095949E-2</v>
      </c>
      <c r="E789" s="1">
        <f t="shared" si="172"/>
        <v>3.8916510143904251E-2</v>
      </c>
      <c r="F789" s="1">
        <f t="shared" si="172"/>
        <v>7.452219983663784E-2</v>
      </c>
      <c r="G789">
        <f t="shared" ref="G789:G852" si="173">SUM(C789:F789)+$B$5</f>
        <v>0.23656129001945814</v>
      </c>
      <c r="H789" s="1">
        <f t="shared" si="164"/>
        <v>5089.2055001178833</v>
      </c>
      <c r="I789" s="1">
        <f t="shared" si="164"/>
        <v>25821.422368415213</v>
      </c>
      <c r="J789" s="1">
        <f t="shared" si="164"/>
        <v>16450.920664451573</v>
      </c>
      <c r="K789" s="1">
        <f t="shared" si="164"/>
        <v>31502.279950581975</v>
      </c>
      <c r="L789" s="1">
        <f t="shared" si="168"/>
        <v>1.3141052473820566E-2</v>
      </c>
      <c r="M789" s="1">
        <f t="shared" si="169"/>
        <v>5.1800025244860236E-3</v>
      </c>
      <c r="N789" s="1">
        <f t="shared" si="170"/>
        <v>-2.3501057522792113E-5</v>
      </c>
      <c r="O789" s="1">
        <f t="shared" si="165"/>
        <v>-1.3141052473820287E-5</v>
      </c>
      <c r="P789" s="1">
        <f t="shared" si="166"/>
        <v>1.3141052473820287E-5</v>
      </c>
      <c r="Q789" s="1">
        <f t="shared" si="166"/>
        <v>5.1800025244859138E-6</v>
      </c>
    </row>
    <row r="790" spans="1:17" x14ac:dyDescent="0.25">
      <c r="A790">
        <f t="shared" si="171"/>
        <v>15.599999999999756</v>
      </c>
      <c r="B790">
        <f t="shared" si="167"/>
        <v>0.77999999999998781</v>
      </c>
      <c r="C790" s="1">
        <f t="shared" si="172"/>
        <v>1.2015589125297287E-2</v>
      </c>
      <c r="D790" s="1">
        <f t="shared" si="172"/>
        <v>6.1070348803622131E-2</v>
      </c>
      <c r="E790" s="1">
        <f t="shared" si="172"/>
        <v>3.8929651196378069E-2</v>
      </c>
      <c r="F790" s="1">
        <f t="shared" si="172"/>
        <v>7.4527379839162328E-2</v>
      </c>
      <c r="G790">
        <f t="shared" si="173"/>
        <v>0.23654296896445981</v>
      </c>
      <c r="H790" s="1">
        <f t="shared" si="164"/>
        <v>5079.6644592309176</v>
      </c>
      <c r="I790" s="1">
        <f t="shared" si="164"/>
        <v>25817.866864095144</v>
      </c>
      <c r="J790" s="1">
        <f t="shared" si="164"/>
        <v>16457.750305073401</v>
      </c>
      <c r="K790" s="1">
        <f t="shared" si="164"/>
        <v>31506.909787016306</v>
      </c>
      <c r="L790" s="1">
        <f t="shared" si="168"/>
        <v>1.311461007226997E-2</v>
      </c>
      <c r="M790" s="1">
        <f t="shared" si="169"/>
        <v>5.1605982036747461E-3</v>
      </c>
      <c r="N790" s="1">
        <f t="shared" si="170"/>
        <v>-2.3435806479618966E-5</v>
      </c>
      <c r="O790" s="1">
        <f t="shared" si="165"/>
        <v>-1.3114610072269692E-5</v>
      </c>
      <c r="P790" s="1">
        <f t="shared" si="166"/>
        <v>1.3114610072269692E-5</v>
      </c>
      <c r="Q790" s="1">
        <f t="shared" si="166"/>
        <v>5.1605982036746369E-6</v>
      </c>
    </row>
    <row r="791" spans="1:17" x14ac:dyDescent="0.25">
      <c r="A791">
        <f t="shared" si="171"/>
        <v>15.619999999999756</v>
      </c>
      <c r="B791">
        <f t="shared" si="167"/>
        <v>0.78099999999998782</v>
      </c>
      <c r="C791" s="1">
        <f t="shared" si="172"/>
        <v>1.1992153318817667E-2</v>
      </c>
      <c r="D791" s="1">
        <f t="shared" si="172"/>
        <v>6.1057234193549859E-2</v>
      </c>
      <c r="E791" s="1">
        <f t="shared" si="172"/>
        <v>3.8942765806450341E-2</v>
      </c>
      <c r="F791" s="1">
        <f t="shared" si="172"/>
        <v>7.4532540437365999E-2</v>
      </c>
      <c r="G791">
        <f t="shared" si="173"/>
        <v>0.23652469375618385</v>
      </c>
      <c r="H791" s="1">
        <f t="shared" si="164"/>
        <v>5070.1485449039446</v>
      </c>
      <c r="I791" s="1">
        <f t="shared" si="164"/>
        <v>25814.316984800469</v>
      </c>
      <c r="J791" s="1">
        <f t="shared" si="164"/>
        <v>16464.566632773498</v>
      </c>
      <c r="K791" s="1">
        <f t="shared" si="164"/>
        <v>31511.526028735159</v>
      </c>
      <c r="L791" s="1">
        <f t="shared" si="168"/>
        <v>1.3088242169817528E-2</v>
      </c>
      <c r="M791" s="1">
        <f t="shared" si="169"/>
        <v>5.1412812534783175E-3</v>
      </c>
      <c r="N791" s="1">
        <f t="shared" si="170"/>
        <v>-2.3370804676773668E-5</v>
      </c>
      <c r="O791" s="1">
        <f t="shared" si="165"/>
        <v>-1.3088242169817251E-5</v>
      </c>
      <c r="P791" s="1">
        <f t="shared" si="166"/>
        <v>1.3088242169817251E-5</v>
      </c>
      <c r="Q791" s="1">
        <f t="shared" si="166"/>
        <v>5.1412812534782084E-6</v>
      </c>
    </row>
    <row r="792" spans="1:17" x14ac:dyDescent="0.25">
      <c r="A792">
        <f t="shared" si="171"/>
        <v>15.639999999999755</v>
      </c>
      <c r="B792">
        <f t="shared" si="167"/>
        <v>0.78199999999998782</v>
      </c>
      <c r="C792" s="1">
        <f t="shared" si="172"/>
        <v>1.1968782514140894E-2</v>
      </c>
      <c r="D792" s="1">
        <f t="shared" si="172"/>
        <v>6.1044145951380038E-2</v>
      </c>
      <c r="E792" s="1">
        <f t="shared" si="172"/>
        <v>3.8955854048620162E-2</v>
      </c>
      <c r="F792" s="1">
        <f t="shared" si="172"/>
        <v>7.4537681718619478E-2</v>
      </c>
      <c r="G792">
        <f t="shared" si="173"/>
        <v>0.23650646423276056</v>
      </c>
      <c r="H792" s="1">
        <f t="shared" si="164"/>
        <v>5060.6576665750999</v>
      </c>
      <c r="I792" s="1">
        <f t="shared" si="164"/>
        <v>25810.772720065164</v>
      </c>
      <c r="J792" s="1">
        <f t="shared" si="164"/>
        <v>16471.369683274836</v>
      </c>
      <c r="K792" s="1">
        <f t="shared" si="164"/>
        <v>31516.128728414951</v>
      </c>
      <c r="L792" s="1">
        <f t="shared" si="168"/>
        <v>1.3061948484602522E-2</v>
      </c>
      <c r="M792" s="1">
        <f t="shared" si="169"/>
        <v>5.1220512036530674E-3</v>
      </c>
      <c r="N792" s="1">
        <f t="shared" si="170"/>
        <v>-2.330605089190816E-5</v>
      </c>
      <c r="O792" s="1">
        <f t="shared" si="165"/>
        <v>-1.3061948484602244E-5</v>
      </c>
      <c r="P792" s="1">
        <f t="shared" si="166"/>
        <v>1.3061948484602244E-5</v>
      </c>
      <c r="Q792" s="1">
        <f t="shared" si="166"/>
        <v>5.1220512036529588E-6</v>
      </c>
    </row>
    <row r="793" spans="1:17" x14ac:dyDescent="0.25">
      <c r="A793">
        <f t="shared" si="171"/>
        <v>15.659999999999755</v>
      </c>
      <c r="B793">
        <f t="shared" si="167"/>
        <v>0.78299999999998782</v>
      </c>
      <c r="C793" s="1">
        <f t="shared" si="172"/>
        <v>1.1945476463248986E-2</v>
      </c>
      <c r="D793" s="1">
        <f t="shared" si="172"/>
        <v>6.1031084002895433E-2</v>
      </c>
      <c r="E793" s="1">
        <f t="shared" si="172"/>
        <v>3.8968915997104767E-2</v>
      </c>
      <c r="F793" s="1">
        <f t="shared" si="172"/>
        <v>7.4542803769823127E-2</v>
      </c>
      <c r="G793">
        <f t="shared" si="173"/>
        <v>0.23648828023307233</v>
      </c>
      <c r="H793" s="1">
        <f t="shared" si="164"/>
        <v>5051.1917341003345</v>
      </c>
      <c r="I793" s="1">
        <f t="shared" si="164"/>
        <v>25807.234059440878</v>
      </c>
      <c r="J793" s="1">
        <f t="shared" si="164"/>
        <v>16478.159492173876</v>
      </c>
      <c r="K793" s="1">
        <f t="shared" si="164"/>
        <v>31520.717938477566</v>
      </c>
      <c r="L793" s="1">
        <f t="shared" si="168"/>
        <v>1.3035728736104039E-2</v>
      </c>
      <c r="M793" s="1">
        <f t="shared" si="169"/>
        <v>5.102907586928709E-3</v>
      </c>
      <c r="N793" s="1">
        <f t="shared" si="170"/>
        <v>-2.3241543909960965E-5</v>
      </c>
      <c r="O793" s="1">
        <f t="shared" si="165"/>
        <v>-1.3035728736103762E-5</v>
      </c>
      <c r="P793" s="1">
        <f t="shared" si="166"/>
        <v>1.3035728736103762E-5</v>
      </c>
      <c r="Q793" s="1">
        <f t="shared" si="166"/>
        <v>5.1029075869286006E-6</v>
      </c>
    </row>
    <row r="794" spans="1:17" x14ac:dyDescent="0.25">
      <c r="A794">
        <f t="shared" si="171"/>
        <v>15.679999999999755</v>
      </c>
      <c r="B794">
        <f t="shared" si="167"/>
        <v>0.78399999999998782</v>
      </c>
      <c r="C794" s="1">
        <f t="shared" si="172"/>
        <v>1.1922234919339025E-2</v>
      </c>
      <c r="D794" s="1">
        <f t="shared" si="172"/>
        <v>6.1018048274159332E-2</v>
      </c>
      <c r="E794" s="1">
        <f t="shared" si="172"/>
        <v>3.8981951725840867E-2</v>
      </c>
      <c r="F794" s="1">
        <f t="shared" si="172"/>
        <v>7.4547906677410056E-2</v>
      </c>
      <c r="G794">
        <f t="shared" si="173"/>
        <v>0.23647014159674928</v>
      </c>
      <c r="H794" s="1">
        <f t="shared" si="164"/>
        <v>5041.7506577510831</v>
      </c>
      <c r="I794" s="1">
        <f t="shared" si="164"/>
        <v>25803.70099249695</v>
      </c>
      <c r="J794" s="1">
        <f t="shared" si="164"/>
        <v>16484.936094941106</v>
      </c>
      <c r="K794" s="1">
        <f t="shared" si="164"/>
        <v>31525.293711091876</v>
      </c>
      <c r="L794" s="1">
        <f t="shared" si="168"/>
        <v>1.3009582645133378E-2</v>
      </c>
      <c r="M794" s="1">
        <f t="shared" si="169"/>
        <v>5.0838499389866953E-3</v>
      </c>
      <c r="N794" s="1">
        <f t="shared" si="170"/>
        <v>-2.3177282523106274E-5</v>
      </c>
      <c r="O794" s="1">
        <f t="shared" si="165"/>
        <v>-1.3009582645133102E-5</v>
      </c>
      <c r="P794" s="1">
        <f t="shared" si="166"/>
        <v>1.3009582645133102E-5</v>
      </c>
      <c r="Q794" s="1">
        <f t="shared" si="166"/>
        <v>5.0838499389865876E-6</v>
      </c>
    </row>
    <row r="795" spans="1:17" x14ac:dyDescent="0.25">
      <c r="A795">
        <f t="shared" si="171"/>
        <v>15.699999999999754</v>
      </c>
      <c r="B795">
        <f t="shared" si="167"/>
        <v>0.78499999999998771</v>
      </c>
      <c r="C795" s="1">
        <f t="shared" si="172"/>
        <v>1.1899057636815919E-2</v>
      </c>
      <c r="D795" s="1">
        <f t="shared" si="172"/>
        <v>6.1005038691514198E-2</v>
      </c>
      <c r="E795" s="1">
        <f t="shared" si="172"/>
        <v>3.8994961308486002E-2</v>
      </c>
      <c r="F795" s="1">
        <f t="shared" si="172"/>
        <v>7.4552990527349039E-2</v>
      </c>
      <c r="G795">
        <f t="shared" si="173"/>
        <v>0.23645204816416515</v>
      </c>
      <c r="H795" s="1">
        <f t="shared" si="164"/>
        <v>5032.334348211938</v>
      </c>
      <c r="I795" s="1">
        <f t="shared" si="164"/>
        <v>25800.173508820404</v>
      </c>
      <c r="J795" s="1">
        <f t="shared" si="164"/>
        <v>16491.699526921577</v>
      </c>
      <c r="K795" s="1">
        <f t="shared" si="164"/>
        <v>31529.856098175136</v>
      </c>
      <c r="L795" s="1">
        <f t="shared" si="168"/>
        <v>1.2983509933826465E-2</v>
      </c>
      <c r="M795" s="1">
        <f t="shared" si="169"/>
        <v>5.064877798438735E-3</v>
      </c>
      <c r="N795" s="1">
        <f t="shared" si="170"/>
        <v>-2.3113265530703443E-5</v>
      </c>
      <c r="O795" s="1">
        <f t="shared" si="165"/>
        <v>-1.2983509933826189E-5</v>
      </c>
      <c r="P795" s="1">
        <f t="shared" si="166"/>
        <v>1.2983509933826189E-5</v>
      </c>
      <c r="Q795" s="1">
        <f t="shared" si="166"/>
        <v>5.0648777984386273E-6</v>
      </c>
    </row>
    <row r="796" spans="1:17" x14ac:dyDescent="0.25">
      <c r="A796">
        <f t="shared" si="171"/>
        <v>15.719999999999754</v>
      </c>
      <c r="B796">
        <f t="shared" si="167"/>
        <v>0.78599999999998771</v>
      </c>
      <c r="C796" s="1">
        <f t="shared" ref="C796:F811" si="174">C795+N795</f>
        <v>1.1875944371285216E-2</v>
      </c>
      <c r="D796" s="1">
        <f t="shared" si="174"/>
        <v>6.0992055181580372E-2</v>
      </c>
      <c r="E796" s="1">
        <f t="shared" si="174"/>
        <v>3.9007944818419828E-2</v>
      </c>
      <c r="F796" s="1">
        <f t="shared" si="174"/>
        <v>7.4558055405147483E-2</v>
      </c>
      <c r="G796">
        <f t="shared" si="173"/>
        <v>0.23643399977643292</v>
      </c>
      <c r="H796" s="1">
        <f t="shared" si="164"/>
        <v>5022.9427165783527</v>
      </c>
      <c r="I796" s="1">
        <f t="shared" si="164"/>
        <v>25796.651598016018</v>
      </c>
      <c r="J796" s="1">
        <f t="shared" si="164"/>
        <v>16498.449823335446</v>
      </c>
      <c r="K796" s="1">
        <f t="shared" si="164"/>
        <v>31534.40515139448</v>
      </c>
      <c r="L796" s="1">
        <f t="shared" si="168"/>
        <v>1.2957510325636388E-2</v>
      </c>
      <c r="M796" s="1">
        <f t="shared" si="169"/>
        <v>5.0459907068055041E-3</v>
      </c>
      <c r="N796" s="1">
        <f t="shared" si="170"/>
        <v>-2.3049491739246909E-5</v>
      </c>
      <c r="O796" s="1">
        <f t="shared" si="165"/>
        <v>-1.2957510325636113E-5</v>
      </c>
      <c r="P796" s="1">
        <f t="shared" si="166"/>
        <v>1.2957510325636113E-5</v>
      </c>
      <c r="Q796" s="1">
        <f t="shared" si="166"/>
        <v>5.0459907068053966E-6</v>
      </c>
    </row>
    <row r="797" spans="1:17" x14ac:dyDescent="0.25">
      <c r="A797">
        <f t="shared" si="171"/>
        <v>15.739999999999753</v>
      </c>
      <c r="B797">
        <f t="shared" si="167"/>
        <v>0.78699999999998771</v>
      </c>
      <c r="C797" s="1">
        <f t="shared" si="174"/>
        <v>1.1852894879545968E-2</v>
      </c>
      <c r="D797" s="1">
        <f t="shared" si="174"/>
        <v>6.0979097671254735E-2</v>
      </c>
      <c r="E797" s="1">
        <f t="shared" si="174"/>
        <v>3.9020902328745465E-2</v>
      </c>
      <c r="F797" s="1">
        <f t="shared" si="174"/>
        <v>7.4563101395854287E-2</v>
      </c>
      <c r="G797">
        <f t="shared" si="173"/>
        <v>0.23641599627540044</v>
      </c>
      <c r="H797" s="1">
        <f t="shared" si="164"/>
        <v>5013.5756743543525</v>
      </c>
      <c r="I797" s="1">
        <f t="shared" si="164"/>
        <v>25793.135249706338</v>
      </c>
      <c r="J797" s="1">
        <f t="shared" si="164"/>
        <v>16505.187019278554</v>
      </c>
      <c r="K797" s="1">
        <f t="shared" si="164"/>
        <v>31538.940922168353</v>
      </c>
      <c r="L797" s="1">
        <f t="shared" si="168"/>
        <v>1.2931583545325948E-2</v>
      </c>
      <c r="M797" s="1">
        <f t="shared" si="169"/>
        <v>5.0271882084955404E-3</v>
      </c>
      <c r="N797" s="1">
        <f t="shared" si="170"/>
        <v>-2.2985959962316541E-5</v>
      </c>
      <c r="O797" s="1">
        <f t="shared" si="165"/>
        <v>-1.2931583545325673E-5</v>
      </c>
      <c r="P797" s="1">
        <f t="shared" si="166"/>
        <v>1.2931583545325673E-5</v>
      </c>
      <c r="Q797" s="1">
        <f t="shared" si="166"/>
        <v>5.0271882084954333E-6</v>
      </c>
    </row>
    <row r="798" spans="1:17" x14ac:dyDescent="0.25">
      <c r="A798">
        <f t="shared" si="171"/>
        <v>15.759999999999753</v>
      </c>
      <c r="B798">
        <f t="shared" si="167"/>
        <v>0.78799999999998771</v>
      </c>
      <c r="C798" s="1">
        <f t="shared" si="174"/>
        <v>1.1829908919583652E-2</v>
      </c>
      <c r="D798" s="1">
        <f t="shared" si="174"/>
        <v>6.0966166087709411E-2</v>
      </c>
      <c r="E798" s="1">
        <f t="shared" si="174"/>
        <v>3.9033833912290788E-2</v>
      </c>
      <c r="F798" s="1">
        <f t="shared" si="174"/>
        <v>7.4568128584062782E-2</v>
      </c>
      <c r="G798">
        <f t="shared" si="173"/>
        <v>0.23639803750364663</v>
      </c>
      <c r="H798" s="1">
        <f t="shared" si="164"/>
        <v>5004.2331334502578</v>
      </c>
      <c r="I798" s="1">
        <f t="shared" si="164"/>
        <v>25789.624453531665</v>
      </c>
      <c r="J798" s="1">
        <f t="shared" si="164"/>
        <v>16511.911149722917</v>
      </c>
      <c r="K798" s="1">
        <f t="shared" si="164"/>
        <v>31543.46346166791</v>
      </c>
      <c r="L798" s="1">
        <f t="shared" si="168"/>
        <v>1.2905729318960217E-2</v>
      </c>
      <c r="M798" s="1">
        <f t="shared" si="169"/>
        <v>5.008469850784277E-3</v>
      </c>
      <c r="N798" s="1">
        <f t="shared" si="170"/>
        <v>-2.2922669020528286E-5</v>
      </c>
      <c r="O798" s="1">
        <f t="shared" si="165"/>
        <v>-1.2905729318959943E-5</v>
      </c>
      <c r="P798" s="1">
        <f t="shared" si="166"/>
        <v>1.2905729318959943E-5</v>
      </c>
      <c r="Q798" s="1">
        <f t="shared" si="166"/>
        <v>5.0084698507841705E-6</v>
      </c>
    </row>
    <row r="799" spans="1:17" x14ac:dyDescent="0.25">
      <c r="A799">
        <f t="shared" si="171"/>
        <v>15.779999999999752</v>
      </c>
      <c r="B799">
        <f t="shared" si="167"/>
        <v>0.78899999999998771</v>
      </c>
      <c r="C799" s="1">
        <f t="shared" si="174"/>
        <v>1.1806986250563124E-2</v>
      </c>
      <c r="D799" s="1">
        <f t="shared" si="174"/>
        <v>6.0953260358390451E-2</v>
      </c>
      <c r="E799" s="1">
        <f t="shared" si="174"/>
        <v>3.9046739641609748E-2</v>
      </c>
      <c r="F799" s="1">
        <f t="shared" si="174"/>
        <v>7.4573137053913566E-2</v>
      </c>
      <c r="G799">
        <f t="shared" si="173"/>
        <v>0.23638012330447689</v>
      </c>
      <c r="H799" s="1">
        <f t="shared" si="164"/>
        <v>4994.9150061804321</v>
      </c>
      <c r="I799" s="1">
        <f t="shared" si="164"/>
        <v>25786.119199150125</v>
      </c>
      <c r="J799" s="1">
        <f t="shared" si="164"/>
        <v>16518.622249517299</v>
      </c>
      <c r="K799" s="1">
        <f t="shared" si="164"/>
        <v>31547.972820818475</v>
      </c>
      <c r="L799" s="1">
        <f t="shared" si="168"/>
        <v>1.2879947373899232E-2</v>
      </c>
      <c r="M799" s="1">
        <f t="shared" si="169"/>
        <v>4.9898351837932928E-3</v>
      </c>
      <c r="N799" s="1">
        <f t="shared" si="170"/>
        <v>-2.2859617741485331E-5</v>
      </c>
      <c r="O799" s="1">
        <f t="shared" si="165"/>
        <v>-1.2879947373898959E-5</v>
      </c>
      <c r="P799" s="1">
        <f t="shared" si="166"/>
        <v>1.2879947373898959E-5</v>
      </c>
      <c r="Q799" s="1">
        <f t="shared" si="166"/>
        <v>4.9898351837931865E-6</v>
      </c>
    </row>
    <row r="800" spans="1:17" x14ac:dyDescent="0.25">
      <c r="A800">
        <f t="shared" si="171"/>
        <v>15.799999999999752</v>
      </c>
      <c r="B800">
        <f t="shared" si="167"/>
        <v>0.7899999999999876</v>
      </c>
      <c r="C800" s="1">
        <f t="shared" si="174"/>
        <v>1.178412663282164E-2</v>
      </c>
      <c r="D800" s="1">
        <f t="shared" si="174"/>
        <v>6.094038041101655E-2</v>
      </c>
      <c r="E800" s="1">
        <f t="shared" si="174"/>
        <v>3.905961958898365E-2</v>
      </c>
      <c r="F800" s="1">
        <f t="shared" si="174"/>
        <v>7.457812688909736E-2</v>
      </c>
      <c r="G800">
        <f t="shared" si="173"/>
        <v>0.2363622535219192</v>
      </c>
      <c r="H800" s="1">
        <f t="shared" si="164"/>
        <v>4985.6212052610299</v>
      </c>
      <c r="I800" s="1">
        <f t="shared" si="164"/>
        <v>25782.619476237651</v>
      </c>
      <c r="J800" s="1">
        <f t="shared" si="164"/>
        <v>16525.320353387742</v>
      </c>
      <c r="K800" s="1">
        <f t="shared" si="164"/>
        <v>31552.469050300922</v>
      </c>
      <c r="L800" s="1">
        <f t="shared" si="168"/>
        <v>1.2854237438790645E-2</v>
      </c>
      <c r="M800" s="1">
        <f t="shared" si="169"/>
        <v>4.9712837604696898E-3</v>
      </c>
      <c r="N800" s="1">
        <f t="shared" si="170"/>
        <v>-2.2796804959729542E-5</v>
      </c>
      <c r="O800" s="1">
        <f t="shared" si="165"/>
        <v>-1.2854237438790373E-5</v>
      </c>
      <c r="P800" s="1">
        <f t="shared" si="166"/>
        <v>1.2854237438790373E-5</v>
      </c>
      <c r="Q800" s="1">
        <f t="shared" si="166"/>
        <v>4.9712837604695846E-6</v>
      </c>
    </row>
    <row r="801" spans="1:17" x14ac:dyDescent="0.25">
      <c r="A801">
        <f t="shared" si="171"/>
        <v>15.819999999999752</v>
      </c>
      <c r="B801">
        <f t="shared" si="167"/>
        <v>0.7909999999999876</v>
      </c>
      <c r="C801" s="1">
        <f t="shared" si="174"/>
        <v>1.176132982786191E-2</v>
      </c>
      <c r="D801" s="1">
        <f t="shared" si="174"/>
        <v>6.0927526173577759E-2</v>
      </c>
      <c r="E801" s="1">
        <f t="shared" si="174"/>
        <v>3.9072473826422441E-2</v>
      </c>
      <c r="F801" s="1">
        <f t="shared" si="174"/>
        <v>7.4583098172857826E-2</v>
      </c>
      <c r="G801">
        <f t="shared" si="173"/>
        <v>0.23634442800071992</v>
      </c>
      <c r="H801" s="1">
        <f t="shared" si="164"/>
        <v>4976.351643807775</v>
      </c>
      <c r="I801" s="1">
        <f t="shared" si="164"/>
        <v>25779.125274488033</v>
      </c>
      <c r="J801" s="1">
        <f t="shared" si="164"/>
        <v>16532.005495938083</v>
      </c>
      <c r="K801" s="1">
        <f t="shared" si="164"/>
        <v>31556.952200553103</v>
      </c>
      <c r="L801" s="1">
        <f t="shared" si="168"/>
        <v>1.2828599243562508E-2</v>
      </c>
      <c r="M801" s="1">
        <f t="shared" si="169"/>
        <v>4.9528151365656687E-3</v>
      </c>
      <c r="N801" s="1">
        <f t="shared" si="170"/>
        <v>-2.2734229516693363E-5</v>
      </c>
      <c r="O801" s="1">
        <f t="shared" si="165"/>
        <v>-1.2828599243562235E-5</v>
      </c>
      <c r="P801" s="1">
        <f t="shared" si="166"/>
        <v>1.2828599243562235E-5</v>
      </c>
      <c r="Q801" s="1">
        <f t="shared" si="166"/>
        <v>4.9528151365655632E-6</v>
      </c>
    </row>
    <row r="802" spans="1:17" x14ac:dyDescent="0.25">
      <c r="A802">
        <f t="shared" si="171"/>
        <v>15.839999999999751</v>
      </c>
      <c r="B802">
        <f t="shared" si="167"/>
        <v>0.7919999999999876</v>
      </c>
      <c r="C802" s="1">
        <f t="shared" si="174"/>
        <v>1.1738595598345216E-2</v>
      </c>
      <c r="D802" s="1">
        <f t="shared" si="174"/>
        <v>6.0914697574334195E-2</v>
      </c>
      <c r="E802" s="1">
        <f t="shared" si="174"/>
        <v>3.9085302425666005E-2</v>
      </c>
      <c r="F802" s="1">
        <f t="shared" si="174"/>
        <v>7.4588050987994398E-2</v>
      </c>
      <c r="G802">
        <f t="shared" si="173"/>
        <v>0.23632664658633978</v>
      </c>
      <c r="H802" s="1">
        <f t="shared" si="164"/>
        <v>4967.1062353337411</v>
      </c>
      <c r="I802" s="1">
        <f t="shared" si="164"/>
        <v>25775.636583612912</v>
      </c>
      <c r="J802" s="1">
        <f t="shared" si="164"/>
        <v>16538.677711650493</v>
      </c>
      <c r="K802" s="1">
        <f t="shared" si="164"/>
        <v>31561.42232177121</v>
      </c>
      <c r="L802" s="1">
        <f t="shared" si="168"/>
        <v>1.280303251941602E-2</v>
      </c>
      <c r="M802" s="1">
        <f t="shared" si="169"/>
        <v>4.9344288706182661E-3</v>
      </c>
      <c r="N802" s="1">
        <f t="shared" si="170"/>
        <v>-2.267189026065207E-5</v>
      </c>
      <c r="O802" s="1">
        <f t="shared" si="165"/>
        <v>-1.2803032519415748E-5</v>
      </c>
      <c r="P802" s="1">
        <f t="shared" si="166"/>
        <v>1.2803032519415748E-5</v>
      </c>
      <c r="Q802" s="1">
        <f t="shared" si="166"/>
        <v>4.9344288706181617E-6</v>
      </c>
    </row>
    <row r="803" spans="1:17" x14ac:dyDescent="0.25">
      <c r="A803">
        <f t="shared" si="171"/>
        <v>15.859999999999751</v>
      </c>
      <c r="B803">
        <f t="shared" si="167"/>
        <v>0.7929999999999876</v>
      </c>
      <c r="C803" s="1">
        <f t="shared" si="174"/>
        <v>1.1715923708084565E-2</v>
      </c>
      <c r="D803" s="1">
        <f t="shared" si="174"/>
        <v>6.0901894541814779E-2</v>
      </c>
      <c r="E803" s="1">
        <f t="shared" si="174"/>
        <v>3.9098105458185421E-2</v>
      </c>
      <c r="F803" s="1">
        <f t="shared" si="174"/>
        <v>7.4592985416865015E-2</v>
      </c>
      <c r="G803">
        <f t="shared" si="173"/>
        <v>0.23630890912494978</v>
      </c>
      <c r="H803" s="1">
        <f t="shared" si="164"/>
        <v>4957.8848937471494</v>
      </c>
      <c r="I803" s="1">
        <f t="shared" si="164"/>
        <v>25772.153393341818</v>
      </c>
      <c r="J803" s="1">
        <f t="shared" si="164"/>
        <v>16545.337034886001</v>
      </c>
      <c r="K803" s="1">
        <f t="shared" si="164"/>
        <v>31565.879463911162</v>
      </c>
      <c r="L803" s="1">
        <f t="shared" si="168"/>
        <v>1.2777536998818373E-2</v>
      </c>
      <c r="M803" s="1">
        <f t="shared" si="169"/>
        <v>4.9161245239292368E-3</v>
      </c>
      <c r="N803" s="1">
        <f t="shared" si="170"/>
        <v>-2.2609786046676367E-5</v>
      </c>
      <c r="O803" s="1">
        <f t="shared" si="165"/>
        <v>-1.2777536998818101E-5</v>
      </c>
      <c r="P803" s="1">
        <f t="shared" si="166"/>
        <v>1.2777536998818101E-5</v>
      </c>
      <c r="Q803" s="1">
        <f t="shared" si="166"/>
        <v>4.9161245239291328E-6</v>
      </c>
    </row>
    <row r="804" spans="1:17" x14ac:dyDescent="0.25">
      <c r="A804">
        <f t="shared" si="171"/>
        <v>15.87999999999975</v>
      </c>
      <c r="B804">
        <f t="shared" si="167"/>
        <v>0.7939999999999876</v>
      </c>
      <c r="C804" s="1">
        <f t="shared" si="174"/>
        <v>1.1693313922037887E-2</v>
      </c>
      <c r="D804" s="1">
        <f t="shared" si="174"/>
        <v>6.088911700481596E-2</v>
      </c>
      <c r="E804" s="1">
        <f t="shared" si="174"/>
        <v>3.911088299518424E-2</v>
      </c>
      <c r="F804" s="1">
        <f t="shared" si="174"/>
        <v>7.4597901541388942E-2</v>
      </c>
      <c r="G804">
        <f t="shared" si="173"/>
        <v>0.23629121546342702</v>
      </c>
      <c r="H804" s="1">
        <f t="shared" si="164"/>
        <v>4948.6875333491907</v>
      </c>
      <c r="I804" s="1">
        <f t="shared" si="164"/>
        <v>25768.675693422185</v>
      </c>
      <c r="J804" s="1">
        <f t="shared" si="164"/>
        <v>16551.983499885035</v>
      </c>
      <c r="K804" s="1">
        <f t="shared" si="164"/>
        <v>31570.323676690023</v>
      </c>
      <c r="L804" s="1">
        <f t="shared" si="168"/>
        <v>1.2752112415495669E-2</v>
      </c>
      <c r="M804" s="1">
        <f t="shared" si="169"/>
        <v>4.8979016605451399E-3</v>
      </c>
      <c r="N804" s="1">
        <f t="shared" si="170"/>
        <v>-2.2547915736585468E-5</v>
      </c>
      <c r="O804" s="1">
        <f t="shared" si="165"/>
        <v>-1.2752112415495397E-5</v>
      </c>
      <c r="P804" s="1">
        <f t="shared" si="166"/>
        <v>1.2752112415495397E-5</v>
      </c>
      <c r="Q804" s="1">
        <f t="shared" si="166"/>
        <v>4.8979016605450359E-6</v>
      </c>
    </row>
    <row r="805" spans="1:17" x14ac:dyDescent="0.25">
      <c r="A805">
        <f t="shared" si="171"/>
        <v>15.89999999999975</v>
      </c>
      <c r="B805">
        <f t="shared" si="167"/>
        <v>0.79499999999998749</v>
      </c>
      <c r="C805" s="1">
        <f t="shared" si="174"/>
        <v>1.1670766006301302E-2</v>
      </c>
      <c r="D805" s="1">
        <f t="shared" si="174"/>
        <v>6.0876364892400461E-2</v>
      </c>
      <c r="E805" s="1">
        <f t="shared" si="174"/>
        <v>3.9123635107599739E-2</v>
      </c>
      <c r="F805" s="1">
        <f t="shared" si="174"/>
        <v>7.4602799443049483E-2</v>
      </c>
      <c r="G805">
        <f t="shared" si="173"/>
        <v>0.23627356544935096</v>
      </c>
      <c r="H805" s="1">
        <f t="shared" si="164"/>
        <v>4939.5140688318425</v>
      </c>
      <c r="I805" s="1">
        <f t="shared" si="164"/>
        <v>25765.203473619349</v>
      </c>
      <c r="J805" s="1">
        <f t="shared" si="164"/>
        <v>16558.617140767921</v>
      </c>
      <c r="K805" s="1">
        <f t="shared" si="164"/>
        <v>31574.755009587305</v>
      </c>
      <c r="L805" s="1">
        <f t="shared" si="168"/>
        <v>1.2726758504425784E-2</v>
      </c>
      <c r="M805" s="1">
        <f t="shared" si="169"/>
        <v>4.8797598472375405E-3</v>
      </c>
      <c r="N805" s="1">
        <f t="shared" si="170"/>
        <v>-2.248627819890039E-5</v>
      </c>
      <c r="O805" s="1">
        <f t="shared" si="165"/>
        <v>-1.2726758504425513E-5</v>
      </c>
      <c r="P805" s="1">
        <f t="shared" si="166"/>
        <v>1.2726758504425513E-5</v>
      </c>
      <c r="Q805" s="1">
        <f t="shared" si="166"/>
        <v>4.8797598472374369E-6</v>
      </c>
    </row>
    <row r="806" spans="1:17" x14ac:dyDescent="0.25">
      <c r="A806">
        <f t="shared" si="171"/>
        <v>15.919999999999749</v>
      </c>
      <c r="B806">
        <f t="shared" si="167"/>
        <v>0.7959999999999875</v>
      </c>
      <c r="C806" s="1">
        <f t="shared" si="174"/>
        <v>1.1648279728102402E-2</v>
      </c>
      <c r="D806" s="1">
        <f t="shared" si="174"/>
        <v>6.0863638133896038E-2</v>
      </c>
      <c r="E806" s="1">
        <f t="shared" si="174"/>
        <v>3.9136361866104162E-2</v>
      </c>
      <c r="F806" s="1">
        <f t="shared" si="174"/>
        <v>7.4607679202896723E-2</v>
      </c>
      <c r="G806">
        <f t="shared" si="173"/>
        <v>0.23625595893099932</v>
      </c>
      <c r="H806" s="1">
        <f t="shared" si="164"/>
        <v>4930.364415275717</v>
      </c>
      <c r="I806" s="1">
        <f t="shared" si="164"/>
        <v>25761.736723716589</v>
      </c>
      <c r="J806" s="1">
        <f t="shared" si="164"/>
        <v>16565.237991535396</v>
      </c>
      <c r="K806" s="1">
        <f t="shared" si="164"/>
        <v>31579.173511846348</v>
      </c>
      <c r="L806" s="1">
        <f t="shared" si="168"/>
        <v>1.2701475001831391E-2</v>
      </c>
      <c r="M806" s="1">
        <f t="shared" si="169"/>
        <v>4.8616986534834126E-3</v>
      </c>
      <c r="N806" s="1">
        <f t="shared" si="170"/>
        <v>-2.2424872308797739E-5</v>
      </c>
      <c r="O806" s="1">
        <f t="shared" si="165"/>
        <v>-1.2701475001831121E-5</v>
      </c>
      <c r="P806" s="1">
        <f t="shared" si="166"/>
        <v>1.2701475001831121E-5</v>
      </c>
      <c r="Q806" s="1">
        <f t="shared" si="166"/>
        <v>4.861698653483309E-6</v>
      </c>
    </row>
    <row r="807" spans="1:17" x14ac:dyDescent="0.25">
      <c r="A807">
        <f t="shared" si="171"/>
        <v>15.939999999999749</v>
      </c>
      <c r="B807">
        <f t="shared" si="167"/>
        <v>0.7969999999999875</v>
      </c>
      <c r="C807" s="1">
        <f t="shared" si="174"/>
        <v>1.1625854855793604E-2</v>
      </c>
      <c r="D807" s="1">
        <f t="shared" si="174"/>
        <v>6.0850936658894204E-2</v>
      </c>
      <c r="E807" s="1">
        <f t="shared" si="174"/>
        <v>3.9149063341105995E-2</v>
      </c>
      <c r="F807" s="1">
        <f t="shared" si="174"/>
        <v>7.4612540901550201E-2</v>
      </c>
      <c r="G807">
        <f t="shared" si="173"/>
        <v>0.23623839575734401</v>
      </c>
      <c r="H807" s="1">
        <f t="shared" si="164"/>
        <v>4921.2384881479147</v>
      </c>
      <c r="I807" s="1">
        <f t="shared" si="164"/>
        <v>25758.275433515137</v>
      </c>
      <c r="J807" s="1">
        <f t="shared" si="164"/>
        <v>16571.846086069163</v>
      </c>
      <c r="K807" s="1">
        <f t="shared" si="164"/>
        <v>31583.579232475677</v>
      </c>
      <c r="L807" s="1">
        <f t="shared" si="168"/>
        <v>1.2676261645172961E-2</v>
      </c>
      <c r="M807" s="1">
        <f t="shared" si="169"/>
        <v>4.8437176514456752E-3</v>
      </c>
      <c r="N807" s="1">
        <f t="shared" si="170"/>
        <v>-2.2363696948063835E-5</v>
      </c>
      <c r="O807" s="1">
        <f t="shared" si="165"/>
        <v>-1.2676261645172693E-5</v>
      </c>
      <c r="P807" s="1">
        <f t="shared" si="166"/>
        <v>1.2676261645172693E-5</v>
      </c>
      <c r="Q807" s="1">
        <f t="shared" si="166"/>
        <v>4.843717651445572E-6</v>
      </c>
    </row>
    <row r="808" spans="1:17" x14ac:dyDescent="0.25">
      <c r="A808">
        <f t="shared" si="171"/>
        <v>15.959999999999749</v>
      </c>
      <c r="B808">
        <f t="shared" si="167"/>
        <v>0.7979999999999875</v>
      </c>
      <c r="C808" s="1">
        <f t="shared" si="174"/>
        <v>1.160349115884554E-2</v>
      </c>
      <c r="D808" s="1">
        <f t="shared" si="174"/>
        <v>6.083826039724903E-2</v>
      </c>
      <c r="E808" s="1">
        <f t="shared" si="174"/>
        <v>3.9161739602751169E-2</v>
      </c>
      <c r="F808" s="1">
        <f t="shared" si="174"/>
        <v>7.4617384619201643E-2</v>
      </c>
      <c r="G808">
        <f t="shared" si="173"/>
        <v>0.2362208757780474</v>
      </c>
      <c r="H808" s="1">
        <f t="shared" si="164"/>
        <v>4912.1362032998959</v>
      </c>
      <c r="I808" s="1">
        <f t="shared" si="164"/>
        <v>25754.819592834177</v>
      </c>
      <c r="J808" s="1">
        <f t="shared" si="164"/>
        <v>16578.441458132365</v>
      </c>
      <c r="K808" s="1">
        <f t="shared" si="164"/>
        <v>31587.972220250325</v>
      </c>
      <c r="L808" s="1">
        <f t="shared" si="168"/>
        <v>1.2651118173141827E-2</v>
      </c>
      <c r="M808" s="1">
        <f t="shared" si="169"/>
        <v>4.8258164159539034E-3</v>
      </c>
      <c r="N808" s="1">
        <f t="shared" si="170"/>
        <v>-2.2302751005049159E-5</v>
      </c>
      <c r="O808" s="1">
        <f t="shared" si="165"/>
        <v>-1.2651118173141558E-5</v>
      </c>
      <c r="P808" s="1">
        <f t="shared" si="166"/>
        <v>1.2651118173141558E-5</v>
      </c>
      <c r="Q808" s="1">
        <f t="shared" si="166"/>
        <v>4.825816415953801E-6</v>
      </c>
    </row>
    <row r="809" spans="1:17" x14ac:dyDescent="0.25">
      <c r="A809">
        <f t="shared" si="171"/>
        <v>15.979999999999748</v>
      </c>
      <c r="B809">
        <f t="shared" si="167"/>
        <v>0.7989999999999875</v>
      </c>
      <c r="C809" s="1">
        <f t="shared" si="174"/>
        <v>1.158118840784049E-2</v>
      </c>
      <c r="D809" s="1">
        <f t="shared" si="174"/>
        <v>6.082560927907589E-2</v>
      </c>
      <c r="E809" s="1">
        <f t="shared" si="174"/>
        <v>3.917439072092431E-2</v>
      </c>
      <c r="F809" s="1">
        <f t="shared" si="174"/>
        <v>7.4622210435617592E-2</v>
      </c>
      <c r="G809">
        <f t="shared" si="173"/>
        <v>0.23620339884345826</v>
      </c>
      <c r="H809" s="1">
        <f t="shared" si="164"/>
        <v>4903.0574769653595</v>
      </c>
      <c r="I809" s="1">
        <f t="shared" si="164"/>
        <v>25751.369191510887</v>
      </c>
      <c r="J809" s="1">
        <f t="shared" si="164"/>
        <v>16585.024141370122</v>
      </c>
      <c r="K809" s="1">
        <f t="shared" si="164"/>
        <v>31592.35252371318</v>
      </c>
      <c r="L809" s="1">
        <f t="shared" si="168"/>
        <v>1.2626044325653285E-2</v>
      </c>
      <c r="M809" s="1">
        <f t="shared" si="169"/>
        <v>4.8079945244851839E-3</v>
      </c>
      <c r="N809" s="1">
        <f t="shared" si="170"/>
        <v>-2.2242033374623179E-5</v>
      </c>
      <c r="O809" s="1">
        <f t="shared" si="165"/>
        <v>-1.2626044325653017E-5</v>
      </c>
      <c r="P809" s="1">
        <f t="shared" si="166"/>
        <v>1.2626044325653017E-5</v>
      </c>
      <c r="Q809" s="1">
        <f t="shared" si="166"/>
        <v>4.8079945244850818E-6</v>
      </c>
    </row>
    <row r="810" spans="1:17" x14ac:dyDescent="0.25">
      <c r="A810">
        <f t="shared" si="171"/>
        <v>15.999999999999748</v>
      </c>
      <c r="B810">
        <f t="shared" si="167"/>
        <v>0.79999999999998739</v>
      </c>
      <c r="C810" s="1">
        <f t="shared" si="174"/>
        <v>1.1558946374465867E-2</v>
      </c>
      <c r="D810" s="1">
        <f t="shared" si="174"/>
        <v>6.0812983234750234E-2</v>
      </c>
      <c r="E810" s="1">
        <f t="shared" si="174"/>
        <v>3.9187016765249966E-2</v>
      </c>
      <c r="F810" s="1">
        <f t="shared" si="174"/>
        <v>7.4627018430142078E-2</v>
      </c>
      <c r="G810">
        <f t="shared" si="173"/>
        <v>0.23618596480460813</v>
      </c>
      <c r="H810" s="1">
        <f t="shared" si="164"/>
        <v>4894.002225758144</v>
      </c>
      <c r="I810" s="1">
        <f t="shared" si="164"/>
        <v>25747.924219400415</v>
      </c>
      <c r="J810" s="1">
        <f t="shared" si="164"/>
        <v>16591.594169310014</v>
      </c>
      <c r="K810" s="1">
        <f t="shared" si="164"/>
        <v>31596.720191176264</v>
      </c>
      <c r="L810" s="1">
        <f t="shared" si="168"/>
        <v>1.2601039843839767E-2</v>
      </c>
      <c r="M810" s="1">
        <f t="shared" si="169"/>
        <v>4.7902515571451336E-3</v>
      </c>
      <c r="N810" s="1">
        <f t="shared" si="170"/>
        <v>-2.2181542958129561E-5</v>
      </c>
      <c r="O810" s="1">
        <f t="shared" si="165"/>
        <v>-1.2601039843839499E-5</v>
      </c>
      <c r="P810" s="1">
        <f t="shared" si="166"/>
        <v>1.2601039843839499E-5</v>
      </c>
      <c r="Q810" s="1">
        <f t="shared" si="166"/>
        <v>4.7902515571450316E-6</v>
      </c>
    </row>
    <row r="811" spans="1:17" x14ac:dyDescent="0.25">
      <c r="A811">
        <f t="shared" si="171"/>
        <v>16.019999999999747</v>
      </c>
      <c r="B811">
        <f t="shared" si="167"/>
        <v>0.80099999999998739</v>
      </c>
      <c r="C811" s="1">
        <f t="shared" si="174"/>
        <v>1.1536764831507737E-2</v>
      </c>
      <c r="D811" s="1">
        <f t="shared" si="174"/>
        <v>6.0800382194906397E-2</v>
      </c>
      <c r="E811" s="1">
        <f t="shared" si="174"/>
        <v>3.9199617805093803E-2</v>
      </c>
      <c r="F811" s="1">
        <f t="shared" si="174"/>
        <v>7.4631808681699219E-2</v>
      </c>
      <c r="G811">
        <f t="shared" si="173"/>
        <v>0.23616857351320714</v>
      </c>
      <c r="H811" s="1">
        <f t="shared" si="164"/>
        <v>4884.9703666701325</v>
      </c>
      <c r="I811" s="1">
        <f t="shared" si="164"/>
        <v>25744.484666375938</v>
      </c>
      <c r="J811" s="1">
        <f t="shared" si="164"/>
        <v>16598.151575362615</v>
      </c>
      <c r="K811" s="1">
        <f t="shared" si="164"/>
        <v>31601.075270722089</v>
      </c>
      <c r="L811" s="1">
        <f t="shared" si="168"/>
        <v>1.2576104470044007E-2</v>
      </c>
      <c r="M811" s="1">
        <f t="shared" si="169"/>
        <v>4.7725870966490655E-3</v>
      </c>
      <c r="N811" s="1">
        <f t="shared" si="170"/>
        <v>-2.212127866334167E-5</v>
      </c>
      <c r="O811" s="1">
        <f t="shared" si="165"/>
        <v>-1.257610447004374E-5</v>
      </c>
      <c r="P811" s="1">
        <f t="shared" si="166"/>
        <v>1.257610447004374E-5</v>
      </c>
      <c r="Q811" s="1">
        <f t="shared" si="166"/>
        <v>4.7725870966489641E-6</v>
      </c>
    </row>
    <row r="812" spans="1:17" x14ac:dyDescent="0.25">
      <c r="A812">
        <f t="shared" si="171"/>
        <v>16.039999999999747</v>
      </c>
      <c r="B812">
        <f t="shared" si="167"/>
        <v>0.80199999999998739</v>
      </c>
      <c r="C812" s="1">
        <f t="shared" ref="C812:F827" si="175">C811+N811</f>
        <v>1.1514643552844395E-2</v>
      </c>
      <c r="D812" s="1">
        <f t="shared" si="175"/>
        <v>6.0787806090436353E-2</v>
      </c>
      <c r="E812" s="1">
        <f t="shared" si="175"/>
        <v>3.9212193909563847E-2</v>
      </c>
      <c r="F812" s="1">
        <f t="shared" si="175"/>
        <v>7.4636581268795868E-2</v>
      </c>
      <c r="G812">
        <f t="shared" si="173"/>
        <v>0.23615122482164047</v>
      </c>
      <c r="H812" s="1">
        <f t="shared" si="164"/>
        <v>4875.9618170691847</v>
      </c>
      <c r="I812" s="1">
        <f t="shared" si="164"/>
        <v>25741.050522328635</v>
      </c>
      <c r="J812" s="1">
        <f t="shared" si="164"/>
        <v>16604.696392821974</v>
      </c>
      <c r="K812" s="1">
        <f t="shared" si="164"/>
        <v>31605.417810204941</v>
      </c>
      <c r="L812" s="1">
        <f t="shared" si="168"/>
        <v>1.2551237947812321E-2</v>
      </c>
      <c r="M812" s="1">
        <f t="shared" si="169"/>
        <v>4.7550007283033253E-3</v>
      </c>
      <c r="N812" s="1">
        <f t="shared" si="170"/>
        <v>-2.2061239404418505E-5</v>
      </c>
      <c r="O812" s="1">
        <f t="shared" si="165"/>
        <v>-1.2551237947812055E-5</v>
      </c>
      <c r="P812" s="1">
        <f t="shared" si="166"/>
        <v>1.2551237947812055E-5</v>
      </c>
      <c r="Q812" s="1">
        <f t="shared" si="166"/>
        <v>4.7550007283032246E-6</v>
      </c>
    </row>
    <row r="813" spans="1:17" x14ac:dyDescent="0.25">
      <c r="A813">
        <f t="shared" si="171"/>
        <v>16.059999999999746</v>
      </c>
      <c r="B813">
        <f t="shared" si="167"/>
        <v>0.80299999999998739</v>
      </c>
      <c r="C813" s="1">
        <f t="shared" si="175"/>
        <v>1.1492582313439977E-2</v>
      </c>
      <c r="D813" s="1">
        <f t="shared" si="175"/>
        <v>6.0775254852488539E-2</v>
      </c>
      <c r="E813" s="1">
        <f t="shared" si="175"/>
        <v>3.9224745147511661E-2</v>
      </c>
      <c r="F813" s="1">
        <f t="shared" si="175"/>
        <v>7.4641336269524169E-2</v>
      </c>
      <c r="G813">
        <f t="shared" si="173"/>
        <v>0.23613391858296434</v>
      </c>
      <c r="H813" s="1">
        <f t="shared" si="164"/>
        <v>4866.9764946970645</v>
      </c>
      <c r="I813" s="1">
        <f t="shared" si="164"/>
        <v>25737.621777167729</v>
      </c>
      <c r="J813" s="1">
        <f t="shared" si="164"/>
        <v>16611.228654866143</v>
      </c>
      <c r="K813" s="1">
        <f t="shared" si="164"/>
        <v>31609.747857252176</v>
      </c>
      <c r="L813" s="1">
        <f t="shared" si="168"/>
        <v>1.2526440021887863E-2</v>
      </c>
      <c r="M813" s="1">
        <f t="shared" si="169"/>
        <v>4.7374920399867451E-3</v>
      </c>
      <c r="N813" s="1">
        <f t="shared" si="170"/>
        <v>-2.2001424101860884E-5</v>
      </c>
      <c r="O813" s="1">
        <f t="shared" si="165"/>
        <v>-1.2526440021887598E-5</v>
      </c>
      <c r="P813" s="1">
        <f t="shared" si="166"/>
        <v>1.2526440021887598E-5</v>
      </c>
      <c r="Q813" s="1">
        <f t="shared" si="166"/>
        <v>4.7374920399866447E-6</v>
      </c>
    </row>
    <row r="814" spans="1:17" x14ac:dyDescent="0.25">
      <c r="A814">
        <f t="shared" si="171"/>
        <v>16.079999999999746</v>
      </c>
      <c r="B814">
        <f t="shared" si="167"/>
        <v>0.80399999999998739</v>
      </c>
      <c r="C814" s="1">
        <f t="shared" si="175"/>
        <v>1.1470580889338116E-2</v>
      </c>
      <c r="D814" s="1">
        <f t="shared" si="175"/>
        <v>6.0762728412466653E-2</v>
      </c>
      <c r="E814" s="1">
        <f t="shared" si="175"/>
        <v>3.9237271587533547E-2</v>
      </c>
      <c r="F814" s="1">
        <f t="shared" si="175"/>
        <v>7.4646073761564152E-2</v>
      </c>
      <c r="G814">
        <f t="shared" si="173"/>
        <v>0.23611665465090248</v>
      </c>
      <c r="H814" s="1">
        <f t="shared" si="164"/>
        <v>4858.0143176673937</v>
      </c>
      <c r="I814" s="1">
        <f t="shared" si="164"/>
        <v>25734.198420820463</v>
      </c>
      <c r="J814" s="1">
        <f t="shared" si="164"/>
        <v>16617.748394557635</v>
      </c>
      <c r="K814" s="1">
        <f t="shared" si="164"/>
        <v>31614.06545926549</v>
      </c>
      <c r="L814" s="1">
        <f t="shared" si="168"/>
        <v>1.2501710438203945E-2</v>
      </c>
      <c r="M814" s="1">
        <f t="shared" si="169"/>
        <v>4.7200606221322787E-3</v>
      </c>
      <c r="N814" s="1">
        <f t="shared" si="170"/>
        <v>-2.1941831682468034E-5</v>
      </c>
      <c r="O814" s="1">
        <f t="shared" si="165"/>
        <v>-1.2501710438203679E-5</v>
      </c>
      <c r="P814" s="1">
        <f t="shared" si="166"/>
        <v>1.2501710438203679E-5</v>
      </c>
      <c r="Q814" s="1">
        <f t="shared" si="166"/>
        <v>4.7200606221321782E-6</v>
      </c>
    </row>
    <row r="815" spans="1:17" x14ac:dyDescent="0.25">
      <c r="A815">
        <f t="shared" si="171"/>
        <v>16.099999999999746</v>
      </c>
      <c r="B815">
        <f t="shared" si="167"/>
        <v>0.80499999999998728</v>
      </c>
      <c r="C815" s="1">
        <f t="shared" si="175"/>
        <v>1.1448639057655648E-2</v>
      </c>
      <c r="D815" s="1">
        <f t="shared" si="175"/>
        <v>6.0750226702028447E-2</v>
      </c>
      <c r="E815" s="1">
        <f t="shared" si="175"/>
        <v>3.9249773297971753E-2</v>
      </c>
      <c r="F815" s="1">
        <f t="shared" si="175"/>
        <v>7.4650793822186284E-2</v>
      </c>
      <c r="G815">
        <f t="shared" si="173"/>
        <v>0.23609943287984214</v>
      </c>
      <c r="H815" s="1">
        <f t="shared" si="164"/>
        <v>4849.0752044636183</v>
      </c>
      <c r="I815" s="1">
        <f t="shared" si="164"/>
        <v>25730.780443232154</v>
      </c>
      <c r="J815" s="1">
        <f t="shared" si="164"/>
        <v>16624.255644843968</v>
      </c>
      <c r="K815" s="1">
        <f t="shared" si="164"/>
        <v>31618.37066342224</v>
      </c>
      <c r="L815" s="1">
        <f t="shared" si="168"/>
        <v>1.2477048943877444E-2</v>
      </c>
      <c r="M815" s="1">
        <f t="shared" si="169"/>
        <v>4.7027060677087762E-3</v>
      </c>
      <c r="N815" s="1">
        <f t="shared" si="170"/>
        <v>-2.1882461079294531E-5</v>
      </c>
      <c r="O815" s="1">
        <f t="shared" si="165"/>
        <v>-1.2477048943877179E-5</v>
      </c>
      <c r="P815" s="1">
        <f t="shared" si="166"/>
        <v>1.2477048943877179E-5</v>
      </c>
      <c r="Q815" s="1">
        <f t="shared" si="166"/>
        <v>4.702706067708676E-6</v>
      </c>
    </row>
    <row r="816" spans="1:17" x14ac:dyDescent="0.25">
      <c r="A816">
        <f t="shared" si="171"/>
        <v>16.119999999999745</v>
      </c>
      <c r="B816">
        <f t="shared" si="167"/>
        <v>0.80599999999998728</v>
      </c>
      <c r="C816" s="1">
        <f t="shared" si="175"/>
        <v>1.1426756596576352E-2</v>
      </c>
      <c r="D816" s="1">
        <f t="shared" si="175"/>
        <v>6.0737749653084566E-2</v>
      </c>
      <c r="E816" s="1">
        <f t="shared" si="175"/>
        <v>3.9262250346915634E-2</v>
      </c>
      <c r="F816" s="1">
        <f t="shared" si="175"/>
        <v>7.4655496528253998E-2</v>
      </c>
      <c r="G816">
        <f t="shared" si="173"/>
        <v>0.23608225312483055</v>
      </c>
      <c r="H816" s="1">
        <f t="shared" si="164"/>
        <v>4840.1590739369785</v>
      </c>
      <c r="I816" s="1">
        <f t="shared" si="164"/>
        <v>25727.367834366163</v>
      </c>
      <c r="J816" s="1">
        <f t="shared" si="164"/>
        <v>16630.750438558112</v>
      </c>
      <c r="K816" s="1">
        <f t="shared" si="164"/>
        <v>31622.663516676643</v>
      </c>
      <c r="L816" s="1">
        <f t="shared" si="168"/>
        <v>1.2452455287202175E-2</v>
      </c>
      <c r="M816" s="1">
        <f t="shared" si="169"/>
        <v>4.6854279722028944E-3</v>
      </c>
      <c r="N816" s="1">
        <f t="shared" si="170"/>
        <v>-2.18233112316075E-5</v>
      </c>
      <c r="O816" s="1">
        <f t="shared" si="165"/>
        <v>-1.245245528720191E-5</v>
      </c>
      <c r="P816" s="1">
        <f t="shared" si="166"/>
        <v>1.245245528720191E-5</v>
      </c>
      <c r="Q816" s="1">
        <f t="shared" si="166"/>
        <v>4.6854279722027952E-6</v>
      </c>
    </row>
    <row r="817" spans="1:17" x14ac:dyDescent="0.25">
      <c r="A817">
        <f t="shared" si="171"/>
        <v>16.139999999999745</v>
      </c>
      <c r="B817">
        <f t="shared" si="167"/>
        <v>0.80699999999998728</v>
      </c>
      <c r="C817" s="1">
        <f t="shared" si="175"/>
        <v>1.1404933285344745E-2</v>
      </c>
      <c r="D817" s="1">
        <f t="shared" si="175"/>
        <v>6.0725297197797366E-2</v>
      </c>
      <c r="E817" s="1">
        <f t="shared" si="175"/>
        <v>3.9274702802202834E-2</v>
      </c>
      <c r="F817" s="1">
        <f t="shared" si="175"/>
        <v>7.4660181956226201E-2</v>
      </c>
      <c r="G817">
        <f t="shared" si="173"/>
        <v>0.23606511524157114</v>
      </c>
      <c r="H817" s="1">
        <f t="shared" si="164"/>
        <v>4831.2658453045051</v>
      </c>
      <c r="I817" s="1">
        <f t="shared" si="164"/>
        <v>25723.960584203938</v>
      </c>
      <c r="J817" s="1">
        <f t="shared" si="164"/>
        <v>16637.232808419016</v>
      </c>
      <c r="K817" s="1">
        <f t="shared" si="164"/>
        <v>31626.944065761105</v>
      </c>
      <c r="L817" s="1">
        <f t="shared" si="168"/>
        <v>1.2427929217642382E-2</v>
      </c>
      <c r="M817" s="1">
        <f t="shared" si="169"/>
        <v>4.668225933601171E-3</v>
      </c>
      <c r="N817" s="1">
        <f t="shared" si="170"/>
        <v>-2.1764381084844264E-5</v>
      </c>
      <c r="O817" s="1">
        <f t="shared" si="165"/>
        <v>-1.2427929217642118E-5</v>
      </c>
      <c r="P817" s="1">
        <f t="shared" si="166"/>
        <v>1.2427929217642118E-5</v>
      </c>
      <c r="Q817" s="1">
        <f t="shared" si="166"/>
        <v>4.6682259336010719E-6</v>
      </c>
    </row>
    <row r="818" spans="1:17" x14ac:dyDescent="0.25">
      <c r="A818">
        <f t="shared" si="171"/>
        <v>16.159999999999744</v>
      </c>
      <c r="B818">
        <f t="shared" si="167"/>
        <v>0.80799999999998728</v>
      </c>
      <c r="C818" s="1">
        <f t="shared" si="175"/>
        <v>1.13831689042599E-2</v>
      </c>
      <c r="D818" s="1">
        <f t="shared" si="175"/>
        <v>6.0712869268579724E-2</v>
      </c>
      <c r="E818" s="1">
        <f t="shared" si="175"/>
        <v>3.9287130731420476E-2</v>
      </c>
      <c r="F818" s="1">
        <f t="shared" si="175"/>
        <v>7.4664850182159806E-2</v>
      </c>
      <c r="G818">
        <f t="shared" si="173"/>
        <v>0.23604801908641987</v>
      </c>
      <c r="H818" s="1">
        <f t="shared" si="164"/>
        <v>4822.3954381470121</v>
      </c>
      <c r="I818" s="1">
        <f t="shared" si="164"/>
        <v>25720.558682744995</v>
      </c>
      <c r="J818" s="1">
        <f t="shared" si="164"/>
        <v>16643.702787032078</v>
      </c>
      <c r="K818" s="1">
        <f t="shared" si="164"/>
        <v>31631.21235718744</v>
      </c>
      <c r="L818" s="1">
        <f t="shared" si="168"/>
        <v>1.24034704858262E-2</v>
      </c>
      <c r="M818" s="1">
        <f t="shared" si="169"/>
        <v>4.6510995523722223E-3</v>
      </c>
      <c r="N818" s="1">
        <f t="shared" si="170"/>
        <v>-2.1705669590570185E-5</v>
      </c>
      <c r="O818" s="1">
        <f t="shared" si="165"/>
        <v>-1.2403470485825937E-5</v>
      </c>
      <c r="P818" s="1">
        <f t="shared" si="166"/>
        <v>1.2403470485825937E-5</v>
      </c>
      <c r="Q818" s="1">
        <f t="shared" si="166"/>
        <v>4.6510995523721239E-6</v>
      </c>
    </row>
    <row r="819" spans="1:17" x14ac:dyDescent="0.25">
      <c r="A819">
        <f t="shared" si="171"/>
        <v>16.179999999999744</v>
      </c>
      <c r="B819">
        <f t="shared" si="167"/>
        <v>0.80899999999998728</v>
      </c>
      <c r="C819" s="1">
        <f t="shared" si="175"/>
        <v>1.136146323466933E-2</v>
      </c>
      <c r="D819" s="1">
        <f t="shared" si="175"/>
        <v>6.0700465798093899E-2</v>
      </c>
      <c r="E819" s="1">
        <f t="shared" si="175"/>
        <v>3.9299534201906301E-2</v>
      </c>
      <c r="F819" s="1">
        <f t="shared" si="175"/>
        <v>7.4669501281712181E-2</v>
      </c>
      <c r="G819">
        <f t="shared" si="173"/>
        <v>0.23603096451638172</v>
      </c>
      <c r="H819" s="1">
        <f t="shared" si="164"/>
        <v>4813.5477724071188</v>
      </c>
      <c r="I819" s="1">
        <f t="shared" si="164"/>
        <v>25717.162120006924</v>
      </c>
      <c r="J819" s="1">
        <f t="shared" si="164"/>
        <v>16650.16040688963</v>
      </c>
      <c r="K819" s="1">
        <f t="shared" si="164"/>
        <v>31635.468437248092</v>
      </c>
      <c r="L819" s="1">
        <f t="shared" si="168"/>
        <v>1.2379078843539205E-2</v>
      </c>
      <c r="M819" s="1">
        <f t="shared" si="169"/>
        <v>4.6340484314491073E-3</v>
      </c>
      <c r="N819" s="1">
        <f t="shared" si="170"/>
        <v>-2.164717570643696E-5</v>
      </c>
      <c r="O819" s="1">
        <f t="shared" si="165"/>
        <v>-1.2379078843538943E-5</v>
      </c>
      <c r="P819" s="1">
        <f t="shared" si="166"/>
        <v>1.2379078843538943E-5</v>
      </c>
      <c r="Q819" s="1">
        <f t="shared" si="166"/>
        <v>4.6340484314490088E-6</v>
      </c>
    </row>
    <row r="820" spans="1:17" x14ac:dyDescent="0.25">
      <c r="A820">
        <f t="shared" si="171"/>
        <v>16.199999999999743</v>
      </c>
      <c r="B820">
        <f t="shared" si="167"/>
        <v>0.80999999999998717</v>
      </c>
      <c r="C820" s="1">
        <f t="shared" si="175"/>
        <v>1.1339816058962893E-2</v>
      </c>
      <c r="D820" s="1">
        <f t="shared" si="175"/>
        <v>6.0688086719250363E-2</v>
      </c>
      <c r="E820" s="1">
        <f t="shared" si="175"/>
        <v>3.9311913280749837E-2</v>
      </c>
      <c r="F820" s="1">
        <f t="shared" si="175"/>
        <v>7.4674135330143623E-2</v>
      </c>
      <c r="G820">
        <f t="shared" si="173"/>
        <v>0.23601395138910669</v>
      </c>
      <c r="H820" s="1">
        <f t="shared" si="164"/>
        <v>4804.7227683872779</v>
      </c>
      <c r="I820" s="1">
        <f t="shared" si="164"/>
        <v>25713.770886025442</v>
      </c>
      <c r="J820" s="1">
        <f t="shared" si="164"/>
        <v>16656.605700371445</v>
      </c>
      <c r="K820" s="1">
        <f t="shared" si="164"/>
        <v>31639.712352017439</v>
      </c>
      <c r="L820" s="1">
        <f t="shared" si="168"/>
        <v>1.2354754043718035E-2</v>
      </c>
      <c r="M820" s="1">
        <f t="shared" si="169"/>
        <v>4.6170721762118219E-3</v>
      </c>
      <c r="N820" s="1">
        <f t="shared" si="170"/>
        <v>-2.158889839614122E-5</v>
      </c>
      <c r="O820" s="1">
        <f t="shared" si="165"/>
        <v>-1.2354754043717772E-5</v>
      </c>
      <c r="P820" s="1">
        <f t="shared" si="166"/>
        <v>1.2354754043717772E-5</v>
      </c>
      <c r="Q820" s="1">
        <f t="shared" si="166"/>
        <v>4.6170721762117236E-6</v>
      </c>
    </row>
    <row r="821" spans="1:17" x14ac:dyDescent="0.25">
      <c r="A821">
        <f t="shared" si="171"/>
        <v>16.219999999999743</v>
      </c>
      <c r="B821">
        <f t="shared" si="167"/>
        <v>0.81099999999998718</v>
      </c>
      <c r="C821" s="1">
        <f t="shared" si="175"/>
        <v>1.1318227160566751E-2</v>
      </c>
      <c r="D821" s="1">
        <f t="shared" si="175"/>
        <v>6.0675731965206647E-2</v>
      </c>
      <c r="E821" s="1">
        <f t="shared" si="175"/>
        <v>3.9324268034793552E-2</v>
      </c>
      <c r="F821" s="1">
        <f t="shared" si="175"/>
        <v>7.4678752402319831E-2</v>
      </c>
      <c r="G821">
        <f t="shared" si="173"/>
        <v>0.23599697956288679</v>
      </c>
      <c r="H821" s="1">
        <f t="shared" si="164"/>
        <v>4795.9203467478064</v>
      </c>
      <c r="I821" s="1">
        <f t="shared" si="164"/>
        <v>25710.384970854346</v>
      </c>
      <c r="J821" s="1">
        <f t="shared" si="164"/>
        <v>16663.038699745182</v>
      </c>
      <c r="K821" s="1">
        <f t="shared" si="164"/>
        <v>31643.94414735294</v>
      </c>
      <c r="L821" s="1">
        <f t="shared" si="168"/>
        <v>1.2330495840443937E-2</v>
      </c>
      <c r="M821" s="1">
        <f t="shared" si="169"/>
        <v>4.6001703944699201E-3</v>
      </c>
      <c r="N821" s="1">
        <f t="shared" si="170"/>
        <v>-2.1530836629383321E-5</v>
      </c>
      <c r="O821" s="1">
        <f t="shared" si="165"/>
        <v>-1.2330495840443676E-5</v>
      </c>
      <c r="P821" s="1">
        <f t="shared" si="166"/>
        <v>1.2330495840443676E-5</v>
      </c>
      <c r="Q821" s="1">
        <f t="shared" si="166"/>
        <v>4.6001703944698225E-6</v>
      </c>
    </row>
    <row r="822" spans="1:17" x14ac:dyDescent="0.25">
      <c r="A822">
        <f t="shared" si="171"/>
        <v>16.239999999999743</v>
      </c>
      <c r="B822">
        <f t="shared" si="167"/>
        <v>0.81199999999998718</v>
      </c>
      <c r="C822" s="1">
        <f t="shared" si="175"/>
        <v>1.1296696323937368E-2</v>
      </c>
      <c r="D822" s="1">
        <f t="shared" si="175"/>
        <v>6.0663401469366204E-2</v>
      </c>
      <c r="E822" s="1">
        <f t="shared" si="175"/>
        <v>3.9336598530633995E-2</v>
      </c>
      <c r="F822" s="1">
        <f t="shared" si="175"/>
        <v>7.4683352572714301E-2</v>
      </c>
      <c r="G822">
        <f t="shared" si="173"/>
        <v>0.23598004889665186</v>
      </c>
      <c r="H822" s="1">
        <f t="shared" si="164"/>
        <v>4787.1404285049493</v>
      </c>
      <c r="I822" s="1">
        <f t="shared" si="164"/>
        <v>25707.00436456555</v>
      </c>
      <c r="J822" s="1">
        <f t="shared" si="164"/>
        <v>16669.459437166897</v>
      </c>
      <c r="K822" s="1">
        <f t="shared" si="164"/>
        <v>31648.16386889643</v>
      </c>
      <c r="L822" s="1">
        <f t="shared" si="168"/>
        <v>1.2306303988936493E-2</v>
      </c>
      <c r="M822" s="1">
        <f t="shared" si="169"/>
        <v>4.5833426964453101E-3</v>
      </c>
      <c r="N822" s="1">
        <f t="shared" si="170"/>
        <v>-2.1472989381826656E-5</v>
      </c>
      <c r="O822" s="1">
        <f t="shared" si="165"/>
        <v>-1.2306303988936232E-5</v>
      </c>
      <c r="P822" s="1">
        <f t="shared" si="166"/>
        <v>1.2306303988936232E-5</v>
      </c>
      <c r="Q822" s="1">
        <f t="shared" si="166"/>
        <v>4.5833426964452129E-6</v>
      </c>
    </row>
    <row r="823" spans="1:17" x14ac:dyDescent="0.25">
      <c r="A823">
        <f t="shared" si="171"/>
        <v>16.259999999999742</v>
      </c>
      <c r="B823">
        <f t="shared" si="167"/>
        <v>0.81299999999998718</v>
      </c>
      <c r="C823" s="1">
        <f t="shared" si="175"/>
        <v>1.1275223334555542E-2</v>
      </c>
      <c r="D823" s="1">
        <f t="shared" si="175"/>
        <v>6.065109516537727E-2</v>
      </c>
      <c r="E823" s="1">
        <f t="shared" si="175"/>
        <v>3.934890483462293E-2</v>
      </c>
      <c r="F823" s="1">
        <f t="shared" si="175"/>
        <v>7.4687935915410744E-2</v>
      </c>
      <c r="G823">
        <f t="shared" si="173"/>
        <v>0.23596315924996647</v>
      </c>
      <c r="H823" s="1">
        <f t="shared" si="164"/>
        <v>4778.3829350289325</v>
      </c>
      <c r="I823" s="1">
        <f t="shared" si="164"/>
        <v>25703.629057249069</v>
      </c>
      <c r="J823" s="1">
        <f t="shared" si="164"/>
        <v>16675.867944681504</v>
      </c>
      <c r="K823" s="1">
        <f t="shared" si="164"/>
        <v>31652.371562075259</v>
      </c>
      <c r="L823" s="1">
        <f t="shared" si="168"/>
        <v>1.2282178245547276E-2</v>
      </c>
      <c r="M823" s="1">
        <f t="shared" si="169"/>
        <v>4.5665886947551431E-3</v>
      </c>
      <c r="N823" s="1">
        <f t="shared" si="170"/>
        <v>-2.141535563505711E-5</v>
      </c>
      <c r="O823" s="1">
        <f t="shared" si="165"/>
        <v>-1.2282178245547015E-5</v>
      </c>
      <c r="P823" s="1">
        <f t="shared" si="166"/>
        <v>1.2282178245547015E-5</v>
      </c>
      <c r="Q823" s="1">
        <f t="shared" si="166"/>
        <v>4.5665886947550463E-6</v>
      </c>
    </row>
    <row r="824" spans="1:17" x14ac:dyDescent="0.25">
      <c r="A824">
        <f t="shared" si="171"/>
        <v>16.279999999999742</v>
      </c>
      <c r="B824">
        <f t="shared" si="167"/>
        <v>0.81399999999998718</v>
      </c>
      <c r="C824" s="1">
        <f t="shared" si="175"/>
        <v>1.1253807978920486E-2</v>
      </c>
      <c r="D824" s="1">
        <f t="shared" si="175"/>
        <v>6.0638812987131724E-2</v>
      </c>
      <c r="E824" s="1">
        <f t="shared" si="175"/>
        <v>3.9361187012868476E-2</v>
      </c>
      <c r="F824" s="1">
        <f t="shared" si="175"/>
        <v>7.4692502504105501E-2</v>
      </c>
      <c r="G824">
        <f t="shared" si="173"/>
        <v>0.23594631048302617</v>
      </c>
      <c r="H824" s="1">
        <f t="shared" si="164"/>
        <v>4769.6477880420507</v>
      </c>
      <c r="I824" s="1">
        <f t="shared" si="164"/>
        <v>25700.259039013046</v>
      </c>
      <c r="J824" s="1">
        <f t="shared" si="164"/>
        <v>16682.26425422325</v>
      </c>
      <c r="K824" s="1">
        <f t="shared" si="164"/>
        <v>31656.567272103555</v>
      </c>
      <c r="L824" s="1">
        <f t="shared" si="168"/>
        <v>1.2258118367753632E-2</v>
      </c>
      <c r="M824" s="1">
        <f t="shared" si="169"/>
        <v>4.5499080043948856E-3</v>
      </c>
      <c r="N824" s="1">
        <f t="shared" si="170"/>
        <v>-2.1357934376542948E-5</v>
      </c>
      <c r="O824" s="1">
        <f t="shared" si="165"/>
        <v>-1.2258118367753372E-5</v>
      </c>
      <c r="P824" s="1">
        <f t="shared" si="166"/>
        <v>1.2258118367753372E-5</v>
      </c>
      <c r="Q824" s="1">
        <f t="shared" si="166"/>
        <v>4.5499080043947886E-6</v>
      </c>
    </row>
    <row r="825" spans="1:17" x14ac:dyDescent="0.25">
      <c r="A825">
        <f t="shared" si="171"/>
        <v>16.299999999999741</v>
      </c>
      <c r="B825">
        <f t="shared" si="167"/>
        <v>0.81499999999998707</v>
      </c>
      <c r="C825" s="1">
        <f t="shared" si="175"/>
        <v>1.1232450044543943E-2</v>
      </c>
      <c r="D825" s="1">
        <f t="shared" si="175"/>
        <v>6.062655486876397E-2</v>
      </c>
      <c r="E825" s="1">
        <f t="shared" si="175"/>
        <v>3.937344513123623E-2</v>
      </c>
      <c r="F825" s="1">
        <f t="shared" si="175"/>
        <v>7.4697052412109902E-2</v>
      </c>
      <c r="G825">
        <f t="shared" si="173"/>
        <v>0.23592950245665401</v>
      </c>
      <c r="H825" s="1">
        <f t="shared" si="164"/>
        <v>4760.934909616748</v>
      </c>
      <c r="I825" s="1">
        <f t="shared" si="164"/>
        <v>25696.89429998376</v>
      </c>
      <c r="J825" s="1">
        <f t="shared" si="164"/>
        <v>16688.648397616187</v>
      </c>
      <c r="K825" s="1">
        <f t="shared" si="164"/>
        <v>31660.751043983393</v>
      </c>
      <c r="L825" s="1">
        <f t="shared" si="168"/>
        <v>1.2234124114152431E-2</v>
      </c>
      <c r="M825" s="1">
        <f t="shared" si="169"/>
        <v>4.5333002427214867E-3</v>
      </c>
      <c r="N825" s="1">
        <f t="shared" si="170"/>
        <v>-2.1300724599594952E-5</v>
      </c>
      <c r="O825" s="1">
        <f t="shared" si="165"/>
        <v>-1.2234124114152171E-5</v>
      </c>
      <c r="P825" s="1">
        <f t="shared" si="166"/>
        <v>1.2234124114152171E-5</v>
      </c>
      <c r="Q825" s="1">
        <f t="shared" si="166"/>
        <v>4.5333002427213901E-6</v>
      </c>
    </row>
    <row r="826" spans="1:17" x14ac:dyDescent="0.25">
      <c r="A826">
        <f t="shared" si="171"/>
        <v>16.319999999999741</v>
      </c>
      <c r="B826">
        <f t="shared" si="167"/>
        <v>0.81599999999998707</v>
      </c>
      <c r="C826" s="1">
        <f t="shared" si="175"/>
        <v>1.1211149319944347E-2</v>
      </c>
      <c r="D826" s="1">
        <f t="shared" si="175"/>
        <v>6.061432074464982E-2</v>
      </c>
      <c r="E826" s="1">
        <f t="shared" si="175"/>
        <v>3.938567925535038E-2</v>
      </c>
      <c r="F826" s="1">
        <f t="shared" si="175"/>
        <v>7.4701585712352622E-2</v>
      </c>
      <c r="G826">
        <f t="shared" si="173"/>
        <v>0.23591273503229715</v>
      </c>
      <c r="H826" s="1">
        <f t="shared" si="164"/>
        <v>4752.2442221737238</v>
      </c>
      <c r="I826" s="1">
        <f t="shared" si="164"/>
        <v>25693.534830305598</v>
      </c>
      <c r="J826" s="1">
        <f t="shared" si="164"/>
        <v>16695.020406574644</v>
      </c>
      <c r="K826" s="1">
        <f t="shared" si="164"/>
        <v>31664.922922505968</v>
      </c>
      <c r="L826" s="1">
        <f t="shared" si="168"/>
        <v>1.2210195244453912E-2</v>
      </c>
      <c r="M826" s="1">
        <f t="shared" si="169"/>
        <v>4.5167650294367081E-3</v>
      </c>
      <c r="N826" s="1">
        <f t="shared" si="170"/>
        <v>-2.1243725303326876E-5</v>
      </c>
      <c r="O826" s="1">
        <f t="shared" si="165"/>
        <v>-1.2210195244453653E-5</v>
      </c>
      <c r="P826" s="1">
        <f t="shared" si="166"/>
        <v>1.2210195244453653E-5</v>
      </c>
      <c r="Q826" s="1">
        <f t="shared" si="166"/>
        <v>4.5167650294366122E-6</v>
      </c>
    </row>
    <row r="827" spans="1:17" x14ac:dyDescent="0.25">
      <c r="A827">
        <f t="shared" si="171"/>
        <v>16.339999999999741</v>
      </c>
      <c r="B827">
        <f t="shared" si="167"/>
        <v>0.81699999999998707</v>
      </c>
      <c r="C827" s="1">
        <f t="shared" si="175"/>
        <v>1.118990559464102E-2</v>
      </c>
      <c r="D827" s="1">
        <f t="shared" si="175"/>
        <v>6.0602110549405369E-2</v>
      </c>
      <c r="E827" s="1">
        <f t="shared" si="175"/>
        <v>3.9397889450594831E-2</v>
      </c>
      <c r="F827" s="1">
        <f t="shared" si="175"/>
        <v>7.4706102477382061E-2</v>
      </c>
      <c r="G827">
        <f t="shared" si="173"/>
        <v>0.23589600807202327</v>
      </c>
      <c r="H827" s="1">
        <f t="shared" si="164"/>
        <v>4743.5756484800468</v>
      </c>
      <c r="I827" s="1">
        <f t="shared" si="164"/>
        <v>25690.180620141084</v>
      </c>
      <c r="J827" s="1">
        <f t="shared" si="164"/>
        <v>16701.380312703703</v>
      </c>
      <c r="K827" s="1">
        <f t="shared" si="164"/>
        <v>31669.082952252822</v>
      </c>
      <c r="L827" s="1">
        <f t="shared" si="168"/>
        <v>1.2186331519475527E-2</v>
      </c>
      <c r="M827" s="1">
        <f t="shared" si="169"/>
        <v>4.5003019865705795E-3</v>
      </c>
      <c r="N827" s="1">
        <f t="shared" si="170"/>
        <v>-2.1186935492616237E-5</v>
      </c>
      <c r="O827" s="1">
        <f t="shared" si="165"/>
        <v>-1.2186331519475268E-5</v>
      </c>
      <c r="P827" s="1">
        <f t="shared" si="166"/>
        <v>1.2186331519475268E-5</v>
      </c>
      <c r="Q827" s="1">
        <f t="shared" si="166"/>
        <v>4.5003019865704836E-6</v>
      </c>
    </row>
    <row r="828" spans="1:17" x14ac:dyDescent="0.25">
      <c r="A828">
        <f t="shared" si="171"/>
        <v>16.35999999999974</v>
      </c>
      <c r="B828">
        <f t="shared" si="167"/>
        <v>0.81799999999998707</v>
      </c>
      <c r="C828" s="1">
        <f t="shared" ref="C828:F843" si="176">C827+N827</f>
        <v>1.1168718659148404E-2</v>
      </c>
      <c r="D828" s="1">
        <f t="shared" si="176"/>
        <v>6.0589924217885893E-2</v>
      </c>
      <c r="E828" s="1">
        <f t="shared" si="176"/>
        <v>3.9410075782114307E-2</v>
      </c>
      <c r="F828" s="1">
        <f t="shared" si="176"/>
        <v>7.4710602779368626E-2</v>
      </c>
      <c r="G828">
        <f t="shared" si="173"/>
        <v>0.2358793214385172</v>
      </c>
      <c r="H828" s="1">
        <f t="shared" si="164"/>
        <v>4734.929111647275</v>
      </c>
      <c r="I828" s="1">
        <f t="shared" si="164"/>
        <v>25686.831659670886</v>
      </c>
      <c r="J828" s="1">
        <f t="shared" si="164"/>
        <v>16707.728147499649</v>
      </c>
      <c r="K828" s="1">
        <f t="shared" si="164"/>
        <v>31673.231177596979</v>
      </c>
      <c r="L828" s="1">
        <f t="shared" si="168"/>
        <v>1.2162532701135858E-2</v>
      </c>
      <c r="M828" s="1">
        <f t="shared" si="169"/>
        <v>4.4839107384649713E-3</v>
      </c>
      <c r="N828" s="1">
        <f t="shared" si="170"/>
        <v>-2.1130354178065354E-5</v>
      </c>
      <c r="O828" s="1">
        <f t="shared" si="165"/>
        <v>-1.21625327011356E-5</v>
      </c>
      <c r="P828" s="1">
        <f t="shared" si="166"/>
        <v>1.21625327011356E-5</v>
      </c>
      <c r="Q828" s="1">
        <f t="shared" si="166"/>
        <v>4.4839107384648764E-6</v>
      </c>
    </row>
    <row r="829" spans="1:17" x14ac:dyDescent="0.25">
      <c r="A829">
        <f t="shared" si="171"/>
        <v>16.37999999999974</v>
      </c>
      <c r="B829">
        <f t="shared" si="167"/>
        <v>0.81899999999998707</v>
      </c>
      <c r="C829" s="1">
        <f t="shared" si="176"/>
        <v>1.1147588304970339E-2</v>
      </c>
      <c r="D829" s="1">
        <f t="shared" si="176"/>
        <v>6.0577761685184757E-2</v>
      </c>
      <c r="E829" s="1">
        <f t="shared" si="176"/>
        <v>3.9422238314815443E-2</v>
      </c>
      <c r="F829" s="1">
        <f t="shared" si="176"/>
        <v>7.4715086690107096E-2</v>
      </c>
      <c r="G829">
        <f t="shared" si="173"/>
        <v>0.23586267499507763</v>
      </c>
      <c r="H829" s="1">
        <f t="shared" si="164"/>
        <v>4726.3045351295978</v>
      </c>
      <c r="I829" s="1">
        <f t="shared" si="164"/>
        <v>25683.487939093797</v>
      </c>
      <c r="J829" s="1">
        <f t="shared" si="164"/>
        <v>16714.063942350425</v>
      </c>
      <c r="K829" s="1">
        <f t="shared" si="164"/>
        <v>31677.367642704121</v>
      </c>
      <c r="L829" s="1">
        <f t="shared" si="168"/>
        <v>1.2138798552448534E-2</v>
      </c>
      <c r="M829" s="1">
        <f t="shared" si="169"/>
        <v>4.4675909117573211E-3</v>
      </c>
      <c r="N829" s="1">
        <f t="shared" si="170"/>
        <v>-2.107398037596273E-5</v>
      </c>
      <c r="O829" s="1">
        <f t="shared" si="165"/>
        <v>-1.2138798552448276E-5</v>
      </c>
      <c r="P829" s="1">
        <f t="shared" si="166"/>
        <v>1.2138798552448276E-5</v>
      </c>
      <c r="Q829" s="1">
        <f t="shared" si="166"/>
        <v>4.4675909117572262E-6</v>
      </c>
    </row>
    <row r="830" spans="1:17" x14ac:dyDescent="0.25">
      <c r="A830">
        <f t="shared" si="171"/>
        <v>16.399999999999739</v>
      </c>
      <c r="B830">
        <f t="shared" si="167"/>
        <v>0.81999999999998696</v>
      </c>
      <c r="C830" s="1">
        <f t="shared" si="176"/>
        <v>1.1126514324594376E-2</v>
      </c>
      <c r="D830" s="1">
        <f t="shared" si="176"/>
        <v>6.0565622886632309E-2</v>
      </c>
      <c r="E830" s="1">
        <f t="shared" si="176"/>
        <v>3.9434377113367891E-2</v>
      </c>
      <c r="F830" s="1">
        <f t="shared" si="176"/>
        <v>7.4719554281018855E-2</v>
      </c>
      <c r="G830">
        <f t="shared" si="173"/>
        <v>0.23584606860561341</v>
      </c>
      <c r="H830" s="1">
        <f t="shared" si="164"/>
        <v>4717.7018427219837</v>
      </c>
      <c r="I830" s="1">
        <f t="shared" si="164"/>
        <v>25680.149448626755</v>
      </c>
      <c r="J830" s="1">
        <f t="shared" si="164"/>
        <v>16720.38772853613</v>
      </c>
      <c r="K830" s="1">
        <f t="shared" si="164"/>
        <v>31681.492391533739</v>
      </c>
      <c r="L830" s="1">
        <f t="shared" si="168"/>
        <v>1.2115128837516238E-2</v>
      </c>
      <c r="M830" s="1">
        <f t="shared" si="169"/>
        <v>4.4513421353644805E-3</v>
      </c>
      <c r="N830" s="1">
        <f t="shared" si="170"/>
        <v>-2.1017813108244756E-5</v>
      </c>
      <c r="O830" s="1">
        <f t="shared" si="165"/>
        <v>-1.211512883751598E-5</v>
      </c>
      <c r="P830" s="1">
        <f t="shared" si="166"/>
        <v>1.211512883751598E-5</v>
      </c>
      <c r="Q830" s="1">
        <f t="shared" si="166"/>
        <v>4.4513421353643861E-6</v>
      </c>
    </row>
    <row r="831" spans="1:17" x14ac:dyDescent="0.25">
      <c r="A831">
        <f t="shared" si="171"/>
        <v>16.419999999999739</v>
      </c>
      <c r="B831">
        <f t="shared" si="167"/>
        <v>0.82099999999998696</v>
      </c>
      <c r="C831" s="1">
        <f t="shared" si="176"/>
        <v>1.1105496511486131E-2</v>
      </c>
      <c r="D831" s="1">
        <f t="shared" si="176"/>
        <v>6.0553507757794792E-2</v>
      </c>
      <c r="E831" s="1">
        <f t="shared" si="176"/>
        <v>3.9446492242205408E-2</v>
      </c>
      <c r="F831" s="1">
        <f t="shared" si="176"/>
        <v>7.4724005623154219E-2</v>
      </c>
      <c r="G831">
        <f t="shared" si="173"/>
        <v>0.23582950213464055</v>
      </c>
      <c r="H831" s="1">
        <f t="shared" si="164"/>
        <v>4709.1209585583338</v>
      </c>
      <c r="I831" s="1">
        <f t="shared" si="164"/>
        <v>25676.81617850484</v>
      </c>
      <c r="J831" s="1">
        <f t="shared" si="164"/>
        <v>16726.699537229437</v>
      </c>
      <c r="K831" s="1">
        <f t="shared" si="164"/>
        <v>31685.605467840298</v>
      </c>
      <c r="L831" s="1">
        <f t="shared" si="168"/>
        <v>1.2091523321524685E-2</v>
      </c>
      <c r="M831" s="1">
        <f t="shared" si="169"/>
        <v>4.4351640404666727E-3</v>
      </c>
      <c r="N831" s="1">
        <f t="shared" si="170"/>
        <v>-2.0961851402457584E-5</v>
      </c>
      <c r="O831" s="1">
        <f t="shared" si="165"/>
        <v>-1.2091523321524429E-5</v>
      </c>
      <c r="P831" s="1">
        <f t="shared" si="166"/>
        <v>1.2091523321524429E-5</v>
      </c>
      <c r="Q831" s="1">
        <f t="shared" si="166"/>
        <v>4.4351640404665783E-6</v>
      </c>
    </row>
    <row r="832" spans="1:17" x14ac:dyDescent="0.25">
      <c r="A832">
        <f t="shared" si="171"/>
        <v>16.439999999999738</v>
      </c>
      <c r="B832">
        <f t="shared" si="167"/>
        <v>0.82199999999998696</v>
      </c>
      <c r="C832" s="1">
        <f t="shared" si="176"/>
        <v>1.1084534660083674E-2</v>
      </c>
      <c r="D832" s="1">
        <f t="shared" si="176"/>
        <v>6.0541416234473268E-2</v>
      </c>
      <c r="E832" s="1">
        <f t="shared" si="176"/>
        <v>3.9458583765526932E-2</v>
      </c>
      <c r="F832" s="1">
        <f t="shared" si="176"/>
        <v>7.4728440787194692E-2</v>
      </c>
      <c r="G832">
        <f t="shared" si="173"/>
        <v>0.23581297544727853</v>
      </c>
      <c r="H832" s="1">
        <f t="shared" si="164"/>
        <v>4700.5618071096678</v>
      </c>
      <c r="I832" s="1">
        <f t="shared" si="164"/>
        <v>25673.48811898127</v>
      </c>
      <c r="J832" s="1">
        <f t="shared" si="164"/>
        <v>16732.999399496071</v>
      </c>
      <c r="K832" s="1">
        <f t="shared" si="164"/>
        <v>31689.706915174385</v>
      </c>
      <c r="L832" s="1">
        <f t="shared" si="168"/>
        <v>1.2067981770736719E-2</v>
      </c>
      <c r="M832" s="1">
        <f t="shared" si="169"/>
        <v>4.4190562604916215E-3</v>
      </c>
      <c r="N832" s="1">
        <f t="shared" si="170"/>
        <v>-2.0906094291719516E-5</v>
      </c>
      <c r="O832" s="1">
        <f t="shared" si="165"/>
        <v>-1.2067981770736463E-5</v>
      </c>
      <c r="P832" s="1">
        <f t="shared" si="166"/>
        <v>1.2067981770736463E-5</v>
      </c>
      <c r="Q832" s="1">
        <f t="shared" si="166"/>
        <v>4.419056260491528E-6</v>
      </c>
    </row>
    <row r="833" spans="1:17" x14ac:dyDescent="0.25">
      <c r="A833">
        <f t="shared" si="171"/>
        <v>16.459999999999738</v>
      </c>
      <c r="B833">
        <f t="shared" si="167"/>
        <v>0.82299999999998696</v>
      </c>
      <c r="C833" s="1">
        <f t="shared" si="176"/>
        <v>1.1063628565791954E-2</v>
      </c>
      <c r="D833" s="1">
        <f t="shared" si="176"/>
        <v>6.0529348252702529E-2</v>
      </c>
      <c r="E833" s="1">
        <f t="shared" si="176"/>
        <v>3.9470651747297671E-2</v>
      </c>
      <c r="F833" s="1">
        <f t="shared" si="176"/>
        <v>7.4732859843455179E-2</v>
      </c>
      <c r="G833">
        <f t="shared" si="173"/>
        <v>0.23579648840924733</v>
      </c>
      <c r="H833" s="1">
        <f t="shared" si="164"/>
        <v>4692.0243131822936</v>
      </c>
      <c r="I833" s="1">
        <f t="shared" si="164"/>
        <v>25670.165260327398</v>
      </c>
      <c r="J833" s="1">
        <f t="shared" si="164"/>
        <v>16739.287346295245</v>
      </c>
      <c r="K833" s="1">
        <f t="shared" si="164"/>
        <v>31693.796776883788</v>
      </c>
      <c r="L833" s="1">
        <f t="shared" si="168"/>
        <v>1.2044503952486362E-2</v>
      </c>
      <c r="M833" s="1">
        <f t="shared" si="169"/>
        <v>4.4030184310987546E-3</v>
      </c>
      <c r="N833" s="1">
        <f t="shared" si="170"/>
        <v>-2.0850540814683427E-5</v>
      </c>
      <c r="O833" s="1">
        <f t="shared" si="165"/>
        <v>-1.2044503952486106E-5</v>
      </c>
      <c r="P833" s="1">
        <f t="shared" si="166"/>
        <v>1.2044503952486106E-5</v>
      </c>
      <c r="Q833" s="1">
        <f t="shared" si="166"/>
        <v>4.4030184310986612E-6</v>
      </c>
    </row>
    <row r="834" spans="1:17" x14ac:dyDescent="0.25">
      <c r="A834">
        <f t="shared" si="171"/>
        <v>16.479999999999738</v>
      </c>
      <c r="B834">
        <f t="shared" si="167"/>
        <v>0.82399999999998697</v>
      </c>
      <c r="C834" s="1">
        <f t="shared" si="176"/>
        <v>1.104277802497727E-2</v>
      </c>
      <c r="D834" s="1">
        <f t="shared" si="176"/>
        <v>6.0517303748750043E-2</v>
      </c>
      <c r="E834" s="1">
        <f t="shared" si="176"/>
        <v>3.9482696251250157E-2</v>
      </c>
      <c r="F834" s="1">
        <f t="shared" si="176"/>
        <v>7.4737262861886283E-2</v>
      </c>
      <c r="G834">
        <f t="shared" si="173"/>
        <v>0.23578004088686377</v>
      </c>
      <c r="H834" s="1">
        <f t="shared" si="164"/>
        <v>4683.5084019160104</v>
      </c>
      <c r="I834" s="1">
        <f t="shared" si="164"/>
        <v>25666.847592832739</v>
      </c>
      <c r="J834" s="1">
        <f t="shared" si="164"/>
        <v>16745.563408480135</v>
      </c>
      <c r="K834" s="1">
        <f t="shared" si="164"/>
        <v>31697.875096114716</v>
      </c>
      <c r="L834" s="1">
        <f t="shared" si="168"/>
        <v>1.2021089635172986E-2</v>
      </c>
      <c r="M834" s="1">
        <f t="shared" si="169"/>
        <v>4.3870501901635724E-3</v>
      </c>
      <c r="N834" s="1">
        <f t="shared" si="170"/>
        <v>-2.079519001549969E-5</v>
      </c>
      <c r="O834" s="1">
        <f t="shared" si="165"/>
        <v>-1.202108963517273E-5</v>
      </c>
      <c r="P834" s="1">
        <f t="shared" si="166"/>
        <v>1.202108963517273E-5</v>
      </c>
      <c r="Q834" s="1">
        <f t="shared" si="166"/>
        <v>4.3870501901634789E-6</v>
      </c>
    </row>
    <row r="835" spans="1:17" x14ac:dyDescent="0.25">
      <c r="A835">
        <f t="shared" si="171"/>
        <v>16.499999999999737</v>
      </c>
      <c r="B835">
        <f t="shared" si="167"/>
        <v>0.82499999999998685</v>
      </c>
      <c r="C835" s="1">
        <f t="shared" si="176"/>
        <v>1.1021982834961769E-2</v>
      </c>
      <c r="D835" s="1">
        <f t="shared" si="176"/>
        <v>6.0505282659114867E-2</v>
      </c>
      <c r="E835" s="1">
        <f t="shared" si="176"/>
        <v>3.9494717340885332E-2</v>
      </c>
      <c r="F835" s="1">
        <f t="shared" si="176"/>
        <v>7.4741649912076449E-2</v>
      </c>
      <c r="G835">
        <f t="shared" si="173"/>
        <v>0.23576363274703843</v>
      </c>
      <c r="H835" s="1">
        <f t="shared" si="164"/>
        <v>4675.013998782314</v>
      </c>
      <c r="I835" s="1">
        <f t="shared" si="164"/>
        <v>25663.535106804935</v>
      </c>
      <c r="J835" s="1">
        <f t="shared" si="164"/>
        <v>16751.827616798313</v>
      </c>
      <c r="K835" s="1">
        <f t="shared" si="164"/>
        <v>31701.941915812848</v>
      </c>
      <c r="L835" s="1">
        <f t="shared" si="168"/>
        <v>1.1997738588255443E-2</v>
      </c>
      <c r="M835" s="1">
        <f t="shared" si="169"/>
        <v>4.3711511777621203E-3</v>
      </c>
      <c r="N835" s="1">
        <f t="shared" si="170"/>
        <v>-2.0740040943779245E-5</v>
      </c>
      <c r="O835" s="1">
        <f t="shared" si="165"/>
        <v>-1.1997738588255189E-5</v>
      </c>
      <c r="P835" s="1">
        <f t="shared" si="166"/>
        <v>1.1997738588255189E-5</v>
      </c>
      <c r="Q835" s="1">
        <f t="shared" si="166"/>
        <v>4.3711511777620273E-6</v>
      </c>
    </row>
    <row r="836" spans="1:17" x14ac:dyDescent="0.25">
      <c r="A836">
        <f t="shared" si="171"/>
        <v>16.519999999999737</v>
      </c>
      <c r="B836">
        <f t="shared" si="167"/>
        <v>0.82599999999998686</v>
      </c>
      <c r="C836" s="1">
        <f t="shared" si="176"/>
        <v>1.100124279401799E-2</v>
      </c>
      <c r="D836" s="1">
        <f t="shared" si="176"/>
        <v>6.0493284920526615E-2</v>
      </c>
      <c r="E836" s="1">
        <f t="shared" si="176"/>
        <v>3.9506715079473585E-2</v>
      </c>
      <c r="F836" s="1">
        <f t="shared" si="176"/>
        <v>7.4746021063254217E-2</v>
      </c>
      <c r="G836">
        <f t="shared" si="173"/>
        <v>0.2357472638572724</v>
      </c>
      <c r="H836" s="1">
        <f t="shared" si="164"/>
        <v>4666.5410295826086</v>
      </c>
      <c r="I836" s="1">
        <f t="shared" si="164"/>
        <v>25660.227792569774</v>
      </c>
      <c r="J836" s="1">
        <f t="shared" si="164"/>
        <v>16758.080001892191</v>
      </c>
      <c r="K836" s="1">
        <f t="shared" si="164"/>
        <v>31705.997278724484</v>
      </c>
      <c r="L836" s="1">
        <f t="shared" si="168"/>
        <v>1.1974450582246284E-2</v>
      </c>
      <c r="M836" s="1">
        <f t="shared" si="169"/>
        <v>4.3553210361555834E-3</v>
      </c>
      <c r="N836" s="1">
        <f t="shared" si="170"/>
        <v>-2.0685092654557013E-5</v>
      </c>
      <c r="O836" s="1">
        <f t="shared" si="165"/>
        <v>-1.197445058224603E-5</v>
      </c>
      <c r="P836" s="1">
        <f t="shared" si="166"/>
        <v>1.197445058224603E-5</v>
      </c>
      <c r="Q836" s="1">
        <f t="shared" si="166"/>
        <v>4.3553210361554908E-6</v>
      </c>
    </row>
    <row r="837" spans="1:17" x14ac:dyDescent="0.25">
      <c r="A837">
        <f t="shared" si="171"/>
        <v>16.539999999999736</v>
      </c>
      <c r="B837">
        <f t="shared" si="167"/>
        <v>0.82699999999998686</v>
      </c>
      <c r="C837" s="1">
        <f t="shared" si="176"/>
        <v>1.0980557701363433E-2</v>
      </c>
      <c r="D837" s="1">
        <f t="shared" si="176"/>
        <v>6.0481310469944372E-2</v>
      </c>
      <c r="E837" s="1">
        <f t="shared" si="176"/>
        <v>3.9518689530055828E-2</v>
      </c>
      <c r="F837" s="1">
        <f t="shared" si="176"/>
        <v>7.4750376384290371E-2</v>
      </c>
      <c r="G837">
        <f t="shared" si="173"/>
        <v>0.23573093408565399</v>
      </c>
      <c r="H837" s="1">
        <f t="shared" si="164"/>
        <v>4658.0894204464457</v>
      </c>
      <c r="I837" s="1">
        <f t="shared" si="164"/>
        <v>25656.925640471181</v>
      </c>
      <c r="J837" s="1">
        <f t="shared" si="164"/>
        <v>16764.320594299483</v>
      </c>
      <c r="K837" s="1">
        <f t="shared" si="164"/>
        <v>31710.041227397611</v>
      </c>
      <c r="L837" s="1">
        <f t="shared" si="168"/>
        <v>1.1951225388705997E-2</v>
      </c>
      <c r="M837" s="1">
        <f t="shared" si="169"/>
        <v>4.339559409775021E-3</v>
      </c>
      <c r="N837" s="1">
        <f t="shared" si="170"/>
        <v>-2.0630344208255601E-5</v>
      </c>
      <c r="O837" s="1">
        <f t="shared" si="165"/>
        <v>-1.1951225388705744E-5</v>
      </c>
      <c r="P837" s="1">
        <f t="shared" si="166"/>
        <v>1.1951225388705744E-5</v>
      </c>
      <c r="Q837" s="1">
        <f t="shared" si="166"/>
        <v>4.3395594097749288E-6</v>
      </c>
    </row>
    <row r="838" spans="1:17" x14ac:dyDescent="0.25">
      <c r="A838">
        <f t="shared" si="171"/>
        <v>16.559999999999736</v>
      </c>
      <c r="B838">
        <f t="shared" si="167"/>
        <v>0.82799999999998686</v>
      </c>
      <c r="C838" s="1">
        <f t="shared" si="176"/>
        <v>1.0959927357155176E-2</v>
      </c>
      <c r="D838" s="1">
        <f t="shared" si="176"/>
        <v>6.0469359244555668E-2</v>
      </c>
      <c r="E838" s="1">
        <f t="shared" si="176"/>
        <v>3.9530640755444532E-2</v>
      </c>
      <c r="F838" s="1">
        <f t="shared" si="176"/>
        <v>7.4754715943700145E-2</v>
      </c>
      <c r="G838">
        <f t="shared" si="173"/>
        <v>0.23571464330085551</v>
      </c>
      <c r="H838" s="1">
        <f t="shared" si="164"/>
        <v>4649.6590978297527</v>
      </c>
      <c r="I838" s="1">
        <f t="shared" si="164"/>
        <v>25653.628640871208</v>
      </c>
      <c r="J838" s="1">
        <f t="shared" si="164"/>
        <v>16770.549424453624</v>
      </c>
      <c r="K838" s="1">
        <f t="shared" si="164"/>
        <v>31714.073804183055</v>
      </c>
      <c r="L838" s="1">
        <f t="shared" si="168"/>
        <v>1.1928062780237272E-2</v>
      </c>
      <c r="M838" s="1">
        <f t="shared" si="169"/>
        <v>4.3238659452061986E-3</v>
      </c>
      <c r="N838" s="1">
        <f t="shared" si="170"/>
        <v>-2.0575794670649233E-5</v>
      </c>
      <c r="O838" s="1">
        <f t="shared" si="165"/>
        <v>-1.192806278023702E-5</v>
      </c>
      <c r="P838" s="1">
        <f t="shared" si="166"/>
        <v>1.192806278023702E-5</v>
      </c>
      <c r="Q838" s="1">
        <f t="shared" si="166"/>
        <v>4.3238659452061067E-6</v>
      </c>
    </row>
    <row r="839" spans="1:17" x14ac:dyDescent="0.25">
      <c r="A839">
        <f t="shared" si="171"/>
        <v>16.579999999999735</v>
      </c>
      <c r="B839">
        <f t="shared" si="167"/>
        <v>0.82899999999998686</v>
      </c>
      <c r="C839" s="1">
        <f t="shared" si="176"/>
        <v>1.0939351562484528E-2</v>
      </c>
      <c r="D839" s="1">
        <f t="shared" si="176"/>
        <v>6.0457431181775434E-2</v>
      </c>
      <c r="E839" s="1">
        <f t="shared" si="176"/>
        <v>3.9542568818224766E-2</v>
      </c>
      <c r="F839" s="1">
        <f t="shared" si="176"/>
        <v>7.475903980964535E-2</v>
      </c>
      <c r="G839">
        <f t="shared" si="173"/>
        <v>0.23569839137213006</v>
      </c>
      <c r="H839" s="1">
        <f t="shared" si="164"/>
        <v>4641.2499885130919</v>
      </c>
      <c r="I839" s="1">
        <f t="shared" si="164"/>
        <v>25650.336784150055</v>
      </c>
      <c r="J839" s="1">
        <f t="shared" si="164"/>
        <v>16776.766522684229</v>
      </c>
      <c r="K839" s="1">
        <f t="shared" si="164"/>
        <v>31718.095051235534</v>
      </c>
      <c r="L839" s="1">
        <f t="shared" si="168"/>
        <v>1.1904962530479339E-2</v>
      </c>
      <c r="M839" s="1">
        <f t="shared" si="169"/>
        <v>4.3082402911745546E-3</v>
      </c>
      <c r="N839" s="1">
        <f t="shared" si="170"/>
        <v>-2.0521443112828011E-5</v>
      </c>
      <c r="O839" s="1">
        <f t="shared" si="165"/>
        <v>-1.1904962530479086E-5</v>
      </c>
      <c r="P839" s="1">
        <f t="shared" si="166"/>
        <v>1.1904962530479086E-5</v>
      </c>
      <c r="Q839" s="1">
        <f t="shared" si="166"/>
        <v>4.3082402911744628E-6</v>
      </c>
    </row>
    <row r="840" spans="1:17" x14ac:dyDescent="0.25">
      <c r="A840">
        <f t="shared" si="171"/>
        <v>16.599999999999735</v>
      </c>
      <c r="B840">
        <f t="shared" si="167"/>
        <v>0.82999999999998675</v>
      </c>
      <c r="C840" s="1">
        <f t="shared" si="176"/>
        <v>1.0918830119371699E-2</v>
      </c>
      <c r="D840" s="1">
        <f t="shared" si="176"/>
        <v>6.0445526219244955E-2</v>
      </c>
      <c r="E840" s="1">
        <f t="shared" si="176"/>
        <v>3.9554473780755245E-2</v>
      </c>
      <c r="F840" s="1">
        <f t="shared" si="176"/>
        <v>7.4763348049936521E-2</v>
      </c>
      <c r="G840">
        <f t="shared" si="173"/>
        <v>0.23568217816930842</v>
      </c>
      <c r="H840" s="1">
        <f t="shared" si="164"/>
        <v>4632.8620195999174</v>
      </c>
      <c r="I840" s="1">
        <f t="shared" si="164"/>
        <v>25647.050060706049</v>
      </c>
      <c r="J840" s="1">
        <f t="shared" si="164"/>
        <v>16782.971919217522</v>
      </c>
      <c r="K840" s="1">
        <f t="shared" si="164"/>
        <v>31722.105010514766</v>
      </c>
      <c r="L840" s="1">
        <f t="shared" si="168"/>
        <v>1.1881924414102282E-2</v>
      </c>
      <c r="M840" s="1">
        <f t="shared" si="169"/>
        <v>4.2926820985302854E-3</v>
      </c>
      <c r="N840" s="1">
        <f t="shared" si="170"/>
        <v>-2.046728861116242E-5</v>
      </c>
      <c r="O840" s="1">
        <f t="shared" si="165"/>
        <v>-1.1881924414102031E-5</v>
      </c>
      <c r="P840" s="1">
        <f t="shared" si="166"/>
        <v>1.1881924414102031E-5</v>
      </c>
      <c r="Q840" s="1">
        <f t="shared" si="166"/>
        <v>4.292682098530194E-6</v>
      </c>
    </row>
    <row r="841" spans="1:17" x14ac:dyDescent="0.25">
      <c r="A841">
        <f t="shared" si="171"/>
        <v>16.619999999999735</v>
      </c>
      <c r="B841">
        <f t="shared" si="167"/>
        <v>0.83099999999998675</v>
      </c>
      <c r="C841" s="1">
        <f t="shared" si="176"/>
        <v>1.0898362830760537E-2</v>
      </c>
      <c r="D841" s="1">
        <f t="shared" si="176"/>
        <v>6.0433644294830856E-2</v>
      </c>
      <c r="E841" s="1">
        <f t="shared" si="176"/>
        <v>3.9566355705169344E-2</v>
      </c>
      <c r="F841" s="1">
        <f t="shared" si="176"/>
        <v>7.4767640732035054E-2</v>
      </c>
      <c r="G841">
        <f t="shared" si="173"/>
        <v>0.23566600356279577</v>
      </c>
      <c r="H841" s="1">
        <f t="shared" si="164"/>
        <v>4624.4951185148557</v>
      </c>
      <c r="I841" s="1">
        <f t="shared" si="164"/>
        <v>25643.768460955656</v>
      </c>
      <c r="J841" s="1">
        <f t="shared" si="164"/>
        <v>16789.165644176785</v>
      </c>
      <c r="K841" s="1">
        <f t="shared" ref="K841:K904" si="177">$F$4*F841/$G841</f>
        <v>31726.103723786535</v>
      </c>
      <c r="L841" s="1">
        <f t="shared" si="168"/>
        <v>1.1858948206801464E-2</v>
      </c>
      <c r="M841" s="1">
        <f t="shared" si="169"/>
        <v>4.2771910202335454E-3</v>
      </c>
      <c r="N841" s="1">
        <f t="shared" si="170"/>
        <v>-2.041333024726812E-5</v>
      </c>
      <c r="O841" s="1">
        <f t="shared" si="165"/>
        <v>-1.1858948206801213E-5</v>
      </c>
      <c r="P841" s="1">
        <f t="shared" si="166"/>
        <v>1.1858948206801213E-5</v>
      </c>
      <c r="Q841" s="1">
        <f t="shared" si="166"/>
        <v>4.2771910202334545E-6</v>
      </c>
    </row>
    <row r="842" spans="1:17" x14ac:dyDescent="0.25">
      <c r="A842">
        <f t="shared" si="171"/>
        <v>16.639999999999734</v>
      </c>
      <c r="B842">
        <f t="shared" si="167"/>
        <v>0.83199999999998675</v>
      </c>
      <c r="C842" s="1">
        <f t="shared" si="176"/>
        <v>1.0877949500513269E-2</v>
      </c>
      <c r="D842" s="1">
        <f t="shared" si="176"/>
        <v>6.0421785346624055E-2</v>
      </c>
      <c r="E842" s="1">
        <f t="shared" si="176"/>
        <v>3.9578214653376145E-2</v>
      </c>
      <c r="F842" s="1">
        <f t="shared" si="176"/>
        <v>7.4771917923055292E-2</v>
      </c>
      <c r="G842">
        <f t="shared" si="173"/>
        <v>0.23564986742356875</v>
      </c>
      <c r="H842" s="1">
        <f t="shared" ref="H842:K905" si="178">$F$4*C842/$G842</f>
        <v>4616.149213001976</v>
      </c>
      <c r="I842" s="1">
        <f t="shared" si="178"/>
        <v>25640.491975333447</v>
      </c>
      <c r="J842" s="1">
        <f t="shared" si="178"/>
        <v>16795.347727582761</v>
      </c>
      <c r="K842" s="1">
        <f t="shared" si="177"/>
        <v>31730.091232623756</v>
      </c>
      <c r="L842" s="1">
        <f t="shared" si="168"/>
        <v>1.1836033685291897E-2</v>
      </c>
      <c r="M842" s="1">
        <f t="shared" si="169"/>
        <v>4.2617667113397529E-3</v>
      </c>
      <c r="N842" s="1">
        <f t="shared" si="170"/>
        <v>-2.0359567107970972E-5</v>
      </c>
      <c r="O842" s="1">
        <f t="shared" ref="O842:O905" si="179">($A843-$A842)*$F$6*(-L842)</f>
        <v>-1.1836033685291645E-5</v>
      </c>
      <c r="P842" s="1">
        <f t="shared" ref="P842:Q905" si="180">($A843-$A842)*$F$6*(L842)</f>
        <v>1.1836033685291645E-5</v>
      </c>
      <c r="Q842" s="1">
        <f t="shared" si="180"/>
        <v>4.2617667113396624E-6</v>
      </c>
    </row>
    <row r="843" spans="1:17" x14ac:dyDescent="0.25">
      <c r="A843">
        <f t="shared" si="171"/>
        <v>16.659999999999734</v>
      </c>
      <c r="B843">
        <f t="shared" ref="B843:B906" si="181">A843*$F$6</f>
        <v>0.83299999999998675</v>
      </c>
      <c r="C843" s="1">
        <f t="shared" si="176"/>
        <v>1.0857589933405298E-2</v>
      </c>
      <c r="D843" s="1">
        <f t="shared" si="176"/>
        <v>6.0409949312938763E-2</v>
      </c>
      <c r="E843" s="1">
        <f t="shared" si="176"/>
        <v>3.9590050687061437E-2</v>
      </c>
      <c r="F843" s="1">
        <f t="shared" si="176"/>
        <v>7.4776179689766631E-2</v>
      </c>
      <c r="G843">
        <f t="shared" si="173"/>
        <v>0.23563376962317212</v>
      </c>
      <c r="H843" s="1">
        <f t="shared" si="178"/>
        <v>4607.8242311230961</v>
      </c>
      <c r="I843" s="1">
        <f t="shared" si="178"/>
        <v>25637.220594292132</v>
      </c>
      <c r="J843" s="1">
        <f t="shared" si="178"/>
        <v>16801.518199354126</v>
      </c>
      <c r="K843" s="1">
        <f t="shared" si="177"/>
        <v>31734.067578407565</v>
      </c>
      <c r="L843" s="1">
        <f t="shared" ref="L843:L906" si="182">$F$1*H843*I843</f>
        <v>1.1813180627302735E-2</v>
      </c>
      <c r="M843" s="1">
        <f t="shared" ref="M843:M906" si="183">$F$2*H843^2</f>
        <v>4.2464088289850301E-3</v>
      </c>
      <c r="N843" s="1">
        <f t="shared" ref="N843:N906" si="184">($A844-$A843)*$F$6*(-L843-2*M843)</f>
        <v>-2.0305998285272365E-5</v>
      </c>
      <c r="O843" s="1">
        <f t="shared" si="179"/>
        <v>-1.1813180627302485E-5</v>
      </c>
      <c r="P843" s="1">
        <f t="shared" si="180"/>
        <v>1.1813180627302485E-5</v>
      </c>
      <c r="Q843" s="1">
        <f t="shared" si="180"/>
        <v>4.24640882898494E-6</v>
      </c>
    </row>
    <row r="844" spans="1:17" x14ac:dyDescent="0.25">
      <c r="A844">
        <f t="shared" ref="A844:A907" si="185">A843+$F$7/1000</f>
        <v>16.679999999999733</v>
      </c>
      <c r="B844">
        <f t="shared" si="181"/>
        <v>0.83399999999998675</v>
      </c>
      <c r="C844" s="1">
        <f t="shared" ref="C844:F859" si="186">C843+N843</f>
        <v>1.0837283935120026E-2</v>
      </c>
      <c r="D844" s="1">
        <f t="shared" si="186"/>
        <v>6.0398136132311459E-2</v>
      </c>
      <c r="E844" s="1">
        <f t="shared" si="186"/>
        <v>3.9601863867688741E-2</v>
      </c>
      <c r="F844" s="1">
        <f t="shared" si="186"/>
        <v>7.4780426098595615E-2</v>
      </c>
      <c r="G844">
        <f t="shared" si="173"/>
        <v>0.23561771003371584</v>
      </c>
      <c r="H844" s="1">
        <f t="shared" si="178"/>
        <v>4599.520101256081</v>
      </c>
      <c r="I844" s="1">
        <f t="shared" si="178"/>
        <v>25633.954308302527</v>
      </c>
      <c r="J844" s="1">
        <f t="shared" si="178"/>
        <v>16807.677089307883</v>
      </c>
      <c r="K844" s="1">
        <f t="shared" si="177"/>
        <v>31738.032802328344</v>
      </c>
      <c r="L844" s="1">
        <f t="shared" si="182"/>
        <v>1.1790388811571741E-2</v>
      </c>
      <c r="M844" s="1">
        <f t="shared" si="183"/>
        <v>4.2311170323717498E-3</v>
      </c>
      <c r="N844" s="1">
        <f t="shared" si="184"/>
        <v>-2.0252622876314812E-5</v>
      </c>
      <c r="O844" s="1">
        <f t="shared" si="179"/>
        <v>-1.1790388811571491E-5</v>
      </c>
      <c r="P844" s="1">
        <f t="shared" si="180"/>
        <v>1.1790388811571491E-5</v>
      </c>
      <c r="Q844" s="1">
        <f t="shared" si="180"/>
        <v>4.2311170323716602E-6</v>
      </c>
    </row>
    <row r="845" spans="1:17" x14ac:dyDescent="0.25">
      <c r="A845">
        <f t="shared" si="185"/>
        <v>16.699999999999733</v>
      </c>
      <c r="B845">
        <f t="shared" si="181"/>
        <v>0.83499999999998664</v>
      </c>
      <c r="C845" s="1">
        <f t="shared" si="186"/>
        <v>1.0817031312243711E-2</v>
      </c>
      <c r="D845" s="1">
        <f t="shared" si="186"/>
        <v>6.0386345743499888E-2</v>
      </c>
      <c r="E845" s="1">
        <f t="shared" si="186"/>
        <v>3.9613654256500312E-2</v>
      </c>
      <c r="F845" s="1">
        <f t="shared" si="186"/>
        <v>7.4784657215627992E-2</v>
      </c>
      <c r="G845">
        <f t="shared" si="173"/>
        <v>0.23560168852787189</v>
      </c>
      <c r="H845" s="1">
        <f t="shared" si="178"/>
        <v>4591.2367520931612</v>
      </c>
      <c r="I845" s="1">
        <f t="shared" si="178"/>
        <v>25630.693107853567</v>
      </c>
      <c r="J845" s="1">
        <f t="shared" si="178"/>
        <v>16813.824427159816</v>
      </c>
      <c r="K845" s="1">
        <f t="shared" si="177"/>
        <v>31741.986945386812</v>
      </c>
      <c r="L845" s="1">
        <f t="shared" si="182"/>
        <v>1.1767658017839818E-2</v>
      </c>
      <c r="M845" s="1">
        <f t="shared" si="183"/>
        <v>4.2158909827541922E-3</v>
      </c>
      <c r="N845" s="1">
        <f t="shared" si="184"/>
        <v>-2.0199439983347774E-5</v>
      </c>
      <c r="O845" s="1">
        <f t="shared" si="179"/>
        <v>-1.1767658017839569E-5</v>
      </c>
      <c r="P845" s="1">
        <f t="shared" si="180"/>
        <v>1.1767658017839569E-5</v>
      </c>
      <c r="Q845" s="1">
        <f t="shared" si="180"/>
        <v>4.2158909827541027E-6</v>
      </c>
    </row>
    <row r="846" spans="1:17" x14ac:dyDescent="0.25">
      <c r="A846">
        <f t="shared" si="185"/>
        <v>16.719999999999732</v>
      </c>
      <c r="B846">
        <f t="shared" si="181"/>
        <v>0.83599999999998664</v>
      </c>
      <c r="C846" s="1">
        <f t="shared" si="186"/>
        <v>1.0796831872260363E-2</v>
      </c>
      <c r="D846" s="1">
        <f t="shared" si="186"/>
        <v>6.037457808548205E-2</v>
      </c>
      <c r="E846" s="1">
        <f t="shared" si="186"/>
        <v>3.962542191451815E-2</v>
      </c>
      <c r="F846" s="1">
        <f t="shared" si="186"/>
        <v>7.478887310661074E-2</v>
      </c>
      <c r="G846">
        <f t="shared" si="173"/>
        <v>0.23558570497887132</v>
      </c>
      <c r="H846" s="1">
        <f t="shared" si="178"/>
        <v>4582.9741126392555</v>
      </c>
      <c r="I846" s="1">
        <f t="shared" si="178"/>
        <v>25627.43698345228</v>
      </c>
      <c r="J846" s="1">
        <f t="shared" si="178"/>
        <v>16819.960242524896</v>
      </c>
      <c r="K846" s="1">
        <f t="shared" si="177"/>
        <v>31745.930048395014</v>
      </c>
      <c r="L846" s="1">
        <f t="shared" si="182"/>
        <v>1.1744988026845565E-2</v>
      </c>
      <c r="M846" s="1">
        <f t="shared" si="183"/>
        <v>4.2007303434243148E-3</v>
      </c>
      <c r="N846" s="1">
        <f t="shared" si="184"/>
        <v>-2.0146448713693768E-5</v>
      </c>
      <c r="O846" s="1">
        <f t="shared" si="179"/>
        <v>-1.1744988026845316E-5</v>
      </c>
      <c r="P846" s="1">
        <f t="shared" si="180"/>
        <v>1.1744988026845316E-5</v>
      </c>
      <c r="Q846" s="1">
        <f t="shared" si="180"/>
        <v>4.2007303434242254E-6</v>
      </c>
    </row>
    <row r="847" spans="1:17" x14ac:dyDescent="0.25">
      <c r="A847">
        <f t="shared" si="185"/>
        <v>16.739999999999732</v>
      </c>
      <c r="B847">
        <f t="shared" si="181"/>
        <v>0.83699999999998664</v>
      </c>
      <c r="C847" s="1">
        <f t="shared" si="186"/>
        <v>1.0776685423546669E-2</v>
      </c>
      <c r="D847" s="1">
        <f t="shared" si="186"/>
        <v>6.0362833097455208E-2</v>
      </c>
      <c r="E847" s="1">
        <f t="shared" si="186"/>
        <v>3.9637166902544992E-2</v>
      </c>
      <c r="F847" s="1">
        <f t="shared" si="186"/>
        <v>7.479307383695416E-2</v>
      </c>
      <c r="G847">
        <f t="shared" si="173"/>
        <v>0.23556975926050105</v>
      </c>
      <c r="H847" s="1">
        <f t="shared" si="178"/>
        <v>4574.7321122103131</v>
      </c>
      <c r="I847" s="1">
        <f t="shared" si="178"/>
        <v>25624.185925623809</v>
      </c>
      <c r="J847" s="1">
        <f t="shared" si="178"/>
        <v>16826.084564917717</v>
      </c>
      <c r="K847" s="1">
        <f t="shared" si="177"/>
        <v>31749.862151977428</v>
      </c>
      <c r="L847" s="1">
        <f t="shared" si="182"/>
        <v>1.1722378620319879E-2</v>
      </c>
      <c r="M847" s="1">
        <f t="shared" si="183"/>
        <v>4.1856347796976464E-3</v>
      </c>
      <c r="N847" s="1">
        <f t="shared" si="184"/>
        <v>-2.0093648179714745E-5</v>
      </c>
      <c r="O847" s="1">
        <f t="shared" si="179"/>
        <v>-1.172237862031963E-5</v>
      </c>
      <c r="P847" s="1">
        <f t="shared" si="180"/>
        <v>1.172237862031963E-5</v>
      </c>
      <c r="Q847" s="1">
        <f t="shared" si="180"/>
        <v>4.1856347796975573E-6</v>
      </c>
    </row>
    <row r="848" spans="1:17" x14ac:dyDescent="0.25">
      <c r="A848">
        <f t="shared" si="185"/>
        <v>16.759999999999732</v>
      </c>
      <c r="B848">
        <f t="shared" si="181"/>
        <v>0.83799999999998664</v>
      </c>
      <c r="C848" s="1">
        <f t="shared" si="186"/>
        <v>1.0756591775366954E-2</v>
      </c>
      <c r="D848" s="1">
        <f t="shared" si="186"/>
        <v>6.0351110718834887E-2</v>
      </c>
      <c r="E848" s="1">
        <f t="shared" si="186"/>
        <v>3.9648889281165313E-2</v>
      </c>
      <c r="F848" s="1">
        <f t="shared" si="186"/>
        <v>7.4797259471733851E-2</v>
      </c>
      <c r="G848">
        <f t="shared" si="173"/>
        <v>0.23555385124710099</v>
      </c>
      <c r="H848" s="1">
        <f t="shared" si="178"/>
        <v>4566.510680431652</v>
      </c>
      <c r="I848" s="1">
        <f t="shared" si="178"/>
        <v>25620.939924911392</v>
      </c>
      <c r="J848" s="1">
        <f t="shared" si="178"/>
        <v>16832.197423752918</v>
      </c>
      <c r="K848" s="1">
        <f t="shared" si="177"/>
        <v>31753.783296571932</v>
      </c>
      <c r="L848" s="1">
        <f t="shared" si="182"/>
        <v>1.1699829580980561E-2</v>
      </c>
      <c r="M848" s="1">
        <f t="shared" si="183"/>
        <v>4.17060395889927E-3</v>
      </c>
      <c r="N848" s="1">
        <f t="shared" si="184"/>
        <v>-2.0041037498778673E-5</v>
      </c>
      <c r="O848" s="1">
        <f t="shared" si="179"/>
        <v>-1.1699829580980312E-5</v>
      </c>
      <c r="P848" s="1">
        <f t="shared" si="180"/>
        <v>1.1699829580980312E-5</v>
      </c>
      <c r="Q848" s="1">
        <f t="shared" si="180"/>
        <v>4.1706039588991819E-6</v>
      </c>
    </row>
    <row r="849" spans="1:17" x14ac:dyDescent="0.25">
      <c r="A849">
        <f t="shared" si="185"/>
        <v>16.779999999999731</v>
      </c>
      <c r="B849">
        <f t="shared" si="181"/>
        <v>0.83899999999998665</v>
      </c>
      <c r="C849" s="1">
        <f t="shared" si="186"/>
        <v>1.0736550737868176E-2</v>
      </c>
      <c r="D849" s="1">
        <f t="shared" si="186"/>
        <v>6.033941088925391E-2</v>
      </c>
      <c r="E849" s="1">
        <f t="shared" si="186"/>
        <v>3.966058911074629E-2</v>
      </c>
      <c r="F849" s="1">
        <f t="shared" si="186"/>
        <v>7.4801430075692746E-2</v>
      </c>
      <c r="G849">
        <f t="shared" si="173"/>
        <v>0.23553798081356109</v>
      </c>
      <c r="H849" s="1">
        <f t="shared" si="178"/>
        <v>4558.3097472363233</v>
      </c>
      <c r="I849" s="1">
        <f t="shared" si="178"/>
        <v>25617.698971876333</v>
      </c>
      <c r="J849" s="1">
        <f t="shared" si="178"/>
        <v>16838.298848345581</v>
      </c>
      <c r="K849" s="1">
        <f t="shared" si="177"/>
        <v>31757.693522430865</v>
      </c>
      <c r="L849" s="1">
        <f t="shared" si="182"/>
        <v>1.1677340692526983E-2</v>
      </c>
      <c r="M849" s="1">
        <f t="shared" si="183"/>
        <v>4.1556375503499351E-3</v>
      </c>
      <c r="N849" s="1">
        <f t="shared" si="184"/>
        <v>-1.9988615793226428E-5</v>
      </c>
      <c r="O849" s="1">
        <f t="shared" si="179"/>
        <v>-1.1677340692526735E-5</v>
      </c>
      <c r="P849" s="1">
        <f t="shared" si="180"/>
        <v>1.1677340692526735E-5</v>
      </c>
      <c r="Q849" s="1">
        <f t="shared" si="180"/>
        <v>4.1556375503498472E-6</v>
      </c>
    </row>
    <row r="850" spans="1:17" x14ac:dyDescent="0.25">
      <c r="A850">
        <f t="shared" si="185"/>
        <v>16.799999999999731</v>
      </c>
      <c r="B850">
        <f t="shared" si="181"/>
        <v>0.83999999999998654</v>
      </c>
      <c r="C850" s="1">
        <f t="shared" si="186"/>
        <v>1.071656212207495E-2</v>
      </c>
      <c r="D850" s="1">
        <f t="shared" si="186"/>
        <v>6.0327733548561385E-2</v>
      </c>
      <c r="E850" s="1">
        <f t="shared" si="186"/>
        <v>3.9672266451438815E-2</v>
      </c>
      <c r="F850" s="1">
        <f t="shared" si="186"/>
        <v>7.4805585713243097E-2</v>
      </c>
      <c r="G850">
        <f t="shared" si="173"/>
        <v>0.23552214783531822</v>
      </c>
      <c r="H850" s="1">
        <f t="shared" si="178"/>
        <v>4550.1292428634706</v>
      </c>
      <c r="I850" s="1">
        <f t="shared" si="178"/>
        <v>25614.463057098026</v>
      </c>
      <c r="J850" s="1">
        <f t="shared" si="178"/>
        <v>16844.388867911672</v>
      </c>
      <c r="K850" s="1">
        <f t="shared" si="177"/>
        <v>31761.592869622036</v>
      </c>
      <c r="L850" s="1">
        <f t="shared" si="182"/>
        <v>1.1654911739634779E-2</v>
      </c>
      <c r="M850" s="1">
        <f t="shared" si="183"/>
        <v>4.1407352253522598E-3</v>
      </c>
      <c r="N850" s="1">
        <f t="shared" si="184"/>
        <v>-1.9936382190338876E-5</v>
      </c>
      <c r="O850" s="1">
        <f t="shared" si="179"/>
        <v>-1.1654911739634532E-5</v>
      </c>
      <c r="P850" s="1">
        <f t="shared" si="180"/>
        <v>1.1654911739634532E-5</v>
      </c>
      <c r="Q850" s="1">
        <f t="shared" si="180"/>
        <v>4.1407352253521719E-6</v>
      </c>
    </row>
    <row r="851" spans="1:17" x14ac:dyDescent="0.25">
      <c r="A851">
        <f t="shared" si="185"/>
        <v>16.81999999999973</v>
      </c>
      <c r="B851">
        <f t="shared" si="181"/>
        <v>0.84099999999998654</v>
      </c>
      <c r="C851" s="1">
        <f t="shared" si="186"/>
        <v>1.0696625739884611E-2</v>
      </c>
      <c r="D851" s="1">
        <f t="shared" si="186"/>
        <v>6.031607863682175E-2</v>
      </c>
      <c r="E851" s="1">
        <f t="shared" si="186"/>
        <v>3.968392136317845E-2</v>
      </c>
      <c r="F851" s="1">
        <f t="shared" si="186"/>
        <v>7.480972644846845E-2</v>
      </c>
      <c r="G851">
        <f t="shared" si="173"/>
        <v>0.23550635218835325</v>
      </c>
      <c r="H851" s="1">
        <f t="shared" si="178"/>
        <v>4541.9690978567178</v>
      </c>
      <c r="I851" s="1">
        <f t="shared" si="178"/>
        <v>25611.23217117395</v>
      </c>
      <c r="J851" s="1">
        <f t="shared" si="178"/>
        <v>16850.467511568455</v>
      </c>
      <c r="K851" s="1">
        <f t="shared" si="177"/>
        <v>31765.481378029723</v>
      </c>
      <c r="L851" s="1">
        <f t="shared" si="182"/>
        <v>1.163254250795059E-2</v>
      </c>
      <c r="M851" s="1">
        <f t="shared" si="183"/>
        <v>4.1258966571770736E-3</v>
      </c>
      <c r="N851" s="1">
        <f t="shared" si="184"/>
        <v>-1.9884335822304316E-5</v>
      </c>
      <c r="O851" s="1">
        <f t="shared" si="179"/>
        <v>-1.1632542507950343E-5</v>
      </c>
      <c r="P851" s="1">
        <f t="shared" si="180"/>
        <v>1.1632542507950343E-5</v>
      </c>
      <c r="Q851" s="1">
        <f t="shared" si="180"/>
        <v>4.1258966571769856E-6</v>
      </c>
    </row>
    <row r="852" spans="1:17" x14ac:dyDescent="0.25">
      <c r="A852">
        <f t="shared" si="185"/>
        <v>16.83999999999973</v>
      </c>
      <c r="B852">
        <f t="shared" si="181"/>
        <v>0.84199999999998654</v>
      </c>
      <c r="C852" s="1">
        <f t="shared" si="186"/>
        <v>1.0676741404062308E-2</v>
      </c>
      <c r="D852" s="1">
        <f t="shared" si="186"/>
        <v>6.0304446094313797E-2</v>
      </c>
      <c r="E852" s="1">
        <f t="shared" si="186"/>
        <v>3.9695553905686402E-2</v>
      </c>
      <c r="F852" s="1">
        <f t="shared" si="186"/>
        <v>7.4813852345125623E-2</v>
      </c>
      <c r="G852">
        <f t="shared" si="173"/>
        <v>0.23549059374918813</v>
      </c>
      <c r="H852" s="1">
        <f t="shared" si="178"/>
        <v>4533.8292430625452</v>
      </c>
      <c r="I852" s="1">
        <f t="shared" si="178"/>
        <v>25608.006304719634</v>
      </c>
      <c r="J852" s="1">
        <f t="shared" si="178"/>
        <v>16856.534808334891</v>
      </c>
      <c r="K852" s="1">
        <f t="shared" si="177"/>
        <v>31769.359087355715</v>
      </c>
      <c r="L852" s="1">
        <f t="shared" si="182"/>
        <v>1.161023278408679E-2</v>
      </c>
      <c r="M852" s="1">
        <f t="shared" si="183"/>
        <v>4.1111215210498184E-3</v>
      </c>
      <c r="N852" s="1">
        <f t="shared" si="184"/>
        <v>-1.9832475826186005E-5</v>
      </c>
      <c r="O852" s="1">
        <f t="shared" si="179"/>
        <v>-1.1610232784086544E-5</v>
      </c>
      <c r="P852" s="1">
        <f t="shared" si="180"/>
        <v>1.1610232784086544E-5</v>
      </c>
      <c r="Q852" s="1">
        <f t="shared" si="180"/>
        <v>4.1111215210497309E-6</v>
      </c>
    </row>
    <row r="853" spans="1:17" x14ac:dyDescent="0.25">
      <c r="A853">
        <f t="shared" si="185"/>
        <v>16.859999999999729</v>
      </c>
      <c r="B853">
        <f t="shared" si="181"/>
        <v>0.84299999999998654</v>
      </c>
      <c r="C853" s="1">
        <f t="shared" si="186"/>
        <v>1.0656908928236121E-2</v>
      </c>
      <c r="D853" s="1">
        <f t="shared" si="186"/>
        <v>6.0292835861529712E-2</v>
      </c>
      <c r="E853" s="1">
        <f t="shared" si="186"/>
        <v>3.9707164138470488E-2</v>
      </c>
      <c r="F853" s="1">
        <f t="shared" si="186"/>
        <v>7.4817963466646667E-2</v>
      </c>
      <c r="G853">
        <f t="shared" ref="G853:G916" si="187">SUM(C853:F853)+$B$5</f>
        <v>0.23547487239488296</v>
      </c>
      <c r="H853" s="1">
        <f t="shared" si="178"/>
        <v>4525.7096096286932</v>
      </c>
      <c r="I853" s="1">
        <f t="shared" si="178"/>
        <v>25604.785448368679</v>
      </c>
      <c r="J853" s="1">
        <f t="shared" si="178"/>
        <v>16862.590787132052</v>
      </c>
      <c r="K853" s="1">
        <f t="shared" si="177"/>
        <v>31773.226037120265</v>
      </c>
      <c r="L853" s="1">
        <f t="shared" si="182"/>
        <v>1.1587982355616306E-2</v>
      </c>
      <c r="M853" s="1">
        <f t="shared" si="183"/>
        <v>4.0964094941370998E-3</v>
      </c>
      <c r="N853" s="1">
        <f t="shared" si="184"/>
        <v>-1.9780801343890086E-5</v>
      </c>
      <c r="O853" s="1">
        <f t="shared" si="179"/>
        <v>-1.158798235561606E-5</v>
      </c>
      <c r="P853" s="1">
        <f t="shared" si="180"/>
        <v>1.158798235561606E-5</v>
      </c>
      <c r="Q853" s="1">
        <f t="shared" si="180"/>
        <v>4.0964094941370129E-6</v>
      </c>
    </row>
    <row r="854" spans="1:17" x14ac:dyDescent="0.25">
      <c r="A854">
        <f t="shared" si="185"/>
        <v>16.879999999999729</v>
      </c>
      <c r="B854">
        <f t="shared" si="181"/>
        <v>0.84399999999998654</v>
      </c>
      <c r="C854" s="1">
        <f t="shared" si="186"/>
        <v>1.0637128126892232E-2</v>
      </c>
      <c r="D854" s="1">
        <f t="shared" si="186"/>
        <v>6.0281247879174098E-2</v>
      </c>
      <c r="E854" s="1">
        <f t="shared" si="186"/>
        <v>3.9718752120826102E-2</v>
      </c>
      <c r="F854" s="1">
        <f t="shared" si="186"/>
        <v>7.4822059876140809E-2</v>
      </c>
      <c r="G854">
        <f t="shared" si="187"/>
        <v>0.23545918800303323</v>
      </c>
      <c r="H854" s="1">
        <f t="shared" si="178"/>
        <v>4517.6101290025699</v>
      </c>
      <c r="I854" s="1">
        <f t="shared" si="178"/>
        <v>25601.569592772717</v>
      </c>
      <c r="J854" s="1">
        <f t="shared" si="178"/>
        <v>16868.635476783533</v>
      </c>
      <c r="K854" s="1">
        <f t="shared" si="177"/>
        <v>31777.082266663103</v>
      </c>
      <c r="L854" s="1">
        <f t="shared" si="182"/>
        <v>1.1565791011067422E-2</v>
      </c>
      <c r="M854" s="1">
        <f t="shared" si="183"/>
        <v>4.0817602555333239E-3</v>
      </c>
      <c r="N854" s="1">
        <f t="shared" si="184"/>
        <v>-1.9729311522133651E-5</v>
      </c>
      <c r="O854" s="1">
        <f t="shared" si="179"/>
        <v>-1.1565791011067176E-5</v>
      </c>
      <c r="P854" s="1">
        <f t="shared" si="180"/>
        <v>1.1565791011067176E-5</v>
      </c>
      <c r="Q854" s="1">
        <f t="shared" si="180"/>
        <v>4.0817602555332368E-6</v>
      </c>
    </row>
    <row r="855" spans="1:17" x14ac:dyDescent="0.25">
      <c r="A855">
        <f t="shared" si="185"/>
        <v>16.899999999999729</v>
      </c>
      <c r="B855">
        <f t="shared" si="181"/>
        <v>0.84499999999998643</v>
      </c>
      <c r="C855" s="1">
        <f t="shared" si="186"/>
        <v>1.0617398815370098E-2</v>
      </c>
      <c r="D855" s="1">
        <f t="shared" si="186"/>
        <v>6.026968208816303E-2</v>
      </c>
      <c r="E855" s="1">
        <f t="shared" si="186"/>
        <v>3.9730317911837169E-2</v>
      </c>
      <c r="F855" s="1">
        <f t="shared" si="186"/>
        <v>7.4826141636396337E-2</v>
      </c>
      <c r="G855">
        <f t="shared" si="187"/>
        <v>0.23544354045176663</v>
      </c>
      <c r="H855" s="1">
        <f t="shared" si="178"/>
        <v>4509.530732929662</v>
      </c>
      <c r="I855" s="1">
        <f t="shared" si="178"/>
        <v>25598.358728601423</v>
      </c>
      <c r="J855" s="1">
        <f t="shared" si="178"/>
        <v>16874.668906015875</v>
      </c>
      <c r="K855" s="1">
        <f t="shared" si="177"/>
        <v>31780.927815144434</v>
      </c>
      <c r="L855" s="1">
        <f t="shared" si="182"/>
        <v>1.1543658539918639E-2</v>
      </c>
      <c r="M855" s="1">
        <f t="shared" si="183"/>
        <v>4.0671734862474272E-3</v>
      </c>
      <c r="N855" s="1">
        <f t="shared" si="184"/>
        <v>-1.9678005512413073E-5</v>
      </c>
      <c r="O855" s="1">
        <f t="shared" si="179"/>
        <v>-1.1543658539918394E-5</v>
      </c>
      <c r="P855" s="1">
        <f t="shared" si="180"/>
        <v>1.1543658539918394E-5</v>
      </c>
      <c r="Q855" s="1">
        <f t="shared" si="180"/>
        <v>4.0671734862473408E-6</v>
      </c>
    </row>
    <row r="856" spans="1:17" x14ac:dyDescent="0.25">
      <c r="A856">
        <f t="shared" si="185"/>
        <v>16.919999999999728</v>
      </c>
      <c r="B856">
        <f t="shared" si="181"/>
        <v>0.84599999999998643</v>
      </c>
      <c r="C856" s="1">
        <f t="shared" si="186"/>
        <v>1.0597720809857684E-2</v>
      </c>
      <c r="D856" s="1">
        <f t="shared" si="186"/>
        <v>6.0258138429623111E-2</v>
      </c>
      <c r="E856" s="1">
        <f t="shared" si="186"/>
        <v>3.9741861570377089E-2</v>
      </c>
      <c r="F856" s="1">
        <f t="shared" si="186"/>
        <v>7.4830208809882587E-2</v>
      </c>
      <c r="G856">
        <f t="shared" si="187"/>
        <v>0.23542792961974046</v>
      </c>
      <c r="H856" s="1">
        <f t="shared" si="178"/>
        <v>4501.4713534519706</v>
      </c>
      <c r="I856" s="1">
        <f t="shared" si="178"/>
        <v>25595.152846542518</v>
      </c>
      <c r="J856" s="1">
        <f t="shared" si="178"/>
        <v>16880.691103458936</v>
      </c>
      <c r="K856" s="1">
        <f t="shared" si="177"/>
        <v>31784.762721545903</v>
      </c>
      <c r="L856" s="1">
        <f t="shared" si="182"/>
        <v>1.1521584732593581E-2</v>
      </c>
      <c r="M856" s="1">
        <f t="shared" si="183"/>
        <v>4.0526488691897435E-3</v>
      </c>
      <c r="N856" s="1">
        <f t="shared" si="184"/>
        <v>-1.9626882470972651E-5</v>
      </c>
      <c r="O856" s="1">
        <f t="shared" si="179"/>
        <v>-1.1521584732593336E-5</v>
      </c>
      <c r="P856" s="1">
        <f t="shared" si="180"/>
        <v>1.1521584732593336E-5</v>
      </c>
      <c r="Q856" s="1">
        <f t="shared" si="180"/>
        <v>4.0526488691896575E-6</v>
      </c>
    </row>
    <row r="857" spans="1:17" x14ac:dyDescent="0.25">
      <c r="A857">
        <f t="shared" si="185"/>
        <v>16.939999999999728</v>
      </c>
      <c r="B857">
        <f t="shared" si="181"/>
        <v>0.84699999999998643</v>
      </c>
      <c r="C857" s="1">
        <f t="shared" si="186"/>
        <v>1.0578093927386711E-2</v>
      </c>
      <c r="D857" s="1">
        <f t="shared" si="186"/>
        <v>6.0246616844890515E-2</v>
      </c>
      <c r="E857" s="1">
        <f t="shared" si="186"/>
        <v>3.9753383155109685E-2</v>
      </c>
      <c r="F857" s="1">
        <f t="shared" si="186"/>
        <v>7.4834261458751772E-2</v>
      </c>
      <c r="G857">
        <f t="shared" si="187"/>
        <v>0.23541235538613869</v>
      </c>
      <c r="H857" s="1">
        <f t="shared" si="178"/>
        <v>4493.4319229064386</v>
      </c>
      <c r="I857" s="1">
        <f t="shared" si="178"/>
        <v>25591.951937301714</v>
      </c>
      <c r="J857" s="1">
        <f t="shared" si="178"/>
        <v>16886.702097646317</v>
      </c>
      <c r="K857" s="1">
        <f t="shared" si="177"/>
        <v>31788.587024671553</v>
      </c>
      <c r="L857" s="1">
        <f t="shared" si="182"/>
        <v>1.149956938045588E-2</v>
      </c>
      <c r="M857" s="1">
        <f t="shared" si="183"/>
        <v>4.0381860891589311E-3</v>
      </c>
      <c r="N857" s="1">
        <f t="shared" si="184"/>
        <v>-1.9575941558773326E-5</v>
      </c>
      <c r="O857" s="1">
        <f t="shared" si="179"/>
        <v>-1.1499569380455635E-5</v>
      </c>
      <c r="P857" s="1">
        <f t="shared" si="180"/>
        <v>1.1499569380455635E-5</v>
      </c>
      <c r="Q857" s="1">
        <f t="shared" si="180"/>
        <v>4.0381860891588453E-6</v>
      </c>
    </row>
    <row r="858" spans="1:17" x14ac:dyDescent="0.25">
      <c r="A858">
        <f t="shared" si="185"/>
        <v>16.959999999999727</v>
      </c>
      <c r="B858">
        <f t="shared" si="181"/>
        <v>0.84799999999998643</v>
      </c>
      <c r="C858" s="1">
        <f t="shared" si="186"/>
        <v>1.0558517985827938E-2</v>
      </c>
      <c r="D858" s="1">
        <f t="shared" si="186"/>
        <v>6.0235117275510057E-2</v>
      </c>
      <c r="E858" s="1">
        <f t="shared" si="186"/>
        <v>3.9764882724490143E-2</v>
      </c>
      <c r="F858" s="1">
        <f t="shared" si="186"/>
        <v>7.4838299644840928E-2</v>
      </c>
      <c r="G858">
        <f t="shared" si="187"/>
        <v>0.23539681763066905</v>
      </c>
      <c r="H858" s="1">
        <f t="shared" si="178"/>
        <v>4485.4123739234037</v>
      </c>
      <c r="I858" s="1">
        <f t="shared" si="178"/>
        <v>25588.755991602764</v>
      </c>
      <c r="J858" s="1">
        <f t="shared" si="178"/>
        <v>16892.701917015769</v>
      </c>
      <c r="K858" s="1">
        <f t="shared" si="177"/>
        <v>31792.400763148846</v>
      </c>
      <c r="L858" s="1">
        <f t="shared" si="182"/>
        <v>1.1477612275804168E-2</v>
      </c>
      <c r="M858" s="1">
        <f t="shared" si="183"/>
        <v>4.0237848328290365E-3</v>
      </c>
      <c r="N858" s="1">
        <f t="shared" si="184"/>
        <v>-1.9525181941461826E-5</v>
      </c>
      <c r="O858" s="1">
        <f t="shared" si="179"/>
        <v>-1.1477612275803924E-5</v>
      </c>
      <c r="P858" s="1">
        <f t="shared" si="180"/>
        <v>1.1477612275803924E-5</v>
      </c>
      <c r="Q858" s="1">
        <f t="shared" si="180"/>
        <v>4.0237848328289509E-6</v>
      </c>
    </row>
    <row r="859" spans="1:17" x14ac:dyDescent="0.25">
      <c r="A859">
        <f t="shared" si="185"/>
        <v>16.979999999999727</v>
      </c>
      <c r="B859">
        <f t="shared" si="181"/>
        <v>0.84899999999998643</v>
      </c>
      <c r="C859" s="1">
        <f t="shared" si="186"/>
        <v>1.0538992803886477E-2</v>
      </c>
      <c r="D859" s="1">
        <f t="shared" si="186"/>
        <v>6.0223639663234255E-2</v>
      </c>
      <c r="E859" s="1">
        <f t="shared" si="186"/>
        <v>3.9776360336765945E-2</v>
      </c>
      <c r="F859" s="1">
        <f t="shared" si="186"/>
        <v>7.4842323429673757E-2</v>
      </c>
      <c r="G859">
        <f t="shared" si="187"/>
        <v>0.23538131623356046</v>
      </c>
      <c r="H859" s="1">
        <f t="shared" si="178"/>
        <v>4477.412639425047</v>
      </c>
      <c r="I859" s="1">
        <f t="shared" si="178"/>
        <v>25585.565000187395</v>
      </c>
      <c r="J859" s="1">
        <f t="shared" si="178"/>
        <v>16898.690589909562</v>
      </c>
      <c r="K859" s="1">
        <f t="shared" si="177"/>
        <v>31796.203975429555</v>
      </c>
      <c r="L859" s="1">
        <f t="shared" si="182"/>
        <v>1.1455713211867015E-2</v>
      </c>
      <c r="M859" s="1">
        <f t="shared" si="183"/>
        <v>4.0094447887366333E-3</v>
      </c>
      <c r="N859" s="1">
        <f t="shared" si="184"/>
        <v>-1.9474602789339867E-5</v>
      </c>
      <c r="O859" s="1">
        <f t="shared" si="179"/>
        <v>-1.1455713211866771E-5</v>
      </c>
      <c r="P859" s="1">
        <f t="shared" si="180"/>
        <v>1.1455713211866771E-5</v>
      </c>
      <c r="Q859" s="1">
        <f t="shared" si="180"/>
        <v>4.009444788736548E-6</v>
      </c>
    </row>
    <row r="860" spans="1:17" x14ac:dyDescent="0.25">
      <c r="A860">
        <f t="shared" si="185"/>
        <v>16.999999999999726</v>
      </c>
      <c r="B860">
        <f t="shared" si="181"/>
        <v>0.84999999999998632</v>
      </c>
      <c r="C860" s="1">
        <f t="shared" ref="C860:F875" si="188">C859+N859</f>
        <v>1.0519518201097137E-2</v>
      </c>
      <c r="D860" s="1">
        <f t="shared" si="188"/>
        <v>6.021218395002239E-2</v>
      </c>
      <c r="E860" s="1">
        <f t="shared" si="188"/>
        <v>3.978781604997781E-2</v>
      </c>
      <c r="F860" s="1">
        <f t="shared" si="188"/>
        <v>7.484633287446249E-2</v>
      </c>
      <c r="G860">
        <f t="shared" si="187"/>
        <v>0.23536585107555985</v>
      </c>
      <c r="H860" s="1">
        <f t="shared" si="178"/>
        <v>4469.4326526238683</v>
      </c>
      <c r="I860" s="1">
        <f t="shared" si="178"/>
        <v>25582.378953815343</v>
      </c>
      <c r="J860" s="1">
        <f t="shared" si="178"/>
        <v>16904.66814457492</v>
      </c>
      <c r="K860" s="1">
        <f t="shared" si="177"/>
        <v>31799.996699790769</v>
      </c>
      <c r="L860" s="1">
        <f t="shared" si="182"/>
        <v>1.1433871982797994E-2</v>
      </c>
      <c r="M860" s="1">
        <f t="shared" si="183"/>
        <v>3.9951656472680857E-3</v>
      </c>
      <c r="N860" s="1">
        <f t="shared" si="184"/>
        <v>-1.942420327733375E-5</v>
      </c>
      <c r="O860" s="1">
        <f t="shared" si="179"/>
        <v>-1.1433871982797751E-5</v>
      </c>
      <c r="P860" s="1">
        <f t="shared" si="180"/>
        <v>1.1433871982797751E-5</v>
      </c>
      <c r="Q860" s="1">
        <f t="shared" si="180"/>
        <v>3.9951656472680011E-6</v>
      </c>
    </row>
    <row r="861" spans="1:17" x14ac:dyDescent="0.25">
      <c r="A861">
        <f t="shared" si="185"/>
        <v>17.019999999999726</v>
      </c>
      <c r="B861">
        <f t="shared" si="181"/>
        <v>0.85099999999998632</v>
      </c>
      <c r="C861" s="1">
        <f t="shared" si="188"/>
        <v>1.0500093997819804E-2</v>
      </c>
      <c r="D861" s="1">
        <f t="shared" si="188"/>
        <v>6.0200750078039593E-2</v>
      </c>
      <c r="E861" s="1">
        <f t="shared" si="188"/>
        <v>3.9799249921960607E-2</v>
      </c>
      <c r="F861" s="1">
        <f t="shared" si="188"/>
        <v>7.4850328040109756E-2</v>
      </c>
      <c r="G861">
        <f t="shared" si="187"/>
        <v>0.23535042203792977</v>
      </c>
      <c r="H861" s="1">
        <f t="shared" si="178"/>
        <v>4461.4723470211484</v>
      </c>
      <c r="I861" s="1">
        <f t="shared" si="178"/>
        <v>25579.197843264312</v>
      </c>
      <c r="J861" s="1">
        <f t="shared" si="178"/>
        <v>16910.63460916439</v>
      </c>
      <c r="K861" s="1">
        <f t="shared" si="177"/>
        <v>31803.77897433583</v>
      </c>
      <c r="L861" s="1">
        <f t="shared" si="182"/>
        <v>1.1412088383670672E-2</v>
      </c>
      <c r="M861" s="1">
        <f t="shared" si="183"/>
        <v>3.9809471006468792E-3</v>
      </c>
      <c r="N861" s="1">
        <f t="shared" si="184"/>
        <v>-1.9373982584964018E-5</v>
      </c>
      <c r="O861" s="1">
        <f t="shared" si="179"/>
        <v>-1.141208838367043E-5</v>
      </c>
      <c r="P861" s="1">
        <f t="shared" si="180"/>
        <v>1.141208838367043E-5</v>
      </c>
      <c r="Q861" s="1">
        <f t="shared" si="180"/>
        <v>3.9809471006467948E-6</v>
      </c>
    </row>
    <row r="862" spans="1:17" x14ac:dyDescent="0.25">
      <c r="A862">
        <f t="shared" si="185"/>
        <v>17.039999999999726</v>
      </c>
      <c r="B862">
        <f t="shared" si="181"/>
        <v>0.85199999999998632</v>
      </c>
      <c r="C862" s="1">
        <f t="shared" si="188"/>
        <v>1.048072001523484E-2</v>
      </c>
      <c r="D862" s="1">
        <f t="shared" si="188"/>
        <v>6.0189337989655922E-2</v>
      </c>
      <c r="E862" s="1">
        <f t="shared" si="188"/>
        <v>3.9810662010344278E-2</v>
      </c>
      <c r="F862" s="1">
        <f t="shared" si="188"/>
        <v>7.4854308987210405E-2</v>
      </c>
      <c r="G862">
        <f t="shared" si="187"/>
        <v>0.23533502900244546</v>
      </c>
      <c r="H862" s="1">
        <f t="shared" si="178"/>
        <v>4453.5316564054438</v>
      </c>
      <c r="I862" s="1">
        <f t="shared" si="178"/>
        <v>25576.021659329974</v>
      </c>
      <c r="J862" s="1">
        <f t="shared" si="178"/>
        <v>16916.590011736243</v>
      </c>
      <c r="K862" s="1">
        <f t="shared" si="177"/>
        <v>31807.550836995273</v>
      </c>
      <c r="L862" s="1">
        <f t="shared" si="182"/>
        <v>1.1390362210473733E-2</v>
      </c>
      <c r="M862" s="1">
        <f t="shared" si="183"/>
        <v>3.9667888429210834E-3</v>
      </c>
      <c r="N862" s="1">
        <f t="shared" si="184"/>
        <v>-1.9323939896315492E-5</v>
      </c>
      <c r="O862" s="1">
        <f t="shared" si="179"/>
        <v>-1.1390362210473491E-5</v>
      </c>
      <c r="P862" s="1">
        <f t="shared" si="180"/>
        <v>1.1390362210473491E-5</v>
      </c>
      <c r="Q862" s="1">
        <f t="shared" si="180"/>
        <v>3.9667888429209991E-6</v>
      </c>
    </row>
    <row r="863" spans="1:17" x14ac:dyDescent="0.25">
      <c r="A863">
        <f t="shared" si="185"/>
        <v>17.059999999999725</v>
      </c>
      <c r="B863">
        <f t="shared" si="181"/>
        <v>0.85299999999998632</v>
      </c>
      <c r="C863" s="1">
        <f t="shared" si="188"/>
        <v>1.0461396075338525E-2</v>
      </c>
      <c r="D863" s="1">
        <f t="shared" si="188"/>
        <v>6.0177947627445445E-2</v>
      </c>
      <c r="E863" s="1">
        <f t="shared" si="188"/>
        <v>3.9822052372554755E-2</v>
      </c>
      <c r="F863" s="1">
        <f t="shared" si="188"/>
        <v>7.4858275776053321E-2</v>
      </c>
      <c r="G863">
        <f t="shared" si="187"/>
        <v>0.23531967185139202</v>
      </c>
      <c r="H863" s="1">
        <f t="shared" si="178"/>
        <v>4445.6105148510733</v>
      </c>
      <c r="I863" s="1">
        <f t="shared" si="178"/>
        <v>25572.850392825952</v>
      </c>
      <c r="J863" s="1">
        <f t="shared" si="178"/>
        <v>16922.53438025487</v>
      </c>
      <c r="K863" s="1">
        <f t="shared" si="177"/>
        <v>31811.31232552775</v>
      </c>
      <c r="L863" s="1">
        <f t="shared" si="182"/>
        <v>1.1368693260106047E-2</v>
      </c>
      <c r="M863" s="1">
        <f t="shared" si="183"/>
        <v>3.9526905699508851E-3</v>
      </c>
      <c r="N863" s="1">
        <f t="shared" si="184"/>
        <v>-1.9274074400007407E-5</v>
      </c>
      <c r="O863" s="1">
        <f t="shared" si="179"/>
        <v>-1.1368693260105806E-5</v>
      </c>
      <c r="P863" s="1">
        <f t="shared" si="180"/>
        <v>1.1368693260105806E-5</v>
      </c>
      <c r="Q863" s="1">
        <f t="shared" si="180"/>
        <v>3.9526905699508015E-6</v>
      </c>
    </row>
    <row r="864" spans="1:17" x14ac:dyDescent="0.25">
      <c r="A864">
        <f t="shared" si="185"/>
        <v>17.079999999999725</v>
      </c>
      <c r="B864">
        <f t="shared" si="181"/>
        <v>0.85399999999998633</v>
      </c>
      <c r="C864" s="1">
        <f t="shared" si="188"/>
        <v>1.0442122000938518E-2</v>
      </c>
      <c r="D864" s="1">
        <f t="shared" si="188"/>
        <v>6.0166578934185339E-2</v>
      </c>
      <c r="E864" s="1">
        <f t="shared" si="188"/>
        <v>3.9833421065814861E-2</v>
      </c>
      <c r="F864" s="1">
        <f t="shared" si="188"/>
        <v>7.4862228466623271E-2</v>
      </c>
      <c r="G864">
        <f t="shared" si="187"/>
        <v>0.23530435046756198</v>
      </c>
      <c r="H864" s="1">
        <f t="shared" si="178"/>
        <v>4437.708856716622</v>
      </c>
      <c r="I864" s="1">
        <f t="shared" si="178"/>
        <v>25569.684034583814</v>
      </c>
      <c r="J864" s="1">
        <f t="shared" si="178"/>
        <v>16928.46774259115</v>
      </c>
      <c r="K864" s="1">
        <f t="shared" si="177"/>
        <v>31815.063477520976</v>
      </c>
      <c r="L864" s="1">
        <f t="shared" si="182"/>
        <v>1.134708133037182E-2</v>
      </c>
      <c r="M864" s="1">
        <f t="shared" si="183"/>
        <v>3.9386519793962304E-3</v>
      </c>
      <c r="N864" s="1">
        <f t="shared" si="184"/>
        <v>-1.9224385289163873E-5</v>
      </c>
      <c r="O864" s="1">
        <f t="shared" si="179"/>
        <v>-1.1347081330371579E-5</v>
      </c>
      <c r="P864" s="1">
        <f t="shared" si="180"/>
        <v>1.1347081330371579E-5</v>
      </c>
      <c r="Q864" s="1">
        <f t="shared" si="180"/>
        <v>3.9386519793961468E-6</v>
      </c>
    </row>
    <row r="865" spans="1:17" x14ac:dyDescent="0.25">
      <c r="A865">
        <f t="shared" si="185"/>
        <v>17.099999999999724</v>
      </c>
      <c r="B865">
        <f t="shared" si="181"/>
        <v>0.85499999999998622</v>
      </c>
      <c r="C865" s="1">
        <f t="shared" si="188"/>
        <v>1.0422897615649355E-2</v>
      </c>
      <c r="D865" s="1">
        <f t="shared" si="188"/>
        <v>6.0155231852854964E-2</v>
      </c>
      <c r="E865" s="1">
        <f t="shared" si="188"/>
        <v>3.9844768147145236E-2</v>
      </c>
      <c r="F865" s="1">
        <f t="shared" si="188"/>
        <v>7.4866167118602667E-2</v>
      </c>
      <c r="G865">
        <f t="shared" si="187"/>
        <v>0.23528906473425221</v>
      </c>
      <c r="H865" s="1">
        <f t="shared" si="178"/>
        <v>4429.826616643456</v>
      </c>
      <c r="I865" s="1">
        <f t="shared" si="178"/>
        <v>25566.522575453066</v>
      </c>
      <c r="J865" s="1">
        <f t="shared" si="178"/>
        <v>16934.390126522881</v>
      </c>
      <c r="K865" s="1">
        <f t="shared" si="177"/>
        <v>31818.804330392679</v>
      </c>
      <c r="L865" s="1">
        <f t="shared" si="182"/>
        <v>1.132552621997578E-2</v>
      </c>
      <c r="M865" s="1">
        <f t="shared" si="183"/>
        <v>3.9246727707045615E-3</v>
      </c>
      <c r="N865" s="1">
        <f t="shared" si="184"/>
        <v>-1.9174871761384495E-5</v>
      </c>
      <c r="O865" s="1">
        <f t="shared" si="179"/>
        <v>-1.1325526219975539E-5</v>
      </c>
      <c r="P865" s="1">
        <f t="shared" si="180"/>
        <v>1.1325526219975539E-5</v>
      </c>
      <c r="Q865" s="1">
        <f t="shared" si="180"/>
        <v>3.9246727707044781E-6</v>
      </c>
    </row>
    <row r="866" spans="1:17" x14ac:dyDescent="0.25">
      <c r="A866">
        <f t="shared" si="185"/>
        <v>17.119999999999724</v>
      </c>
      <c r="B866">
        <f t="shared" si="181"/>
        <v>0.85599999999998622</v>
      </c>
      <c r="C866" s="1">
        <f t="shared" si="188"/>
        <v>1.0403722743887971E-2</v>
      </c>
      <c r="D866" s="1">
        <f t="shared" si="188"/>
        <v>6.0143906326634987E-2</v>
      </c>
      <c r="E866" s="1">
        <f t="shared" si="188"/>
        <v>3.9856093673365213E-2</v>
      </c>
      <c r="F866" s="1">
        <f t="shared" si="188"/>
        <v>7.4870091791373369E-2</v>
      </c>
      <c r="G866">
        <f t="shared" si="187"/>
        <v>0.23527381453526153</v>
      </c>
      <c r="H866" s="1">
        <f t="shared" si="178"/>
        <v>4421.963729554237</v>
      </c>
      <c r="I866" s="1">
        <f t="shared" si="178"/>
        <v>25563.366006301119</v>
      </c>
      <c r="J866" s="1">
        <f t="shared" si="178"/>
        <v>16940.301559735115</v>
      </c>
      <c r="K866" s="1">
        <f t="shared" si="177"/>
        <v>31822.534921391456</v>
      </c>
      <c r="L866" s="1">
        <f t="shared" si="182"/>
        <v>1.130402772851833E-2</v>
      </c>
      <c r="M866" s="1">
        <f t="shared" si="183"/>
        <v>3.9107526450986438E-3</v>
      </c>
      <c r="N866" s="1">
        <f t="shared" si="184"/>
        <v>-1.9125533018715212E-5</v>
      </c>
      <c r="O866" s="1">
        <f t="shared" si="179"/>
        <v>-1.1304027728518091E-5</v>
      </c>
      <c r="P866" s="1">
        <f t="shared" si="180"/>
        <v>1.1304027728518091E-5</v>
      </c>
      <c r="Q866" s="1">
        <f t="shared" si="180"/>
        <v>3.9107526450985607E-6</v>
      </c>
    </row>
    <row r="867" spans="1:17" x14ac:dyDescent="0.25">
      <c r="A867">
        <f t="shared" si="185"/>
        <v>17.139999999999723</v>
      </c>
      <c r="B867">
        <f t="shared" si="181"/>
        <v>0.85699999999998622</v>
      </c>
      <c r="C867" s="1">
        <f t="shared" si="188"/>
        <v>1.0384597210869255E-2</v>
      </c>
      <c r="D867" s="1">
        <f t="shared" si="188"/>
        <v>6.0132602298906469E-2</v>
      </c>
      <c r="E867" s="1">
        <f t="shared" si="188"/>
        <v>3.9867397701093731E-2</v>
      </c>
      <c r="F867" s="1">
        <f t="shared" si="188"/>
        <v>7.4874002544018464E-2</v>
      </c>
      <c r="G867">
        <f t="shared" si="187"/>
        <v>0.23525859975488794</v>
      </c>
      <c r="H867" s="1">
        <f t="shared" si="178"/>
        <v>4414.1201306514604</v>
      </c>
      <c r="I867" s="1">
        <f t="shared" si="178"/>
        <v>25560.214318013299</v>
      </c>
      <c r="J867" s="1">
        <f t="shared" si="178"/>
        <v>16946.202069820578</v>
      </c>
      <c r="K867" s="1">
        <f t="shared" si="177"/>
        <v>31826.255287597756</v>
      </c>
      <c r="L867" s="1">
        <f t="shared" si="182"/>
        <v>1.128258565649082E-2</v>
      </c>
      <c r="M867" s="1">
        <f t="shared" si="183"/>
        <v>3.896891305564493E-3</v>
      </c>
      <c r="N867" s="1">
        <f t="shared" si="184"/>
        <v>-1.9076368267619401E-5</v>
      </c>
      <c r="O867" s="1">
        <f t="shared" si="179"/>
        <v>-1.128258565649058E-5</v>
      </c>
      <c r="P867" s="1">
        <f t="shared" si="180"/>
        <v>1.128258565649058E-5</v>
      </c>
      <c r="Q867" s="1">
        <f t="shared" si="180"/>
        <v>3.8968913055644103E-6</v>
      </c>
    </row>
    <row r="868" spans="1:17" x14ac:dyDescent="0.25">
      <c r="A868">
        <f t="shared" si="185"/>
        <v>17.159999999999723</v>
      </c>
      <c r="B868">
        <f t="shared" si="181"/>
        <v>0.85799999999998622</v>
      </c>
      <c r="C868" s="1">
        <f t="shared" si="188"/>
        <v>1.0365520842601636E-2</v>
      </c>
      <c r="D868" s="1">
        <f t="shared" si="188"/>
        <v>6.0121319713249979E-2</v>
      </c>
      <c r="E868" s="1">
        <f t="shared" si="188"/>
        <v>3.987868028675022E-2</v>
      </c>
      <c r="F868" s="1">
        <f t="shared" si="188"/>
        <v>7.4877899435324025E-2</v>
      </c>
      <c r="G868">
        <f t="shared" si="187"/>
        <v>0.23524342027792583</v>
      </c>
      <c r="H868" s="1">
        <f t="shared" si="178"/>
        <v>4406.2957554159866</v>
      </c>
      <c r="I868" s="1">
        <f t="shared" si="178"/>
        <v>25557.067501492831</v>
      </c>
      <c r="J868" s="1">
        <f t="shared" si="178"/>
        <v>16952.091684280043</v>
      </c>
      <c r="K868" s="1">
        <f t="shared" si="177"/>
        <v>31829.965465924757</v>
      </c>
      <c r="L868" s="1">
        <f t="shared" si="182"/>
        <v>1.1261199805270771E-2</v>
      </c>
      <c r="M868" s="1">
        <f t="shared" si="183"/>
        <v>3.8830884568393882E-3</v>
      </c>
      <c r="N868" s="1">
        <f t="shared" si="184"/>
        <v>-1.9027376718949143E-5</v>
      </c>
      <c r="O868" s="1">
        <f t="shared" si="179"/>
        <v>-1.1261199805270532E-5</v>
      </c>
      <c r="P868" s="1">
        <f t="shared" si="180"/>
        <v>1.1261199805270532E-5</v>
      </c>
      <c r="Q868" s="1">
        <f t="shared" si="180"/>
        <v>3.8830884568393061E-6</v>
      </c>
    </row>
    <row r="869" spans="1:17" x14ac:dyDescent="0.25">
      <c r="A869">
        <f t="shared" si="185"/>
        <v>17.179999999999723</v>
      </c>
      <c r="B869">
        <f t="shared" si="181"/>
        <v>0.85899999999998622</v>
      </c>
      <c r="C869" s="1">
        <f t="shared" si="188"/>
        <v>1.0346493465882687E-2</v>
      </c>
      <c r="D869" s="1">
        <f t="shared" si="188"/>
        <v>6.0110058513444711E-2</v>
      </c>
      <c r="E869" s="1">
        <f t="shared" si="188"/>
        <v>3.9889941486555489E-2</v>
      </c>
      <c r="F869" s="1">
        <f t="shared" si="188"/>
        <v>7.488178252378086E-2</v>
      </c>
      <c r="G869">
        <f t="shared" si="187"/>
        <v>0.23522827598966373</v>
      </c>
      <c r="H869" s="1">
        <f t="shared" si="178"/>
        <v>4398.4905396055901</v>
      </c>
      <c r="I869" s="1">
        <f t="shared" si="178"/>
        <v>25553.92554766079</v>
      </c>
      <c r="J869" s="1">
        <f t="shared" si="178"/>
        <v>16957.970430522695</v>
      </c>
      <c r="K869" s="1">
        <f t="shared" si="177"/>
        <v>31833.665493119235</v>
      </c>
      <c r="L869" s="1">
        <f t="shared" si="182"/>
        <v>1.1239869977117159E-2</v>
      </c>
      <c r="M869" s="1">
        <f t="shared" si="183"/>
        <v>3.8693438053999754E-3</v>
      </c>
      <c r="N869" s="1">
        <f t="shared" si="184"/>
        <v>-1.8978557587916709E-5</v>
      </c>
      <c r="O869" s="1">
        <f t="shared" si="179"/>
        <v>-1.1239869977116921E-5</v>
      </c>
      <c r="P869" s="1">
        <f t="shared" si="180"/>
        <v>1.1239869977116921E-5</v>
      </c>
      <c r="Q869" s="1">
        <f t="shared" si="180"/>
        <v>3.8693438053998935E-6</v>
      </c>
    </row>
    <row r="870" spans="1:17" x14ac:dyDescent="0.25">
      <c r="A870">
        <f t="shared" si="185"/>
        <v>17.199999999999722</v>
      </c>
      <c r="B870">
        <f t="shared" si="181"/>
        <v>0.85999999999998611</v>
      </c>
      <c r="C870" s="1">
        <f t="shared" si="188"/>
        <v>1.032751490829477E-2</v>
      </c>
      <c r="D870" s="1">
        <f t="shared" si="188"/>
        <v>6.0098818643467597E-2</v>
      </c>
      <c r="E870" s="1">
        <f t="shared" si="188"/>
        <v>3.9901181356532603E-2</v>
      </c>
      <c r="F870" s="1">
        <f t="shared" si="188"/>
        <v>7.4885651867586264E-2</v>
      </c>
      <c r="G870">
        <f t="shared" si="187"/>
        <v>0.23521316677588122</v>
      </c>
      <c r="H870" s="1">
        <f t="shared" si="178"/>
        <v>4390.7044192535204</v>
      </c>
      <c r="I870" s="1">
        <f t="shared" si="178"/>
        <v>25550.788447456136</v>
      </c>
      <c r="J870" s="1">
        <f t="shared" si="178"/>
        <v>16963.838335866523</v>
      </c>
      <c r="K870" s="1">
        <f t="shared" si="177"/>
        <v>31837.355405762533</v>
      </c>
      <c r="L870" s="1">
        <f t="shared" si="182"/>
        <v>1.1218595975165745E-2</v>
      </c>
      <c r="M870" s="1">
        <f t="shared" si="183"/>
        <v>3.855657059450479E-3</v>
      </c>
      <c r="N870" s="1">
        <f t="shared" si="184"/>
        <v>-1.8929910094066303E-5</v>
      </c>
      <c r="O870" s="1">
        <f t="shared" si="179"/>
        <v>-1.1218595975165506E-5</v>
      </c>
      <c r="P870" s="1">
        <f t="shared" si="180"/>
        <v>1.1218595975165506E-5</v>
      </c>
      <c r="Q870" s="1">
        <f t="shared" si="180"/>
        <v>3.8556570594503975E-6</v>
      </c>
    </row>
    <row r="871" spans="1:17" x14ac:dyDescent="0.25">
      <c r="A871">
        <f t="shared" si="185"/>
        <v>17.219999999999722</v>
      </c>
      <c r="B871">
        <f t="shared" si="181"/>
        <v>0.86099999999998611</v>
      </c>
      <c r="C871" s="1">
        <f t="shared" si="188"/>
        <v>1.0308584998200703E-2</v>
      </c>
      <c r="D871" s="1">
        <f t="shared" si="188"/>
        <v>6.0087600047492432E-2</v>
      </c>
      <c r="E871" s="1">
        <f t="shared" si="188"/>
        <v>3.9912399952507768E-2</v>
      </c>
      <c r="F871" s="1">
        <f t="shared" si="188"/>
        <v>7.488950752464571E-2</v>
      </c>
      <c r="G871">
        <f t="shared" si="187"/>
        <v>0.23519809252284662</v>
      </c>
      <c r="H871" s="1">
        <f t="shared" si="178"/>
        <v>4382.9373306670632</v>
      </c>
      <c r="I871" s="1">
        <f t="shared" si="178"/>
        <v>25547.656191835678</v>
      </c>
      <c r="J871" s="1">
        <f t="shared" si="178"/>
        <v>16969.695427538711</v>
      </c>
      <c r="K871" s="1">
        <f t="shared" si="177"/>
        <v>31841.035240271391</v>
      </c>
      <c r="L871" s="1">
        <f t="shared" si="182"/>
        <v>1.1197377603424414E-2</v>
      </c>
      <c r="M871" s="1">
        <f t="shared" si="183"/>
        <v>3.8420279289109842E-3</v>
      </c>
      <c r="N871" s="1">
        <f t="shared" si="184"/>
        <v>-1.8881433461245983E-5</v>
      </c>
      <c r="O871" s="1">
        <f t="shared" si="179"/>
        <v>-1.1197377603424177E-5</v>
      </c>
      <c r="P871" s="1">
        <f t="shared" si="180"/>
        <v>1.1197377603424177E-5</v>
      </c>
      <c r="Q871" s="1">
        <f t="shared" si="180"/>
        <v>3.8420279289109029E-6</v>
      </c>
    </row>
    <row r="872" spans="1:17" x14ac:dyDescent="0.25">
      <c r="A872">
        <f t="shared" si="185"/>
        <v>17.239999999999721</v>
      </c>
      <c r="B872">
        <f t="shared" si="181"/>
        <v>0.86199999999998611</v>
      </c>
      <c r="C872" s="1">
        <f t="shared" si="188"/>
        <v>1.0289703564739457E-2</v>
      </c>
      <c r="D872" s="1">
        <f t="shared" si="188"/>
        <v>6.0076402669889006E-2</v>
      </c>
      <c r="E872" s="1">
        <f t="shared" si="188"/>
        <v>3.9923597330111193E-2</v>
      </c>
      <c r="F872" s="1">
        <f t="shared" si="188"/>
        <v>7.4893349552574623E-2</v>
      </c>
      <c r="G872">
        <f t="shared" si="187"/>
        <v>0.2351830531173143</v>
      </c>
      <c r="H872" s="1">
        <f t="shared" si="178"/>
        <v>4375.189210426116</v>
      </c>
      <c r="I872" s="1">
        <f t="shared" si="178"/>
        <v>25544.52877177405</v>
      </c>
      <c r="J872" s="1">
        <f t="shared" si="178"/>
        <v>16975.541732675974</v>
      </c>
      <c r="K872" s="1">
        <f t="shared" si="177"/>
        <v>31844.705032898873</v>
      </c>
      <c r="L872" s="1">
        <f t="shared" si="182"/>
        <v>1.1176214666768531E-2</v>
      </c>
      <c r="M872" s="1">
        <f t="shared" si="183"/>
        <v>3.8284561254058199E-3</v>
      </c>
      <c r="N872" s="1">
        <f t="shared" si="184"/>
        <v>-1.8833126917579769E-5</v>
      </c>
      <c r="O872" s="1">
        <f t="shared" si="179"/>
        <v>-1.1176214666768295E-5</v>
      </c>
      <c r="P872" s="1">
        <f t="shared" si="180"/>
        <v>1.1176214666768295E-5</v>
      </c>
      <c r="Q872" s="1">
        <f t="shared" si="180"/>
        <v>3.8284561254057388E-6</v>
      </c>
    </row>
    <row r="873" spans="1:17" x14ac:dyDescent="0.25">
      <c r="A873">
        <f t="shared" si="185"/>
        <v>17.259999999999721</v>
      </c>
      <c r="B873">
        <f t="shared" si="181"/>
        <v>0.86299999999998611</v>
      </c>
      <c r="C873" s="1">
        <f t="shared" si="188"/>
        <v>1.0270870437821877E-2</v>
      </c>
      <c r="D873" s="1">
        <f t="shared" si="188"/>
        <v>6.0065226455222241E-2</v>
      </c>
      <c r="E873" s="1">
        <f t="shared" si="188"/>
        <v>3.9934773544777959E-2</v>
      </c>
      <c r="F873" s="1">
        <f t="shared" si="188"/>
        <v>7.4897178008700036E-2</v>
      </c>
      <c r="G873">
        <f t="shared" si="187"/>
        <v>0.23516804844652212</v>
      </c>
      <c r="H873" s="1">
        <f t="shared" si="178"/>
        <v>4367.4599953817715</v>
      </c>
      <c r="I873" s="1">
        <f t="shared" si="178"/>
        <v>25541.406178263729</v>
      </c>
      <c r="J873" s="1">
        <f t="shared" si="178"/>
        <v>16981.377278324966</v>
      </c>
      <c r="K873" s="1">
        <f t="shared" si="177"/>
        <v>31848.364819735223</v>
      </c>
      <c r="L873" s="1">
        <f t="shared" si="182"/>
        <v>1.1155106970936367E-2</v>
      </c>
      <c r="M873" s="1">
        <f t="shared" si="183"/>
        <v>3.8149413622520292E-3</v>
      </c>
      <c r="N873" s="1">
        <f t="shared" si="184"/>
        <v>-1.8784989695440027E-5</v>
      </c>
      <c r="O873" s="1">
        <f t="shared" si="179"/>
        <v>-1.1155106970936131E-5</v>
      </c>
      <c r="P873" s="1">
        <f t="shared" si="180"/>
        <v>1.1155106970936131E-5</v>
      </c>
      <c r="Q873" s="1">
        <f t="shared" si="180"/>
        <v>3.8149413622519478E-6</v>
      </c>
    </row>
    <row r="874" spans="1:17" x14ac:dyDescent="0.25">
      <c r="A874">
        <f t="shared" si="185"/>
        <v>17.27999999999972</v>
      </c>
      <c r="B874">
        <f t="shared" si="181"/>
        <v>0.86399999999998611</v>
      </c>
      <c r="C874" s="1">
        <f t="shared" si="188"/>
        <v>1.0252085448126438E-2</v>
      </c>
      <c r="D874" s="1">
        <f t="shared" si="188"/>
        <v>6.0054071348251303E-2</v>
      </c>
      <c r="E874" s="1">
        <f t="shared" si="188"/>
        <v>3.9945928651748897E-2</v>
      </c>
      <c r="F874" s="1">
        <f t="shared" si="188"/>
        <v>7.4900992950062292E-2</v>
      </c>
      <c r="G874">
        <f t="shared" si="187"/>
        <v>0.23515307839818894</v>
      </c>
      <c r="H874" s="1">
        <f t="shared" si="178"/>
        <v>4359.7496226549065</v>
      </c>
      <c r="I874" s="1">
        <f t="shared" si="178"/>
        <v>25538.288402314964</v>
      </c>
      <c r="J874" s="1">
        <f t="shared" si="178"/>
        <v>16987.202091442636</v>
      </c>
      <c r="K874" s="1">
        <f t="shared" si="177"/>
        <v>31852.014636708729</v>
      </c>
      <c r="L874" s="1">
        <f t="shared" si="182"/>
        <v>1.1134054322524484E-2</v>
      </c>
      <c r="M874" s="1">
        <f t="shared" si="183"/>
        <v>3.8014833544479198E-3</v>
      </c>
      <c r="N874" s="1">
        <f t="shared" si="184"/>
        <v>-1.8737021031419926E-5</v>
      </c>
      <c r="O874" s="1">
        <f t="shared" si="179"/>
        <v>-1.1134054322524247E-5</v>
      </c>
      <c r="P874" s="1">
        <f t="shared" si="180"/>
        <v>1.1134054322524247E-5</v>
      </c>
      <c r="Q874" s="1">
        <f t="shared" si="180"/>
        <v>3.8014833544478389E-6</v>
      </c>
    </row>
    <row r="875" spans="1:17" x14ac:dyDescent="0.25">
      <c r="A875">
        <f t="shared" si="185"/>
        <v>17.29999999999972</v>
      </c>
      <c r="B875">
        <f t="shared" si="181"/>
        <v>0.864999999999986</v>
      </c>
      <c r="C875" s="1">
        <f t="shared" si="188"/>
        <v>1.0233348427095019E-2</v>
      </c>
      <c r="D875" s="1">
        <f t="shared" si="188"/>
        <v>6.0042937293928782E-2</v>
      </c>
      <c r="E875" s="1">
        <f t="shared" si="188"/>
        <v>3.9957062706071418E-2</v>
      </c>
      <c r="F875" s="1">
        <f t="shared" si="188"/>
        <v>7.4904794433416744E-2</v>
      </c>
      <c r="G875">
        <f t="shared" si="187"/>
        <v>0.23513814286051199</v>
      </c>
      <c r="H875" s="1">
        <f t="shared" si="178"/>
        <v>4352.0580296347825</v>
      </c>
      <c r="I875" s="1">
        <f t="shared" si="178"/>
        <v>25535.175434955821</v>
      </c>
      <c r="J875" s="1">
        <f t="shared" si="178"/>
        <v>16993.016198896596</v>
      </c>
      <c r="K875" s="1">
        <f t="shared" si="177"/>
        <v>31855.654519586627</v>
      </c>
      <c r="L875" s="1">
        <f t="shared" si="182"/>
        <v>1.1113056528983234E-2</v>
      </c>
      <c r="M875" s="1">
        <f t="shared" si="183"/>
        <v>3.7880818186617174E-3</v>
      </c>
      <c r="N875" s="1">
        <f t="shared" si="184"/>
        <v>-1.8689220166306271E-5</v>
      </c>
      <c r="O875" s="1">
        <f t="shared" si="179"/>
        <v>-1.1113056528982997E-5</v>
      </c>
      <c r="P875" s="1">
        <f t="shared" si="180"/>
        <v>1.1113056528982997E-5</v>
      </c>
      <c r="Q875" s="1">
        <f t="shared" si="180"/>
        <v>3.788081818661637E-6</v>
      </c>
    </row>
    <row r="876" spans="1:17" x14ac:dyDescent="0.25">
      <c r="A876">
        <f t="shared" si="185"/>
        <v>17.31999999999972</v>
      </c>
      <c r="B876">
        <f t="shared" si="181"/>
        <v>0.865999999999986</v>
      </c>
      <c r="C876" s="1">
        <f t="shared" ref="C876:F891" si="189">C875+N875</f>
        <v>1.0214659206928713E-2</v>
      </c>
      <c r="D876" s="1">
        <f t="shared" si="189"/>
        <v>6.0031824237399799E-2</v>
      </c>
      <c r="E876" s="1">
        <f t="shared" si="189"/>
        <v>3.9968175762600401E-2</v>
      </c>
      <c r="F876" s="1">
        <f t="shared" si="189"/>
        <v>7.4908582515235411E-2</v>
      </c>
      <c r="G876">
        <f t="shared" si="187"/>
        <v>0.23512324172216431</v>
      </c>
      <c r="H876" s="1">
        <f t="shared" si="178"/>
        <v>4344.3851539776597</v>
      </c>
      <c r="I876" s="1">
        <f t="shared" si="178"/>
        <v>25532.067267232131</v>
      </c>
      <c r="J876" s="1">
        <f t="shared" si="178"/>
        <v>16998.819627465491</v>
      </c>
      <c r="K876" s="1">
        <f t="shared" si="177"/>
        <v>31859.284503975952</v>
      </c>
      <c r="L876" s="1">
        <f t="shared" si="182"/>
        <v>1.1092113398612222E-2</v>
      </c>
      <c r="M876" s="1">
        <f t="shared" si="183"/>
        <v>3.7747364732202988E-3</v>
      </c>
      <c r="N876" s="1">
        <f t="shared" si="184"/>
        <v>-1.8641586345052427E-5</v>
      </c>
      <c r="O876" s="1">
        <f t="shared" si="179"/>
        <v>-1.1092113398611986E-5</v>
      </c>
      <c r="P876" s="1">
        <f t="shared" si="180"/>
        <v>1.1092113398611986E-5</v>
      </c>
      <c r="Q876" s="1">
        <f t="shared" si="180"/>
        <v>3.7747364732202185E-6</v>
      </c>
    </row>
    <row r="877" spans="1:17" x14ac:dyDescent="0.25">
      <c r="A877">
        <f t="shared" si="185"/>
        <v>17.339999999999719</v>
      </c>
      <c r="B877">
        <f t="shared" si="181"/>
        <v>0.866999999999986</v>
      </c>
      <c r="C877" s="1">
        <f t="shared" si="189"/>
        <v>1.0196017620583661E-2</v>
      </c>
      <c r="D877" s="1">
        <f t="shared" si="189"/>
        <v>6.0020732124001185E-2</v>
      </c>
      <c r="E877" s="1">
        <f t="shared" si="189"/>
        <v>3.9979267875999015E-2</v>
      </c>
      <c r="F877" s="1">
        <f t="shared" si="189"/>
        <v>7.4912357251708625E-2</v>
      </c>
      <c r="G877">
        <f t="shared" si="187"/>
        <v>0.23510837487229247</v>
      </c>
      <c r="H877" s="1">
        <f t="shared" si="178"/>
        <v>4336.7309336054032</v>
      </c>
      <c r="I877" s="1">
        <f t="shared" si="178"/>
        <v>25528.963890207484</v>
      </c>
      <c r="J877" s="1">
        <f t="shared" si="178"/>
        <v>17004.612403839372</v>
      </c>
      <c r="K877" s="1">
        <f t="shared" si="177"/>
        <v>31862.904625324365</v>
      </c>
      <c r="L877" s="1">
        <f t="shared" si="182"/>
        <v>1.1071224740555814E-2</v>
      </c>
      <c r="M877" s="1">
        <f t="shared" si="183"/>
        <v>3.7614470380979985E-3</v>
      </c>
      <c r="N877" s="1">
        <f t="shared" si="184"/>
        <v>-1.8594118816751416E-5</v>
      </c>
      <c r="O877" s="1">
        <f t="shared" si="179"/>
        <v>-1.1071224740555579E-5</v>
      </c>
      <c r="P877" s="1">
        <f t="shared" si="180"/>
        <v>1.1071224740555579E-5</v>
      </c>
      <c r="Q877" s="1">
        <f t="shared" si="180"/>
        <v>3.7614470380979185E-6</v>
      </c>
    </row>
    <row r="878" spans="1:17" x14ac:dyDescent="0.25">
      <c r="A878">
        <f t="shared" si="185"/>
        <v>17.359999999999719</v>
      </c>
      <c r="B878">
        <f t="shared" si="181"/>
        <v>0.867999999999986</v>
      </c>
      <c r="C878" s="1">
        <f t="shared" si="189"/>
        <v>1.0177423501766909E-2</v>
      </c>
      <c r="D878" s="1">
        <f t="shared" si="189"/>
        <v>6.0009660899260631E-2</v>
      </c>
      <c r="E878" s="1">
        <f t="shared" si="189"/>
        <v>3.9990339100739569E-2</v>
      </c>
      <c r="F878" s="1">
        <f t="shared" si="189"/>
        <v>7.4916118698746717E-2</v>
      </c>
      <c r="G878">
        <f t="shared" si="187"/>
        <v>0.23509354220051382</v>
      </c>
      <c r="H878" s="1">
        <f t="shared" si="178"/>
        <v>4329.0953067041182</v>
      </c>
      <c r="I878" s="1">
        <f t="shared" si="178"/>
        <v>25525.865294963205</v>
      </c>
      <c r="J878" s="1">
        <f t="shared" si="178"/>
        <v>17010.394554620041</v>
      </c>
      <c r="K878" s="1">
        <f t="shared" si="177"/>
        <v>31866.514918921061</v>
      </c>
      <c r="L878" s="1">
        <f t="shared" si="182"/>
        <v>1.1050390364798674E-2</v>
      </c>
      <c r="M878" s="1">
        <f t="shared" si="183"/>
        <v>3.7482132349055245E-3</v>
      </c>
      <c r="N878" s="1">
        <f t="shared" si="184"/>
        <v>-1.8546816834609329E-5</v>
      </c>
      <c r="O878" s="1">
        <f t="shared" si="179"/>
        <v>-1.105039036479844E-5</v>
      </c>
      <c r="P878" s="1">
        <f t="shared" si="180"/>
        <v>1.105039036479844E-5</v>
      </c>
      <c r="Q878" s="1">
        <f t="shared" si="180"/>
        <v>3.7482132349054451E-6</v>
      </c>
    </row>
    <row r="879" spans="1:17" x14ac:dyDescent="0.25">
      <c r="A879">
        <f t="shared" si="185"/>
        <v>17.379999999999718</v>
      </c>
      <c r="B879">
        <f t="shared" si="181"/>
        <v>0.86899999999998601</v>
      </c>
      <c r="C879" s="1">
        <f t="shared" si="189"/>
        <v>1.0158876684932299E-2</v>
      </c>
      <c r="D879" s="1">
        <f t="shared" si="189"/>
        <v>5.9998610508895829E-2</v>
      </c>
      <c r="E879" s="1">
        <f t="shared" si="189"/>
        <v>4.0001389491104371E-2</v>
      </c>
      <c r="F879" s="1">
        <f t="shared" si="189"/>
        <v>7.4919866911981617E-2</v>
      </c>
      <c r="G879">
        <f t="shared" si="187"/>
        <v>0.23507874359691411</v>
      </c>
      <c r="H879" s="1">
        <f t="shared" si="178"/>
        <v>4321.4782117227778</v>
      </c>
      <c r="I879" s="1">
        <f t="shared" si="178"/>
        <v>25522.771472598357</v>
      </c>
      <c r="J879" s="1">
        <f t="shared" si="178"/>
        <v>17016.166106321434</v>
      </c>
      <c r="K879" s="1">
        <f t="shared" si="177"/>
        <v>31870.115419897578</v>
      </c>
      <c r="L879" s="1">
        <f t="shared" si="182"/>
        <v>1.1029610082161349E-2</v>
      </c>
      <c r="M879" s="1">
        <f t="shared" si="183"/>
        <v>3.73503478687894E-3</v>
      </c>
      <c r="N879" s="1">
        <f t="shared" si="184"/>
        <v>-1.8499679655918839E-5</v>
      </c>
      <c r="O879" s="1">
        <f t="shared" si="179"/>
        <v>-1.1029610082161116E-5</v>
      </c>
      <c r="P879" s="1">
        <f t="shared" si="180"/>
        <v>1.1029610082161116E-5</v>
      </c>
      <c r="Q879" s="1">
        <f t="shared" si="180"/>
        <v>3.7350347868788606E-6</v>
      </c>
    </row>
    <row r="880" spans="1:17" x14ac:dyDescent="0.25">
      <c r="A880">
        <f t="shared" si="185"/>
        <v>17.399999999999718</v>
      </c>
      <c r="B880">
        <f t="shared" si="181"/>
        <v>0.8699999999999859</v>
      </c>
      <c r="C880" s="1">
        <f t="shared" si="189"/>
        <v>1.0140377005276381E-2</v>
      </c>
      <c r="D880" s="1">
        <f t="shared" si="189"/>
        <v>5.9987580898813668E-2</v>
      </c>
      <c r="E880" s="1">
        <f t="shared" si="189"/>
        <v>4.0012419101186532E-2</v>
      </c>
      <c r="F880" s="1">
        <f t="shared" si="189"/>
        <v>7.4923601946768489E-2</v>
      </c>
      <c r="G880">
        <f t="shared" si="187"/>
        <v>0.23506397895204506</v>
      </c>
      <c r="H880" s="1">
        <f t="shared" si="178"/>
        <v>4313.87958737187</v>
      </c>
      <c r="I880" s="1">
        <f t="shared" si="178"/>
        <v>25519.682414229708</v>
      </c>
      <c r="J880" s="1">
        <f t="shared" si="178"/>
        <v>17021.927085369975</v>
      </c>
      <c r="K880" s="1">
        <f t="shared" si="177"/>
        <v>31873.70616322865</v>
      </c>
      <c r="L880" s="1">
        <f t="shared" si="182"/>
        <v>1.1008883704295843E-2</v>
      </c>
      <c r="M880" s="1">
        <f t="shared" si="183"/>
        <v>3.7219114188687392E-3</v>
      </c>
      <c r="N880" s="1">
        <f t="shared" si="184"/>
        <v>-1.8452706542032927E-5</v>
      </c>
      <c r="O880" s="1">
        <f t="shared" si="179"/>
        <v>-1.1008883704295609E-5</v>
      </c>
      <c r="P880" s="1">
        <f t="shared" si="180"/>
        <v>1.1008883704295609E-5</v>
      </c>
      <c r="Q880" s="1">
        <f t="shared" si="180"/>
        <v>3.7219114188686603E-6</v>
      </c>
    </row>
    <row r="881" spans="1:17" x14ac:dyDescent="0.25">
      <c r="A881">
        <f t="shared" si="185"/>
        <v>17.419999999999717</v>
      </c>
      <c r="B881">
        <f t="shared" si="181"/>
        <v>0.8709999999999859</v>
      </c>
      <c r="C881" s="1">
        <f t="shared" si="189"/>
        <v>1.0121924298734347E-2</v>
      </c>
      <c r="D881" s="1">
        <f t="shared" si="189"/>
        <v>5.9976572015109371E-2</v>
      </c>
      <c r="E881" s="1">
        <f t="shared" si="189"/>
        <v>4.0023427984890829E-2</v>
      </c>
      <c r="F881" s="1">
        <f t="shared" si="189"/>
        <v>7.4927323858187359E-2</v>
      </c>
      <c r="G881">
        <f t="shared" si="187"/>
        <v>0.23504924815692191</v>
      </c>
      <c r="H881" s="1">
        <f t="shared" si="178"/>
        <v>4306.2993726220384</v>
      </c>
      <c r="I881" s="1">
        <f t="shared" si="178"/>
        <v>25516.598110991716</v>
      </c>
      <c r="J881" s="1">
        <f t="shared" si="178"/>
        <v>17027.677518104916</v>
      </c>
      <c r="K881" s="1">
        <f t="shared" si="177"/>
        <v>31877.287183733049</v>
      </c>
      <c r="L881" s="1">
        <f t="shared" si="182"/>
        <v>1.0988211043681232E-2</v>
      </c>
      <c r="M881" s="1">
        <f t="shared" si="183"/>
        <v>3.7088428573289925E-3</v>
      </c>
      <c r="N881" s="1">
        <f t="shared" si="184"/>
        <v>-1.8405896758338825E-5</v>
      </c>
      <c r="O881" s="1">
        <f t="shared" si="179"/>
        <v>-1.0988211043680999E-5</v>
      </c>
      <c r="P881" s="1">
        <f t="shared" si="180"/>
        <v>1.0988211043680999E-5</v>
      </c>
      <c r="Q881" s="1">
        <f t="shared" si="180"/>
        <v>3.7088428573289138E-6</v>
      </c>
    </row>
    <row r="882" spans="1:17" x14ac:dyDescent="0.25">
      <c r="A882">
        <f t="shared" si="185"/>
        <v>17.439999999999717</v>
      </c>
      <c r="B882">
        <f t="shared" si="181"/>
        <v>0.8719999999999859</v>
      </c>
      <c r="C882" s="1">
        <f t="shared" si="189"/>
        <v>1.0103518401976009E-2</v>
      </c>
      <c r="D882" s="1">
        <f t="shared" si="189"/>
        <v>5.9965583804065692E-2</v>
      </c>
      <c r="E882" s="1">
        <f t="shared" si="189"/>
        <v>4.0034416195934508E-2</v>
      </c>
      <c r="F882" s="1">
        <f t="shared" si="189"/>
        <v>7.4931032701044689E-2</v>
      </c>
      <c r="G882">
        <f t="shared" si="187"/>
        <v>0.23503455110302091</v>
      </c>
      <c r="H882" s="1">
        <f t="shared" si="178"/>
        <v>4298.7375067027524</v>
      </c>
      <c r="I882" s="1">
        <f t="shared" si="178"/>
        <v>25513.518554036524</v>
      </c>
      <c r="J882" s="1">
        <f t="shared" si="178"/>
        <v>17033.417430778733</v>
      </c>
      <c r="K882" s="1">
        <f t="shared" si="177"/>
        <v>31880.858516074404</v>
      </c>
      <c r="L882" s="1">
        <f t="shared" si="182"/>
        <v>1.0967591913619339E-2</v>
      </c>
      <c r="M882" s="1">
        <f t="shared" si="183"/>
        <v>3.6958288303065995E-3</v>
      </c>
      <c r="N882" s="1">
        <f t="shared" si="184"/>
        <v>-1.8359249574232149E-5</v>
      </c>
      <c r="O882" s="1">
        <f t="shared" si="179"/>
        <v>-1.0967591913619105E-5</v>
      </c>
      <c r="P882" s="1">
        <f t="shared" si="180"/>
        <v>1.0967591913619105E-5</v>
      </c>
      <c r="Q882" s="1">
        <f t="shared" si="180"/>
        <v>3.6958288303065209E-6</v>
      </c>
    </row>
    <row r="883" spans="1:17" x14ac:dyDescent="0.25">
      <c r="A883">
        <f t="shared" si="185"/>
        <v>17.459999999999717</v>
      </c>
      <c r="B883">
        <f t="shared" si="181"/>
        <v>0.8729999999999859</v>
      </c>
      <c r="C883" s="1">
        <f t="shared" si="189"/>
        <v>1.0085159152401777E-2</v>
      </c>
      <c r="D883" s="1">
        <f t="shared" si="189"/>
        <v>5.9954616212152076E-2</v>
      </c>
      <c r="E883" s="1">
        <f t="shared" si="189"/>
        <v>4.0045383787848124E-2</v>
      </c>
      <c r="F883" s="1">
        <f t="shared" si="189"/>
        <v>7.4934728529874997E-2</v>
      </c>
      <c r="G883">
        <f t="shared" si="187"/>
        <v>0.235019887682277</v>
      </c>
      <c r="H883" s="1">
        <f t="shared" si="178"/>
        <v>4291.1939291009649</v>
      </c>
      <c r="I883" s="1">
        <f t="shared" si="178"/>
        <v>25510.443734533914</v>
      </c>
      <c r="J883" s="1">
        <f t="shared" si="178"/>
        <v>17039.146849557434</v>
      </c>
      <c r="K883" s="1">
        <f t="shared" si="177"/>
        <v>31884.420194762046</v>
      </c>
      <c r="L883" s="1">
        <f t="shared" si="182"/>
        <v>1.0947026128230368E-2</v>
      </c>
      <c r="M883" s="1">
        <f t="shared" si="183"/>
        <v>3.6828690674305955E-3</v>
      </c>
      <c r="N883" s="1">
        <f t="shared" si="184"/>
        <v>-1.8312764263091168E-5</v>
      </c>
      <c r="O883" s="1">
        <f t="shared" si="179"/>
        <v>-1.0947026128230136E-5</v>
      </c>
      <c r="P883" s="1">
        <f t="shared" si="180"/>
        <v>1.0947026128230136E-5</v>
      </c>
      <c r="Q883" s="1">
        <f t="shared" si="180"/>
        <v>3.6828690674305173E-6</v>
      </c>
    </row>
    <row r="884" spans="1:17" x14ac:dyDescent="0.25">
      <c r="A884">
        <f t="shared" si="185"/>
        <v>17.479999999999716</v>
      </c>
      <c r="B884">
        <f t="shared" si="181"/>
        <v>0.8739999999999859</v>
      </c>
      <c r="C884" s="1">
        <f t="shared" si="189"/>
        <v>1.0066846388138685E-2</v>
      </c>
      <c r="D884" s="1">
        <f t="shared" si="189"/>
        <v>5.9943669186023847E-2</v>
      </c>
      <c r="E884" s="1">
        <f t="shared" si="189"/>
        <v>4.0056330813976353E-2</v>
      </c>
      <c r="F884" s="1">
        <f t="shared" si="189"/>
        <v>7.4938411398942431E-2</v>
      </c>
      <c r="G884">
        <f t="shared" si="187"/>
        <v>0.23500525778708131</v>
      </c>
      <c r="H884" s="1">
        <f t="shared" si="178"/>
        <v>4283.6685795597887</v>
      </c>
      <c r="I884" s="1">
        <f t="shared" si="178"/>
        <v>25507.37364367133</v>
      </c>
      <c r="J884" s="1">
        <f t="shared" si="178"/>
        <v>17044.865800520965</v>
      </c>
      <c r="K884" s="1">
        <f t="shared" si="177"/>
        <v>31887.972254151813</v>
      </c>
      <c r="L884" s="1">
        <f t="shared" si="182"/>
        <v>1.0926513502448637E-2</v>
      </c>
      <c r="M884" s="1">
        <f t="shared" si="183"/>
        <v>3.6699632999015555E-3</v>
      </c>
      <c r="N884" s="1">
        <f t="shared" si="184"/>
        <v>-1.8266440102251359E-5</v>
      </c>
      <c r="O884" s="1">
        <f t="shared" si="179"/>
        <v>-1.0926513502448404E-5</v>
      </c>
      <c r="P884" s="1">
        <f t="shared" si="180"/>
        <v>1.0926513502448404E-5</v>
      </c>
      <c r="Q884" s="1">
        <f t="shared" si="180"/>
        <v>3.6699632999014777E-6</v>
      </c>
    </row>
    <row r="885" spans="1:17" x14ac:dyDescent="0.25">
      <c r="A885">
        <f t="shared" si="185"/>
        <v>17.499999999999716</v>
      </c>
      <c r="B885">
        <f t="shared" si="181"/>
        <v>0.87499999999998579</v>
      </c>
      <c r="C885" s="1">
        <f t="shared" si="189"/>
        <v>1.0048579948036434E-2</v>
      </c>
      <c r="D885" s="1">
        <f t="shared" si="189"/>
        <v>5.9932742672521397E-2</v>
      </c>
      <c r="E885" s="1">
        <f t="shared" si="189"/>
        <v>4.0067257327478803E-2</v>
      </c>
      <c r="F885" s="1">
        <f t="shared" si="189"/>
        <v>7.4942081362242327E-2</v>
      </c>
      <c r="G885">
        <f t="shared" si="187"/>
        <v>0.23499066131027896</v>
      </c>
      <c r="H885" s="1">
        <f t="shared" si="178"/>
        <v>4276.1613980771799</v>
      </c>
      <c r="I885" s="1">
        <f t="shared" si="178"/>
        <v>25504.30827265382</v>
      </c>
      <c r="J885" s="1">
        <f t="shared" si="178"/>
        <v>17050.574309663505</v>
      </c>
      <c r="K885" s="1">
        <f t="shared" si="177"/>
        <v>31891.514728446873</v>
      </c>
      <c r="L885" s="1">
        <f t="shared" si="182"/>
        <v>1.0906053852018274E-2</v>
      </c>
      <c r="M885" s="1">
        <f t="shared" si="183"/>
        <v>3.657111260481077E-3</v>
      </c>
      <c r="N885" s="1">
        <f t="shared" si="184"/>
        <v>-1.8220276372980042E-5</v>
      </c>
      <c r="O885" s="1">
        <f t="shared" si="179"/>
        <v>-1.0906053852018043E-5</v>
      </c>
      <c r="P885" s="1">
        <f t="shared" si="180"/>
        <v>1.0906053852018043E-5</v>
      </c>
      <c r="Q885" s="1">
        <f t="shared" si="180"/>
        <v>3.6571112604809994E-6</v>
      </c>
    </row>
    <row r="886" spans="1:17" x14ac:dyDescent="0.25">
      <c r="A886">
        <f t="shared" si="185"/>
        <v>17.519999999999715</v>
      </c>
      <c r="B886">
        <f t="shared" si="181"/>
        <v>0.87599999999998579</v>
      </c>
      <c r="C886" s="1">
        <f t="shared" si="189"/>
        <v>1.0030359671663455E-2</v>
      </c>
      <c r="D886" s="1">
        <f t="shared" si="189"/>
        <v>5.9921836618669379E-2</v>
      </c>
      <c r="E886" s="1">
        <f t="shared" si="189"/>
        <v>4.0078163381330821E-2</v>
      </c>
      <c r="F886" s="1">
        <f t="shared" si="189"/>
        <v>7.4945738473502804E-2</v>
      </c>
      <c r="G886">
        <f t="shared" si="187"/>
        <v>0.23497609814516646</v>
      </c>
      <c r="H886" s="1">
        <f t="shared" si="178"/>
        <v>4268.6723249046272</v>
      </c>
      <c r="I886" s="1">
        <f t="shared" si="178"/>
        <v>25501.247612704046</v>
      </c>
      <c r="J886" s="1">
        <f t="shared" si="178"/>
        <v>17056.272402893861</v>
      </c>
      <c r="K886" s="1">
        <f t="shared" si="177"/>
        <v>31895.047651698555</v>
      </c>
      <c r="L886" s="1">
        <f t="shared" si="182"/>
        <v>1.0885646993488996E-2</v>
      </c>
      <c r="M886" s="1">
        <f t="shared" si="183"/>
        <v>3.6443126834813351E-3</v>
      </c>
      <c r="N886" s="1">
        <f t="shared" si="184"/>
        <v>-1.8174272360451283E-5</v>
      </c>
      <c r="O886" s="1">
        <f t="shared" si="179"/>
        <v>-1.0885646993488766E-5</v>
      </c>
      <c r="P886" s="1">
        <f t="shared" si="180"/>
        <v>1.0885646993488766E-5</v>
      </c>
      <c r="Q886" s="1">
        <f t="shared" si="180"/>
        <v>3.6443126834812578E-6</v>
      </c>
    </row>
    <row r="887" spans="1:17" x14ac:dyDescent="0.25">
      <c r="A887">
        <f t="shared" si="185"/>
        <v>17.539999999999715</v>
      </c>
      <c r="B887">
        <f t="shared" si="181"/>
        <v>0.87699999999998579</v>
      </c>
      <c r="C887" s="1">
        <f t="shared" si="189"/>
        <v>1.0012185399303004E-2</v>
      </c>
      <c r="D887" s="1">
        <f t="shared" si="189"/>
        <v>5.991095097167589E-2</v>
      </c>
      <c r="E887" s="1">
        <f t="shared" si="189"/>
        <v>4.008904902832431E-2</v>
      </c>
      <c r="F887" s="1">
        <f t="shared" si="189"/>
        <v>7.4949382786186292E-2</v>
      </c>
      <c r="G887">
        <f t="shared" si="187"/>
        <v>0.23496156818548952</v>
      </c>
      <c r="H887" s="1">
        <f t="shared" si="178"/>
        <v>4261.2013005458502</v>
      </c>
      <c r="I887" s="1">
        <f t="shared" si="178"/>
        <v>25498.191655062252</v>
      </c>
      <c r="J887" s="1">
        <f t="shared" si="178"/>
        <v>17061.960106035793</v>
      </c>
      <c r="K887" s="1">
        <f t="shared" si="177"/>
        <v>31898.571057807116</v>
      </c>
      <c r="L887" s="1">
        <f t="shared" si="182"/>
        <v>1.0865292744211861E-2</v>
      </c>
      <c r="M887" s="1">
        <f t="shared" si="183"/>
        <v>3.6315673047547289E-3</v>
      </c>
      <c r="N887" s="1">
        <f t="shared" si="184"/>
        <v>-1.8128427353720933E-5</v>
      </c>
      <c r="O887" s="1">
        <f t="shared" si="179"/>
        <v>-1.086529274421163E-5</v>
      </c>
      <c r="P887" s="1">
        <f t="shared" si="180"/>
        <v>1.086529274421163E-5</v>
      </c>
      <c r="Q887" s="1">
        <f t="shared" si="180"/>
        <v>3.6315673047546518E-6</v>
      </c>
    </row>
    <row r="888" spans="1:17" x14ac:dyDescent="0.25">
      <c r="A888">
        <f t="shared" si="185"/>
        <v>17.559999999999715</v>
      </c>
      <c r="B888">
        <f t="shared" si="181"/>
        <v>0.87799999999998579</v>
      </c>
      <c r="C888" s="1">
        <f t="shared" si="189"/>
        <v>9.9940569719492826E-3</v>
      </c>
      <c r="D888" s="1">
        <f t="shared" si="189"/>
        <v>5.990008567893168E-2</v>
      </c>
      <c r="E888" s="1">
        <f t="shared" si="189"/>
        <v>4.0099914321068519E-2</v>
      </c>
      <c r="F888" s="1">
        <f t="shared" si="189"/>
        <v>7.495301435349104E-2</v>
      </c>
      <c r="G888">
        <f t="shared" si="187"/>
        <v>0.23494707132544052</v>
      </c>
      <c r="H888" s="1">
        <f t="shared" si="178"/>
        <v>4253.7482657555083</v>
      </c>
      <c r="I888" s="1">
        <f t="shared" si="178"/>
        <v>25495.14039098626</v>
      </c>
      <c r="J888" s="1">
        <f t="shared" si="178"/>
        <v>17067.637444828375</v>
      </c>
      <c r="K888" s="1">
        <f t="shared" si="177"/>
        <v>31902.084980522584</v>
      </c>
      <c r="L888" s="1">
        <f t="shared" si="182"/>
        <v>1.0844990922335101E-2</v>
      </c>
      <c r="M888" s="1">
        <f t="shared" si="183"/>
        <v>3.6188748616835988E-3</v>
      </c>
      <c r="N888" s="1">
        <f t="shared" si="184"/>
        <v>-1.8082740645701915E-5</v>
      </c>
      <c r="O888" s="1">
        <f t="shared" si="179"/>
        <v>-1.084499092233487E-5</v>
      </c>
      <c r="P888" s="1">
        <f t="shared" si="180"/>
        <v>1.084499092233487E-5</v>
      </c>
      <c r="Q888" s="1">
        <f t="shared" si="180"/>
        <v>3.6188748616835221E-6</v>
      </c>
    </row>
    <row r="889" spans="1:17" x14ac:dyDescent="0.25">
      <c r="A889">
        <f t="shared" si="185"/>
        <v>17.579999999999714</v>
      </c>
      <c r="B889">
        <f t="shared" si="181"/>
        <v>0.87899999999998579</v>
      </c>
      <c r="C889" s="1">
        <f t="shared" si="189"/>
        <v>9.9759742313035808E-3</v>
      </c>
      <c r="D889" s="1">
        <f t="shared" si="189"/>
        <v>5.9889240688009347E-2</v>
      </c>
      <c r="E889" s="1">
        <f t="shared" si="189"/>
        <v>4.0110759311990853E-2</v>
      </c>
      <c r="F889" s="1">
        <f t="shared" si="189"/>
        <v>7.495663322835272E-2</v>
      </c>
      <c r="G889">
        <f t="shared" si="187"/>
        <v>0.2349326074596565</v>
      </c>
      <c r="H889" s="1">
        <f t="shared" si="178"/>
        <v>4246.313161537907</v>
      </c>
      <c r="I889" s="1">
        <f t="shared" si="178"/>
        <v>25492.09381175142</v>
      </c>
      <c r="J889" s="1">
        <f t="shared" si="178"/>
        <v>17073.304444926325</v>
      </c>
      <c r="K889" s="1">
        <f t="shared" si="177"/>
        <v>31905.589453445518</v>
      </c>
      <c r="L889" s="1">
        <f t="shared" si="182"/>
        <v>1.0824741346799909E-2</v>
      </c>
      <c r="M889" s="1">
        <f t="shared" si="183"/>
        <v>3.6062350931700114E-3</v>
      </c>
      <c r="N889" s="1">
        <f t="shared" si="184"/>
        <v>-1.803721153313955E-5</v>
      </c>
      <c r="O889" s="1">
        <f t="shared" si="179"/>
        <v>-1.0824741346799678E-5</v>
      </c>
      <c r="P889" s="1">
        <f t="shared" si="180"/>
        <v>1.0824741346799678E-5</v>
      </c>
      <c r="Q889" s="1">
        <f t="shared" si="180"/>
        <v>3.6062350931699347E-6</v>
      </c>
    </row>
    <row r="890" spans="1:17" x14ac:dyDescent="0.25">
      <c r="A890">
        <f t="shared" si="185"/>
        <v>17.599999999999714</v>
      </c>
      <c r="B890">
        <f t="shared" si="181"/>
        <v>0.87999999999998568</v>
      </c>
      <c r="C890" s="1">
        <f t="shared" si="189"/>
        <v>9.9579370197704405E-3</v>
      </c>
      <c r="D890" s="1">
        <f t="shared" si="189"/>
        <v>5.9878415946662544E-2</v>
      </c>
      <c r="E890" s="1">
        <f t="shared" si="189"/>
        <v>4.0121584053337656E-2</v>
      </c>
      <c r="F890" s="1">
        <f t="shared" si="189"/>
        <v>7.4960239463445891E-2</v>
      </c>
      <c r="G890">
        <f t="shared" si="187"/>
        <v>0.2349181764832165</v>
      </c>
      <c r="H890" s="1">
        <f t="shared" si="178"/>
        <v>4238.8959291457277</v>
      </c>
      <c r="I890" s="1">
        <f t="shared" si="178"/>
        <v>25489.051908650628</v>
      </c>
      <c r="J890" s="1">
        <f t="shared" si="178"/>
        <v>17078.961131900367</v>
      </c>
      <c r="K890" s="1">
        <f t="shared" si="177"/>
        <v>31909.084510027835</v>
      </c>
      <c r="L890" s="1">
        <f t="shared" si="182"/>
        <v>1.0804543837336329E-2</v>
      </c>
      <c r="M890" s="1">
        <f t="shared" si="183"/>
        <v>3.5936477396256447E-3</v>
      </c>
      <c r="N890" s="1">
        <f t="shared" si="184"/>
        <v>-1.7991839316587237E-5</v>
      </c>
      <c r="O890" s="1">
        <f t="shared" si="179"/>
        <v>-1.0804543837336099E-5</v>
      </c>
      <c r="P890" s="1">
        <f t="shared" si="180"/>
        <v>1.0804543837336099E-5</v>
      </c>
      <c r="Q890" s="1">
        <f t="shared" si="180"/>
        <v>3.5936477396255684E-6</v>
      </c>
    </row>
    <row r="891" spans="1:17" x14ac:dyDescent="0.25">
      <c r="A891">
        <f t="shared" si="185"/>
        <v>17.619999999999713</v>
      </c>
      <c r="B891">
        <f t="shared" si="181"/>
        <v>0.88099999999998568</v>
      </c>
      <c r="C891" s="1">
        <f t="shared" si="189"/>
        <v>9.9399451804538536E-3</v>
      </c>
      <c r="D891" s="1">
        <f t="shared" si="189"/>
        <v>5.9867611402825205E-2</v>
      </c>
      <c r="E891" s="1">
        <f t="shared" si="189"/>
        <v>4.0132388597174995E-2</v>
      </c>
      <c r="F891" s="1">
        <f t="shared" si="189"/>
        <v>7.4963833111185513E-2</v>
      </c>
      <c r="G891">
        <f t="shared" si="187"/>
        <v>0.23490377829163955</v>
      </c>
      <c r="H891" s="1">
        <f t="shared" si="178"/>
        <v>4231.4965100787504</v>
      </c>
      <c r="I891" s="1">
        <f t="shared" si="178"/>
        <v>25486.014672994279</v>
      </c>
      <c r="J891" s="1">
        <f t="shared" si="178"/>
        <v>17084.607531237543</v>
      </c>
      <c r="K891" s="1">
        <f t="shared" si="177"/>
        <v>31912.570183573564</v>
      </c>
      <c r="L891" s="1">
        <f t="shared" si="182"/>
        <v>1.0784398214459113E-2</v>
      </c>
      <c r="M891" s="1">
        <f t="shared" si="183"/>
        <v>3.5811125429617285E-3</v>
      </c>
      <c r="N891" s="1">
        <f t="shared" si="184"/>
        <v>-1.7946623300382188E-5</v>
      </c>
      <c r="O891" s="1">
        <f t="shared" si="179"/>
        <v>-1.0784398214458884E-5</v>
      </c>
      <c r="P891" s="1">
        <f t="shared" si="180"/>
        <v>1.0784398214458884E-5</v>
      </c>
      <c r="Q891" s="1">
        <f t="shared" si="180"/>
        <v>3.5811125429616525E-6</v>
      </c>
    </row>
    <row r="892" spans="1:17" x14ac:dyDescent="0.25">
      <c r="A892">
        <f t="shared" si="185"/>
        <v>17.639999999999713</v>
      </c>
      <c r="B892">
        <f t="shared" si="181"/>
        <v>0.88199999999998568</v>
      </c>
      <c r="C892" s="1">
        <f t="shared" ref="C892:F907" si="190">C891+N891</f>
        <v>9.9219985571534722E-3</v>
      </c>
      <c r="D892" s="1">
        <f t="shared" si="190"/>
        <v>5.9856827004610744E-2</v>
      </c>
      <c r="E892" s="1">
        <f t="shared" si="190"/>
        <v>4.0143172995389456E-2</v>
      </c>
      <c r="F892" s="1">
        <f t="shared" si="190"/>
        <v>7.4967414223728476E-2</v>
      </c>
      <c r="G892">
        <f t="shared" si="187"/>
        <v>0.23488941278088216</v>
      </c>
      <c r="H892" s="1">
        <f t="shared" si="178"/>
        <v>4224.1148460825952</v>
      </c>
      <c r="I892" s="1">
        <f t="shared" si="178"/>
        <v>25482.982096110267</v>
      </c>
      <c r="J892" s="1">
        <f t="shared" si="178"/>
        <v>17090.243668341591</v>
      </c>
      <c r="K892" s="1">
        <f t="shared" si="177"/>
        <v>31916.046507239655</v>
      </c>
      <c r="L892" s="1">
        <f t="shared" si="182"/>
        <v>1.0764304299463637E-2</v>
      </c>
      <c r="M892" s="1">
        <f t="shared" si="183"/>
        <v>3.5686292465790781E-3</v>
      </c>
      <c r="N892" s="1">
        <f t="shared" si="184"/>
        <v>-1.7901562792621415E-5</v>
      </c>
      <c r="O892" s="1">
        <f t="shared" si="179"/>
        <v>-1.0764304299463408E-5</v>
      </c>
      <c r="P892" s="1">
        <f t="shared" si="180"/>
        <v>1.0764304299463408E-5</v>
      </c>
      <c r="Q892" s="1">
        <f t="shared" si="180"/>
        <v>3.5686292465790025E-6</v>
      </c>
    </row>
    <row r="893" spans="1:17" x14ac:dyDescent="0.25">
      <c r="A893">
        <f t="shared" si="185"/>
        <v>17.659999999999712</v>
      </c>
      <c r="B893">
        <f t="shared" si="181"/>
        <v>0.88299999999998569</v>
      </c>
      <c r="C893" s="1">
        <f t="shared" si="190"/>
        <v>9.90409699436085E-3</v>
      </c>
      <c r="D893" s="1">
        <f t="shared" si="190"/>
        <v>5.984606270031128E-2</v>
      </c>
      <c r="E893" s="1">
        <f t="shared" si="190"/>
        <v>4.015393729968892E-2</v>
      </c>
      <c r="F893" s="1">
        <f t="shared" si="190"/>
        <v>7.4970982852975057E-2</v>
      </c>
      <c r="G893">
        <f t="shared" si="187"/>
        <v>0.23487507984733608</v>
      </c>
      <c r="H893" s="1">
        <f t="shared" si="178"/>
        <v>4216.7508791474629</v>
      </c>
      <c r="I893" s="1">
        <f t="shared" si="178"/>
        <v>25479.954169343964</v>
      </c>
      <c r="J893" s="1">
        <f t="shared" si="178"/>
        <v>17095.869568533257</v>
      </c>
      <c r="K893" s="1">
        <f t="shared" si="177"/>
        <v>31919.513514036757</v>
      </c>
      <c r="L893" s="1">
        <f t="shared" si="182"/>
        <v>1.0744261914421823E-2</v>
      </c>
      <c r="M893" s="1">
        <f t="shared" si="183"/>
        <v>3.5561975953581804E-3</v>
      </c>
      <c r="N893" s="1">
        <f t="shared" si="184"/>
        <v>-1.7856657105137806E-5</v>
      </c>
      <c r="O893" s="1">
        <f t="shared" si="179"/>
        <v>-1.0744261914421594E-5</v>
      </c>
      <c r="P893" s="1">
        <f t="shared" si="180"/>
        <v>1.0744261914421594E-5</v>
      </c>
      <c r="Q893" s="1">
        <f t="shared" si="180"/>
        <v>3.556197595358105E-6</v>
      </c>
    </row>
    <row r="894" spans="1:17" x14ac:dyDescent="0.25">
      <c r="A894">
        <f t="shared" si="185"/>
        <v>17.679999999999712</v>
      </c>
      <c r="B894">
        <f t="shared" si="181"/>
        <v>0.88399999999998569</v>
      </c>
      <c r="C894" s="1">
        <f t="shared" si="190"/>
        <v>9.8862403372557122E-3</v>
      </c>
      <c r="D894" s="1">
        <f t="shared" si="190"/>
        <v>5.9835318438396859E-2</v>
      </c>
      <c r="E894" s="1">
        <f t="shared" si="190"/>
        <v>4.0164681561603341E-2</v>
      </c>
      <c r="F894" s="1">
        <f t="shared" si="190"/>
        <v>7.4974539050570416E-2</v>
      </c>
      <c r="G894">
        <f t="shared" si="187"/>
        <v>0.23486077938782635</v>
      </c>
      <c r="H894" s="1">
        <f t="shared" si="178"/>
        <v>4209.4045515068874</v>
      </c>
      <c r="I894" s="1">
        <f t="shared" si="178"/>
        <v>25476.930884058173</v>
      </c>
      <c r="J894" s="1">
        <f t="shared" si="178"/>
        <v>17101.485257050637</v>
      </c>
      <c r="K894" s="1">
        <f t="shared" si="177"/>
        <v>31922.971236829937</v>
      </c>
      <c r="L894" s="1">
        <f t="shared" si="182"/>
        <v>1.0724270882178087E-2</v>
      </c>
      <c r="M894" s="1">
        <f t="shared" si="183"/>
        <v>3.5438173356493801E-3</v>
      </c>
      <c r="N894" s="1">
        <f t="shared" si="184"/>
        <v>-1.7811905553476469E-5</v>
      </c>
      <c r="O894" s="1">
        <f t="shared" si="179"/>
        <v>-1.072427088217786E-5</v>
      </c>
      <c r="P894" s="1">
        <f t="shared" si="180"/>
        <v>1.072427088217786E-5</v>
      </c>
      <c r="Q894" s="1">
        <f t="shared" si="180"/>
        <v>3.5438173356493047E-6</v>
      </c>
    </row>
    <row r="895" spans="1:17" x14ac:dyDescent="0.25">
      <c r="A895">
        <f t="shared" si="185"/>
        <v>17.699999999999712</v>
      </c>
      <c r="B895">
        <f t="shared" si="181"/>
        <v>0.88499999999998558</v>
      </c>
      <c r="C895" s="1">
        <f t="shared" si="190"/>
        <v>9.868428431702235E-3</v>
      </c>
      <c r="D895" s="1">
        <f t="shared" si="190"/>
        <v>5.9824594167514684E-2</v>
      </c>
      <c r="E895" s="1">
        <f t="shared" si="190"/>
        <v>4.0175405832485515E-2</v>
      </c>
      <c r="F895" s="1">
        <f t="shared" si="190"/>
        <v>7.4978082867906068E-2</v>
      </c>
      <c r="G895">
        <f t="shared" si="187"/>
        <v>0.23484651129960848</v>
      </c>
      <c r="H895" s="1">
        <f t="shared" si="178"/>
        <v>4202.0758056364994</v>
      </c>
      <c r="I895" s="1">
        <f t="shared" si="178"/>
        <v>25473.912231633149</v>
      </c>
      <c r="J895" s="1">
        <f t="shared" si="178"/>
        <v>17107.090759049523</v>
      </c>
      <c r="K895" s="1">
        <f t="shared" si="177"/>
        <v>31926.419708339548</v>
      </c>
      <c r="L895" s="1">
        <f t="shared" si="182"/>
        <v>1.0704331026345335E-2</v>
      </c>
      <c r="M895" s="1">
        <f t="shared" si="183"/>
        <v>3.5314882152631269E-3</v>
      </c>
      <c r="N895" s="1">
        <f t="shared" si="184"/>
        <v>-1.7767307456871212E-5</v>
      </c>
      <c r="O895" s="1">
        <f t="shared" si="179"/>
        <v>-1.0704331026345108E-5</v>
      </c>
      <c r="P895" s="1">
        <f t="shared" si="180"/>
        <v>1.0704331026345108E-5</v>
      </c>
      <c r="Q895" s="1">
        <f t="shared" si="180"/>
        <v>3.5314882152630521E-6</v>
      </c>
    </row>
    <row r="896" spans="1:17" x14ac:dyDescent="0.25">
      <c r="A896">
        <f t="shared" si="185"/>
        <v>17.719999999999711</v>
      </c>
      <c r="B896">
        <f t="shared" si="181"/>
        <v>0.88599999999998558</v>
      </c>
      <c r="C896" s="1">
        <f t="shared" si="190"/>
        <v>9.8506611242453641E-3</v>
      </c>
      <c r="D896" s="1">
        <f t="shared" si="190"/>
        <v>5.9813889836488339E-2</v>
      </c>
      <c r="E896" s="1">
        <f t="shared" si="190"/>
        <v>4.0186110163511861E-2</v>
      </c>
      <c r="F896" s="1">
        <f t="shared" si="190"/>
        <v>7.4981614356121329E-2</v>
      </c>
      <c r="G896">
        <f t="shared" si="187"/>
        <v>0.23483227548036689</v>
      </c>
      <c r="H896" s="1">
        <f t="shared" si="178"/>
        <v>4194.7645842527836</v>
      </c>
      <c r="I896" s="1">
        <f t="shared" si="178"/>
        <v>25470.898203466531</v>
      </c>
      <c r="J896" s="1">
        <f t="shared" si="178"/>
        <v>17112.686099603721</v>
      </c>
      <c r="K896" s="1">
        <f t="shared" si="177"/>
        <v>31929.858961141887</v>
      </c>
      <c r="L896" s="1">
        <f t="shared" si="182"/>
        <v>1.0684442171300925E-2</v>
      </c>
      <c r="M896" s="1">
        <f t="shared" si="183"/>
        <v>3.5192099834602856E-3</v>
      </c>
      <c r="N896" s="1">
        <f t="shared" si="184"/>
        <v>-1.7722862138221119E-5</v>
      </c>
      <c r="O896" s="1">
        <f t="shared" si="179"/>
        <v>-1.0684442171300698E-5</v>
      </c>
      <c r="P896" s="1">
        <f t="shared" si="180"/>
        <v>1.0684442171300698E-5</v>
      </c>
      <c r="Q896" s="1">
        <f t="shared" si="180"/>
        <v>3.5192099834602108E-6</v>
      </c>
    </row>
    <row r="897" spans="1:17" x14ac:dyDescent="0.25">
      <c r="A897">
        <f t="shared" si="185"/>
        <v>17.739999999999711</v>
      </c>
      <c r="B897">
        <f t="shared" si="181"/>
        <v>0.88699999999998558</v>
      </c>
      <c r="C897" s="1">
        <f t="shared" si="190"/>
        <v>9.8329382621071427E-3</v>
      </c>
      <c r="D897" s="1">
        <f t="shared" si="190"/>
        <v>5.9803205394317036E-2</v>
      </c>
      <c r="E897" s="1">
        <f t="shared" si="190"/>
        <v>4.0196794605683164E-2</v>
      </c>
      <c r="F897" s="1">
        <f t="shared" si="190"/>
        <v>7.4985133566104784E-2</v>
      </c>
      <c r="G897">
        <f t="shared" si="187"/>
        <v>0.23481807182821213</v>
      </c>
      <c r="H897" s="1">
        <f t="shared" si="178"/>
        <v>4187.4708303118641</v>
      </c>
      <c r="I897" s="1">
        <f t="shared" si="178"/>
        <v>25467.888790973371</v>
      </c>
      <c r="J897" s="1">
        <f t="shared" si="178"/>
        <v>17118.271303705398</v>
      </c>
      <c r="K897" s="1">
        <f t="shared" si="177"/>
        <v>31933.289027670027</v>
      </c>
      <c r="L897" s="1">
        <f t="shared" si="182"/>
        <v>1.0664604142182749E-2</v>
      </c>
      <c r="M897" s="1">
        <f t="shared" si="183"/>
        <v>3.5069823909425471E-3</v>
      </c>
      <c r="N897" s="1">
        <f t="shared" si="184"/>
        <v>-1.7678568924067466E-5</v>
      </c>
      <c r="O897" s="1">
        <f t="shared" si="179"/>
        <v>-1.0664604142182522E-5</v>
      </c>
      <c r="P897" s="1">
        <f t="shared" si="180"/>
        <v>1.0664604142182522E-5</v>
      </c>
      <c r="Q897" s="1">
        <f t="shared" si="180"/>
        <v>3.5069823909424727E-6</v>
      </c>
    </row>
    <row r="898" spans="1:17" x14ac:dyDescent="0.25">
      <c r="A898">
        <f t="shared" si="185"/>
        <v>17.75999999999971</v>
      </c>
      <c r="B898">
        <f t="shared" si="181"/>
        <v>0.88799999999998558</v>
      </c>
      <c r="C898" s="1">
        <f t="shared" si="190"/>
        <v>9.815259693183075E-3</v>
      </c>
      <c r="D898" s="1">
        <f t="shared" si="190"/>
        <v>5.9792540790174854E-2</v>
      </c>
      <c r="E898" s="1">
        <f t="shared" si="190"/>
        <v>4.0207459209825346E-2</v>
      </c>
      <c r="F898" s="1">
        <f t="shared" si="190"/>
        <v>7.498864054849573E-2</v>
      </c>
      <c r="G898">
        <f t="shared" si="187"/>
        <v>0.23480390024167902</v>
      </c>
      <c r="H898" s="1">
        <f t="shared" si="178"/>
        <v>4180.1944870082743</v>
      </c>
      <c r="I898" s="1">
        <f t="shared" si="178"/>
        <v>25464.883985586086</v>
      </c>
      <c r="J898" s="1">
        <f t="shared" si="178"/>
        <v>17123.846396265395</v>
      </c>
      <c r="K898" s="1">
        <f t="shared" si="177"/>
        <v>31936.70994021454</v>
      </c>
      <c r="L898" s="1">
        <f t="shared" si="182"/>
        <v>1.0644816764885224E-2</v>
      </c>
      <c r="M898" s="1">
        <f t="shared" si="183"/>
        <v>3.4948051898428738E-3</v>
      </c>
      <c r="N898" s="1">
        <f t="shared" si="184"/>
        <v>-1.7634427144570596E-5</v>
      </c>
      <c r="O898" s="1">
        <f t="shared" si="179"/>
        <v>-1.0644816764884999E-5</v>
      </c>
      <c r="P898" s="1">
        <f t="shared" si="180"/>
        <v>1.0644816764884999E-5</v>
      </c>
      <c r="Q898" s="1">
        <f t="shared" si="180"/>
        <v>3.4948051898427995E-6</v>
      </c>
    </row>
    <row r="899" spans="1:17" x14ac:dyDescent="0.25">
      <c r="A899">
        <f t="shared" si="185"/>
        <v>17.77999999999971</v>
      </c>
      <c r="B899">
        <f t="shared" si="181"/>
        <v>0.88899999999998558</v>
      </c>
      <c r="C899" s="1">
        <f t="shared" si="190"/>
        <v>9.7976252660385045E-3</v>
      </c>
      <c r="D899" s="1">
        <f t="shared" si="190"/>
        <v>5.9781895973409972E-2</v>
      </c>
      <c r="E899" s="1">
        <f t="shared" si="190"/>
        <v>4.0218104026590228E-2</v>
      </c>
      <c r="F899" s="1">
        <f t="shared" si="190"/>
        <v>7.4992135353685568E-2</v>
      </c>
      <c r="G899">
        <f t="shared" si="187"/>
        <v>0.23478976061972429</v>
      </c>
      <c r="H899" s="1">
        <f t="shared" si="178"/>
        <v>4172.9354977737576</v>
      </c>
      <c r="I899" s="1">
        <f t="shared" si="178"/>
        <v>25461.883778754447</v>
      </c>
      <c r="J899" s="1">
        <f t="shared" si="178"/>
        <v>17129.411402113579</v>
      </c>
      <c r="K899" s="1">
        <f t="shared" si="177"/>
        <v>31940.121730924246</v>
      </c>
      <c r="L899" s="1">
        <f t="shared" si="182"/>
        <v>1.0625079866055426E-2</v>
      </c>
      <c r="M899" s="1">
        <f t="shared" si="183"/>
        <v>3.4826781337160633E-3</v>
      </c>
      <c r="N899" s="1">
        <f t="shared" si="184"/>
        <v>-1.7590436133487177E-5</v>
      </c>
      <c r="O899" s="1">
        <f t="shared" si="179"/>
        <v>-1.06250798660552E-5</v>
      </c>
      <c r="P899" s="1">
        <f t="shared" si="180"/>
        <v>1.06250798660552E-5</v>
      </c>
      <c r="Q899" s="1">
        <f t="shared" si="180"/>
        <v>3.4826781337159892E-6</v>
      </c>
    </row>
    <row r="900" spans="1:17" x14ac:dyDescent="0.25">
      <c r="A900">
        <f t="shared" si="185"/>
        <v>17.799999999999709</v>
      </c>
      <c r="B900">
        <f t="shared" si="181"/>
        <v>0.88999999999998547</v>
      </c>
      <c r="C900" s="1">
        <f t="shared" si="190"/>
        <v>9.7800348299050179E-3</v>
      </c>
      <c r="D900" s="1">
        <f t="shared" si="190"/>
        <v>5.9771270893543914E-2</v>
      </c>
      <c r="E900" s="1">
        <f t="shared" si="190"/>
        <v>4.0228729106456286E-2</v>
      </c>
      <c r="F900" s="1">
        <f t="shared" si="190"/>
        <v>7.4995618031819283E-2</v>
      </c>
      <c r="G900">
        <f t="shared" si="187"/>
        <v>0.23477565286172453</v>
      </c>
      <c r="H900" s="1">
        <f t="shared" si="178"/>
        <v>4165.6938062760501</v>
      </c>
      <c r="I900" s="1">
        <f t="shared" si="178"/>
        <v>25458.888161945528</v>
      </c>
      <c r="J900" s="1">
        <f t="shared" si="178"/>
        <v>17134.96634599915</v>
      </c>
      <c r="K900" s="1">
        <f t="shared" si="177"/>
        <v>31943.524431806967</v>
      </c>
      <c r="L900" s="1">
        <f t="shared" si="182"/>
        <v>1.0605393273089115E-2</v>
      </c>
      <c r="M900" s="1">
        <f t="shared" si="183"/>
        <v>3.4706009775293291E-3</v>
      </c>
      <c r="N900" s="1">
        <f t="shared" si="184"/>
        <v>-1.7546595228147401E-5</v>
      </c>
      <c r="O900" s="1">
        <f t="shared" si="179"/>
        <v>-1.060539327308889E-5</v>
      </c>
      <c r="P900" s="1">
        <f t="shared" si="180"/>
        <v>1.060539327308889E-5</v>
      </c>
      <c r="Q900" s="1">
        <f t="shared" si="180"/>
        <v>3.4706009775292553E-6</v>
      </c>
    </row>
    <row r="901" spans="1:17" x14ac:dyDescent="0.25">
      <c r="A901">
        <f t="shared" si="185"/>
        <v>17.819999999999709</v>
      </c>
      <c r="B901">
        <f t="shared" si="181"/>
        <v>0.89099999999998547</v>
      </c>
      <c r="C901" s="1">
        <f t="shared" si="190"/>
        <v>9.7624882346768697E-3</v>
      </c>
      <c r="D901" s="1">
        <f t="shared" si="190"/>
        <v>5.9760665500270822E-2</v>
      </c>
      <c r="E901" s="1">
        <f t="shared" si="190"/>
        <v>4.0239334499729378E-2</v>
      </c>
      <c r="F901" s="1">
        <f t="shared" si="190"/>
        <v>7.4999088632796806E-2</v>
      </c>
      <c r="G901">
        <f t="shared" si="187"/>
        <v>0.2347615768674739</v>
      </c>
      <c r="H901" s="1">
        <f t="shared" si="178"/>
        <v>4158.4693564176932</v>
      </c>
      <c r="I901" s="1">
        <f t="shared" si="178"/>
        <v>25455.89712664374</v>
      </c>
      <c r="J901" s="1">
        <f t="shared" si="178"/>
        <v>17140.511252590975</v>
      </c>
      <c r="K901" s="1">
        <f t="shared" si="177"/>
        <v>31946.918074730267</v>
      </c>
      <c r="L901" s="1">
        <f t="shared" si="182"/>
        <v>1.058575681412692E-2</v>
      </c>
      <c r="M901" s="1">
        <f t="shared" si="183"/>
        <v>3.458573477652997E-3</v>
      </c>
      <c r="N901" s="1">
        <f t="shared" si="184"/>
        <v>-1.7502903769432542E-5</v>
      </c>
      <c r="O901" s="1">
        <f t="shared" si="179"/>
        <v>-1.0585756814126696E-5</v>
      </c>
      <c r="P901" s="1">
        <f t="shared" si="180"/>
        <v>1.0585756814126696E-5</v>
      </c>
      <c r="Q901" s="1">
        <f t="shared" si="180"/>
        <v>3.4585734776529235E-6</v>
      </c>
    </row>
    <row r="902" spans="1:17" x14ac:dyDescent="0.25">
      <c r="A902">
        <f t="shared" si="185"/>
        <v>17.839999999999709</v>
      </c>
      <c r="B902">
        <f t="shared" si="181"/>
        <v>0.89199999999998547</v>
      </c>
      <c r="C902" s="1">
        <f t="shared" si="190"/>
        <v>9.7449853309074363E-3</v>
      </c>
      <c r="D902" s="1">
        <f t="shared" si="190"/>
        <v>5.9750079743456697E-2</v>
      </c>
      <c r="E902" s="1">
        <f t="shared" si="190"/>
        <v>4.0249920256543503E-2</v>
      </c>
      <c r="F902" s="1">
        <f t="shared" si="190"/>
        <v>7.5002547206274459E-2</v>
      </c>
      <c r="G902">
        <f t="shared" si="187"/>
        <v>0.23474753253718211</v>
      </c>
      <c r="H902" s="1">
        <f t="shared" si="178"/>
        <v>4151.2620923348404</v>
      </c>
      <c r="I902" s="1">
        <f t="shared" si="178"/>
        <v>25452.910664350762</v>
      </c>
      <c r="J902" s="1">
        <f t="shared" si="178"/>
        <v>17146.046146477915</v>
      </c>
      <c r="K902" s="1">
        <f t="shared" si="177"/>
        <v>31950.302691422181</v>
      </c>
      <c r="L902" s="1">
        <f t="shared" si="182"/>
        <v>1.0566170318050452E-2</v>
      </c>
      <c r="M902" s="1">
        <f t="shared" si="183"/>
        <v>3.4465953918512474E-3</v>
      </c>
      <c r="N902" s="1">
        <f t="shared" si="184"/>
        <v>-1.7459361101752575E-5</v>
      </c>
      <c r="O902" s="1">
        <f t="shared" si="179"/>
        <v>-1.0566170318050228E-5</v>
      </c>
      <c r="P902" s="1">
        <f t="shared" si="180"/>
        <v>1.0566170318050228E-5</v>
      </c>
      <c r="Q902" s="1">
        <f t="shared" si="180"/>
        <v>3.4465953918511742E-6</v>
      </c>
    </row>
    <row r="903" spans="1:17" x14ac:dyDescent="0.25">
      <c r="A903">
        <f t="shared" si="185"/>
        <v>17.859999999999708</v>
      </c>
      <c r="B903">
        <f t="shared" si="181"/>
        <v>0.89299999999998547</v>
      </c>
      <c r="C903" s="1">
        <f t="shared" si="190"/>
        <v>9.7275259698056844E-3</v>
      </c>
      <c r="D903" s="1">
        <f t="shared" si="190"/>
        <v>5.9739513573138649E-2</v>
      </c>
      <c r="E903" s="1">
        <f t="shared" si="190"/>
        <v>4.0260486426861551E-2</v>
      </c>
      <c r="F903" s="1">
        <f t="shared" si="190"/>
        <v>7.500599380166631E-2</v>
      </c>
      <c r="G903">
        <f t="shared" si="187"/>
        <v>0.23473351977147222</v>
      </c>
      <c r="H903" s="1">
        <f t="shared" si="178"/>
        <v>4144.0719583960745</v>
      </c>
      <c r="I903" s="1">
        <f t="shared" si="178"/>
        <v>25449.928766585534</v>
      </c>
      <c r="J903" s="1">
        <f t="shared" si="178"/>
        <v>17151.57105216914</v>
      </c>
      <c r="K903" s="1">
        <f t="shared" si="177"/>
        <v>31953.678313471948</v>
      </c>
      <c r="L903" s="1">
        <f t="shared" si="182"/>
        <v>1.054663361447847E-2</v>
      </c>
      <c r="M903" s="1">
        <f t="shared" si="183"/>
        <v>3.4346664792729359E-3</v>
      </c>
      <c r="N903" s="1">
        <f t="shared" si="184"/>
        <v>-1.7415966573023973E-5</v>
      </c>
      <c r="O903" s="1">
        <f t="shared" si="179"/>
        <v>-1.0546633614478246E-5</v>
      </c>
      <c r="P903" s="1">
        <f t="shared" si="180"/>
        <v>1.0546633614478246E-5</v>
      </c>
      <c r="Q903" s="1">
        <f t="shared" si="180"/>
        <v>3.4346664792728627E-6</v>
      </c>
    </row>
    <row r="904" spans="1:17" x14ac:dyDescent="0.25">
      <c r="A904">
        <f t="shared" si="185"/>
        <v>17.879999999999708</v>
      </c>
      <c r="B904">
        <f t="shared" si="181"/>
        <v>0.89399999999998547</v>
      </c>
      <c r="C904" s="1">
        <f t="shared" si="190"/>
        <v>9.7101100032326599E-3</v>
      </c>
      <c r="D904" s="1">
        <f t="shared" si="190"/>
        <v>5.9728966939524168E-2</v>
      </c>
      <c r="E904" s="1">
        <f t="shared" si="190"/>
        <v>4.0271033060476032E-2</v>
      </c>
      <c r="F904" s="1">
        <f t="shared" si="190"/>
        <v>7.5009428468145581E-2</v>
      </c>
      <c r="G904">
        <f t="shared" si="187"/>
        <v>0.23471953847137844</v>
      </c>
      <c r="H904" s="1">
        <f t="shared" si="178"/>
        <v>4136.8988992012291</v>
      </c>
      <c r="I904" s="1">
        <f t="shared" si="178"/>
        <v>25446.95142488425</v>
      </c>
      <c r="J904" s="1">
        <f t="shared" si="178"/>
        <v>17157.085994094461</v>
      </c>
      <c r="K904" s="1">
        <f t="shared" si="177"/>
        <v>31957.044972330747</v>
      </c>
      <c r="L904" s="1">
        <f t="shared" si="182"/>
        <v>1.052714653376308E-2</v>
      </c>
      <c r="M904" s="1">
        <f t="shared" si="183"/>
        <v>3.4227865004424684E-3</v>
      </c>
      <c r="N904" s="1">
        <f t="shared" si="184"/>
        <v>-1.7372719534647646E-5</v>
      </c>
      <c r="O904" s="1">
        <f t="shared" si="179"/>
        <v>-1.0527146533762857E-5</v>
      </c>
      <c r="P904" s="1">
        <f t="shared" si="180"/>
        <v>1.0527146533762857E-5</v>
      </c>
      <c r="Q904" s="1">
        <f t="shared" si="180"/>
        <v>3.4227865004423958E-6</v>
      </c>
    </row>
    <row r="905" spans="1:17" x14ac:dyDescent="0.25">
      <c r="A905">
        <f t="shared" si="185"/>
        <v>17.899999999999707</v>
      </c>
      <c r="B905">
        <f t="shared" si="181"/>
        <v>0.89499999999998536</v>
      </c>
      <c r="C905" s="1">
        <f t="shared" si="190"/>
        <v>9.6927372836980129E-3</v>
      </c>
      <c r="D905" s="1">
        <f t="shared" si="190"/>
        <v>5.9718439792990408E-2</v>
      </c>
      <c r="E905" s="1">
        <f t="shared" si="190"/>
        <v>4.0281560207009792E-2</v>
      </c>
      <c r="F905" s="1">
        <f t="shared" si="190"/>
        <v>7.5012851254646018E-2</v>
      </c>
      <c r="G905">
        <f t="shared" si="187"/>
        <v>0.23470558853834422</v>
      </c>
      <c r="H905" s="1">
        <f t="shared" si="178"/>
        <v>4129.7428595802248</v>
      </c>
      <c r="I905" s="1">
        <f t="shared" si="178"/>
        <v>25443.978630800313</v>
      </c>
      <c r="J905" s="1">
        <f t="shared" si="178"/>
        <v>17162.590996604638</v>
      </c>
      <c r="K905" s="1">
        <f t="shared" si="178"/>
        <v>31960.402699312399</v>
      </c>
      <c r="L905" s="1">
        <f t="shared" si="182"/>
        <v>1.0507708906985942E-2</v>
      </c>
      <c r="M905" s="1">
        <f t="shared" si="183"/>
        <v>3.4109552172507706E-3</v>
      </c>
      <c r="N905" s="1">
        <f t="shared" si="184"/>
        <v>-1.7329619341487112E-5</v>
      </c>
      <c r="O905" s="1">
        <f t="shared" si="179"/>
        <v>-1.0507708906985719E-5</v>
      </c>
      <c r="P905" s="1">
        <f t="shared" si="180"/>
        <v>1.0507708906985719E-5</v>
      </c>
      <c r="Q905" s="1">
        <f t="shared" si="180"/>
        <v>3.4109552172506981E-6</v>
      </c>
    </row>
    <row r="906" spans="1:17" x14ac:dyDescent="0.25">
      <c r="A906">
        <f t="shared" si="185"/>
        <v>17.919999999999707</v>
      </c>
      <c r="B906">
        <f t="shared" si="181"/>
        <v>0.89599999999998536</v>
      </c>
      <c r="C906" s="1">
        <f t="shared" si="190"/>
        <v>9.6754076643565251E-3</v>
      </c>
      <c r="D906" s="1">
        <f t="shared" si="190"/>
        <v>5.9707932084083419E-2</v>
      </c>
      <c r="E906" s="1">
        <f t="shared" si="190"/>
        <v>4.0292067915916781E-2</v>
      </c>
      <c r="F906" s="1">
        <f t="shared" si="190"/>
        <v>7.5016262209863266E-2</v>
      </c>
      <c r="G906">
        <f t="shared" si="187"/>
        <v>0.23469166987421997</v>
      </c>
      <c r="H906" s="1">
        <f t="shared" ref="H906:K969" si="191">$F$4*C906/$G906</f>
        <v>4122.6037845919018</v>
      </c>
      <c r="I906" s="1">
        <f t="shared" si="191"/>
        <v>25441.010375904323</v>
      </c>
      <c r="J906" s="1">
        <f t="shared" si="191"/>
        <v>17168.08608397171</v>
      </c>
      <c r="K906" s="1">
        <f t="shared" si="191"/>
        <v>31963.751525594103</v>
      </c>
      <c r="L906" s="1">
        <f t="shared" si="182"/>
        <v>1.0488320565954501E-2</v>
      </c>
      <c r="M906" s="1">
        <f t="shared" si="183"/>
        <v>3.3991723929462946E-3</v>
      </c>
      <c r="N906" s="1">
        <f t="shared" si="184"/>
        <v>-1.7286665351846721E-5</v>
      </c>
      <c r="O906" s="1">
        <f t="shared" ref="O906:O969" si="192">($A907-$A906)*$F$6*(-L906)</f>
        <v>-1.0488320565954278E-5</v>
      </c>
      <c r="P906" s="1">
        <f t="shared" ref="P906:Q969" si="193">($A907-$A906)*$F$6*(L906)</f>
        <v>1.0488320565954278E-5</v>
      </c>
      <c r="Q906" s="1">
        <f t="shared" si="193"/>
        <v>3.3991723929462224E-6</v>
      </c>
    </row>
    <row r="907" spans="1:17" x14ac:dyDescent="0.25">
      <c r="A907">
        <f t="shared" si="185"/>
        <v>17.939999999999706</v>
      </c>
      <c r="B907">
        <f t="shared" ref="B907:B970" si="194">A907*$F$6</f>
        <v>0.89699999999998536</v>
      </c>
      <c r="C907" s="1">
        <f t="shared" si="190"/>
        <v>9.6581209990046785E-3</v>
      </c>
      <c r="D907" s="1">
        <f t="shared" si="190"/>
        <v>5.9697443763517467E-2</v>
      </c>
      <c r="E907" s="1">
        <f t="shared" si="190"/>
        <v>4.0302556236482732E-2</v>
      </c>
      <c r="F907" s="1">
        <f t="shared" si="190"/>
        <v>7.5019661382256214E-2</v>
      </c>
      <c r="G907">
        <f t="shared" si="187"/>
        <v>0.23467778238126108</v>
      </c>
      <c r="H907" s="1">
        <f t="shared" si="191"/>
        <v>4115.4816195228696</v>
      </c>
      <c r="I907" s="1">
        <f t="shared" si="191"/>
        <v>25438.046651784061</v>
      </c>
      <c r="J907" s="1">
        <f t="shared" si="191"/>
        <v>17173.571280389293</v>
      </c>
      <c r="K907" s="1">
        <f t="shared" si="191"/>
        <v>31967.091482217154</v>
      </c>
      <c r="L907" s="1">
        <f t="shared" ref="L907:L970" si="195">$F$1*H907*I907</f>
        <v>1.0468981343198258E-2</v>
      </c>
      <c r="M907" s="1">
        <f t="shared" ref="M907:M970" si="196">$F$2*H907^2</f>
        <v>3.3874377921261161E-3</v>
      </c>
      <c r="N907" s="1">
        <f t="shared" ref="N907:N970" si="197">($A908-$A907)*$F$6*(-L907-2*M907)</f>
        <v>-1.7243856927450122E-5</v>
      </c>
      <c r="O907" s="1">
        <f t="shared" si="192"/>
        <v>-1.0468981343198037E-5</v>
      </c>
      <c r="P907" s="1">
        <f t="shared" si="193"/>
        <v>1.0468981343198037E-5</v>
      </c>
      <c r="Q907" s="1">
        <f t="shared" si="193"/>
        <v>3.3874377921260443E-6</v>
      </c>
    </row>
    <row r="908" spans="1:17" x14ac:dyDescent="0.25">
      <c r="A908">
        <f t="shared" ref="A908:A971" si="198">A907+$F$7/1000</f>
        <v>17.959999999999706</v>
      </c>
      <c r="B908">
        <f t="shared" si="194"/>
        <v>0.89799999999998537</v>
      </c>
      <c r="C908" s="1">
        <f t="shared" ref="C908:F923" si="199">C907+N907</f>
        <v>9.6408771420772293E-3</v>
      </c>
      <c r="D908" s="1">
        <f t="shared" si="199"/>
        <v>5.9686974782174267E-2</v>
      </c>
      <c r="E908" s="1">
        <f t="shared" si="199"/>
        <v>4.0313025217825933E-2</v>
      </c>
      <c r="F908" s="1">
        <f t="shared" si="199"/>
        <v>7.5023048820048344E-2</v>
      </c>
      <c r="G908">
        <f t="shared" si="187"/>
        <v>0.23466392596212576</v>
      </c>
      <c r="H908" s="1">
        <f t="shared" si="191"/>
        <v>4108.3763098863546</v>
      </c>
      <c r="I908" s="1">
        <f t="shared" si="191"/>
        <v>25435.087450044455</v>
      </c>
      <c r="J908" s="1">
        <f t="shared" si="191"/>
        <v>17179.046609972924</v>
      </c>
      <c r="K908" s="1">
        <f t="shared" si="191"/>
        <v>31970.422600087622</v>
      </c>
      <c r="L908" s="1">
        <f t="shared" si="195"/>
        <v>1.0449691071965037E-2</v>
      </c>
      <c r="M908" s="1">
        <f t="shared" si="196"/>
        <v>3.3757511807270841E-3</v>
      </c>
      <c r="N908" s="1">
        <f t="shared" si="197"/>
        <v>-1.7201193433418842E-5</v>
      </c>
      <c r="O908" s="1">
        <f t="shared" si="192"/>
        <v>-1.0449691071964815E-5</v>
      </c>
      <c r="P908" s="1">
        <f t="shared" si="193"/>
        <v>1.0449691071964815E-5</v>
      </c>
      <c r="Q908" s="1">
        <f t="shared" si="193"/>
        <v>3.3757511807270125E-6</v>
      </c>
    </row>
    <row r="909" spans="1:17" x14ac:dyDescent="0.25">
      <c r="A909">
        <f t="shared" si="198"/>
        <v>17.979999999999706</v>
      </c>
      <c r="B909">
        <f t="shared" si="194"/>
        <v>0.89899999999998537</v>
      </c>
      <c r="C909" s="1">
        <f t="shared" si="199"/>
        <v>9.623675948643811E-3</v>
      </c>
      <c r="D909" s="1">
        <f t="shared" si="199"/>
        <v>5.96765250911023E-2</v>
      </c>
      <c r="E909" s="1">
        <f t="shared" si="199"/>
        <v>4.0323474908897899E-2</v>
      </c>
      <c r="F909" s="1">
        <f t="shared" si="199"/>
        <v>7.5026424571229072E-2</v>
      </c>
      <c r="G909">
        <f t="shared" si="187"/>
        <v>0.23465010051987306</v>
      </c>
      <c r="H909" s="1">
        <f t="shared" si="191"/>
        <v>4101.287801421061</v>
      </c>
      <c r="I909" s="1">
        <f t="shared" si="191"/>
        <v>25432.132762307578</v>
      </c>
      <c r="J909" s="1">
        <f t="shared" si="191"/>
        <v>17184.512096760347</v>
      </c>
      <c r="K909" s="1">
        <f t="shared" si="191"/>
        <v>31973.744909977104</v>
      </c>
      <c r="L909" s="1">
        <f t="shared" si="195"/>
        <v>1.0430449586217298E-2</v>
      </c>
      <c r="M909" s="1">
        <f t="shared" si="196"/>
        <v>3.36411232601704E-3</v>
      </c>
      <c r="N909" s="1">
        <f t="shared" si="197"/>
        <v>-1.7158674238251016E-5</v>
      </c>
      <c r="O909" s="1">
        <f t="shared" si="192"/>
        <v>-1.0430449586217076E-5</v>
      </c>
      <c r="P909" s="1">
        <f t="shared" si="193"/>
        <v>1.0430449586217076E-5</v>
      </c>
      <c r="Q909" s="1">
        <f t="shared" si="193"/>
        <v>3.3641123260169688E-6</v>
      </c>
    </row>
    <row r="910" spans="1:17" x14ac:dyDescent="0.25">
      <c r="A910">
        <f t="shared" si="198"/>
        <v>17.999999999999705</v>
      </c>
      <c r="B910">
        <f t="shared" si="194"/>
        <v>0.89999999999998526</v>
      </c>
      <c r="C910" s="1">
        <f t="shared" si="199"/>
        <v>9.6065172744055592E-3</v>
      </c>
      <c r="D910" s="1">
        <f t="shared" si="199"/>
        <v>5.9666094641516086E-2</v>
      </c>
      <c r="E910" s="1">
        <f t="shared" si="199"/>
        <v>4.0333905358484114E-2</v>
      </c>
      <c r="F910" s="1">
        <f t="shared" si="199"/>
        <v>7.5029788683555088E-2</v>
      </c>
      <c r="G910">
        <f t="shared" si="187"/>
        <v>0.23463630595796087</v>
      </c>
      <c r="H910" s="1">
        <f t="shared" si="191"/>
        <v>4094.2160400900325</v>
      </c>
      <c r="I910" s="1">
        <f t="shared" si="191"/>
        <v>25429.182580212582</v>
      </c>
      <c r="J910" s="1">
        <f t="shared" si="191"/>
        <v>17189.967764711837</v>
      </c>
      <c r="K910" s="1">
        <f t="shared" si="191"/>
        <v>31977.058442523368</v>
      </c>
      <c r="L910" s="1">
        <f t="shared" si="195"/>
        <v>1.041125672062844E-2</v>
      </c>
      <c r="M910" s="1">
        <f t="shared" si="196"/>
        <v>3.3525209965861013E-3</v>
      </c>
      <c r="N910" s="1">
        <f t="shared" si="197"/>
        <v>-1.7116298713800277E-5</v>
      </c>
      <c r="O910" s="1">
        <f t="shared" si="192"/>
        <v>-1.0411256720628219E-5</v>
      </c>
      <c r="P910" s="1">
        <f t="shared" si="193"/>
        <v>1.0411256720628219E-5</v>
      </c>
      <c r="Q910" s="1">
        <f t="shared" si="193"/>
        <v>3.3525209965860299E-6</v>
      </c>
    </row>
    <row r="911" spans="1:17" x14ac:dyDescent="0.25">
      <c r="A911">
        <f t="shared" si="198"/>
        <v>18.019999999999705</v>
      </c>
      <c r="B911">
        <f t="shared" si="194"/>
        <v>0.90099999999998526</v>
      </c>
      <c r="C911" s="1">
        <f t="shared" si="199"/>
        <v>9.5894009756917597E-3</v>
      </c>
      <c r="D911" s="1">
        <f t="shared" si="199"/>
        <v>5.965568338479546E-2</v>
      </c>
      <c r="E911" s="1">
        <f t="shared" si="199"/>
        <v>4.0344316615204739E-2</v>
      </c>
      <c r="F911" s="1">
        <f t="shared" si="199"/>
        <v>7.5033141204551679E-2</v>
      </c>
      <c r="G911">
        <f t="shared" si="187"/>
        <v>0.23462254218024364</v>
      </c>
      <c r="H911" s="1">
        <f t="shared" si="191"/>
        <v>4087.1609720795332</v>
      </c>
      <c r="I911" s="1">
        <f t="shared" si="191"/>
        <v>25426.236895415735</v>
      </c>
      <c r="J911" s="1">
        <f t="shared" si="191"/>
        <v>17195.413637710524</v>
      </c>
      <c r="K911" s="1">
        <f t="shared" si="191"/>
        <v>31980.363228231115</v>
      </c>
      <c r="L911" s="1">
        <f t="shared" si="195"/>
        <v>1.0392112310579188E-2</v>
      </c>
      <c r="M911" s="1">
        <f t="shared" si="196"/>
        <v>3.3409769623380229E-3</v>
      </c>
      <c r="N911" s="1">
        <f t="shared" si="197"/>
        <v>-1.7074066235254873E-5</v>
      </c>
      <c r="O911" s="1">
        <f t="shared" si="192"/>
        <v>-1.0392112310578966E-5</v>
      </c>
      <c r="P911" s="1">
        <f t="shared" si="193"/>
        <v>1.0392112310578966E-5</v>
      </c>
      <c r="Q911" s="1">
        <f t="shared" si="193"/>
        <v>3.3409769623379521E-6</v>
      </c>
    </row>
    <row r="912" spans="1:17" x14ac:dyDescent="0.25">
      <c r="A912">
        <f t="shared" si="198"/>
        <v>18.039999999999704</v>
      </c>
      <c r="B912">
        <f t="shared" si="194"/>
        <v>0.90199999999998526</v>
      </c>
      <c r="C912" s="1">
        <f t="shared" si="199"/>
        <v>9.572326909456504E-3</v>
      </c>
      <c r="D912" s="1">
        <f t="shared" si="199"/>
        <v>5.9645291272484878E-2</v>
      </c>
      <c r="E912" s="1">
        <f t="shared" si="199"/>
        <v>4.0354708727515322E-2</v>
      </c>
      <c r="F912" s="1">
        <f t="shared" si="199"/>
        <v>7.5036482181514014E-2</v>
      </c>
      <c r="G912">
        <f t="shared" si="187"/>
        <v>0.2346088090909707</v>
      </c>
      <c r="H912" s="1">
        <f t="shared" si="191"/>
        <v>4080.1225437979133</v>
      </c>
      <c r="I912" s="1">
        <f t="shared" si="191"/>
        <v>25423.295699590344</v>
      </c>
      <c r="J912" s="1">
        <f t="shared" si="191"/>
        <v>17200.849739562673</v>
      </c>
      <c r="K912" s="1">
        <f t="shared" si="191"/>
        <v>31983.659297472608</v>
      </c>
      <c r="L912" s="1">
        <f t="shared" si="195"/>
        <v>1.0373016192153911E-2</v>
      </c>
      <c r="M912" s="1">
        <f t="shared" si="196"/>
        <v>3.3294799944815915E-3</v>
      </c>
      <c r="N912" s="1">
        <f t="shared" si="197"/>
        <v>-1.7031976181116732E-5</v>
      </c>
      <c r="O912" s="1">
        <f t="shared" si="192"/>
        <v>-1.0373016192153691E-5</v>
      </c>
      <c r="P912" s="1">
        <f t="shared" si="193"/>
        <v>1.0373016192153691E-5</v>
      </c>
      <c r="Q912" s="1">
        <f t="shared" si="193"/>
        <v>3.329479994481521E-6</v>
      </c>
    </row>
    <row r="913" spans="1:17" x14ac:dyDescent="0.25">
      <c r="A913">
        <f t="shared" si="198"/>
        <v>18.059999999999704</v>
      </c>
      <c r="B913">
        <f t="shared" si="194"/>
        <v>0.90299999999998526</v>
      </c>
      <c r="C913" s="1">
        <f t="shared" si="199"/>
        <v>9.5552949332753864E-3</v>
      </c>
      <c r="D913" s="1">
        <f t="shared" si="199"/>
        <v>5.9634918256292725E-2</v>
      </c>
      <c r="E913" s="1">
        <f t="shared" si="199"/>
        <v>4.0365081743707475E-2</v>
      </c>
      <c r="F913" s="1">
        <f t="shared" si="199"/>
        <v>7.5039811661508499E-2</v>
      </c>
      <c r="G913">
        <f t="shared" si="187"/>
        <v>0.23459510659478411</v>
      </c>
      <c r="H913" s="1">
        <f t="shared" si="191"/>
        <v>4073.1007018745013</v>
      </c>
      <c r="I913" s="1">
        <f t="shared" si="191"/>
        <v>25420.358984426755</v>
      </c>
      <c r="J913" s="1">
        <f t="shared" si="191"/>
        <v>17206.276093998003</v>
      </c>
      <c r="K913" s="1">
        <f t="shared" si="191"/>
        <v>31986.946680488392</v>
      </c>
      <c r="L913" s="1">
        <f t="shared" si="195"/>
        <v>1.0353968202137041E-2</v>
      </c>
      <c r="M913" s="1">
        <f t="shared" si="196"/>
        <v>3.3180298655221111E-3</v>
      </c>
      <c r="N913" s="1">
        <f t="shared" si="197"/>
        <v>-1.6990027933180903E-5</v>
      </c>
      <c r="O913" s="1">
        <f t="shared" si="192"/>
        <v>-1.0353968202136822E-5</v>
      </c>
      <c r="P913" s="1">
        <f t="shared" si="193"/>
        <v>1.0353968202136822E-5</v>
      </c>
      <c r="Q913" s="1">
        <f t="shared" si="193"/>
        <v>3.3180298655220409E-6</v>
      </c>
    </row>
    <row r="914" spans="1:17" x14ac:dyDescent="0.25">
      <c r="A914">
        <f t="shared" si="198"/>
        <v>18.079999999999703</v>
      </c>
      <c r="B914">
        <f t="shared" si="194"/>
        <v>0.90399999999998526</v>
      </c>
      <c r="C914" s="1">
        <f t="shared" si="199"/>
        <v>9.5383049053422049E-3</v>
      </c>
      <c r="D914" s="1">
        <f t="shared" si="199"/>
        <v>5.9624564288090591E-2</v>
      </c>
      <c r="E914" s="1">
        <f t="shared" si="199"/>
        <v>4.0375435711909609E-2</v>
      </c>
      <c r="F914" s="1">
        <f t="shared" si="199"/>
        <v>7.5043129691374028E-2</v>
      </c>
      <c r="G914">
        <f t="shared" si="187"/>
        <v>0.23458143459671643</v>
      </c>
      <c r="H914" s="1">
        <f t="shared" si="191"/>
        <v>4066.0953931584995</v>
      </c>
      <c r="I914" s="1">
        <f t="shared" si="191"/>
        <v>25417.426741632342</v>
      </c>
      <c r="J914" s="1">
        <f t="shared" si="191"/>
        <v>17211.692724670022</v>
      </c>
      <c r="K914" s="1">
        <f t="shared" si="191"/>
        <v>31990.225407387992</v>
      </c>
      <c r="L914" s="1">
        <f t="shared" si="195"/>
        <v>1.0334968178009492E-2</v>
      </c>
      <c r="M914" s="1">
        <f t="shared" si="196"/>
        <v>3.3066263492529547E-3</v>
      </c>
      <c r="N914" s="1">
        <f t="shared" si="197"/>
        <v>-1.6948220876515043E-5</v>
      </c>
      <c r="O914" s="1">
        <f t="shared" si="192"/>
        <v>-1.0334968178009274E-5</v>
      </c>
      <c r="P914" s="1">
        <f t="shared" si="193"/>
        <v>1.0334968178009274E-5</v>
      </c>
      <c r="Q914" s="1">
        <f t="shared" si="193"/>
        <v>3.3066263492528847E-6</v>
      </c>
    </row>
    <row r="915" spans="1:17" x14ac:dyDescent="0.25">
      <c r="A915">
        <f t="shared" si="198"/>
        <v>18.099999999999703</v>
      </c>
      <c r="B915">
        <f t="shared" si="194"/>
        <v>0.90499999999998515</v>
      </c>
      <c r="C915" s="1">
        <f t="shared" si="199"/>
        <v>9.5213566844656906E-3</v>
      </c>
      <c r="D915" s="1">
        <f t="shared" si="199"/>
        <v>5.961422931991258E-2</v>
      </c>
      <c r="E915" s="1">
        <f t="shared" si="199"/>
        <v>4.038577068008762E-2</v>
      </c>
      <c r="F915" s="1">
        <f t="shared" si="199"/>
        <v>7.5046436317723286E-2</v>
      </c>
      <c r="G915">
        <f t="shared" si="187"/>
        <v>0.23456779300218916</v>
      </c>
      <c r="H915" s="1">
        <f t="shared" si="191"/>
        <v>4059.1065647178725</v>
      </c>
      <c r="I915" s="1">
        <f t="shared" si="191"/>
        <v>25414.498962931462</v>
      </c>
      <c r="J915" s="1">
        <f t="shared" si="191"/>
        <v>17217.099655156286</v>
      </c>
      <c r="K915" s="1">
        <f t="shared" si="191"/>
        <v>31993.495508150554</v>
      </c>
      <c r="L915" s="1">
        <f t="shared" si="195"/>
        <v>1.0316015957945067E-2</v>
      </c>
      <c r="M915" s="1">
        <f t="shared" si="196"/>
        <v>3.2952692207471458E-3</v>
      </c>
      <c r="N915" s="1">
        <f t="shared" si="197"/>
        <v>-1.6906554399438999E-5</v>
      </c>
      <c r="O915" s="1">
        <f t="shared" si="192"/>
        <v>-1.0316015957944848E-5</v>
      </c>
      <c r="P915" s="1">
        <f t="shared" si="193"/>
        <v>1.0316015957944848E-5</v>
      </c>
      <c r="Q915" s="1">
        <f t="shared" si="193"/>
        <v>3.295269220747076E-6</v>
      </c>
    </row>
    <row r="916" spans="1:17" x14ac:dyDescent="0.25">
      <c r="A916">
        <f t="shared" si="198"/>
        <v>18.119999999999703</v>
      </c>
      <c r="B916">
        <f t="shared" si="194"/>
        <v>0.90599999999998515</v>
      </c>
      <c r="C916" s="1">
        <f t="shared" si="199"/>
        <v>9.5044501300662523E-3</v>
      </c>
      <c r="D916" s="1">
        <f t="shared" si="199"/>
        <v>5.9603913303954634E-2</v>
      </c>
      <c r="E916" s="1">
        <f t="shared" si="199"/>
        <v>4.0396086696045566E-2</v>
      </c>
      <c r="F916" s="1">
        <f t="shared" si="199"/>
        <v>7.504973158694403E-2</v>
      </c>
      <c r="G916">
        <f t="shared" si="187"/>
        <v>0.23455418171701048</v>
      </c>
      <c r="H916" s="1">
        <f t="shared" si="191"/>
        <v>4052.1341638382587</v>
      </c>
      <c r="I916" s="1">
        <f t="shared" si="191"/>
        <v>25411.575640065428</v>
      </c>
      <c r="J916" s="1">
        <f t="shared" si="191"/>
        <v>17222.496908958728</v>
      </c>
      <c r="K916" s="1">
        <f t="shared" si="191"/>
        <v>31996.757012625549</v>
      </c>
      <c r="L916" s="1">
        <f t="shared" si="195"/>
        <v>1.029711138080692E-2</v>
      </c>
      <c r="M916" s="1">
        <f t="shared" si="196"/>
        <v>3.2839582563490371E-3</v>
      </c>
      <c r="N916" s="1">
        <f t="shared" si="197"/>
        <v>-1.6865027893504637E-5</v>
      </c>
      <c r="O916" s="1">
        <f t="shared" si="192"/>
        <v>-1.0297111380806701E-5</v>
      </c>
      <c r="P916" s="1">
        <f t="shared" si="193"/>
        <v>1.0297111380806701E-5</v>
      </c>
      <c r="Q916" s="1">
        <f t="shared" si="193"/>
        <v>3.2839582563489674E-6</v>
      </c>
    </row>
    <row r="917" spans="1:17" x14ac:dyDescent="0.25">
      <c r="A917">
        <f t="shared" si="198"/>
        <v>18.139999999999702</v>
      </c>
      <c r="B917">
        <f t="shared" si="194"/>
        <v>0.90699999999998515</v>
      </c>
      <c r="C917" s="1">
        <f t="shared" si="199"/>
        <v>9.4875851021727475E-3</v>
      </c>
      <c r="D917" s="1">
        <f t="shared" si="199"/>
        <v>5.9593616192573827E-2</v>
      </c>
      <c r="E917" s="1">
        <f t="shared" si="199"/>
        <v>4.0406383807426373E-2</v>
      </c>
      <c r="F917" s="1">
        <f t="shared" si="199"/>
        <v>7.5053015545200372E-2</v>
      </c>
      <c r="G917">
        <f t="shared" ref="G917:G980" si="200">SUM(C917:F917)+$B$5</f>
        <v>0.23454060064737331</v>
      </c>
      <c r="H917" s="1">
        <f t="shared" si="191"/>
        <v>4045.1781380218795</v>
      </c>
      <c r="I917" s="1">
        <f t="shared" si="191"/>
        <v>25408.656764792519</v>
      </c>
      <c r="J917" s="1">
        <f t="shared" si="191"/>
        <v>17227.884509503961</v>
      </c>
      <c r="K917" s="1">
        <f t="shared" si="191"/>
        <v>32000.009950533444</v>
      </c>
      <c r="L917" s="1">
        <f t="shared" si="195"/>
        <v>1.0278254286144045E-2</v>
      </c>
      <c r="M917" s="1">
        <f t="shared" si="196"/>
        <v>3.272693233666032E-3</v>
      </c>
      <c r="N917" s="1">
        <f t="shared" si="197"/>
        <v>-1.6823640753475751E-5</v>
      </c>
      <c r="O917" s="1">
        <f t="shared" si="192"/>
        <v>-1.0278254286143827E-5</v>
      </c>
      <c r="P917" s="1">
        <f t="shared" si="193"/>
        <v>1.0278254286143827E-5</v>
      </c>
      <c r="Q917" s="1">
        <f t="shared" si="193"/>
        <v>3.2726932336659626E-6</v>
      </c>
    </row>
    <row r="918" spans="1:17" x14ac:dyDescent="0.25">
      <c r="A918">
        <f t="shared" si="198"/>
        <v>18.159999999999702</v>
      </c>
      <c r="B918">
        <f t="shared" si="194"/>
        <v>0.90799999999998515</v>
      </c>
      <c r="C918" s="1">
        <f t="shared" si="199"/>
        <v>9.470761461419272E-3</v>
      </c>
      <c r="D918" s="1">
        <f t="shared" si="199"/>
        <v>5.9583337938287684E-2</v>
      </c>
      <c r="E918" s="1">
        <f t="shared" si="199"/>
        <v>4.0416662061712516E-2</v>
      </c>
      <c r="F918" s="1">
        <f t="shared" si="199"/>
        <v>7.5056288238434035E-2</v>
      </c>
      <c r="G918">
        <f t="shared" si="200"/>
        <v>0.2345270496998535</v>
      </c>
      <c r="H918" s="1">
        <f t="shared" si="191"/>
        <v>4038.238434986456</v>
      </c>
      <c r="I918" s="1">
        <f t="shared" si="191"/>
        <v>25405.742328887918</v>
      </c>
      <c r="J918" s="1">
        <f t="shared" si="191"/>
        <v>17233.26248014357</v>
      </c>
      <c r="K918" s="1">
        <f t="shared" si="191"/>
        <v>32003.254351466359</v>
      </c>
      <c r="L918" s="1">
        <f t="shared" si="195"/>
        <v>1.0259444514187751E-2</v>
      </c>
      <c r="M918" s="1">
        <f t="shared" si="196"/>
        <v>3.2614739315603722E-3</v>
      </c>
      <c r="N918" s="1">
        <f t="shared" si="197"/>
        <v>-1.6782392377308141E-5</v>
      </c>
      <c r="O918" s="1">
        <f t="shared" si="192"/>
        <v>-1.0259444514187533E-5</v>
      </c>
      <c r="P918" s="1">
        <f t="shared" si="193"/>
        <v>1.0259444514187533E-5</v>
      </c>
      <c r="Q918" s="1">
        <f t="shared" si="193"/>
        <v>3.261473931560303E-6</v>
      </c>
    </row>
    <row r="919" spans="1:17" x14ac:dyDescent="0.25">
      <c r="A919">
        <f t="shared" si="198"/>
        <v>18.179999999999701</v>
      </c>
      <c r="B919">
        <f t="shared" si="194"/>
        <v>0.90899999999998515</v>
      </c>
      <c r="C919" s="1">
        <f t="shared" si="199"/>
        <v>9.4539790690419644E-3</v>
      </c>
      <c r="D919" s="1">
        <f t="shared" si="199"/>
        <v>5.9573078493773496E-2</v>
      </c>
      <c r="E919" s="1">
        <f t="shared" si="199"/>
        <v>4.0426921506226704E-2</v>
      </c>
      <c r="F919" s="1">
        <f t="shared" si="199"/>
        <v>7.50595497123656E-2</v>
      </c>
      <c r="G919">
        <f t="shared" si="200"/>
        <v>0.23451352878140774</v>
      </c>
      <c r="H919" s="1">
        <f t="shared" si="191"/>
        <v>4031.3150026641351</v>
      </c>
      <c r="I919" s="1">
        <f t="shared" si="191"/>
        <v>25402.832324143703</v>
      </c>
      <c r="J919" s="1">
        <f t="shared" si="191"/>
        <v>17238.630844154417</v>
      </c>
      <c r="K919" s="1">
        <f t="shared" si="191"/>
        <v>32006.490244888733</v>
      </c>
      <c r="L919" s="1">
        <f t="shared" si="195"/>
        <v>1.0240681905848195E-2</v>
      </c>
      <c r="M919" s="1">
        <f t="shared" si="196"/>
        <v>3.2503001301409872E-3</v>
      </c>
      <c r="N919" s="1">
        <f t="shared" si="197"/>
        <v>-1.6741282166129815E-5</v>
      </c>
      <c r="O919" s="1">
        <f t="shared" si="192"/>
        <v>-1.0240681905847977E-5</v>
      </c>
      <c r="P919" s="1">
        <f t="shared" si="193"/>
        <v>1.0240681905847977E-5</v>
      </c>
      <c r="Q919" s="1">
        <f t="shared" si="193"/>
        <v>3.2503001301409182E-6</v>
      </c>
    </row>
    <row r="920" spans="1:17" x14ac:dyDescent="0.25">
      <c r="A920">
        <f t="shared" si="198"/>
        <v>18.199999999999701</v>
      </c>
      <c r="B920">
        <f t="shared" si="194"/>
        <v>0.90999999999998504</v>
      </c>
      <c r="C920" s="1">
        <f t="shared" si="199"/>
        <v>9.4372377868758347E-3</v>
      </c>
      <c r="D920" s="1">
        <f t="shared" si="199"/>
        <v>5.956283781186765E-2</v>
      </c>
      <c r="E920" s="1">
        <f t="shared" si="199"/>
        <v>4.043716218813255E-2</v>
      </c>
      <c r="F920" s="1">
        <f t="shared" si="199"/>
        <v>7.506280001249574E-2</v>
      </c>
      <c r="G920">
        <f t="shared" si="200"/>
        <v>0.23450003779937179</v>
      </c>
      <c r="H920" s="1">
        <f t="shared" si="191"/>
        <v>4024.4077892004148</v>
      </c>
      <c r="I920" s="1">
        <f t="shared" si="191"/>
        <v>25399.926742368829</v>
      </c>
      <c r="J920" s="1">
        <f t="shared" si="191"/>
        <v>17243.989624738933</v>
      </c>
      <c r="K920" s="1">
        <f t="shared" si="191"/>
        <v>32009.717660137976</v>
      </c>
      <c r="L920" s="1">
        <f t="shared" si="195"/>
        <v>1.0221966302710904E-2</v>
      </c>
      <c r="M920" s="1">
        <f t="shared" si="196"/>
        <v>3.2391716107553941E-3</v>
      </c>
      <c r="N920" s="1">
        <f t="shared" si="197"/>
        <v>-1.6700309524221337E-5</v>
      </c>
      <c r="O920" s="1">
        <f t="shared" si="192"/>
        <v>-1.0221966302710687E-5</v>
      </c>
      <c r="P920" s="1">
        <f t="shared" si="193"/>
        <v>1.0221966302710687E-5</v>
      </c>
      <c r="Q920" s="1">
        <f t="shared" si="193"/>
        <v>3.2391716107553251E-6</v>
      </c>
    </row>
    <row r="921" spans="1:17" x14ac:dyDescent="0.25">
      <c r="A921">
        <f t="shared" si="198"/>
        <v>18.2199999999997</v>
      </c>
      <c r="B921">
        <f t="shared" si="194"/>
        <v>0.91099999999998504</v>
      </c>
      <c r="C921" s="1">
        <f t="shared" si="199"/>
        <v>9.4205374773516128E-3</v>
      </c>
      <c r="D921" s="1">
        <f t="shared" si="199"/>
        <v>5.9552615845564941E-2</v>
      </c>
      <c r="E921" s="1">
        <f t="shared" si="199"/>
        <v>4.0447384154435259E-2</v>
      </c>
      <c r="F921" s="1">
        <f t="shared" si="199"/>
        <v>7.5066039184106495E-2</v>
      </c>
      <c r="G921">
        <f t="shared" si="200"/>
        <v>0.23448657666145828</v>
      </c>
      <c r="H921" s="1">
        <f t="shared" si="191"/>
        <v>4017.5167429530875</v>
      </c>
      <c r="I921" s="1">
        <f t="shared" si="191"/>
        <v>25397.025575389107</v>
      </c>
      <c r="J921" s="1">
        <f t="shared" si="191"/>
        <v>17249.338845025432</v>
      </c>
      <c r="K921" s="1">
        <f t="shared" si="191"/>
        <v>32012.936626425162</v>
      </c>
      <c r="L921" s="1">
        <f t="shared" si="195"/>
        <v>1.0203297547033351E-2</v>
      </c>
      <c r="M921" s="1">
        <f t="shared" si="196"/>
        <v>3.2280881559816773E-3</v>
      </c>
      <c r="N921" s="1">
        <f t="shared" si="197"/>
        <v>-1.6659473858996351E-5</v>
      </c>
      <c r="O921" s="1">
        <f t="shared" si="192"/>
        <v>-1.0203297547033135E-5</v>
      </c>
      <c r="P921" s="1">
        <f t="shared" si="193"/>
        <v>1.0203297547033135E-5</v>
      </c>
      <c r="Q921" s="1">
        <f t="shared" si="193"/>
        <v>3.2280881559816087E-6</v>
      </c>
    </row>
    <row r="922" spans="1:17" x14ac:dyDescent="0.25">
      <c r="A922">
        <f t="shared" si="198"/>
        <v>18.2399999999997</v>
      </c>
      <c r="B922">
        <f t="shared" si="194"/>
        <v>0.91199999999998504</v>
      </c>
      <c r="C922" s="1">
        <f t="shared" si="199"/>
        <v>9.4038780034926168E-3</v>
      </c>
      <c r="D922" s="1">
        <f t="shared" si="199"/>
        <v>5.9542412548017905E-2</v>
      </c>
      <c r="E922" s="1">
        <f t="shared" si="199"/>
        <v>4.0457587451982295E-2</v>
      </c>
      <c r="F922" s="1">
        <f t="shared" si="199"/>
        <v>7.5069267272262472E-2</v>
      </c>
      <c r="G922">
        <f t="shared" si="200"/>
        <v>0.2344731452757553</v>
      </c>
      <c r="H922" s="1">
        <f t="shared" si="191"/>
        <v>4010.6418124911747</v>
      </c>
      <c r="I922" s="1">
        <f t="shared" si="191"/>
        <v>25394.128815047134</v>
      </c>
      <c r="J922" s="1">
        <f t="shared" si="191"/>
        <v>17254.678528068365</v>
      </c>
      <c r="K922" s="1">
        <f t="shared" si="191"/>
        <v>32016.147172835612</v>
      </c>
      <c r="L922" s="1">
        <f t="shared" si="195"/>
        <v>1.01846754817415E-2</v>
      </c>
      <c r="M922" s="1">
        <f t="shared" si="196"/>
        <v>3.2170495496204993E-3</v>
      </c>
      <c r="N922" s="1">
        <f t="shared" si="197"/>
        <v>-1.6618774580982145E-5</v>
      </c>
      <c r="O922" s="1">
        <f t="shared" si="192"/>
        <v>-1.0184675481741284E-5</v>
      </c>
      <c r="P922" s="1">
        <f t="shared" si="193"/>
        <v>1.0184675481741284E-5</v>
      </c>
      <c r="Q922" s="1">
        <f t="shared" si="193"/>
        <v>3.2170495496204312E-6</v>
      </c>
    </row>
    <row r="923" spans="1:17" x14ac:dyDescent="0.25">
      <c r="A923">
        <f t="shared" si="198"/>
        <v>18.2599999999997</v>
      </c>
      <c r="B923">
        <f t="shared" si="194"/>
        <v>0.91299999999998505</v>
      </c>
      <c r="C923" s="1">
        <f t="shared" si="199"/>
        <v>9.3872592289116347E-3</v>
      </c>
      <c r="D923" s="1">
        <f t="shared" si="199"/>
        <v>5.9532227872536161E-2</v>
      </c>
      <c r="E923" s="1">
        <f t="shared" si="199"/>
        <v>4.0467772127464038E-2</v>
      </c>
      <c r="F923" s="1">
        <f t="shared" si="199"/>
        <v>7.5072484321812086E-2</v>
      </c>
      <c r="G923">
        <f t="shared" si="200"/>
        <v>0.23445974355072391</v>
      </c>
      <c r="H923" s="1">
        <f t="shared" si="191"/>
        <v>4003.7829465938826</v>
      </c>
      <c r="I923" s="1">
        <f t="shared" si="191"/>
        <v>25391.236453202353</v>
      </c>
      <c r="J923" s="1">
        <f t="shared" si="191"/>
        <v>17260.008696848672</v>
      </c>
      <c r="K923" s="1">
        <f t="shared" si="191"/>
        <v>32019.34932832963</v>
      </c>
      <c r="L923" s="1">
        <f t="shared" si="195"/>
        <v>1.0166099950426452E-2</v>
      </c>
      <c r="M923" s="1">
        <f t="shared" si="196"/>
        <v>3.2060555766871986E-3</v>
      </c>
      <c r="N923" s="1">
        <f t="shared" si="197"/>
        <v>-1.6578211103800496E-5</v>
      </c>
      <c r="O923" s="1">
        <f t="shared" si="192"/>
        <v>-1.0166099950426237E-5</v>
      </c>
      <c r="P923" s="1">
        <f t="shared" si="193"/>
        <v>1.0166099950426237E-5</v>
      </c>
      <c r="Q923" s="1">
        <f t="shared" si="193"/>
        <v>3.2060555766871304E-6</v>
      </c>
    </row>
    <row r="924" spans="1:17" x14ac:dyDescent="0.25">
      <c r="A924">
        <f t="shared" si="198"/>
        <v>18.279999999999699</v>
      </c>
      <c r="B924">
        <f t="shared" si="194"/>
        <v>0.91399999999998505</v>
      </c>
      <c r="C924" s="1">
        <f t="shared" ref="C924:F939" si="201">C923+N923</f>
        <v>9.3706810178078338E-3</v>
      </c>
      <c r="D924" s="1">
        <f t="shared" si="201"/>
        <v>5.9522061772585733E-2</v>
      </c>
      <c r="E924" s="1">
        <f t="shared" si="201"/>
        <v>4.0477938227414467E-2</v>
      </c>
      <c r="F924" s="1">
        <f t="shared" si="201"/>
        <v>7.5075690377388773E-2</v>
      </c>
      <c r="G924">
        <f t="shared" si="200"/>
        <v>0.23444637139519681</v>
      </c>
      <c r="H924" s="1">
        <f t="shared" si="191"/>
        <v>3996.9400942495522</v>
      </c>
      <c r="I924" s="1">
        <f t="shared" si="191"/>
        <v>25388.34848173094</v>
      </c>
      <c r="J924" s="1">
        <f t="shared" si="191"/>
        <v>17265.329374274013</v>
      </c>
      <c r="K924" s="1">
        <f t="shared" si="191"/>
        <v>32022.543121743056</v>
      </c>
      <c r="L924" s="1">
        <f t="shared" si="195"/>
        <v>1.0147570797341014E-2</v>
      </c>
      <c r="M924" s="1">
        <f t="shared" si="196"/>
        <v>3.1951060234039243E-3</v>
      </c>
      <c r="N924" s="1">
        <f t="shared" si="197"/>
        <v>-1.6537782844148512E-5</v>
      </c>
      <c r="O924" s="1">
        <f t="shared" si="192"/>
        <v>-1.0147570797340799E-5</v>
      </c>
      <c r="P924" s="1">
        <f t="shared" si="193"/>
        <v>1.0147570797340799E-5</v>
      </c>
      <c r="Q924" s="1">
        <f t="shared" si="193"/>
        <v>3.1951060234038565E-6</v>
      </c>
    </row>
    <row r="925" spans="1:17" x14ac:dyDescent="0.25">
      <c r="A925">
        <f t="shared" si="198"/>
        <v>18.299999999999699</v>
      </c>
      <c r="B925">
        <f t="shared" si="194"/>
        <v>0.91499999999998494</v>
      </c>
      <c r="C925" s="1">
        <f t="shared" si="201"/>
        <v>9.3541432349636845E-3</v>
      </c>
      <c r="D925" s="1">
        <f t="shared" si="201"/>
        <v>5.9511914201788391E-2</v>
      </c>
      <c r="E925" s="1">
        <f t="shared" si="201"/>
        <v>4.0488085798211809E-2</v>
      </c>
      <c r="F925" s="1">
        <f t="shared" si="201"/>
        <v>7.5078885483412183E-2</v>
      </c>
      <c r="G925">
        <f t="shared" si="200"/>
        <v>0.23443302871837607</v>
      </c>
      <c r="H925" s="1">
        <f t="shared" si="191"/>
        <v>3990.1132046546213</v>
      </c>
      <c r="I925" s="1">
        <f t="shared" si="191"/>
        <v>25385.464892525848</v>
      </c>
      <c r="J925" s="1">
        <f t="shared" si="191"/>
        <v>17270.640583179116</v>
      </c>
      <c r="K925" s="1">
        <f t="shared" si="191"/>
        <v>32025.728581787978</v>
      </c>
      <c r="L925" s="1">
        <f t="shared" si="195"/>
        <v>1.0129087867396368E-2</v>
      </c>
      <c r="M925" s="1">
        <f t="shared" si="196"/>
        <v>3.1842006771918346E-3</v>
      </c>
      <c r="N925" s="1">
        <f t="shared" si="197"/>
        <v>-1.6497489221779686E-5</v>
      </c>
      <c r="O925" s="1">
        <f t="shared" si="192"/>
        <v>-1.0129087867396153E-5</v>
      </c>
      <c r="P925" s="1">
        <f t="shared" si="193"/>
        <v>1.0129087867396153E-5</v>
      </c>
      <c r="Q925" s="1">
        <f t="shared" si="193"/>
        <v>3.1842006771917672E-6</v>
      </c>
    </row>
    <row r="926" spans="1:17" x14ac:dyDescent="0.25">
      <c r="A926">
        <f t="shared" si="198"/>
        <v>18.319999999999698</v>
      </c>
      <c r="B926">
        <f t="shared" si="194"/>
        <v>0.91599999999998494</v>
      </c>
      <c r="C926" s="1">
        <f t="shared" si="201"/>
        <v>9.3376457457419043E-3</v>
      </c>
      <c r="D926" s="1">
        <f t="shared" si="201"/>
        <v>5.9501785113920992E-2</v>
      </c>
      <c r="E926" s="1">
        <f t="shared" si="201"/>
        <v>4.0498214886079208E-2</v>
      </c>
      <c r="F926" s="1">
        <f t="shared" si="201"/>
        <v>7.508206968408937E-2</v>
      </c>
      <c r="G926">
        <f t="shared" si="200"/>
        <v>0.23441971542983148</v>
      </c>
      <c r="H926" s="1">
        <f t="shared" si="191"/>
        <v>3983.302227212595</v>
      </c>
      <c r="I926" s="1">
        <f t="shared" si="191"/>
        <v>25382.585677496729</v>
      </c>
      <c r="J926" s="1">
        <f t="shared" si="191"/>
        <v>17275.942346326021</v>
      </c>
      <c r="K926" s="1">
        <f t="shared" si="191"/>
        <v>32028.905737053326</v>
      </c>
      <c r="L926" s="1">
        <f t="shared" si="195"/>
        <v>1.0110651006158725E-2</v>
      </c>
      <c r="M926" s="1">
        <f t="shared" si="196"/>
        <v>3.1733393266633642E-3</v>
      </c>
      <c r="N926" s="1">
        <f t="shared" si="197"/>
        <v>-1.6457329659485103E-5</v>
      </c>
      <c r="O926" s="1">
        <f t="shared" si="192"/>
        <v>-1.0110651006158509E-5</v>
      </c>
      <c r="P926" s="1">
        <f t="shared" si="193"/>
        <v>1.0110651006158509E-5</v>
      </c>
      <c r="Q926" s="1">
        <f t="shared" si="193"/>
        <v>3.173339326663297E-6</v>
      </c>
    </row>
    <row r="927" spans="1:17" x14ac:dyDescent="0.25">
      <c r="A927">
        <f t="shared" si="198"/>
        <v>18.339999999999698</v>
      </c>
      <c r="B927">
        <f t="shared" si="194"/>
        <v>0.91699999999998494</v>
      </c>
      <c r="C927" s="1">
        <f t="shared" si="201"/>
        <v>9.3211884160824196E-3</v>
      </c>
      <c r="D927" s="1">
        <f t="shared" si="201"/>
        <v>5.9491674462914833E-2</v>
      </c>
      <c r="E927" s="1">
        <f t="shared" si="201"/>
        <v>4.0508325537085367E-2</v>
      </c>
      <c r="F927" s="1">
        <f t="shared" si="201"/>
        <v>7.5085243023416029E-2</v>
      </c>
      <c r="G927">
        <f t="shared" si="200"/>
        <v>0.23440643143949863</v>
      </c>
      <c r="H927" s="1">
        <f t="shared" si="191"/>
        <v>3976.5071115330129</v>
      </c>
      <c r="I927" s="1">
        <f t="shared" si="191"/>
        <v>25379.710828569951</v>
      </c>
      <c r="J927" s="1">
        <f t="shared" si="191"/>
        <v>17281.23468640439</v>
      </c>
      <c r="K927" s="1">
        <f t="shared" si="191"/>
        <v>32032.074616005524</v>
      </c>
      <c r="L927" s="1">
        <f t="shared" si="195"/>
        <v>1.0092260059845983E-2</v>
      </c>
      <c r="M927" s="1">
        <f t="shared" si="196"/>
        <v>3.1625217616145251E-3</v>
      </c>
      <c r="N927" s="1">
        <f t="shared" si="197"/>
        <v>-1.6417303583074687E-5</v>
      </c>
      <c r="O927" s="1">
        <f t="shared" si="192"/>
        <v>-1.0092260059845768E-5</v>
      </c>
      <c r="P927" s="1">
        <f t="shared" si="193"/>
        <v>1.0092260059845768E-5</v>
      </c>
      <c r="Q927" s="1">
        <f t="shared" si="193"/>
        <v>3.1625217616144579E-6</v>
      </c>
    </row>
    <row r="928" spans="1:17" x14ac:dyDescent="0.25">
      <c r="A928">
        <f t="shared" si="198"/>
        <v>18.359999999999697</v>
      </c>
      <c r="B928">
        <f t="shared" si="194"/>
        <v>0.91799999999998494</v>
      </c>
      <c r="C928" s="1">
        <f t="shared" si="201"/>
        <v>9.3047711124993448E-3</v>
      </c>
      <c r="D928" s="1">
        <f t="shared" si="201"/>
        <v>5.9481582202854988E-2</v>
      </c>
      <c r="E928" s="1">
        <f t="shared" si="201"/>
        <v>4.0518417797145212E-2</v>
      </c>
      <c r="F928" s="1">
        <f t="shared" si="201"/>
        <v>7.508840554517765E-2</v>
      </c>
      <c r="G928">
        <f t="shared" si="200"/>
        <v>0.23439317665767717</v>
      </c>
      <c r="H928" s="1">
        <f t="shared" si="191"/>
        <v>3969.7278074304313</v>
      </c>
      <c r="I928" s="1">
        <f t="shared" si="191"/>
        <v>25376.840337688544</v>
      </c>
      <c r="J928" s="1">
        <f t="shared" si="191"/>
        <v>17286.517626031797</v>
      </c>
      <c r="K928" s="1">
        <f t="shared" si="191"/>
        <v>32035.235246989108</v>
      </c>
      <c r="L928" s="1">
        <f t="shared" si="195"/>
        <v>1.0073914875324446E-2</v>
      </c>
      <c r="M928" s="1">
        <f t="shared" si="196"/>
        <v>3.1517477730172842E-3</v>
      </c>
      <c r="N928" s="1">
        <f t="shared" si="197"/>
        <v>-1.6377410421358668E-5</v>
      </c>
      <c r="O928" s="1">
        <f t="shared" si="192"/>
        <v>-1.0073914875324232E-5</v>
      </c>
      <c r="P928" s="1">
        <f t="shared" si="193"/>
        <v>1.0073914875324232E-5</v>
      </c>
      <c r="Q928" s="1">
        <f t="shared" si="193"/>
        <v>3.1517477730172174E-6</v>
      </c>
    </row>
    <row r="929" spans="1:17" x14ac:dyDescent="0.25">
      <c r="A929">
        <f t="shared" si="198"/>
        <v>18.379999999999697</v>
      </c>
      <c r="B929">
        <f t="shared" si="194"/>
        <v>0.91899999999998494</v>
      </c>
      <c r="C929" s="1">
        <f t="shared" si="201"/>
        <v>9.2883937020779867E-3</v>
      </c>
      <c r="D929" s="1">
        <f t="shared" si="201"/>
        <v>5.947150828797966E-2</v>
      </c>
      <c r="E929" s="1">
        <f t="shared" si="201"/>
        <v>4.052849171202054E-2</v>
      </c>
      <c r="F929" s="1">
        <f t="shared" si="201"/>
        <v>7.5091557292950667E-2</v>
      </c>
      <c r="G929">
        <f t="shared" si="200"/>
        <v>0.23437995099502884</v>
      </c>
      <c r="H929" s="1">
        <f t="shared" si="191"/>
        <v>3962.964264923407</v>
      </c>
      <c r="I929" s="1">
        <f t="shared" si="191"/>
        <v>25373.974196812185</v>
      </c>
      <c r="J929" s="1">
        <f t="shared" si="191"/>
        <v>17291.791187753999</v>
      </c>
      <c r="K929" s="1">
        <f t="shared" si="191"/>
        <v>32038.387658227366</v>
      </c>
      <c r="L929" s="1">
        <f t="shared" si="195"/>
        <v>1.0055615300105531E-2</v>
      </c>
      <c r="M929" s="1">
        <f t="shared" si="196"/>
        <v>3.141017153011984E-3</v>
      </c>
      <c r="N929" s="1">
        <f t="shared" si="197"/>
        <v>-1.6337649606129152E-5</v>
      </c>
      <c r="O929" s="1">
        <f t="shared" si="192"/>
        <v>-1.0055615300105318E-5</v>
      </c>
      <c r="P929" s="1">
        <f t="shared" si="193"/>
        <v>1.0055615300105318E-5</v>
      </c>
      <c r="Q929" s="1">
        <f t="shared" si="193"/>
        <v>3.1410171530119173E-6</v>
      </c>
    </row>
    <row r="930" spans="1:17" x14ac:dyDescent="0.25">
      <c r="A930">
        <f t="shared" si="198"/>
        <v>18.399999999999697</v>
      </c>
      <c r="B930">
        <f t="shared" si="194"/>
        <v>0.91999999999998483</v>
      </c>
      <c r="C930" s="1">
        <f t="shared" si="201"/>
        <v>9.2720560524718575E-3</v>
      </c>
      <c r="D930" s="1">
        <f t="shared" si="201"/>
        <v>5.9461452672679556E-2</v>
      </c>
      <c r="E930" s="1">
        <f t="shared" si="201"/>
        <v>4.0538547327320644E-2</v>
      </c>
      <c r="F930" s="1">
        <f t="shared" si="201"/>
        <v>7.509469831010368E-2</v>
      </c>
      <c r="G930">
        <f t="shared" si="200"/>
        <v>0.23436675436257576</v>
      </c>
      <c r="H930" s="1">
        <f t="shared" si="191"/>
        <v>3956.2164342334904</v>
      </c>
      <c r="I930" s="1">
        <f t="shared" si="191"/>
        <v>25371.112397917175</v>
      </c>
      <c r="J930" s="1">
        <f t="shared" si="191"/>
        <v>17297.05539404523</v>
      </c>
      <c r="K930" s="1">
        <f t="shared" si="191"/>
        <v>32041.53187782293</v>
      </c>
      <c r="L930" s="1">
        <f t="shared" si="195"/>
        <v>1.0037361182342499E-2</v>
      </c>
      <c r="M930" s="1">
        <f t="shared" si="196"/>
        <v>3.1303296948998307E-3</v>
      </c>
      <c r="N930" s="1">
        <f t="shared" si="197"/>
        <v>-1.6298020572141815E-5</v>
      </c>
      <c r="O930" s="1">
        <f t="shared" si="192"/>
        <v>-1.0037361182342285E-5</v>
      </c>
      <c r="P930" s="1">
        <f t="shared" si="193"/>
        <v>1.0037361182342285E-5</v>
      </c>
      <c r="Q930" s="1">
        <f t="shared" si="193"/>
        <v>3.1303296948997644E-6</v>
      </c>
    </row>
    <row r="931" spans="1:17" x14ac:dyDescent="0.25">
      <c r="A931">
        <f t="shared" si="198"/>
        <v>18.419999999999696</v>
      </c>
      <c r="B931">
        <f t="shared" si="194"/>
        <v>0.92099999999998483</v>
      </c>
      <c r="C931" s="1">
        <f t="shared" si="201"/>
        <v>9.2557580318997149E-3</v>
      </c>
      <c r="D931" s="1">
        <f t="shared" si="201"/>
        <v>5.945141531149721E-2</v>
      </c>
      <c r="E931" s="1">
        <f t="shared" si="201"/>
        <v>4.0548584688502989E-2</v>
      </c>
      <c r="F931" s="1">
        <f t="shared" si="201"/>
        <v>7.5097828639798581E-2</v>
      </c>
      <c r="G931">
        <f t="shared" si="200"/>
        <v>0.23435358667169848</v>
      </c>
      <c r="H931" s="1">
        <f t="shared" si="191"/>
        <v>3949.4842657842191</v>
      </c>
      <c r="I931" s="1">
        <f t="shared" si="191"/>
        <v>25368.254932996431</v>
      </c>
      <c r="J931" s="1">
        <f t="shared" si="191"/>
        <v>17302.31026730849</v>
      </c>
      <c r="K931" s="1">
        <f t="shared" si="191"/>
        <v>32044.66793375845</v>
      </c>
      <c r="L931" s="1">
        <f t="shared" si="195"/>
        <v>1.0019152370827232E-2</v>
      </c>
      <c r="M931" s="1">
        <f t="shared" si="196"/>
        <v>3.1196851931354227E-3</v>
      </c>
      <c r="N931" s="1">
        <f t="shared" si="197"/>
        <v>-1.625852275709773E-5</v>
      </c>
      <c r="O931" s="1">
        <f t="shared" si="192"/>
        <v>-1.0019152370827019E-5</v>
      </c>
      <c r="P931" s="1">
        <f t="shared" si="193"/>
        <v>1.0019152370827019E-5</v>
      </c>
      <c r="Q931" s="1">
        <f t="shared" si="193"/>
        <v>3.1196851931353566E-6</v>
      </c>
    </row>
    <row r="932" spans="1:17" x14ac:dyDescent="0.25">
      <c r="A932">
        <f t="shared" si="198"/>
        <v>18.439999999999696</v>
      </c>
      <c r="B932">
        <f t="shared" si="194"/>
        <v>0.92199999999998483</v>
      </c>
      <c r="C932" s="1">
        <f t="shared" si="201"/>
        <v>9.2394995091426169E-3</v>
      </c>
      <c r="D932" s="1">
        <f t="shared" si="201"/>
        <v>5.9441396159126386E-2</v>
      </c>
      <c r="E932" s="1">
        <f t="shared" si="201"/>
        <v>4.0558603840873814E-2</v>
      </c>
      <c r="F932" s="1">
        <f t="shared" si="201"/>
        <v>7.5100948324991715E-2</v>
      </c>
      <c r="G932">
        <f t="shared" si="200"/>
        <v>0.23434044783413455</v>
      </c>
      <c r="H932" s="1">
        <f t="shared" si="191"/>
        <v>3942.7677102001212</v>
      </c>
      <c r="I932" s="1">
        <f t="shared" si="191"/>
        <v>25365.401794059395</v>
      </c>
      <c r="J932" s="1">
        <f t="shared" si="191"/>
        <v>17307.555829875801</v>
      </c>
      <c r="K932" s="1">
        <f t="shared" si="191"/>
        <v>32047.795853897118</v>
      </c>
      <c r="L932" s="1">
        <f t="shared" si="195"/>
        <v>1.0000988714986961E-2</v>
      </c>
      <c r="M932" s="1">
        <f t="shared" si="196"/>
        <v>3.1090834433193416E-3</v>
      </c>
      <c r="N932" s="1">
        <f t="shared" si="197"/>
        <v>-1.6219155601625299E-5</v>
      </c>
      <c r="O932" s="1">
        <f t="shared" si="192"/>
        <v>-1.0000988714986748E-5</v>
      </c>
      <c r="P932" s="1">
        <f t="shared" si="193"/>
        <v>1.0000988714986748E-5</v>
      </c>
      <c r="Q932" s="1">
        <f t="shared" si="193"/>
        <v>3.1090834433192757E-6</v>
      </c>
    </row>
    <row r="933" spans="1:17" x14ac:dyDescent="0.25">
      <c r="A933">
        <f t="shared" si="198"/>
        <v>18.459999999999695</v>
      </c>
      <c r="B933">
        <f t="shared" si="194"/>
        <v>0.92299999999998483</v>
      </c>
      <c r="C933" s="1">
        <f t="shared" si="201"/>
        <v>9.223280353540992E-3</v>
      </c>
      <c r="D933" s="1">
        <f t="shared" si="201"/>
        <v>5.9431395170411398E-2</v>
      </c>
      <c r="E933" s="1">
        <f t="shared" si="201"/>
        <v>4.0568604829588802E-2</v>
      </c>
      <c r="F933" s="1">
        <f t="shared" si="201"/>
        <v>7.5104057408435038E-2</v>
      </c>
      <c r="G933">
        <f t="shared" si="200"/>
        <v>0.23432733776197623</v>
      </c>
      <c r="H933" s="1">
        <f t="shared" si="191"/>
        <v>3936.0667183057258</v>
      </c>
      <c r="I933" s="1">
        <f t="shared" si="191"/>
        <v>25362.5529731321</v>
      </c>
      <c r="J933" s="1">
        <f t="shared" si="191"/>
        <v>17312.792104008524</v>
      </c>
      <c r="K933" s="1">
        <f t="shared" si="191"/>
        <v>32050.915665983382</v>
      </c>
      <c r="L933" s="1">
        <f t="shared" si="195"/>
        <v>9.9828700648811192E-3</v>
      </c>
      <c r="M933" s="1">
        <f t="shared" si="196"/>
        <v>3.0985242421908009E-3</v>
      </c>
      <c r="N933" s="1">
        <f t="shared" si="197"/>
        <v>-1.6179918549262377E-5</v>
      </c>
      <c r="O933" s="1">
        <f t="shared" si="192"/>
        <v>-9.9828700648809079E-6</v>
      </c>
      <c r="P933" s="1">
        <f t="shared" si="193"/>
        <v>9.9828700648809079E-6</v>
      </c>
      <c r="Q933" s="1">
        <f t="shared" si="193"/>
        <v>3.098524242190735E-6</v>
      </c>
    </row>
    <row r="934" spans="1:17" x14ac:dyDescent="0.25">
      <c r="A934">
        <f t="shared" si="198"/>
        <v>18.479999999999695</v>
      </c>
      <c r="B934">
        <f t="shared" si="194"/>
        <v>0.92399999999998483</v>
      </c>
      <c r="C934" s="1">
        <f t="shared" si="201"/>
        <v>9.2071004349917294E-3</v>
      </c>
      <c r="D934" s="1">
        <f t="shared" si="201"/>
        <v>5.9421412300346518E-2</v>
      </c>
      <c r="E934" s="1">
        <f t="shared" si="201"/>
        <v>4.0578587699653682E-2</v>
      </c>
      <c r="F934" s="1">
        <f t="shared" si="201"/>
        <v>7.5107155932677222E-2</v>
      </c>
      <c r="G934">
        <f t="shared" si="200"/>
        <v>0.23431425636766917</v>
      </c>
      <c r="H934" s="1">
        <f t="shared" si="191"/>
        <v>3929.3812411245713</v>
      </c>
      <c r="I934" s="1">
        <f t="shared" si="191"/>
        <v>25359.708462257069</v>
      </c>
      <c r="J934" s="1">
        <f t="shared" si="191"/>
        <v>17318.019111897596</v>
      </c>
      <c r="K934" s="1">
        <f t="shared" si="191"/>
        <v>32054.027397643466</v>
      </c>
      <c r="L934" s="1">
        <f t="shared" si="195"/>
        <v>9.9647962711980967E-3</v>
      </c>
      <c r="M934" s="1">
        <f t="shared" si="196"/>
        <v>3.0880073876203354E-3</v>
      </c>
      <c r="N934" s="1">
        <f t="shared" si="197"/>
        <v>-1.6140811046438425E-5</v>
      </c>
      <c r="O934" s="1">
        <f t="shared" si="192"/>
        <v>-9.9647962711978851E-6</v>
      </c>
      <c r="P934" s="1">
        <f t="shared" si="193"/>
        <v>9.9647962711978851E-6</v>
      </c>
      <c r="Q934" s="1">
        <f t="shared" si="193"/>
        <v>3.0880073876202697E-6</v>
      </c>
    </row>
    <row r="935" spans="1:17" x14ac:dyDescent="0.25">
      <c r="A935">
        <f t="shared" si="198"/>
        <v>18.499999999999694</v>
      </c>
      <c r="B935">
        <f t="shared" si="194"/>
        <v>0.92499999999998472</v>
      </c>
      <c r="C935" s="1">
        <f t="shared" si="201"/>
        <v>9.1909596239452915E-3</v>
      </c>
      <c r="D935" s="1">
        <f t="shared" si="201"/>
        <v>5.9411447504075322E-2</v>
      </c>
      <c r="E935" s="1">
        <f t="shared" si="201"/>
        <v>4.0588552495924878E-2</v>
      </c>
      <c r="F935" s="1">
        <f t="shared" si="201"/>
        <v>7.5110243940064839E-2</v>
      </c>
      <c r="G935">
        <f t="shared" si="200"/>
        <v>0.2343012035640103</v>
      </c>
      <c r="H935" s="1">
        <f t="shared" si="191"/>
        <v>3922.7112298782331</v>
      </c>
      <c r="I935" s="1">
        <f t="shared" si="191"/>
        <v>25356.868253493336</v>
      </c>
      <c r="J935" s="1">
        <f t="shared" si="191"/>
        <v>17323.236875663861</v>
      </c>
      <c r="K935" s="1">
        <f t="shared" si="191"/>
        <v>32057.131076386031</v>
      </c>
      <c r="L935" s="1">
        <f t="shared" si="195"/>
        <v>9.9467671852521179E-3</v>
      </c>
      <c r="M935" s="1">
        <f t="shared" si="196"/>
        <v>3.07753267860256E-3</v>
      </c>
      <c r="N935" s="1">
        <f t="shared" si="197"/>
        <v>-1.6101832542456897E-5</v>
      </c>
      <c r="O935" s="1">
        <f t="shared" si="192"/>
        <v>-9.9467671852519068E-6</v>
      </c>
      <c r="P935" s="1">
        <f t="shared" si="193"/>
        <v>9.9467671852519068E-6</v>
      </c>
      <c r="Q935" s="1">
        <f t="shared" si="193"/>
        <v>3.0775326786024949E-6</v>
      </c>
    </row>
    <row r="936" spans="1:17" x14ac:dyDescent="0.25">
      <c r="A936">
        <f t="shared" si="198"/>
        <v>18.519999999999694</v>
      </c>
      <c r="B936">
        <f t="shared" si="194"/>
        <v>0.92599999999998472</v>
      </c>
      <c r="C936" s="1">
        <f t="shared" si="201"/>
        <v>9.1748577914028354E-3</v>
      </c>
      <c r="D936" s="1">
        <f t="shared" si="201"/>
        <v>5.9401500736890073E-2</v>
      </c>
      <c r="E936" s="1">
        <f t="shared" si="201"/>
        <v>4.0598499263110127E-2</v>
      </c>
      <c r="F936" s="1">
        <f t="shared" si="201"/>
        <v>7.5113321472743438E-2</v>
      </c>
      <c r="G936">
        <f t="shared" si="200"/>
        <v>0.23428817926414647</v>
      </c>
      <c r="H936" s="1">
        <f t="shared" si="191"/>
        <v>3916.0566359853392</v>
      </c>
      <c r="I936" s="1">
        <f t="shared" si="191"/>
        <v>25354.032338916379</v>
      </c>
      <c r="J936" s="1">
        <f t="shared" si="191"/>
        <v>17328.445417358274</v>
      </c>
      <c r="K936" s="1">
        <f t="shared" si="191"/>
        <v>32060.226729602728</v>
      </c>
      <c r="L936" s="1">
        <f t="shared" si="195"/>
        <v>9.9287826589800378E-3</v>
      </c>
      <c r="M936" s="1">
        <f t="shared" si="196"/>
        <v>3.0670999152489623E-3</v>
      </c>
      <c r="N936" s="1">
        <f t="shared" si="197"/>
        <v>-1.6062982489477622E-5</v>
      </c>
      <c r="O936" s="1">
        <f t="shared" si="192"/>
        <v>-9.9287826589798266E-6</v>
      </c>
      <c r="P936" s="1">
        <f t="shared" si="193"/>
        <v>9.9287826589798266E-6</v>
      </c>
      <c r="Q936" s="1">
        <f t="shared" si="193"/>
        <v>3.0670999152488973E-6</v>
      </c>
    </row>
    <row r="937" spans="1:17" x14ac:dyDescent="0.25">
      <c r="A937">
        <f t="shared" si="198"/>
        <v>18.539999999999694</v>
      </c>
      <c r="B937">
        <f t="shared" si="194"/>
        <v>0.92699999999998473</v>
      </c>
      <c r="C937" s="1">
        <f t="shared" si="201"/>
        <v>9.1587948089133578E-3</v>
      </c>
      <c r="D937" s="1">
        <f t="shared" si="201"/>
        <v>5.9391571954231094E-2</v>
      </c>
      <c r="E937" s="1">
        <f t="shared" si="201"/>
        <v>4.0608428045769106E-2</v>
      </c>
      <c r="F937" s="1">
        <f t="shared" si="201"/>
        <v>7.5116388572658691E-2</v>
      </c>
      <c r="G937">
        <f t="shared" si="200"/>
        <v>0.23427518338157222</v>
      </c>
      <c r="H937" s="1">
        <f t="shared" si="191"/>
        <v>3909.4174110606104</v>
      </c>
      <c r="I937" s="1">
        <f t="shared" si="191"/>
        <v>25351.200710618145</v>
      </c>
      <c r="J937" s="1">
        <f t="shared" si="191"/>
        <v>17333.644758962255</v>
      </c>
      <c r="K937" s="1">
        <f t="shared" si="191"/>
        <v>32063.314384568846</v>
      </c>
      <c r="L937" s="1">
        <f t="shared" si="195"/>
        <v>9.9108425449382694E-3</v>
      </c>
      <c r="M937" s="1">
        <f t="shared" si="196"/>
        <v>3.0567088987807694E-3</v>
      </c>
      <c r="N937" s="1">
        <f t="shared" si="197"/>
        <v>-1.6024260342499469E-5</v>
      </c>
      <c r="O937" s="1">
        <f t="shared" si="192"/>
        <v>-9.9108425449380587E-6</v>
      </c>
      <c r="P937" s="1">
        <f t="shared" si="193"/>
        <v>9.9108425449380587E-6</v>
      </c>
      <c r="Q937" s="1">
        <f t="shared" si="193"/>
        <v>3.0567088987807045E-6</v>
      </c>
    </row>
    <row r="938" spans="1:17" x14ac:dyDescent="0.25">
      <c r="A938">
        <f t="shared" si="198"/>
        <v>18.559999999999693</v>
      </c>
      <c r="B938">
        <f t="shared" si="194"/>
        <v>0.92799999999998473</v>
      </c>
      <c r="C938" s="1">
        <f t="shared" si="201"/>
        <v>9.1427705485708586E-3</v>
      </c>
      <c r="D938" s="1">
        <f t="shared" si="201"/>
        <v>5.9381661111686156E-2</v>
      </c>
      <c r="E938" s="1">
        <f t="shared" si="201"/>
        <v>4.0618338888314044E-2</v>
      </c>
      <c r="F938" s="1">
        <f t="shared" si="201"/>
        <v>7.5119445281557465E-2</v>
      </c>
      <c r="G938">
        <f t="shared" si="200"/>
        <v>0.23426221583012852</v>
      </c>
      <c r="H938" s="1">
        <f t="shared" si="191"/>
        <v>3902.7935069138903</v>
      </c>
      <c r="I938" s="1">
        <f t="shared" si="191"/>
        <v>25348.373360706966</v>
      </c>
      <c r="J938" s="1">
        <f t="shared" si="191"/>
        <v>17338.834922387901</v>
      </c>
      <c r="K938" s="1">
        <f t="shared" si="191"/>
        <v>32066.394068443853</v>
      </c>
      <c r="L938" s="1">
        <f t="shared" si="195"/>
        <v>9.8929466962996183E-3</v>
      </c>
      <c r="M938" s="1">
        <f t="shared" si="196"/>
        <v>3.0463594315218445E-3</v>
      </c>
      <c r="N938" s="1">
        <f t="shared" si="197"/>
        <v>-1.5985665559342966E-5</v>
      </c>
      <c r="O938" s="1">
        <f t="shared" si="192"/>
        <v>-9.8929466962994081E-6</v>
      </c>
      <c r="P938" s="1">
        <f t="shared" si="193"/>
        <v>9.8929466962994081E-6</v>
      </c>
      <c r="Q938" s="1">
        <f t="shared" si="193"/>
        <v>3.04635943152178E-6</v>
      </c>
    </row>
    <row r="939" spans="1:17" x14ac:dyDescent="0.25">
      <c r="A939">
        <f t="shared" si="198"/>
        <v>18.579999999999693</v>
      </c>
      <c r="B939">
        <f t="shared" si="194"/>
        <v>0.92899999999998473</v>
      </c>
      <c r="C939" s="1">
        <f t="shared" si="201"/>
        <v>9.1267848830115152E-3</v>
      </c>
      <c r="D939" s="1">
        <f t="shared" si="201"/>
        <v>5.9371768164989853E-2</v>
      </c>
      <c r="E939" s="1">
        <f t="shared" si="201"/>
        <v>4.0628231835010346E-2</v>
      </c>
      <c r="F939" s="1">
        <f t="shared" si="201"/>
        <v>7.5122491640988984E-2</v>
      </c>
      <c r="G939">
        <f t="shared" si="200"/>
        <v>0.23424927652400068</v>
      </c>
      <c r="H939" s="1">
        <f t="shared" si="191"/>
        <v>3896.1848755491906</v>
      </c>
      <c r="I939" s="1">
        <f t="shared" si="191"/>
        <v>25345.550281307591</v>
      </c>
      <c r="J939" s="1">
        <f t="shared" si="191"/>
        <v>17344.015929478297</v>
      </c>
      <c r="K939" s="1">
        <f t="shared" si="191"/>
        <v>32069.465808272023</v>
      </c>
      <c r="L939" s="1">
        <f t="shared" si="195"/>
        <v>9.8750949668502171E-3</v>
      </c>
      <c r="M939" s="1">
        <f t="shared" si="196"/>
        <v>3.0360513168916524E-3</v>
      </c>
      <c r="N939" s="1">
        <f t="shared" si="197"/>
        <v>-1.5947197600633184E-5</v>
      </c>
      <c r="O939" s="1">
        <f t="shared" si="192"/>
        <v>-9.875094966850008E-6</v>
      </c>
      <c r="P939" s="1">
        <f t="shared" si="193"/>
        <v>9.875094966850008E-6</v>
      </c>
      <c r="Q939" s="1">
        <f t="shared" si="193"/>
        <v>3.0360513168915878E-6</v>
      </c>
    </row>
    <row r="940" spans="1:17" x14ac:dyDescent="0.25">
      <c r="A940">
        <f t="shared" si="198"/>
        <v>18.599999999999692</v>
      </c>
      <c r="B940">
        <f t="shared" si="194"/>
        <v>0.92999999999998462</v>
      </c>
      <c r="C940" s="1">
        <f t="shared" ref="C940:F955" si="202">C939+N939</f>
        <v>9.1108376854108827E-3</v>
      </c>
      <c r="D940" s="1">
        <f t="shared" si="202"/>
        <v>5.9361893070023E-2</v>
      </c>
      <c r="E940" s="1">
        <f t="shared" si="202"/>
        <v>4.06381069299772E-2</v>
      </c>
      <c r="F940" s="1">
        <f t="shared" si="202"/>
        <v>7.5125527692305877E-2</v>
      </c>
      <c r="G940">
        <f t="shared" si="200"/>
        <v>0.23423636537771697</v>
      </c>
      <c r="H940" s="1">
        <f t="shared" si="191"/>
        <v>3889.5914691637381</v>
      </c>
      <c r="I940" s="1">
        <f t="shared" si="191"/>
        <v>25342.731464561108</v>
      </c>
      <c r="J940" s="1">
        <f t="shared" si="191"/>
        <v>17349.18780200776</v>
      </c>
      <c r="K940" s="1">
        <f t="shared" si="191"/>
        <v>32072.529630982997</v>
      </c>
      <c r="L940" s="1">
        <f t="shared" si="195"/>
        <v>9.8572872109864325E-3</v>
      </c>
      <c r="M940" s="1">
        <f t="shared" si="196"/>
        <v>3.0257843593982652E-3</v>
      </c>
      <c r="N940" s="1">
        <f t="shared" si="197"/>
        <v>-1.5908855929782625E-5</v>
      </c>
      <c r="O940" s="1">
        <f t="shared" si="192"/>
        <v>-9.8572872109862229E-6</v>
      </c>
      <c r="P940" s="1">
        <f t="shared" si="193"/>
        <v>9.8572872109862229E-6</v>
      </c>
      <c r="Q940" s="1">
        <f t="shared" si="193"/>
        <v>3.0257843593982008E-6</v>
      </c>
    </row>
    <row r="941" spans="1:17" x14ac:dyDescent="0.25">
      <c r="A941">
        <f t="shared" si="198"/>
        <v>18.619999999999692</v>
      </c>
      <c r="B941">
        <f t="shared" si="194"/>
        <v>0.93099999999998462</v>
      </c>
      <c r="C941" s="1">
        <f t="shared" si="202"/>
        <v>9.0949288294811005E-3</v>
      </c>
      <c r="D941" s="1">
        <f t="shared" si="202"/>
        <v>5.9352035782812014E-2</v>
      </c>
      <c r="E941" s="1">
        <f t="shared" si="202"/>
        <v>4.0647964217188186E-2</v>
      </c>
      <c r="F941" s="1">
        <f t="shared" si="202"/>
        <v>7.5128553476665277E-2</v>
      </c>
      <c r="G941">
        <f t="shared" si="200"/>
        <v>0.23422348230614659</v>
      </c>
      <c r="H941" s="1">
        <f t="shared" si="191"/>
        <v>3883.0132401470264</v>
      </c>
      <c r="I941" s="1">
        <f t="shared" si="191"/>
        <v>25339.916902624958</v>
      </c>
      <c r="J941" s="1">
        <f t="shared" si="191"/>
        <v>17354.350561682128</v>
      </c>
      <c r="K941" s="1">
        <f t="shared" si="191"/>
        <v>32075.585563392386</v>
      </c>
      <c r="L941" s="1">
        <f t="shared" si="195"/>
        <v>9.8395232837118155E-3</v>
      </c>
      <c r="M941" s="1">
        <f t="shared" si="196"/>
        <v>3.0155583646314221E-3</v>
      </c>
      <c r="N941" s="1">
        <f t="shared" si="197"/>
        <v>-1.5870640012974325E-5</v>
      </c>
      <c r="O941" s="1">
        <f t="shared" si="192"/>
        <v>-9.8395232837116062E-6</v>
      </c>
      <c r="P941" s="1">
        <f t="shared" si="193"/>
        <v>9.8395232837116062E-6</v>
      </c>
      <c r="Q941" s="1">
        <f t="shared" si="193"/>
        <v>3.0155583646313582E-6</v>
      </c>
    </row>
    <row r="942" spans="1:17" x14ac:dyDescent="0.25">
      <c r="A942">
        <f t="shared" si="198"/>
        <v>18.639999999999691</v>
      </c>
      <c r="B942">
        <f t="shared" si="194"/>
        <v>0.93199999999998462</v>
      </c>
      <c r="C942" s="1">
        <f t="shared" si="202"/>
        <v>9.0790581894681262E-3</v>
      </c>
      <c r="D942" s="1">
        <f t="shared" si="202"/>
        <v>5.9342196259528301E-2</v>
      </c>
      <c r="E942" s="1">
        <f t="shared" si="202"/>
        <v>4.0657803740471898E-2</v>
      </c>
      <c r="F942" s="1">
        <f t="shared" si="202"/>
        <v>7.5131569035029905E-2</v>
      </c>
      <c r="G942">
        <f t="shared" si="200"/>
        <v>0.2342106272244982</v>
      </c>
      <c r="H942" s="1">
        <f t="shared" si="191"/>
        <v>3876.4501410798771</v>
      </c>
      <c r="I942" s="1">
        <f t="shared" si="191"/>
        <v>25337.106587672879</v>
      </c>
      <c r="J942" s="1">
        <f t="shared" si="191"/>
        <v>17359.50423013902</v>
      </c>
      <c r="K942" s="1">
        <f t="shared" si="191"/>
        <v>32078.633632202331</v>
      </c>
      <c r="L942" s="1">
        <f t="shared" si="195"/>
        <v>9.8218030406340417E-3</v>
      </c>
      <c r="M942" s="1">
        <f t="shared" si="196"/>
        <v>3.00537313925564E-3</v>
      </c>
      <c r="N942" s="1">
        <f t="shared" si="197"/>
        <v>-1.5832549319144988E-5</v>
      </c>
      <c r="O942" s="1">
        <f t="shared" si="192"/>
        <v>-9.8218030406338336E-6</v>
      </c>
      <c r="P942" s="1">
        <f t="shared" si="193"/>
        <v>9.8218030406338336E-6</v>
      </c>
      <c r="Q942" s="1">
        <f t="shared" si="193"/>
        <v>3.0053731392555762E-6</v>
      </c>
    </row>
    <row r="943" spans="1:17" x14ac:dyDescent="0.25">
      <c r="A943">
        <f t="shared" si="198"/>
        <v>18.659999999999691</v>
      </c>
      <c r="B943">
        <f t="shared" si="194"/>
        <v>0.93299999999998462</v>
      </c>
      <c r="C943" s="1">
        <f t="shared" si="202"/>
        <v>9.0632256401489818E-3</v>
      </c>
      <c r="D943" s="1">
        <f t="shared" si="202"/>
        <v>5.9332374456487667E-2</v>
      </c>
      <c r="E943" s="1">
        <f t="shared" si="202"/>
        <v>4.0667625543512533E-2</v>
      </c>
      <c r="F943" s="1">
        <f t="shared" si="202"/>
        <v>7.5134574408169161E-2</v>
      </c>
      <c r="G943">
        <f t="shared" si="200"/>
        <v>0.23419780004831831</v>
      </c>
      <c r="H943" s="1">
        <f t="shared" si="191"/>
        <v>3869.902124733499</v>
      </c>
      <c r="I943" s="1">
        <f t="shared" si="191"/>
        <v>25334.300511894886</v>
      </c>
      <c r="J943" s="1">
        <f t="shared" si="191"/>
        <v>17364.648828948106</v>
      </c>
      <c r="K943" s="1">
        <f t="shared" si="191"/>
        <v>32081.67386400207</v>
      </c>
      <c r="L943" s="1">
        <f t="shared" si="195"/>
        <v>9.8041263379618996E-3</v>
      </c>
      <c r="M943" s="1">
        <f t="shared" si="196"/>
        <v>2.9952284910033699E-3</v>
      </c>
      <c r="N943" s="1">
        <f t="shared" si="197"/>
        <v>-1.5794583319968305E-5</v>
      </c>
      <c r="O943" s="1">
        <f t="shared" si="192"/>
        <v>-9.8041263379616916E-6</v>
      </c>
      <c r="P943" s="1">
        <f t="shared" si="193"/>
        <v>9.8041263379616916E-6</v>
      </c>
      <c r="Q943" s="1">
        <f t="shared" si="193"/>
        <v>2.9952284910033062E-6</v>
      </c>
    </row>
    <row r="944" spans="1:17" x14ac:dyDescent="0.25">
      <c r="A944">
        <f t="shared" si="198"/>
        <v>18.679999999999691</v>
      </c>
      <c r="B944">
        <f t="shared" si="194"/>
        <v>0.93399999999998462</v>
      </c>
      <c r="C944" s="1">
        <f t="shared" si="202"/>
        <v>9.0474310568290136E-3</v>
      </c>
      <c r="D944" s="1">
        <f t="shared" si="202"/>
        <v>5.9322570330149704E-2</v>
      </c>
      <c r="E944" s="1">
        <f t="shared" si="202"/>
        <v>4.0677429669850496E-2</v>
      </c>
      <c r="F944" s="1">
        <f t="shared" si="202"/>
        <v>7.513756963666017E-2</v>
      </c>
      <c r="G944">
        <f t="shared" si="200"/>
        <v>0.23418500069348935</v>
      </c>
      <c r="H944" s="1">
        <f t="shared" si="191"/>
        <v>3863.3691440685611</v>
      </c>
      <c r="I944" s="1">
        <f t="shared" si="191"/>
        <v>25331.498667497257</v>
      </c>
      <c r="J944" s="1">
        <f t="shared" si="191"/>
        <v>17369.78437961137</v>
      </c>
      <c r="K944" s="1">
        <f t="shared" si="191"/>
        <v>32084.706285268549</v>
      </c>
      <c r="L944" s="1">
        <f t="shared" si="195"/>
        <v>9.7864930325022772E-3</v>
      </c>
      <c r="M944" s="1">
        <f t="shared" si="196"/>
        <v>2.9851242286682094E-3</v>
      </c>
      <c r="N944" s="1">
        <f t="shared" si="197"/>
        <v>-1.575674148983836E-5</v>
      </c>
      <c r="O944" s="1">
        <f t="shared" si="192"/>
        <v>-9.7864930325020698E-6</v>
      </c>
      <c r="P944" s="1">
        <f t="shared" si="193"/>
        <v>9.7864930325020698E-6</v>
      </c>
      <c r="Q944" s="1">
        <f t="shared" si="193"/>
        <v>2.9851242286681462E-6</v>
      </c>
    </row>
    <row r="945" spans="1:17" x14ac:dyDescent="0.25">
      <c r="A945">
        <f t="shared" si="198"/>
        <v>18.69999999999969</v>
      </c>
      <c r="B945">
        <f t="shared" si="194"/>
        <v>0.93499999999998451</v>
      </c>
      <c r="C945" s="1">
        <f t="shared" si="202"/>
        <v>9.0316743153391749E-3</v>
      </c>
      <c r="D945" s="1">
        <f t="shared" si="202"/>
        <v>5.9312783837117203E-2</v>
      </c>
      <c r="E945" s="1">
        <f t="shared" si="202"/>
        <v>4.0687216162882997E-2</v>
      </c>
      <c r="F945" s="1">
        <f t="shared" si="202"/>
        <v>7.5140554760888836E-2</v>
      </c>
      <c r="G945">
        <f t="shared" si="200"/>
        <v>0.2341722290762282</v>
      </c>
      <c r="H945" s="1">
        <f t="shared" si="191"/>
        <v>3856.8511522342669</v>
      </c>
      <c r="I945" s="1">
        <f t="shared" si="191"/>
        <v>25328.701046702507</v>
      </c>
      <c r="J945" s="1">
        <f t="shared" si="191"/>
        <v>17374.910903563385</v>
      </c>
      <c r="K945" s="1">
        <f t="shared" si="191"/>
        <v>32087.730922366947</v>
      </c>
      <c r="L945" s="1">
        <f t="shared" si="195"/>
        <v>9.7689029816571855E-3</v>
      </c>
      <c r="M945" s="1">
        <f t="shared" si="196"/>
        <v>2.9750601620981585E-3</v>
      </c>
      <c r="N945" s="1">
        <f t="shared" si="197"/>
        <v>-1.5719023305853168E-5</v>
      </c>
      <c r="O945" s="1">
        <f t="shared" si="192"/>
        <v>-9.7689029816569785E-6</v>
      </c>
      <c r="P945" s="1">
        <f t="shared" si="193"/>
        <v>9.7689029816569785E-6</v>
      </c>
      <c r="Q945" s="1">
        <f t="shared" si="193"/>
        <v>2.9750601620980955E-6</v>
      </c>
    </row>
    <row r="946" spans="1:17" x14ac:dyDescent="0.25">
      <c r="A946">
        <f t="shared" si="198"/>
        <v>18.71999999999969</v>
      </c>
      <c r="B946">
        <f t="shared" si="194"/>
        <v>0.93599999999998451</v>
      </c>
      <c r="C946" s="1">
        <f t="shared" si="202"/>
        <v>9.015955292033322E-3</v>
      </c>
      <c r="D946" s="1">
        <f t="shared" si="202"/>
        <v>5.9303014934135548E-2</v>
      </c>
      <c r="E946" s="1">
        <f t="shared" si="202"/>
        <v>4.0696985065864652E-2</v>
      </c>
      <c r="F946" s="1">
        <f t="shared" si="202"/>
        <v>7.5143529821050936E-2</v>
      </c>
      <c r="G946">
        <f t="shared" si="200"/>
        <v>0.23415948511308443</v>
      </c>
      <c r="H946" s="1">
        <f t="shared" si="191"/>
        <v>3850.348102567435</v>
      </c>
      <c r="I946" s="1">
        <f t="shared" si="191"/>
        <v>25325.907641749334</v>
      </c>
      <c r="J946" s="1">
        <f t="shared" si="191"/>
        <v>17380.028422171559</v>
      </c>
      <c r="K946" s="1">
        <f t="shared" si="191"/>
        <v>32090.747801551279</v>
      </c>
      <c r="L946" s="1">
        <f t="shared" si="195"/>
        <v>9.7513560434207645E-3</v>
      </c>
      <c r="M946" s="1">
        <f t="shared" si="196"/>
        <v>2.9650361021889295E-3</v>
      </c>
      <c r="N946" s="1">
        <f t="shared" si="197"/>
        <v>-1.5681428247798291E-5</v>
      </c>
      <c r="O946" s="1">
        <f t="shared" si="192"/>
        <v>-9.751356043420558E-6</v>
      </c>
      <c r="P946" s="1">
        <f t="shared" si="193"/>
        <v>9.751356043420558E-6</v>
      </c>
      <c r="Q946" s="1">
        <f t="shared" si="193"/>
        <v>2.9650361021888666E-6</v>
      </c>
    </row>
    <row r="947" spans="1:17" x14ac:dyDescent="0.25">
      <c r="A947">
        <f t="shared" si="198"/>
        <v>18.739999999999689</v>
      </c>
      <c r="B947">
        <f t="shared" si="194"/>
        <v>0.93699999999998451</v>
      </c>
      <c r="C947" s="1">
        <f t="shared" si="202"/>
        <v>9.0002738637855236E-3</v>
      </c>
      <c r="D947" s="1">
        <f t="shared" si="202"/>
        <v>5.9293263578092129E-2</v>
      </c>
      <c r="E947" s="1">
        <f t="shared" si="202"/>
        <v>4.0706736421908071E-2</v>
      </c>
      <c r="F947" s="1">
        <f t="shared" si="202"/>
        <v>7.514649485715312E-2</v>
      </c>
      <c r="G947">
        <f t="shared" si="200"/>
        <v>0.23414676872093881</v>
      </c>
      <c r="H947" s="1">
        <f t="shared" si="191"/>
        <v>3843.8599485915797</v>
      </c>
      <c r="I947" s="1">
        <f t="shared" si="191"/>
        <v>25323.118444892621</v>
      </c>
      <c r="J947" s="1">
        <f t="shared" si="191"/>
        <v>17385.136956736413</v>
      </c>
      <c r="K947" s="1">
        <f t="shared" si="191"/>
        <v>32093.756948964921</v>
      </c>
      <c r="L947" s="1">
        <f t="shared" si="195"/>
        <v>9.7338520763763439E-3</v>
      </c>
      <c r="M947" s="1">
        <f t="shared" si="196"/>
        <v>2.9550518608772924E-3</v>
      </c>
      <c r="N947" s="1">
        <f t="shared" si="197"/>
        <v>-1.5643955798130599E-5</v>
      </c>
      <c r="O947" s="1">
        <f t="shared" si="192"/>
        <v>-9.733852076376138E-6</v>
      </c>
      <c r="P947" s="1">
        <f t="shared" si="193"/>
        <v>9.733852076376138E-6</v>
      </c>
      <c r="Q947" s="1">
        <f t="shared" si="193"/>
        <v>2.9550518608772298E-6</v>
      </c>
    </row>
    <row r="948" spans="1:17" x14ac:dyDescent="0.25">
      <c r="A948">
        <f t="shared" si="198"/>
        <v>18.759999999999689</v>
      </c>
      <c r="B948">
        <f t="shared" si="194"/>
        <v>0.93799999999998451</v>
      </c>
      <c r="C948" s="1">
        <f t="shared" si="202"/>
        <v>8.9846299079873928E-3</v>
      </c>
      <c r="D948" s="1">
        <f t="shared" si="202"/>
        <v>5.9283529726015749E-2</v>
      </c>
      <c r="E948" s="1">
        <f t="shared" si="202"/>
        <v>4.0716470273984451E-2</v>
      </c>
      <c r="F948" s="1">
        <f t="shared" si="202"/>
        <v>7.5149449909013996E-2</v>
      </c>
      <c r="G948">
        <f t="shared" si="200"/>
        <v>0.23413407981700157</v>
      </c>
      <c r="H948" s="1">
        <f t="shared" si="191"/>
        <v>3837.3866440160054</v>
      </c>
      <c r="I948" s="1">
        <f t="shared" si="191"/>
        <v>25320.333448403395</v>
      </c>
      <c r="J948" s="1">
        <f t="shared" si="191"/>
        <v>17390.236528491841</v>
      </c>
      <c r="K948" s="1">
        <f t="shared" si="191"/>
        <v>32096.758390641189</v>
      </c>
      <c r="L948" s="1">
        <f t="shared" si="195"/>
        <v>9.7163909396934915E-3</v>
      </c>
      <c r="M948" s="1">
        <f t="shared" si="196"/>
        <v>2.9451072511344845E-3</v>
      </c>
      <c r="N948" s="1">
        <f t="shared" si="197"/>
        <v>-1.5606605441962128E-5</v>
      </c>
      <c r="O948" s="1">
        <f t="shared" si="192"/>
        <v>-9.7163909396932847E-6</v>
      </c>
      <c r="P948" s="1">
        <f t="shared" si="193"/>
        <v>9.7163909396932847E-6</v>
      </c>
      <c r="Q948" s="1">
        <f t="shared" si="193"/>
        <v>2.9451072511344221E-6</v>
      </c>
    </row>
    <row r="949" spans="1:17" x14ac:dyDescent="0.25">
      <c r="A949">
        <f t="shared" si="198"/>
        <v>18.779999999999688</v>
      </c>
      <c r="B949">
        <f t="shared" si="194"/>
        <v>0.93899999999998451</v>
      </c>
      <c r="C949" s="1">
        <f t="shared" si="202"/>
        <v>8.969023302545431E-3</v>
      </c>
      <c r="D949" s="1">
        <f t="shared" si="202"/>
        <v>5.9273813335076059E-2</v>
      </c>
      <c r="E949" s="1">
        <f t="shared" si="202"/>
        <v>4.0726186664924141E-2</v>
      </c>
      <c r="F949" s="1">
        <f t="shared" si="202"/>
        <v>7.5152395016265125E-2</v>
      </c>
      <c r="G949">
        <f t="shared" si="200"/>
        <v>0.23412141831881073</v>
      </c>
      <c r="H949" s="1">
        <f t="shared" si="191"/>
        <v>3830.9281427349042</v>
      </c>
      <c r="I949" s="1">
        <f t="shared" si="191"/>
        <v>25317.552644568805</v>
      </c>
      <c r="J949" s="1">
        <f t="shared" si="191"/>
        <v>17395.327158605356</v>
      </c>
      <c r="K949" s="1">
        <f t="shared" si="191"/>
        <v>32099.752152503908</v>
      </c>
      <c r="L949" s="1">
        <f t="shared" si="195"/>
        <v>9.6989724931251138E-3</v>
      </c>
      <c r="M949" s="1">
        <f t="shared" si="196"/>
        <v>2.9352020869596604E-3</v>
      </c>
      <c r="N949" s="1">
        <f t="shared" si="197"/>
        <v>-1.5569376667044106E-5</v>
      </c>
      <c r="O949" s="1">
        <f t="shared" si="192"/>
        <v>-9.6989724931249076E-6</v>
      </c>
      <c r="P949" s="1">
        <f t="shared" si="193"/>
        <v>9.6989724931249076E-6</v>
      </c>
      <c r="Q949" s="1">
        <f t="shared" si="193"/>
        <v>2.9352020869595981E-6</v>
      </c>
    </row>
    <row r="950" spans="1:17" x14ac:dyDescent="0.25">
      <c r="A950">
        <f t="shared" si="198"/>
        <v>18.799999999999688</v>
      </c>
      <c r="B950">
        <f t="shared" si="194"/>
        <v>0.9399999999999844</v>
      </c>
      <c r="C950" s="1">
        <f t="shared" si="202"/>
        <v>8.9534539258783862E-3</v>
      </c>
      <c r="D950" s="1">
        <f t="shared" si="202"/>
        <v>5.9264114362582936E-2</v>
      </c>
      <c r="E950" s="1">
        <f t="shared" si="202"/>
        <v>4.0735885637417264E-2</v>
      </c>
      <c r="F950" s="1">
        <f t="shared" si="202"/>
        <v>7.5155330218352079E-2</v>
      </c>
      <c r="G950">
        <f t="shared" si="200"/>
        <v>0.23410878414423064</v>
      </c>
      <c r="H950" s="1">
        <f t="shared" si="191"/>
        <v>3824.4843988264483</v>
      </c>
      <c r="I950" s="1">
        <f t="shared" si="191"/>
        <v>25314.776025692085</v>
      </c>
      <c r="J950" s="1">
        <f t="shared" si="191"/>
        <v>17400.408868178369</v>
      </c>
      <c r="K950" s="1">
        <f t="shared" si="191"/>
        <v>32102.738260367922</v>
      </c>
      <c r="L950" s="1">
        <f t="shared" si="195"/>
        <v>9.6815965970045176E-3</v>
      </c>
      <c r="M950" s="1">
        <f t="shared" si="196"/>
        <v>2.92533618337338E-3</v>
      </c>
      <c r="N950" s="1">
        <f t="shared" si="197"/>
        <v>-1.5532268963750949E-5</v>
      </c>
      <c r="O950" s="1">
        <f t="shared" si="192"/>
        <v>-9.6815965970043114E-6</v>
      </c>
      <c r="P950" s="1">
        <f t="shared" si="193"/>
        <v>9.6815965970043114E-6</v>
      </c>
      <c r="Q950" s="1">
        <f t="shared" si="193"/>
        <v>2.9253361833733177E-6</v>
      </c>
    </row>
    <row r="951" spans="1:17" x14ac:dyDescent="0.25">
      <c r="A951">
        <f t="shared" si="198"/>
        <v>18.819999999999688</v>
      </c>
      <c r="B951">
        <f t="shared" si="194"/>
        <v>0.9409999999999844</v>
      </c>
      <c r="C951" s="1">
        <f t="shared" si="202"/>
        <v>8.9379216569146352E-3</v>
      </c>
      <c r="D951" s="1">
        <f t="shared" si="202"/>
        <v>5.925443276598593E-2</v>
      </c>
      <c r="E951" s="1">
        <f t="shared" si="202"/>
        <v>4.074556723401427E-2</v>
      </c>
      <c r="F951" s="1">
        <f t="shared" si="202"/>
        <v>7.5158255554535452E-2</v>
      </c>
      <c r="G951">
        <f t="shared" si="200"/>
        <v>0.23409617721145026</v>
      </c>
      <c r="H951" s="1">
        <f t="shared" si="191"/>
        <v>3818.0553665519055</v>
      </c>
      <c r="I951" s="1">
        <f t="shared" si="191"/>
        <v>25312.003584092548</v>
      </c>
      <c r="J951" s="1">
        <f t="shared" si="191"/>
        <v>17405.48167824643</v>
      </c>
      <c r="K951" s="1">
        <f t="shared" si="191"/>
        <v>32105.716739939682</v>
      </c>
      <c r="L951" s="1">
        <f t="shared" si="195"/>
        <v>9.6642631122425635E-3</v>
      </c>
      <c r="M951" s="1">
        <f t="shared" si="196"/>
        <v>2.9155093564111616E-3</v>
      </c>
      <c r="N951" s="1">
        <f t="shared" si="197"/>
        <v>-1.549528182506456E-5</v>
      </c>
      <c r="O951" s="1">
        <f t="shared" si="192"/>
        <v>-9.664263112242359E-6</v>
      </c>
      <c r="P951" s="1">
        <f t="shared" si="193"/>
        <v>9.664263112242359E-6</v>
      </c>
      <c r="Q951" s="1">
        <f t="shared" si="193"/>
        <v>2.9155093564110997E-6</v>
      </c>
    </row>
    <row r="952" spans="1:17" x14ac:dyDescent="0.25">
      <c r="A952">
        <f t="shared" si="198"/>
        <v>18.839999999999687</v>
      </c>
      <c r="B952">
        <f t="shared" si="194"/>
        <v>0.94199999999998441</v>
      </c>
      <c r="C952" s="1">
        <f t="shared" si="202"/>
        <v>8.9224263750895712E-3</v>
      </c>
      <c r="D952" s="1">
        <f t="shared" si="202"/>
        <v>5.924476850287369E-2</v>
      </c>
      <c r="E952" s="1">
        <f t="shared" si="202"/>
        <v>4.0755231497126509E-2</v>
      </c>
      <c r="F952" s="1">
        <f t="shared" si="202"/>
        <v>7.5161171063891863E-2</v>
      </c>
      <c r="G952">
        <f t="shared" si="200"/>
        <v>0.23408359743898161</v>
      </c>
      <c r="H952" s="1">
        <f t="shared" si="191"/>
        <v>3811.6410003547444</v>
      </c>
      <c r="I952" s="1">
        <f t="shared" si="191"/>
        <v>25309.235312105531</v>
      </c>
      <c r="J952" s="1">
        <f t="shared" si="191"/>
        <v>17410.545609779492</v>
      </c>
      <c r="K952" s="1">
        <f t="shared" si="191"/>
        <v>32108.687616817777</v>
      </c>
      <c r="L952" s="1">
        <f t="shared" si="195"/>
        <v>9.6469719003247547E-3</v>
      </c>
      <c r="M952" s="1">
        <f t="shared" si="196"/>
        <v>2.9057214231170631E-3</v>
      </c>
      <c r="N952" s="1">
        <f t="shared" si="197"/>
        <v>-1.5458414746558552E-5</v>
      </c>
      <c r="O952" s="1">
        <f t="shared" si="192"/>
        <v>-9.6469719003245503E-6</v>
      </c>
      <c r="P952" s="1">
        <f t="shared" si="193"/>
        <v>9.6469719003245503E-6</v>
      </c>
      <c r="Q952" s="1">
        <f t="shared" si="193"/>
        <v>2.9057214231170014E-6</v>
      </c>
    </row>
    <row r="953" spans="1:17" x14ac:dyDescent="0.25">
      <c r="A953">
        <f t="shared" si="198"/>
        <v>18.859999999999687</v>
      </c>
      <c r="B953">
        <f t="shared" si="194"/>
        <v>0.94299999999998441</v>
      </c>
      <c r="C953" s="1">
        <f t="shared" si="202"/>
        <v>8.9069679603430135E-3</v>
      </c>
      <c r="D953" s="1">
        <f t="shared" si="202"/>
        <v>5.9235121530973364E-2</v>
      </c>
      <c r="E953" s="1">
        <f t="shared" si="202"/>
        <v>4.0764878469026836E-2</v>
      </c>
      <c r="F953" s="1">
        <f t="shared" si="202"/>
        <v>7.5164076785314976E-2</v>
      </c>
      <c r="G953">
        <f t="shared" si="200"/>
        <v>0.23407104474565821</v>
      </c>
      <c r="H953" s="1">
        <f t="shared" si="191"/>
        <v>3805.2412548597508</v>
      </c>
      <c r="I953" s="1">
        <f t="shared" si="191"/>
        <v>25306.471202082383</v>
      </c>
      <c r="J953" s="1">
        <f t="shared" si="191"/>
        <v>17415.600683682165</v>
      </c>
      <c r="K953" s="1">
        <f t="shared" si="191"/>
        <v>32111.650916493461</v>
      </c>
      <c r="L953" s="1">
        <f t="shared" si="195"/>
        <v>9.6297228233084113E-3</v>
      </c>
      <c r="M953" s="1">
        <f t="shared" si="196"/>
        <v>2.8959722015373226E-3</v>
      </c>
      <c r="N953" s="1">
        <f t="shared" si="197"/>
        <v>-1.542166722638273E-5</v>
      </c>
      <c r="O953" s="1">
        <f t="shared" si="192"/>
        <v>-9.6297228233082071E-6</v>
      </c>
      <c r="P953" s="1">
        <f t="shared" si="193"/>
        <v>9.6297228233082071E-6</v>
      </c>
      <c r="Q953" s="1">
        <f t="shared" si="193"/>
        <v>2.8959722015372609E-6</v>
      </c>
    </row>
    <row r="954" spans="1:17" x14ac:dyDescent="0.25">
      <c r="A954">
        <f t="shared" si="198"/>
        <v>18.879999999999686</v>
      </c>
      <c r="B954">
        <f t="shared" si="194"/>
        <v>0.94399999999998441</v>
      </c>
      <c r="C954" s="1">
        <f t="shared" si="202"/>
        <v>8.8915462931166301E-3</v>
      </c>
      <c r="D954" s="1">
        <f t="shared" si="202"/>
        <v>5.9225491808150059E-2</v>
      </c>
      <c r="E954" s="1">
        <f t="shared" si="202"/>
        <v>4.0774508191850141E-2</v>
      </c>
      <c r="F954" s="1">
        <f t="shared" si="202"/>
        <v>7.5166972757516506E-2</v>
      </c>
      <c r="G954">
        <f t="shared" si="200"/>
        <v>0.23405851905063335</v>
      </c>
      <c r="H954" s="1">
        <f t="shared" si="191"/>
        <v>3798.8560848721522</v>
      </c>
      <c r="I954" s="1">
        <f t="shared" si="191"/>
        <v>25303.711246390452</v>
      </c>
      <c r="J954" s="1">
        <f t="shared" si="191"/>
        <v>17420.646920793977</v>
      </c>
      <c r="K954" s="1">
        <f t="shared" si="191"/>
        <v>32114.606664351235</v>
      </c>
      <c r="L954" s="1">
        <f t="shared" si="195"/>
        <v>9.6125157438198289E-3</v>
      </c>
      <c r="M954" s="1">
        <f t="shared" si="196"/>
        <v>2.8862615107140355E-3</v>
      </c>
      <c r="N954" s="1">
        <f t="shared" si="197"/>
        <v>-1.5385038765247572E-5</v>
      </c>
      <c r="O954" s="1">
        <f t="shared" si="192"/>
        <v>-9.6125157438196254E-6</v>
      </c>
      <c r="P954" s="1">
        <f t="shared" si="193"/>
        <v>9.6125157438196254E-6</v>
      </c>
      <c r="Q954" s="1">
        <f t="shared" si="193"/>
        <v>2.8862615107139744E-6</v>
      </c>
    </row>
    <row r="955" spans="1:17" x14ac:dyDescent="0.25">
      <c r="A955">
        <f t="shared" si="198"/>
        <v>18.899999999999686</v>
      </c>
      <c r="B955">
        <f t="shared" si="194"/>
        <v>0.9449999999999843</v>
      </c>
      <c r="C955" s="1">
        <f t="shared" si="202"/>
        <v>8.8761612543513824E-3</v>
      </c>
      <c r="D955" s="1">
        <f t="shared" si="202"/>
        <v>5.9215879292406237E-2</v>
      </c>
      <c r="E955" s="1">
        <f t="shared" si="202"/>
        <v>4.0784120707593963E-2</v>
      </c>
      <c r="F955" s="1">
        <f t="shared" si="202"/>
        <v>7.5169859019027216E-2</v>
      </c>
      <c r="G955">
        <f t="shared" si="200"/>
        <v>0.23404602027337879</v>
      </c>
      <c r="H955" s="1">
        <f t="shared" si="191"/>
        <v>3792.4854453767389</v>
      </c>
      <c r="I955" s="1">
        <f t="shared" si="191"/>
        <v>25300.955437413031</v>
      </c>
      <c r="J955" s="1">
        <f t="shared" si="191"/>
        <v>17425.684341889613</v>
      </c>
      <c r="K955" s="1">
        <f t="shared" si="191"/>
        <v>32117.554885669339</v>
      </c>
      <c r="L955" s="1">
        <f t="shared" si="195"/>
        <v>9.5953505250514388E-3</v>
      </c>
      <c r="M955" s="1">
        <f t="shared" si="196"/>
        <v>2.8765891706788805E-3</v>
      </c>
      <c r="N955" s="1">
        <f t="shared" si="197"/>
        <v>-1.5348528866408874E-5</v>
      </c>
      <c r="O955" s="1">
        <f t="shared" si="192"/>
        <v>-9.5953505250512358E-6</v>
      </c>
      <c r="P955" s="1">
        <f t="shared" si="193"/>
        <v>9.5953505250512358E-6</v>
      </c>
      <c r="Q955" s="1">
        <f t="shared" si="193"/>
        <v>2.8765891706788194E-6</v>
      </c>
    </row>
    <row r="956" spans="1:17" x14ac:dyDescent="0.25">
      <c r="A956">
        <f t="shared" si="198"/>
        <v>18.919999999999686</v>
      </c>
      <c r="B956">
        <f t="shared" si="194"/>
        <v>0.9459999999999843</v>
      </c>
      <c r="C956" s="1">
        <f t="shared" ref="C956:F971" si="203">C955+N955</f>
        <v>8.8608127254849733E-3</v>
      </c>
      <c r="D956" s="1">
        <f t="shared" si="203"/>
        <v>5.9206283941881183E-2</v>
      </c>
      <c r="E956" s="1">
        <f t="shared" si="203"/>
        <v>4.0793716058119017E-2</v>
      </c>
      <c r="F956" s="1">
        <f t="shared" si="203"/>
        <v>7.5172735608197899E-2</v>
      </c>
      <c r="G956">
        <f t="shared" si="200"/>
        <v>0.23403354833368306</v>
      </c>
      <c r="H956" s="1">
        <f t="shared" si="191"/>
        <v>3786.1292915369982</v>
      </c>
      <c r="I956" s="1">
        <f t="shared" si="191"/>
        <v>25298.203767549327</v>
      </c>
      <c r="J956" s="1">
        <f t="shared" si="191"/>
        <v>17430.712967679181</v>
      </c>
      <c r="K956" s="1">
        <f t="shared" si="191"/>
        <v>32120.495605620286</v>
      </c>
      <c r="L956" s="1">
        <f t="shared" si="195"/>
        <v>9.578227030759015E-3</v>
      </c>
      <c r="M956" s="1">
        <f t="shared" si="196"/>
        <v>2.8669550024468904E-3</v>
      </c>
      <c r="N956" s="1">
        <f t="shared" si="197"/>
        <v>-1.531213703565247E-5</v>
      </c>
      <c r="O956" s="1">
        <f t="shared" si="192"/>
        <v>-9.578227030758812E-6</v>
      </c>
      <c r="P956" s="1">
        <f t="shared" si="193"/>
        <v>9.578227030758812E-6</v>
      </c>
      <c r="Q956" s="1">
        <f t="shared" si="193"/>
        <v>2.8669550024468296E-6</v>
      </c>
    </row>
    <row r="957" spans="1:17" x14ac:dyDescent="0.25">
      <c r="A957">
        <f t="shared" si="198"/>
        <v>18.939999999999685</v>
      </c>
      <c r="B957">
        <f t="shared" si="194"/>
        <v>0.9469999999999843</v>
      </c>
      <c r="C957" s="1">
        <f t="shared" si="203"/>
        <v>8.8455005884493215E-3</v>
      </c>
      <c r="D957" s="1">
        <f t="shared" si="203"/>
        <v>5.9196705714850424E-2</v>
      </c>
      <c r="E957" s="1">
        <f t="shared" si="203"/>
        <v>4.0803294285149776E-2</v>
      </c>
      <c r="F957" s="1">
        <f t="shared" si="203"/>
        <v>7.5175602563200342E-2</v>
      </c>
      <c r="G957">
        <f t="shared" si="200"/>
        <v>0.23402110315164987</v>
      </c>
      <c r="H957" s="1">
        <f t="shared" si="191"/>
        <v>3779.7875786942504</v>
      </c>
      <c r="I957" s="1">
        <f t="shared" si="191"/>
        <v>25295.456229214466</v>
      </c>
      <c r="J957" s="1">
        <f t="shared" si="191"/>
        <v>17435.732818808443</v>
      </c>
      <c r="K957" s="1">
        <f t="shared" si="191"/>
        <v>32123.428849271429</v>
      </c>
      <c r="L957" s="1">
        <f t="shared" si="195"/>
        <v>9.5611451252588936E-3</v>
      </c>
      <c r="M957" s="1">
        <f t="shared" si="196"/>
        <v>2.8573588280102688E-3</v>
      </c>
      <c r="N957" s="1">
        <f t="shared" si="197"/>
        <v>-1.5275862781279108E-5</v>
      </c>
      <c r="O957" s="1">
        <f t="shared" si="192"/>
        <v>-9.5611451252586906E-6</v>
      </c>
      <c r="P957" s="1">
        <f t="shared" si="193"/>
        <v>9.5611451252586906E-6</v>
      </c>
      <c r="Q957" s="1">
        <f t="shared" si="193"/>
        <v>2.8573588280102081E-6</v>
      </c>
    </row>
    <row r="958" spans="1:17" x14ac:dyDescent="0.25">
      <c r="A958">
        <f t="shared" si="198"/>
        <v>18.959999999999685</v>
      </c>
      <c r="B958">
        <f t="shared" si="194"/>
        <v>0.9479999999999843</v>
      </c>
      <c r="C958" s="1">
        <f t="shared" si="203"/>
        <v>8.8302247256680424E-3</v>
      </c>
      <c r="D958" s="1">
        <f t="shared" si="203"/>
        <v>5.9187144569725167E-2</v>
      </c>
      <c r="E958" s="1">
        <f t="shared" si="203"/>
        <v>4.0812855430275033E-2</v>
      </c>
      <c r="F958" s="1">
        <f t="shared" si="203"/>
        <v>7.5178459922028346E-2</v>
      </c>
      <c r="G958">
        <f t="shared" si="200"/>
        <v>0.23400868464769659</v>
      </c>
      <c r="H958" s="1">
        <f t="shared" si="191"/>
        <v>3773.4602623667888</v>
      </c>
      <c r="I958" s="1">
        <f t="shared" si="191"/>
        <v>25292.71281483944</v>
      </c>
      <c r="J958" s="1">
        <f t="shared" si="191"/>
        <v>17440.743915859093</v>
      </c>
      <c r="K958" s="1">
        <f t="shared" si="191"/>
        <v>32126.354641585454</v>
      </c>
      <c r="L958" s="1">
        <f t="shared" si="195"/>
        <v>9.5441046734251883E-3</v>
      </c>
      <c r="M958" s="1">
        <f t="shared" si="196"/>
        <v>2.8478004703322473E-3</v>
      </c>
      <c r="N958" s="1">
        <f t="shared" si="197"/>
        <v>-1.5239705614089359E-5</v>
      </c>
      <c r="O958" s="1">
        <f t="shared" si="192"/>
        <v>-9.5441046734249862E-6</v>
      </c>
      <c r="P958" s="1">
        <f t="shared" si="193"/>
        <v>9.5441046734249862E-6</v>
      </c>
      <c r="Q958" s="1">
        <f t="shared" si="193"/>
        <v>2.8478004703321867E-6</v>
      </c>
    </row>
    <row r="959" spans="1:17" x14ac:dyDescent="0.25">
      <c r="A959">
        <f t="shared" si="198"/>
        <v>18.979999999999684</v>
      </c>
      <c r="B959">
        <f t="shared" si="194"/>
        <v>0.9489999999999843</v>
      </c>
      <c r="C959" s="1">
        <f t="shared" si="203"/>
        <v>8.8149850200539524E-3</v>
      </c>
      <c r="D959" s="1">
        <f t="shared" si="203"/>
        <v>5.9177600465051744E-2</v>
      </c>
      <c r="E959" s="1">
        <f t="shared" si="203"/>
        <v>4.0822399534948456E-2</v>
      </c>
      <c r="F959" s="1">
        <f t="shared" si="203"/>
        <v>7.5181307722498675E-2</v>
      </c>
      <c r="G959">
        <f t="shared" si="200"/>
        <v>0.23399629274255285</v>
      </c>
      <c r="H959" s="1">
        <f t="shared" si="191"/>
        <v>3767.1472982490222</v>
      </c>
      <c r="I959" s="1">
        <f t="shared" si="191"/>
        <v>25289.973516871083</v>
      </c>
      <c r="J959" s="1">
        <f t="shared" si="191"/>
        <v>17445.746279348976</v>
      </c>
      <c r="K959" s="1">
        <f t="shared" si="191"/>
        <v>32129.273007420925</v>
      </c>
      <c r="L959" s="1">
        <f t="shared" si="195"/>
        <v>9.5271055406870222E-3</v>
      </c>
      <c r="M959" s="1">
        <f t="shared" si="196"/>
        <v>2.8382797533409816E-3</v>
      </c>
      <c r="N959" s="1">
        <f t="shared" si="197"/>
        <v>-1.5203665047368663E-5</v>
      </c>
      <c r="O959" s="1">
        <f t="shared" si="192"/>
        <v>-9.5271055406868201E-6</v>
      </c>
      <c r="P959" s="1">
        <f t="shared" si="193"/>
        <v>9.5271055406868201E-6</v>
      </c>
      <c r="Q959" s="1">
        <f t="shared" si="193"/>
        <v>2.8382797533409212E-6</v>
      </c>
    </row>
    <row r="960" spans="1:17" x14ac:dyDescent="0.25">
      <c r="A960">
        <f t="shared" si="198"/>
        <v>18.999999999999684</v>
      </c>
      <c r="B960">
        <f t="shared" si="194"/>
        <v>0.94999999999998419</v>
      </c>
      <c r="C960" s="1">
        <f t="shared" si="203"/>
        <v>8.7997813550065845E-3</v>
      </c>
      <c r="D960" s="1">
        <f t="shared" si="203"/>
        <v>5.9168073359511054E-2</v>
      </c>
      <c r="E960" s="1">
        <f t="shared" si="203"/>
        <v>4.0831926640489145E-2</v>
      </c>
      <c r="F960" s="1">
        <f t="shared" si="203"/>
        <v>7.5184146002252011E-2</v>
      </c>
      <c r="G960">
        <f t="shared" si="200"/>
        <v>0.23398392735725881</v>
      </c>
      <c r="H960" s="1">
        <f t="shared" si="191"/>
        <v>3760.8486422106344</v>
      </c>
      <c r="I960" s="1">
        <f t="shared" si="191"/>
        <v>25287.238327772047</v>
      </c>
      <c r="J960" s="1">
        <f t="shared" si="191"/>
        <v>17450.739929732368</v>
      </c>
      <c r="K960" s="1">
        <f t="shared" si="191"/>
        <v>32132.183971532777</v>
      </c>
      <c r="L960" s="1">
        <f t="shared" si="195"/>
        <v>9.5101475930258229E-3</v>
      </c>
      <c r="M960" s="1">
        <f t="shared" si="196"/>
        <v>2.8287965019235146E-3</v>
      </c>
      <c r="N960" s="1">
        <f t="shared" si="197"/>
        <v>-1.516774059687253E-5</v>
      </c>
      <c r="O960" s="1">
        <f t="shared" si="192"/>
        <v>-9.510147593025621E-6</v>
      </c>
      <c r="P960" s="1">
        <f t="shared" si="193"/>
        <v>9.510147593025621E-6</v>
      </c>
      <c r="Q960" s="1">
        <f t="shared" si="193"/>
        <v>2.8287965019234546E-6</v>
      </c>
    </row>
    <row r="961" spans="1:17" x14ac:dyDescent="0.25">
      <c r="A961">
        <f t="shared" si="198"/>
        <v>19.019999999999683</v>
      </c>
      <c r="B961">
        <f t="shared" si="194"/>
        <v>0.95099999999998419</v>
      </c>
      <c r="C961" s="1">
        <f t="shared" si="203"/>
        <v>8.7846136144097125E-3</v>
      </c>
      <c r="D961" s="1">
        <f t="shared" si="203"/>
        <v>5.9158563211918029E-2</v>
      </c>
      <c r="E961" s="1">
        <f t="shared" si="203"/>
        <v>4.0841436788082171E-2</v>
      </c>
      <c r="F961" s="1">
        <f t="shared" si="203"/>
        <v>7.5186974798753942E-2</v>
      </c>
      <c r="G961">
        <f t="shared" si="200"/>
        <v>0.23397158841316384</v>
      </c>
      <c r="H961" s="1">
        <f t="shared" si="191"/>
        <v>3754.5642502957285</v>
      </c>
      <c r="I961" s="1">
        <f t="shared" si="191"/>
        <v>25284.507240020775</v>
      </c>
      <c r="J961" s="1">
        <f t="shared" si="191"/>
        <v>17455.724887400185</v>
      </c>
      <c r="K961" s="1">
        <f t="shared" si="191"/>
        <v>32135.087558572872</v>
      </c>
      <c r="L961" s="1">
        <f t="shared" si="195"/>
        <v>9.4932306969725527E-3</v>
      </c>
      <c r="M961" s="1">
        <f t="shared" si="196"/>
        <v>2.8193505419197452E-3</v>
      </c>
      <c r="N961" s="1">
        <f t="shared" si="197"/>
        <v>-1.5131931780811721E-5</v>
      </c>
      <c r="O961" s="1">
        <f t="shared" si="192"/>
        <v>-9.493230696972351E-6</v>
      </c>
      <c r="P961" s="1">
        <f t="shared" si="193"/>
        <v>9.493230696972351E-6</v>
      </c>
      <c r="Q961" s="1">
        <f t="shared" si="193"/>
        <v>2.8193505419196852E-6</v>
      </c>
    </row>
    <row r="962" spans="1:17" x14ac:dyDescent="0.25">
      <c r="A962">
        <f t="shared" si="198"/>
        <v>19.039999999999683</v>
      </c>
      <c r="B962">
        <f t="shared" si="194"/>
        <v>0.95199999999998419</v>
      </c>
      <c r="C962" s="1">
        <f t="shared" si="203"/>
        <v>8.7694816826289004E-3</v>
      </c>
      <c r="D962" s="1">
        <f t="shared" si="203"/>
        <v>5.9149069981221054E-2</v>
      </c>
      <c r="E962" s="1">
        <f t="shared" si="203"/>
        <v>4.0850930018779145E-2</v>
      </c>
      <c r="F962" s="1">
        <f t="shared" si="203"/>
        <v>7.5189794149295858E-2</v>
      </c>
      <c r="G962">
        <f t="shared" si="200"/>
        <v>0.23395927583192494</v>
      </c>
      <c r="H962" s="1">
        <f t="shared" si="191"/>
        <v>3748.2940787219941</v>
      </c>
      <c r="I962" s="1">
        <f t="shared" si="191"/>
        <v>25281.780246111473</v>
      </c>
      <c r="J962" s="1">
        <f t="shared" si="191"/>
        <v>17460.701172680252</v>
      </c>
      <c r="K962" s="1">
        <f t="shared" si="191"/>
        <v>32137.983793090465</v>
      </c>
      <c r="L962" s="1">
        <f t="shared" si="195"/>
        <v>9.4763547196050311E-3</v>
      </c>
      <c r="M962" s="1">
        <f t="shared" si="196"/>
        <v>2.8099417001164724E-3</v>
      </c>
      <c r="N962" s="1">
        <f t="shared" si="197"/>
        <v>-1.5096238119837656E-5</v>
      </c>
      <c r="O962" s="1">
        <f t="shared" si="192"/>
        <v>-9.47635471960483E-6</v>
      </c>
      <c r="P962" s="1">
        <f t="shared" si="193"/>
        <v>9.47635471960483E-6</v>
      </c>
      <c r="Q962" s="1">
        <f t="shared" si="193"/>
        <v>2.8099417001164129E-6</v>
      </c>
    </row>
    <row r="963" spans="1:17" x14ac:dyDescent="0.25">
      <c r="A963">
        <f t="shared" si="198"/>
        <v>19.059999999999683</v>
      </c>
      <c r="B963">
        <f t="shared" si="194"/>
        <v>0.95299999999998419</v>
      </c>
      <c r="C963" s="1">
        <f t="shared" si="203"/>
        <v>8.7543854445090632E-3</v>
      </c>
      <c r="D963" s="1">
        <f t="shared" si="203"/>
        <v>5.9139593626501452E-2</v>
      </c>
      <c r="E963" s="1">
        <f t="shared" si="203"/>
        <v>4.0860406373498748E-2</v>
      </c>
      <c r="F963" s="1">
        <f t="shared" si="203"/>
        <v>7.5192604090995971E-2</v>
      </c>
      <c r="G963">
        <f t="shared" si="200"/>
        <v>0.23394698953550525</v>
      </c>
      <c r="H963" s="1">
        <f t="shared" si="191"/>
        <v>3742.038083879871</v>
      </c>
      <c r="I963" s="1">
        <f t="shared" si="191"/>
        <v>25279.057338554067</v>
      </c>
      <c r="J963" s="1">
        <f t="shared" si="191"/>
        <v>17465.668805837537</v>
      </c>
      <c r="K963" s="1">
        <f t="shared" si="191"/>
        <v>32140.872699532763</v>
      </c>
      <c r="L963" s="1">
        <f t="shared" si="195"/>
        <v>9.4595195285452245E-3</v>
      </c>
      <c r="M963" s="1">
        <f t="shared" si="196"/>
        <v>2.8005698042414674E-3</v>
      </c>
      <c r="N963" s="1">
        <f t="shared" si="197"/>
        <v>-1.5060659137027841E-5</v>
      </c>
      <c r="O963" s="1">
        <f t="shared" si="192"/>
        <v>-9.4595195285450237E-6</v>
      </c>
      <c r="P963" s="1">
        <f t="shared" si="193"/>
        <v>9.4595195285450237E-6</v>
      </c>
      <c r="Q963" s="1">
        <f t="shared" si="193"/>
        <v>2.8005698042414079E-6</v>
      </c>
    </row>
    <row r="964" spans="1:17" x14ac:dyDescent="0.25">
      <c r="A964">
        <f t="shared" si="198"/>
        <v>19.079999999999682</v>
      </c>
      <c r="B964">
        <f t="shared" si="194"/>
        <v>0.95399999999998419</v>
      </c>
      <c r="C964" s="1">
        <f t="shared" si="203"/>
        <v>8.7393247853720362E-3</v>
      </c>
      <c r="D964" s="1">
        <f t="shared" si="203"/>
        <v>5.9130134106972911E-2</v>
      </c>
      <c r="E964" s="1">
        <f t="shared" si="203"/>
        <v>4.0869865893027289E-2</v>
      </c>
      <c r="F964" s="1">
        <f t="shared" si="203"/>
        <v>7.5195404660800214E-2</v>
      </c>
      <c r="G964">
        <f t="shared" si="200"/>
        <v>0.23393472944617244</v>
      </c>
      <c r="H964" s="1">
        <f t="shared" si="191"/>
        <v>3735.7962223317181</v>
      </c>
      <c r="I964" s="1">
        <f t="shared" si="191"/>
        <v>25276.338509874204</v>
      </c>
      <c r="J964" s="1">
        <f t="shared" si="191"/>
        <v>17470.627807074408</v>
      </c>
      <c r="K964" s="1">
        <f t="shared" si="191"/>
        <v>32143.754302245408</v>
      </c>
      <c r="L964" s="1">
        <f t="shared" si="195"/>
        <v>9.4427249919565772E-3</v>
      </c>
      <c r="M964" s="1">
        <f t="shared" si="196"/>
        <v>2.7912346829575873E-3</v>
      </c>
      <c r="N964" s="1">
        <f t="shared" si="197"/>
        <v>-1.5025194357871432E-5</v>
      </c>
      <c r="O964" s="1">
        <f t="shared" si="192"/>
        <v>-9.4427249919563772E-6</v>
      </c>
      <c r="P964" s="1">
        <f t="shared" si="193"/>
        <v>9.4427249919563772E-6</v>
      </c>
      <c r="Q964" s="1">
        <f t="shared" si="193"/>
        <v>2.7912346829575278E-6</v>
      </c>
    </row>
    <row r="965" spans="1:17" x14ac:dyDescent="0.25">
      <c r="A965">
        <f t="shared" si="198"/>
        <v>19.099999999999682</v>
      </c>
      <c r="B965">
        <f t="shared" si="194"/>
        <v>0.95499999999998408</v>
      </c>
      <c r="C965" s="1">
        <f t="shared" si="203"/>
        <v>8.7242995910141643E-3</v>
      </c>
      <c r="D965" s="1">
        <f t="shared" si="203"/>
        <v>5.9120691381980957E-2</v>
      </c>
      <c r="E965" s="1">
        <f t="shared" si="203"/>
        <v>4.0879308618019243E-2</v>
      </c>
      <c r="F965" s="1">
        <f t="shared" si="203"/>
        <v>7.5198195895483169E-2</v>
      </c>
      <c r="G965">
        <f t="shared" si="200"/>
        <v>0.23392249548649752</v>
      </c>
      <c r="H965" s="1">
        <f t="shared" si="191"/>
        <v>3729.5684508109862</v>
      </c>
      <c r="I965" s="1">
        <f t="shared" si="191"/>
        <v>25273.623752613192</v>
      </c>
      <c r="J965" s="1">
        <f t="shared" si="191"/>
        <v>17475.57819653086</v>
      </c>
      <c r="K965" s="1">
        <f t="shared" si="191"/>
        <v>32146.628625472986</v>
      </c>
      <c r="L965" s="1">
        <f t="shared" si="195"/>
        <v>9.4259709785413336E-3</v>
      </c>
      <c r="M965" s="1">
        <f t="shared" si="196"/>
        <v>2.781936165856932E-3</v>
      </c>
      <c r="N965" s="1">
        <f t="shared" si="197"/>
        <v>-1.498984331025488E-5</v>
      </c>
      <c r="O965" s="1">
        <f t="shared" si="192"/>
        <v>-9.4259709785411334E-6</v>
      </c>
      <c r="P965" s="1">
        <f t="shared" si="193"/>
        <v>9.4259709785411334E-6</v>
      </c>
      <c r="Q965" s="1">
        <f t="shared" si="193"/>
        <v>2.7819361658568727E-6</v>
      </c>
    </row>
    <row r="966" spans="1:17" x14ac:dyDescent="0.25">
      <c r="A966">
        <f t="shared" si="198"/>
        <v>19.119999999999681</v>
      </c>
      <c r="B966">
        <f t="shared" si="194"/>
        <v>0.95599999999998408</v>
      </c>
      <c r="C966" s="1">
        <f t="shared" si="203"/>
        <v>8.7093097477039094E-3</v>
      </c>
      <c r="D966" s="1">
        <f t="shared" si="203"/>
        <v>5.9111265411002416E-2</v>
      </c>
      <c r="E966" s="1">
        <f t="shared" si="203"/>
        <v>4.0888734588997784E-2</v>
      </c>
      <c r="F966" s="1">
        <f t="shared" si="203"/>
        <v>7.520097783164903E-2</v>
      </c>
      <c r="G966">
        <f t="shared" si="200"/>
        <v>0.23391028757935312</v>
      </c>
      <c r="H966" s="1">
        <f t="shared" si="191"/>
        <v>3723.3547262213983</v>
      </c>
      <c r="I966" s="1">
        <f t="shared" si="191"/>
        <v>25270.913059327995</v>
      </c>
      <c r="J966" s="1">
        <f t="shared" si="191"/>
        <v>17480.519994284754</v>
      </c>
      <c r="K966" s="1">
        <f t="shared" si="191"/>
        <v>32149.495693359535</v>
      </c>
      <c r="L966" s="1">
        <f t="shared" si="195"/>
        <v>9.4092573575378941E-3</v>
      </c>
      <c r="M966" s="1">
        <f t="shared" si="196"/>
        <v>2.7726740834550447E-3</v>
      </c>
      <c r="N966" s="1">
        <f t="shared" si="197"/>
        <v>-1.4954605524447667E-5</v>
      </c>
      <c r="O966" s="1">
        <f t="shared" si="192"/>
        <v>-9.4092573575376949E-6</v>
      </c>
      <c r="P966" s="1">
        <f t="shared" si="193"/>
        <v>9.4092573575376949E-6</v>
      </c>
      <c r="Q966" s="1">
        <f t="shared" si="193"/>
        <v>2.7726740834549857E-6</v>
      </c>
    </row>
    <row r="967" spans="1:17" x14ac:dyDescent="0.25">
      <c r="A967">
        <f t="shared" si="198"/>
        <v>19.139999999999681</v>
      </c>
      <c r="B967">
        <f t="shared" si="194"/>
        <v>0.95699999999998409</v>
      </c>
      <c r="C967" s="1">
        <f t="shared" si="203"/>
        <v>8.6943551421794617E-3</v>
      </c>
      <c r="D967" s="1">
        <f t="shared" si="203"/>
        <v>5.9101856153644876E-2</v>
      </c>
      <c r="E967" s="1">
        <f t="shared" si="203"/>
        <v>4.0898143846355324E-2</v>
      </c>
      <c r="F967" s="1">
        <f t="shared" si="203"/>
        <v>7.5203750505732483E-2</v>
      </c>
      <c r="G967">
        <f t="shared" si="200"/>
        <v>0.23389810564791214</v>
      </c>
      <c r="H967" s="1">
        <f t="shared" si="191"/>
        <v>3717.1550056361352</v>
      </c>
      <c r="I967" s="1">
        <f t="shared" si="191"/>
        <v>25268.206422591196</v>
      </c>
      <c r="J967" s="1">
        <f t="shared" si="191"/>
        <v>17485.453220352065</v>
      </c>
      <c r="K967" s="1">
        <f t="shared" si="191"/>
        <v>32152.355529949025</v>
      </c>
      <c r="L967" s="1">
        <f t="shared" si="195"/>
        <v>9.3925839987182014E-3</v>
      </c>
      <c r="M967" s="1">
        <f t="shared" si="196"/>
        <v>2.7634482671851555E-3</v>
      </c>
      <c r="N967" s="1">
        <f t="shared" si="197"/>
        <v>-1.4919480533088197E-5</v>
      </c>
      <c r="O967" s="1">
        <f t="shared" si="192"/>
        <v>-9.3925839987180021E-6</v>
      </c>
      <c r="P967" s="1">
        <f t="shared" si="193"/>
        <v>9.3925839987180021E-6</v>
      </c>
      <c r="Q967" s="1">
        <f t="shared" si="193"/>
        <v>2.763448267185097E-6</v>
      </c>
    </row>
    <row r="968" spans="1:17" x14ac:dyDescent="0.25">
      <c r="A968">
        <f t="shared" si="198"/>
        <v>19.15999999999968</v>
      </c>
      <c r="B968">
        <f t="shared" si="194"/>
        <v>0.95799999999998409</v>
      </c>
      <c r="C968" s="1">
        <f t="shared" si="203"/>
        <v>8.6794356616463741E-3</v>
      </c>
      <c r="D968" s="1">
        <f t="shared" si="203"/>
        <v>5.9092463569646154E-2</v>
      </c>
      <c r="E968" s="1">
        <f t="shared" si="203"/>
        <v>4.0907536430354045E-2</v>
      </c>
      <c r="F968" s="1">
        <f t="shared" si="203"/>
        <v>7.5206513953999674E-2</v>
      </c>
      <c r="G968">
        <f t="shared" si="200"/>
        <v>0.23388594961564624</v>
      </c>
      <c r="H968" s="1">
        <f t="shared" si="191"/>
        <v>3710.9692462970197</v>
      </c>
      <c r="I968" s="1">
        <f t="shared" si="191"/>
        <v>25265.50383499097</v>
      </c>
      <c r="J968" s="1">
        <f t="shared" si="191"/>
        <v>17490.377894687121</v>
      </c>
      <c r="K968" s="1">
        <f t="shared" si="191"/>
        <v>32155.208159185888</v>
      </c>
      <c r="L968" s="1">
        <f t="shared" si="195"/>
        <v>9.3759507723850909E-3</v>
      </c>
      <c r="M968" s="1">
        <f t="shared" si="196"/>
        <v>2.7542585493924542E-3</v>
      </c>
      <c r="N968" s="1">
        <f t="shared" si="197"/>
        <v>-1.4884467871169684E-5</v>
      </c>
      <c r="O968" s="1">
        <f t="shared" si="192"/>
        <v>-9.375950772384892E-6</v>
      </c>
      <c r="P968" s="1">
        <f t="shared" si="193"/>
        <v>9.375950772384892E-6</v>
      </c>
      <c r="Q968" s="1">
        <f t="shared" si="193"/>
        <v>2.7542585493923956E-6</v>
      </c>
    </row>
    <row r="969" spans="1:17" x14ac:dyDescent="0.25">
      <c r="A969">
        <f t="shared" si="198"/>
        <v>19.17999999999968</v>
      </c>
      <c r="B969">
        <f t="shared" si="194"/>
        <v>0.95899999999998409</v>
      </c>
      <c r="C969" s="1">
        <f t="shared" si="203"/>
        <v>8.6645511937752037E-3</v>
      </c>
      <c r="D969" s="1">
        <f t="shared" si="203"/>
        <v>5.9083087618873771E-2</v>
      </c>
      <c r="E969" s="1">
        <f t="shared" si="203"/>
        <v>4.0916912381126429E-2</v>
      </c>
      <c r="F969" s="1">
        <f t="shared" si="203"/>
        <v>7.5209268212549071E-2</v>
      </c>
      <c r="G969">
        <f t="shared" si="200"/>
        <v>0.23387381940632446</v>
      </c>
      <c r="H969" s="1">
        <f t="shared" si="191"/>
        <v>3704.7974056137109</v>
      </c>
      <c r="I969" s="1">
        <f t="shared" si="191"/>
        <v>25262.805289131065</v>
      </c>
      <c r="J969" s="1">
        <f t="shared" si="191"/>
        <v>17495.294037182834</v>
      </c>
      <c r="K969" s="1">
        <f t="shared" ref="K969:K1010" si="204">$F$4*F969/$G969</f>
        <v>32158.053604915491</v>
      </c>
      <c r="L969" s="1">
        <f t="shared" si="195"/>
        <v>9.3593575493697116E-3</v>
      </c>
      <c r="M969" s="1">
        <f t="shared" si="196"/>
        <v>2.7451047633284169E-3</v>
      </c>
      <c r="N969" s="1">
        <f t="shared" si="197"/>
        <v>-1.4849567076026231E-5</v>
      </c>
      <c r="O969" s="1">
        <f t="shared" si="192"/>
        <v>-9.3593575493695128E-6</v>
      </c>
      <c r="P969" s="1">
        <f t="shared" si="193"/>
        <v>9.3593575493695128E-6</v>
      </c>
      <c r="Q969" s="1">
        <f t="shared" si="193"/>
        <v>2.7451047633283585E-6</v>
      </c>
    </row>
    <row r="970" spans="1:17" x14ac:dyDescent="0.25">
      <c r="A970">
        <f t="shared" si="198"/>
        <v>19.19999999999968</v>
      </c>
      <c r="B970">
        <f t="shared" si="194"/>
        <v>0.95999999999998398</v>
      </c>
      <c r="C970" s="1">
        <f t="shared" si="203"/>
        <v>8.6497016266991779E-3</v>
      </c>
      <c r="D970" s="1">
        <f t="shared" si="203"/>
        <v>5.9073728261324399E-2</v>
      </c>
      <c r="E970" s="1">
        <f t="shared" si="203"/>
        <v>4.0926271738675801E-2</v>
      </c>
      <c r="F970" s="1">
        <f t="shared" si="203"/>
        <v>7.5212013317312393E-2</v>
      </c>
      <c r="G970">
        <f t="shared" si="200"/>
        <v>0.23386171494401176</v>
      </c>
      <c r="H970" s="1">
        <f t="shared" ref="H970:J1010" si="205">$F$4*C970/$G970</f>
        <v>3698.6394411629035</v>
      </c>
      <c r="I970" s="1">
        <f t="shared" si="205"/>
        <v>25260.11077763074</v>
      </c>
      <c r="J970" s="1">
        <f t="shared" si="205"/>
        <v>17500.201667670939</v>
      </c>
      <c r="K970" s="1">
        <f t="shared" si="204"/>
        <v>32160.891890884624</v>
      </c>
      <c r="L970" s="1">
        <f t="shared" si="195"/>
        <v>9.3428042010289206E-3</v>
      </c>
      <c r="M970" s="1">
        <f t="shared" si="196"/>
        <v>2.7359867431451671E-3</v>
      </c>
      <c r="N970" s="1">
        <f t="shared" si="197"/>
        <v>-1.481477768731894E-5</v>
      </c>
      <c r="O970" s="1">
        <f t="shared" ref="O970:O1010" si="206">($A971-$A970)*$F$6*(-L970)</f>
        <v>-9.3428042010287221E-6</v>
      </c>
      <c r="P970" s="1">
        <f t="shared" ref="P970:Q1010" si="207">($A971-$A970)*$F$6*(L970)</f>
        <v>9.3428042010287221E-6</v>
      </c>
      <c r="Q970" s="1">
        <f t="shared" si="207"/>
        <v>2.735986743145109E-6</v>
      </c>
    </row>
    <row r="971" spans="1:17" x14ac:dyDescent="0.25">
      <c r="A971">
        <f t="shared" si="198"/>
        <v>19.219999999999679</v>
      </c>
      <c r="B971">
        <f t="shared" ref="B971:B1010" si="208">A971*$F$6</f>
        <v>0.96099999999998398</v>
      </c>
      <c r="C971" s="1">
        <f t="shared" si="203"/>
        <v>8.6348868490118587E-3</v>
      </c>
      <c r="D971" s="1">
        <f t="shared" si="203"/>
        <v>5.9064385457123371E-2</v>
      </c>
      <c r="E971" s="1">
        <f t="shared" si="203"/>
        <v>4.0935614542876829E-2</v>
      </c>
      <c r="F971" s="1">
        <f t="shared" si="203"/>
        <v>7.5214749304055542E-2</v>
      </c>
      <c r="G971">
        <f t="shared" si="200"/>
        <v>0.23384963615306759</v>
      </c>
      <c r="H971" s="1">
        <f t="shared" si="205"/>
        <v>3692.4953106875241</v>
      </c>
      <c r="I971" s="1">
        <f t="shared" si="205"/>
        <v>25257.420293124786</v>
      </c>
      <c r="J971" s="1">
        <f t="shared" si="205"/>
        <v>17505.100805922226</v>
      </c>
      <c r="K971" s="1">
        <f t="shared" si="204"/>
        <v>32163.723040742003</v>
      </c>
      <c r="L971" s="1">
        <f t="shared" ref="L971:L1010" si="209">$F$1*H971*I971</f>
        <v>9.3262905992427189E-3</v>
      </c>
      <c r="M971" s="1">
        <f t="shared" ref="M971:M1010" si="210">$F$2*H971^2</f>
        <v>2.7269043238898711E-3</v>
      </c>
      <c r="N971" s="1">
        <f t="shared" ref="N971:N1010" si="211">($A972-$A971)*$F$6*(-L971-2*M971)</f>
        <v>-1.4780099247022148E-5</v>
      </c>
      <c r="O971" s="1">
        <f t="shared" si="206"/>
        <v>-9.3262905992425202E-6</v>
      </c>
      <c r="P971" s="1">
        <f t="shared" si="207"/>
        <v>9.3262905992425202E-6</v>
      </c>
      <c r="Q971" s="1">
        <f t="shared" si="207"/>
        <v>2.7269043238898134E-6</v>
      </c>
    </row>
    <row r="972" spans="1:17" x14ac:dyDescent="0.25">
      <c r="A972">
        <f t="shared" ref="A972:A1010" si="212">A971+$F$7/1000</f>
        <v>19.239999999999679</v>
      </c>
      <c r="B972">
        <f t="shared" si="208"/>
        <v>0.96199999999998398</v>
      </c>
      <c r="C972" s="1">
        <f t="shared" ref="C972:F987" si="213">C971+N971</f>
        <v>8.6201067497648359E-3</v>
      </c>
      <c r="D972" s="1">
        <f t="shared" si="213"/>
        <v>5.9055059166524128E-2</v>
      </c>
      <c r="E972" s="1">
        <f t="shared" si="213"/>
        <v>4.0944940833476072E-2</v>
      </c>
      <c r="F972" s="1">
        <f t="shared" si="213"/>
        <v>7.521747620837943E-2</v>
      </c>
      <c r="G972">
        <f t="shared" si="200"/>
        <v>0.2338375829581445</v>
      </c>
      <c r="H972" s="1">
        <f t="shared" si="205"/>
        <v>3686.3649720959452</v>
      </c>
      <c r="I972" s="1">
        <f t="shared" si="205"/>
        <v>25254.733828263448</v>
      </c>
      <c r="J972" s="1">
        <f t="shared" si="205"/>
        <v>17509.991471646783</v>
      </c>
      <c r="K972" s="1">
        <f t="shared" si="204"/>
        <v>32166.547078038733</v>
      </c>
      <c r="L972" s="1">
        <f t="shared" si="209"/>
        <v>9.3098166164116911E-3</v>
      </c>
      <c r="M972" s="1">
        <f t="shared" si="210"/>
        <v>2.717857341499188E-3</v>
      </c>
      <c r="N972" s="1">
        <f t="shared" si="211"/>
        <v>-1.4745531299409755E-5</v>
      </c>
      <c r="O972" s="1">
        <f t="shared" si="206"/>
        <v>-9.309816616411494E-6</v>
      </c>
      <c r="P972" s="1">
        <f t="shared" si="207"/>
        <v>9.309816616411494E-6</v>
      </c>
      <c r="Q972" s="1">
        <f t="shared" si="207"/>
        <v>2.7178573414991303E-6</v>
      </c>
    </row>
    <row r="973" spans="1:17" x14ac:dyDescent="0.25">
      <c r="A973">
        <f t="shared" si="212"/>
        <v>19.259999999999678</v>
      </c>
      <c r="B973">
        <f t="shared" si="208"/>
        <v>0.96299999999998398</v>
      </c>
      <c r="C973" s="1">
        <f t="shared" si="213"/>
        <v>8.6053612184654269E-3</v>
      </c>
      <c r="D973" s="1">
        <f t="shared" si="213"/>
        <v>5.9045749349907715E-2</v>
      </c>
      <c r="E973" s="1">
        <f t="shared" si="213"/>
        <v>4.0954250650092484E-2</v>
      </c>
      <c r="F973" s="1">
        <f t="shared" si="213"/>
        <v>7.5220194065720933E-2</v>
      </c>
      <c r="G973">
        <f t="shared" si="200"/>
        <v>0.23382555528418653</v>
      </c>
      <c r="H973" s="1">
        <f t="shared" si="205"/>
        <v>3680.2483834611903</v>
      </c>
      <c r="I973" s="1">
        <f t="shared" si="205"/>
        <v>25252.051375712457</v>
      </c>
      <c r="J973" s="1">
        <f t="shared" si="205"/>
        <v>17514.873684494225</v>
      </c>
      <c r="K973" s="1">
        <f t="shared" si="204"/>
        <v>32169.364026228843</v>
      </c>
      <c r="L973" s="1">
        <f t="shared" si="209"/>
        <v>9.2933821254544708E-3</v>
      </c>
      <c r="M973" s="1">
        <f t="shared" si="210"/>
        <v>2.7088456327937411E-3</v>
      </c>
      <c r="N973" s="1">
        <f t="shared" si="211"/>
        <v>-1.4711073391041642E-5</v>
      </c>
      <c r="O973" s="1">
        <f t="shared" si="206"/>
        <v>-9.293382125454274E-6</v>
      </c>
      <c r="P973" s="1">
        <f t="shared" si="207"/>
        <v>9.293382125454274E-6</v>
      </c>
      <c r="Q973" s="1">
        <f t="shared" si="207"/>
        <v>2.7088456327936836E-6</v>
      </c>
    </row>
    <row r="974" spans="1:17" x14ac:dyDescent="0.25">
      <c r="A974">
        <f t="shared" si="212"/>
        <v>19.279999999999678</v>
      </c>
      <c r="B974">
        <f t="shared" si="208"/>
        <v>0.96399999999998398</v>
      </c>
      <c r="C974" s="1">
        <f t="shared" si="213"/>
        <v>8.5906501450743848E-3</v>
      </c>
      <c r="D974" s="1">
        <f t="shared" si="213"/>
        <v>5.9036455967782259E-2</v>
      </c>
      <c r="E974" s="1">
        <f t="shared" si="213"/>
        <v>4.0963544032217941E-2</v>
      </c>
      <c r="F974" s="1">
        <f t="shared" si="213"/>
        <v>7.5222902911353723E-2</v>
      </c>
      <c r="G974">
        <f t="shared" si="200"/>
        <v>0.23381355305642831</v>
      </c>
      <c r="H974" s="1">
        <f t="shared" si="205"/>
        <v>3674.1455030201464</v>
      </c>
      <c r="I974" s="1">
        <f t="shared" si="205"/>
        <v>25249.372928152912</v>
      </c>
      <c r="J974" s="1">
        <f t="shared" si="205"/>
        <v>17519.747464053911</v>
      </c>
      <c r="K974" s="1">
        <f t="shared" si="204"/>
        <v>32172.173908669658</v>
      </c>
      <c r="L974" s="1">
        <f t="shared" si="209"/>
        <v>9.276986999805165E-3</v>
      </c>
      <c r="M974" s="1">
        <f t="shared" si="210"/>
        <v>2.6998690354726332E-3</v>
      </c>
      <c r="N974" s="1">
        <f t="shared" si="211"/>
        <v>-1.4676725070750121E-5</v>
      </c>
      <c r="O974" s="1">
        <f t="shared" si="206"/>
        <v>-9.2769869998049678E-6</v>
      </c>
      <c r="P974" s="1">
        <f t="shared" si="207"/>
        <v>9.2769869998049678E-6</v>
      </c>
      <c r="Q974" s="1">
        <f t="shared" si="207"/>
        <v>2.699869035472576E-6</v>
      </c>
    </row>
    <row r="975" spans="1:17" x14ac:dyDescent="0.25">
      <c r="A975">
        <f t="shared" si="212"/>
        <v>19.299999999999677</v>
      </c>
      <c r="B975">
        <f t="shared" si="208"/>
        <v>0.96499999999998387</v>
      </c>
      <c r="C975" s="1">
        <f t="shared" si="213"/>
        <v>8.5759734200036349E-3</v>
      </c>
      <c r="D975" s="1">
        <f t="shared" si="213"/>
        <v>5.9027178980782455E-2</v>
      </c>
      <c r="E975" s="1">
        <f t="shared" si="213"/>
        <v>4.0972821019217745E-2</v>
      </c>
      <c r="F975" s="1">
        <f t="shared" si="213"/>
        <v>7.52256027803892E-2</v>
      </c>
      <c r="G975">
        <f t="shared" si="200"/>
        <v>0.23380157620039305</v>
      </c>
      <c r="H975" s="1">
        <f t="shared" si="205"/>
        <v>3668.0562891727918</v>
      </c>
      <c r="I975" s="1">
        <f t="shared" si="205"/>
        <v>25246.698478281356</v>
      </c>
      <c r="J975" s="1">
        <f t="shared" si="205"/>
        <v>17524.612829855192</v>
      </c>
      <c r="K975" s="1">
        <f t="shared" si="204"/>
        <v>32174.976748622423</v>
      </c>
      <c r="L975" s="1">
        <f t="shared" si="209"/>
        <v>9.2606311134109092E-3</v>
      </c>
      <c r="M975" s="1">
        <f t="shared" si="210"/>
        <v>2.6909273881080146E-3</v>
      </c>
      <c r="N975" s="1">
        <f t="shared" si="211"/>
        <v>-1.4642485889626627E-5</v>
      </c>
      <c r="O975" s="1">
        <f t="shared" si="206"/>
        <v>-9.2606311134107123E-6</v>
      </c>
      <c r="P975" s="1">
        <f t="shared" si="207"/>
        <v>9.2606311134107123E-6</v>
      </c>
      <c r="Q975" s="1">
        <f t="shared" si="207"/>
        <v>2.6909273881079575E-6</v>
      </c>
    </row>
    <row r="976" spans="1:17" x14ac:dyDescent="0.25">
      <c r="A976">
        <f t="shared" si="212"/>
        <v>19.319999999999677</v>
      </c>
      <c r="B976">
        <f t="shared" si="208"/>
        <v>0.96599999999998387</v>
      </c>
      <c r="C976" s="1">
        <f t="shared" si="213"/>
        <v>8.561330934114009E-3</v>
      </c>
      <c r="D976" s="1">
        <f t="shared" si="213"/>
        <v>5.9017918349669046E-2</v>
      </c>
      <c r="E976" s="1">
        <f t="shared" si="213"/>
        <v>4.0982081650331154E-2</v>
      </c>
      <c r="F976" s="1">
        <f t="shared" si="213"/>
        <v>7.5228293707777311E-2</v>
      </c>
      <c r="G976">
        <f t="shared" si="200"/>
        <v>0.23378962464189151</v>
      </c>
      <c r="H976" s="1">
        <f t="shared" si="205"/>
        <v>3661.9807004814147</v>
      </c>
      <c r="I976" s="1">
        <f t="shared" si="205"/>
        <v>25244.028018809666</v>
      </c>
      <c r="J976" s="1">
        <f t="shared" si="205"/>
        <v>17529.46980136765</v>
      </c>
      <c r="K976" s="1">
        <f t="shared" si="204"/>
        <v>32177.772569252655</v>
      </c>
      <c r="L976" s="1">
        <f t="shared" si="209"/>
        <v>9.2443143407293076E-3</v>
      </c>
      <c r="M976" s="1">
        <f t="shared" si="210"/>
        <v>2.6820205301396707E-3</v>
      </c>
      <c r="N976" s="1">
        <f t="shared" si="211"/>
        <v>-1.4608355401008339E-5</v>
      </c>
      <c r="O976" s="1">
        <f t="shared" si="206"/>
        <v>-9.2443143407291121E-6</v>
      </c>
      <c r="P976" s="1">
        <f t="shared" si="207"/>
        <v>9.2443143407291121E-6</v>
      </c>
      <c r="Q976" s="1">
        <f t="shared" si="207"/>
        <v>2.6820205301396139E-6</v>
      </c>
    </row>
    <row r="977" spans="1:17" x14ac:dyDescent="0.25">
      <c r="A977">
        <f t="shared" si="212"/>
        <v>19.339999999999677</v>
      </c>
      <c r="B977">
        <f t="shared" si="208"/>
        <v>0.96699999999998387</v>
      </c>
      <c r="C977" s="1">
        <f t="shared" si="213"/>
        <v>8.5467225787130008E-3</v>
      </c>
      <c r="D977" s="1">
        <f t="shared" si="213"/>
        <v>5.9008674035328314E-2</v>
      </c>
      <c r="E977" s="1">
        <f t="shared" si="213"/>
        <v>4.0991325964671886E-2</v>
      </c>
      <c r="F977" s="1">
        <f t="shared" si="213"/>
        <v>7.5230975728307448E-2</v>
      </c>
      <c r="G977">
        <f t="shared" si="200"/>
        <v>0.23377769830702066</v>
      </c>
      <c r="H977" s="1">
        <f t="shared" si="205"/>
        <v>3655.9186956698386</v>
      </c>
      <c r="I977" s="1">
        <f t="shared" si="205"/>
        <v>25241.361542465063</v>
      </c>
      <c r="J977" s="1">
        <f t="shared" si="205"/>
        <v>17534.318398001295</v>
      </c>
      <c r="K977" s="1">
        <f t="shared" si="204"/>
        <v>32180.561393630658</v>
      </c>
      <c r="L977" s="1">
        <f t="shared" si="209"/>
        <v>9.2280365567259711E-3</v>
      </c>
      <c r="M977" s="1">
        <f t="shared" si="210"/>
        <v>2.673148301869651E-3</v>
      </c>
      <c r="N977" s="1">
        <f t="shared" si="211"/>
        <v>-1.4574333160464963E-5</v>
      </c>
      <c r="O977" s="1">
        <f t="shared" si="206"/>
        <v>-9.2280365567257747E-6</v>
      </c>
      <c r="P977" s="1">
        <f t="shared" si="207"/>
        <v>9.2280365567257747E-6</v>
      </c>
      <c r="Q977" s="1">
        <f t="shared" si="207"/>
        <v>2.6731483018695942E-6</v>
      </c>
    </row>
    <row r="978" spans="1:17" x14ac:dyDescent="0.25">
      <c r="A978">
        <f t="shared" si="212"/>
        <v>19.359999999999676</v>
      </c>
      <c r="B978">
        <f t="shared" si="208"/>
        <v>0.96799999999998387</v>
      </c>
      <c r="C978" s="1">
        <f t="shared" si="213"/>
        <v>8.5321482455525365E-3</v>
      </c>
      <c r="D978" s="1">
        <f t="shared" si="213"/>
        <v>5.8999445998771591E-2</v>
      </c>
      <c r="E978" s="1">
        <f t="shared" si="213"/>
        <v>4.1000554001228609E-2</v>
      </c>
      <c r="F978" s="1">
        <f t="shared" si="213"/>
        <v>7.5233648876609313E-2</v>
      </c>
      <c r="G978">
        <f t="shared" si="200"/>
        <v>0.23376579712216206</v>
      </c>
      <c r="H978" s="1">
        <f t="shared" si="205"/>
        <v>3649.8702336226634</v>
      </c>
      <c r="I978" s="1">
        <f t="shared" si="205"/>
        <v>25238.699041990079</v>
      </c>
      <c r="J978" s="1">
        <f t="shared" si="205"/>
        <v>17539.158639106819</v>
      </c>
      <c r="K978" s="1">
        <f t="shared" si="204"/>
        <v>32183.343244732027</v>
      </c>
      <c r="L978" s="1">
        <f t="shared" si="209"/>
        <v>9.2117976368720419E-3</v>
      </c>
      <c r="M978" s="1">
        <f t="shared" si="210"/>
        <v>2.6643105444569509E-3</v>
      </c>
      <c r="N978" s="1">
        <f t="shared" si="211"/>
        <v>-1.4540418725785636E-5</v>
      </c>
      <c r="O978" s="1">
        <f t="shared" si="206"/>
        <v>-9.2117976368718459E-6</v>
      </c>
      <c r="P978" s="1">
        <f t="shared" si="207"/>
        <v>9.2117976368718459E-6</v>
      </c>
      <c r="Q978" s="1">
        <f t="shared" si="207"/>
        <v>2.6643105444568944E-6</v>
      </c>
    </row>
    <row r="979" spans="1:17" x14ac:dyDescent="0.25">
      <c r="A979">
        <f t="shared" si="212"/>
        <v>19.379999999999676</v>
      </c>
      <c r="B979">
        <f t="shared" si="208"/>
        <v>0.96899999999998387</v>
      </c>
      <c r="C979" s="1">
        <f t="shared" si="213"/>
        <v>8.5176078268267511E-3</v>
      </c>
      <c r="D979" s="1">
        <f t="shared" si="213"/>
        <v>5.8990234201134716E-2</v>
      </c>
      <c r="E979" s="1">
        <f t="shared" si="213"/>
        <v>4.1009765798865484E-2</v>
      </c>
      <c r="F979" s="1">
        <f t="shared" si="213"/>
        <v>7.5236313187153764E-2</v>
      </c>
      <c r="G979">
        <f t="shared" si="200"/>
        <v>0.23375392101398074</v>
      </c>
      <c r="H979" s="1">
        <f t="shared" si="205"/>
        <v>3643.8352733844904</v>
      </c>
      <c r="I979" s="1">
        <f t="shared" si="205"/>
        <v>25236.040510142517</v>
      </c>
      <c r="J979" s="1">
        <f t="shared" si="205"/>
        <v>17543.990543975819</v>
      </c>
      <c r="K979" s="1">
        <f t="shared" si="204"/>
        <v>32186.118145438042</v>
      </c>
      <c r="L979" s="1">
        <f t="shared" si="209"/>
        <v>9.1955974571417236E-3</v>
      </c>
      <c r="M979" s="1">
        <f t="shared" si="210"/>
        <v>2.6555070999122049E-3</v>
      </c>
      <c r="N979" s="1">
        <f t="shared" si="211"/>
        <v>-1.4506611656965826E-5</v>
      </c>
      <c r="O979" s="1">
        <f t="shared" si="206"/>
        <v>-9.1955974571415291E-6</v>
      </c>
      <c r="P979" s="1">
        <f t="shared" si="207"/>
        <v>9.1955974571415291E-6</v>
      </c>
      <c r="Q979" s="1">
        <f t="shared" si="207"/>
        <v>2.6555070999121484E-6</v>
      </c>
    </row>
    <row r="980" spans="1:17" x14ac:dyDescent="0.25">
      <c r="A980">
        <f t="shared" si="212"/>
        <v>19.399999999999675</v>
      </c>
      <c r="B980">
        <f t="shared" si="208"/>
        <v>0.96999999999998376</v>
      </c>
      <c r="C980" s="1">
        <f t="shared" si="213"/>
        <v>8.5031012151697855E-3</v>
      </c>
      <c r="D980" s="1">
        <f t="shared" si="213"/>
        <v>5.8981038603677573E-2</v>
      </c>
      <c r="E980" s="1">
        <f t="shared" si="213"/>
        <v>4.1018961396322627E-2</v>
      </c>
      <c r="F980" s="1">
        <f t="shared" si="213"/>
        <v>7.5238968694253672E-2</v>
      </c>
      <c r="G980">
        <f t="shared" si="200"/>
        <v>0.23374206990942364</v>
      </c>
      <c r="H980" s="1">
        <f t="shared" si="205"/>
        <v>3637.8137741591768</v>
      </c>
      <c r="I980" s="1">
        <f t="shared" si="205"/>
        <v>25233.385939695432</v>
      </c>
      <c r="J980" s="1">
        <f t="shared" si="205"/>
        <v>17548.814131841009</v>
      </c>
      <c r="K980" s="1">
        <f t="shared" si="204"/>
        <v>32188.886118536211</v>
      </c>
      <c r="L980" s="1">
        <f t="shared" si="209"/>
        <v>9.1794358940098554E-3</v>
      </c>
      <c r="M980" s="1">
        <f t="shared" si="210"/>
        <v>2.6467378110924468E-3</v>
      </c>
      <c r="N980" s="1">
        <f t="shared" si="211"/>
        <v>-1.4472911516194441E-5</v>
      </c>
      <c r="O980" s="1">
        <f t="shared" si="206"/>
        <v>-9.1794358940096601E-6</v>
      </c>
      <c r="P980" s="1">
        <f t="shared" si="207"/>
        <v>9.1794358940096601E-6</v>
      </c>
      <c r="Q980" s="1">
        <f t="shared" si="207"/>
        <v>2.6467378110923906E-6</v>
      </c>
    </row>
    <row r="981" spans="1:17" x14ac:dyDescent="0.25">
      <c r="A981">
        <f t="shared" si="212"/>
        <v>19.419999999999675</v>
      </c>
      <c r="B981">
        <f t="shared" si="208"/>
        <v>0.97099999999998376</v>
      </c>
      <c r="C981" s="1">
        <f t="shared" si="213"/>
        <v>8.4886283036535917E-3</v>
      </c>
      <c r="D981" s="1">
        <f t="shared" si="213"/>
        <v>5.8971859167783566E-2</v>
      </c>
      <c r="E981" s="1">
        <f t="shared" si="213"/>
        <v>4.1028140832216634E-2</v>
      </c>
      <c r="F981" s="1">
        <f t="shared" si="213"/>
        <v>7.5241615432064771E-2</v>
      </c>
      <c r="G981">
        <f t="shared" ref="G981:G1010" si="214">SUM(C981:F981)+$B$5</f>
        <v>0.23373024373571855</v>
      </c>
      <c r="H981" s="1">
        <f t="shared" si="205"/>
        <v>3631.8056953090677</v>
      </c>
      <c r="I981" s="1">
        <f t="shared" si="205"/>
        <v>25230.7353234371</v>
      </c>
      <c r="J981" s="1">
        <f t="shared" si="205"/>
        <v>17553.629421876452</v>
      </c>
      <c r="K981" s="1">
        <f t="shared" si="204"/>
        <v>32191.647186720656</v>
      </c>
      <c r="L981" s="1">
        <f t="shared" si="209"/>
        <v>9.1633128244494547E-3</v>
      </c>
      <c r="M981" s="1">
        <f t="shared" si="210"/>
        <v>2.6380025216958761E-3</v>
      </c>
      <c r="N981" s="1">
        <f t="shared" si="211"/>
        <v>-1.44393178678409E-5</v>
      </c>
      <c r="O981" s="1">
        <f t="shared" si="206"/>
        <v>-9.1633128244492603E-6</v>
      </c>
      <c r="P981" s="1">
        <f t="shared" si="207"/>
        <v>9.1633128244492603E-6</v>
      </c>
      <c r="Q981" s="1">
        <f t="shared" si="207"/>
        <v>2.6380025216958203E-6</v>
      </c>
    </row>
    <row r="982" spans="1:17" x14ac:dyDescent="0.25">
      <c r="A982">
        <f t="shared" si="212"/>
        <v>19.439999999999674</v>
      </c>
      <c r="B982">
        <f t="shared" si="208"/>
        <v>0.97199999999998377</v>
      </c>
      <c r="C982" s="1">
        <f t="shared" si="213"/>
        <v>8.4741889857857505E-3</v>
      </c>
      <c r="D982" s="1">
        <f t="shared" si="213"/>
        <v>5.896269585495912E-2</v>
      </c>
      <c r="E982" s="1">
        <f t="shared" si="213"/>
        <v>4.103730414504108E-2</v>
      </c>
      <c r="F982" s="1">
        <f t="shared" si="213"/>
        <v>7.5244253434586461E-2</v>
      </c>
      <c r="G982">
        <f t="shared" si="214"/>
        <v>0.23371844242037243</v>
      </c>
      <c r="H982" s="1">
        <f t="shared" si="205"/>
        <v>3625.8109963542547</v>
      </c>
      <c r="I982" s="1">
        <f t="shared" si="205"/>
        <v>25228.088654170984</v>
      </c>
      <c r="J982" s="1">
        <f t="shared" si="205"/>
        <v>17558.436433197792</v>
      </c>
      <c r="K982" s="1">
        <f t="shared" si="204"/>
        <v>32194.401372592616</v>
      </c>
      <c r="L982" s="1">
        <f t="shared" si="209"/>
        <v>9.1472281259293176E-3</v>
      </c>
      <c r="M982" s="1">
        <f t="shared" si="210"/>
        <v>2.6293010762566868E-3</v>
      </c>
      <c r="N982" s="1">
        <f t="shared" si="211"/>
        <v>-1.4405830278442385E-5</v>
      </c>
      <c r="O982" s="1">
        <f t="shared" si="206"/>
        <v>-9.1472281259291228E-6</v>
      </c>
      <c r="P982" s="1">
        <f t="shared" si="207"/>
        <v>9.1472281259291228E-6</v>
      </c>
      <c r="Q982" s="1">
        <f t="shared" si="207"/>
        <v>2.6293010762566311E-6</v>
      </c>
    </row>
    <row r="983" spans="1:17" x14ac:dyDescent="0.25">
      <c r="A983">
        <f t="shared" si="212"/>
        <v>19.459999999999674</v>
      </c>
      <c r="B983">
        <f t="shared" si="208"/>
        <v>0.97299999999998377</v>
      </c>
      <c r="C983" s="1">
        <f t="shared" si="213"/>
        <v>8.4597831555073087E-3</v>
      </c>
      <c r="D983" s="1">
        <f t="shared" si="213"/>
        <v>5.8953548626833191E-2</v>
      </c>
      <c r="E983" s="1">
        <f t="shared" si="213"/>
        <v>4.1046451373167009E-2</v>
      </c>
      <c r="F983" s="1">
        <f t="shared" si="213"/>
        <v>7.5246882735662712E-2</v>
      </c>
      <c r="G983">
        <f t="shared" si="214"/>
        <v>0.23370666589117023</v>
      </c>
      <c r="H983" s="1">
        <f t="shared" si="205"/>
        <v>3619.8296369718273</v>
      </c>
      <c r="I983" s="1">
        <f t="shared" si="205"/>
        <v>25225.445924715721</v>
      </c>
      <c r="J983" s="1">
        <f t="shared" si="205"/>
        <v>17563.235184862478</v>
      </c>
      <c r="K983" s="1">
        <f t="shared" si="204"/>
        <v>32197.148698660909</v>
      </c>
      <c r="L983" s="1">
        <f t="shared" si="209"/>
        <v>9.1311816764116163E-3</v>
      </c>
      <c r="M983" s="1">
        <f t="shared" si="210"/>
        <v>2.6206333201399183E-3</v>
      </c>
      <c r="N983" s="1">
        <f t="shared" si="211"/>
        <v>-1.4372448316691149E-5</v>
      </c>
      <c r="O983" s="1">
        <f t="shared" si="206"/>
        <v>-9.1311816764114225E-6</v>
      </c>
      <c r="P983" s="1">
        <f t="shared" si="207"/>
        <v>9.1311816764114225E-6</v>
      </c>
      <c r="Q983" s="1">
        <f t="shared" si="207"/>
        <v>2.6206333201398626E-6</v>
      </c>
    </row>
    <row r="984" spans="1:17" x14ac:dyDescent="0.25">
      <c r="A984">
        <f t="shared" si="212"/>
        <v>19.479999999999674</v>
      </c>
      <c r="B984">
        <f t="shared" si="208"/>
        <v>0.97399999999998377</v>
      </c>
      <c r="C984" s="1">
        <f t="shared" si="213"/>
        <v>8.4454107071906172E-3</v>
      </c>
      <c r="D984" s="1">
        <f t="shared" si="213"/>
        <v>5.8944417445156778E-2</v>
      </c>
      <c r="E984" s="1">
        <f t="shared" si="213"/>
        <v>4.1055582554843421E-2</v>
      </c>
      <c r="F984" s="1">
        <f t="shared" si="213"/>
        <v>7.5249503368982854E-2</v>
      </c>
      <c r="G984">
        <f t="shared" si="214"/>
        <v>0.23369491407617365</v>
      </c>
      <c r="H984" s="1">
        <f t="shared" si="205"/>
        <v>3613.8615769951275</v>
      </c>
      <c r="I984" s="1">
        <f t="shared" si="205"/>
        <v>25222.807127905078</v>
      </c>
      <c r="J984" s="1">
        <f t="shared" si="205"/>
        <v>17568.025695869965</v>
      </c>
      <c r="K984" s="1">
        <f t="shared" si="204"/>
        <v>32199.889187342356</v>
      </c>
      <c r="L984" s="1">
        <f t="shared" si="209"/>
        <v>9.1151733543494984E-3</v>
      </c>
      <c r="M984" s="1">
        <f t="shared" si="210"/>
        <v>2.6119990995363421E-3</v>
      </c>
      <c r="N984" s="1">
        <f t="shared" si="211"/>
        <v>-1.4339171553421879E-5</v>
      </c>
      <c r="O984" s="1">
        <f t="shared" si="206"/>
        <v>-9.1151733543493046E-6</v>
      </c>
      <c r="P984" s="1">
        <f t="shared" si="207"/>
        <v>9.1151733543493046E-6</v>
      </c>
      <c r="Q984" s="1">
        <f t="shared" si="207"/>
        <v>2.6119990995362866E-6</v>
      </c>
    </row>
    <row r="985" spans="1:17" x14ac:dyDescent="0.25">
      <c r="A985">
        <f t="shared" si="212"/>
        <v>19.499999999999673</v>
      </c>
      <c r="B985">
        <f t="shared" si="208"/>
        <v>0.97499999999998366</v>
      </c>
      <c r="C985" s="1">
        <f t="shared" si="213"/>
        <v>8.4310715356371961E-3</v>
      </c>
      <c r="D985" s="1">
        <f t="shared" si="213"/>
        <v>5.893530227180243E-2</v>
      </c>
      <c r="E985" s="1">
        <f t="shared" si="213"/>
        <v>4.106469772819777E-2</v>
      </c>
      <c r="F985" s="1">
        <f t="shared" si="213"/>
        <v>7.5252115368082392E-2</v>
      </c>
      <c r="G985">
        <f t="shared" si="214"/>
        <v>0.23368318690371975</v>
      </c>
      <c r="H985" s="1">
        <f t="shared" si="205"/>
        <v>3607.906776413015</v>
      </c>
      <c r="I985" s="1">
        <f t="shared" si="205"/>
        <v>25220.172256587921</v>
      </c>
      <c r="J985" s="1">
        <f t="shared" si="205"/>
        <v>17572.80798516194</v>
      </c>
      <c r="K985" s="1">
        <f t="shared" si="204"/>
        <v>32202.622860962249</v>
      </c>
      <c r="L985" s="1">
        <f t="shared" si="209"/>
        <v>9.0992030386847084E-3</v>
      </c>
      <c r="M985" s="1">
        <f t="shared" si="210"/>
        <v>2.6033982614573907E-3</v>
      </c>
      <c r="N985" s="1">
        <f t="shared" si="211"/>
        <v>-1.4305999561599186E-5</v>
      </c>
      <c r="O985" s="1">
        <f t="shared" si="206"/>
        <v>-9.0992030386845156E-6</v>
      </c>
      <c r="P985" s="1">
        <f t="shared" si="207"/>
        <v>9.0992030386845156E-6</v>
      </c>
      <c r="Q985" s="1">
        <f t="shared" si="207"/>
        <v>2.6033982614573354E-6</v>
      </c>
    </row>
    <row r="986" spans="1:17" x14ac:dyDescent="0.25">
      <c r="A986">
        <f t="shared" si="212"/>
        <v>19.519999999999673</v>
      </c>
      <c r="B986">
        <f t="shared" si="208"/>
        <v>0.97599999999998366</v>
      </c>
      <c r="C986" s="1">
        <f t="shared" si="213"/>
        <v>8.4167655360755968E-3</v>
      </c>
      <c r="D986" s="1">
        <f t="shared" si="213"/>
        <v>5.8926203068763748E-2</v>
      </c>
      <c r="E986" s="1">
        <f t="shared" si="213"/>
        <v>4.1073796931236452E-2</v>
      </c>
      <c r="F986" s="1">
        <f t="shared" si="213"/>
        <v>7.5254718766343848E-2</v>
      </c>
      <c r="G986">
        <f t="shared" si="214"/>
        <v>0.23367148430241963</v>
      </c>
      <c r="H986" s="1">
        <f t="shared" si="205"/>
        <v>3601.9651953691305</v>
      </c>
      <c r="I986" s="1">
        <f t="shared" si="205"/>
        <v>25217.541303628197</v>
      </c>
      <c r="J986" s="1">
        <f t="shared" si="205"/>
        <v>17577.582071622564</v>
      </c>
      <c r="K986" s="1">
        <f t="shared" si="204"/>
        <v>32205.349741754773</v>
      </c>
      <c r="L986" s="1">
        <f t="shared" si="209"/>
        <v>9.0832706088452252E-3</v>
      </c>
      <c r="M986" s="1">
        <f t="shared" si="210"/>
        <v>2.5948306537301158E-3</v>
      </c>
      <c r="N986" s="1">
        <f t="shared" si="211"/>
        <v>-1.4272931916305155E-5</v>
      </c>
      <c r="O986" s="1">
        <f t="shared" si="206"/>
        <v>-9.0832706088450323E-6</v>
      </c>
      <c r="P986" s="1">
        <f t="shared" si="207"/>
        <v>9.0832706088450323E-6</v>
      </c>
      <c r="Q986" s="1">
        <f t="shared" si="207"/>
        <v>2.5948306537300609E-6</v>
      </c>
    </row>
    <row r="987" spans="1:17" x14ac:dyDescent="0.25">
      <c r="A987">
        <f t="shared" si="212"/>
        <v>19.539999999999672</v>
      </c>
      <c r="B987">
        <f t="shared" si="208"/>
        <v>0.97699999999998366</v>
      </c>
      <c r="C987" s="1">
        <f t="shared" si="213"/>
        <v>8.4024926041592913E-3</v>
      </c>
      <c r="D987" s="1">
        <f t="shared" si="213"/>
        <v>5.89171197981549E-2</v>
      </c>
      <c r="E987" s="1">
        <f t="shared" si="213"/>
        <v>4.10828802018453E-2</v>
      </c>
      <c r="F987" s="1">
        <f t="shared" si="213"/>
        <v>7.5257313596997583E-2</v>
      </c>
      <c r="G987">
        <f t="shared" si="214"/>
        <v>0.23365980620115706</v>
      </c>
      <c r="H987" s="1">
        <f t="shared" si="205"/>
        <v>3596.0367941611703</v>
      </c>
      <c r="I987" s="1">
        <f t="shared" si="205"/>
        <v>25214.914261904898</v>
      </c>
      <c r="J987" s="1">
        <f t="shared" si="205"/>
        <v>17582.347974078675</v>
      </c>
      <c r="K987" s="1">
        <f t="shared" si="204"/>
        <v>32208.069851863514</v>
      </c>
      <c r="L987" s="1">
        <f t="shared" si="209"/>
        <v>9.0673759447429253E-3</v>
      </c>
      <c r="M987" s="1">
        <f t="shared" si="210"/>
        <v>2.5862961249921899E-3</v>
      </c>
      <c r="N987" s="1">
        <f t="shared" si="211"/>
        <v>-1.4239968194727003E-5</v>
      </c>
      <c r="O987" s="1">
        <f t="shared" si="206"/>
        <v>-9.0673759447427333E-6</v>
      </c>
      <c r="P987" s="1">
        <f t="shared" si="207"/>
        <v>9.0673759447427333E-6</v>
      </c>
      <c r="Q987" s="1">
        <f t="shared" si="207"/>
        <v>2.5862961249921348E-6</v>
      </c>
    </row>
    <row r="988" spans="1:17" x14ac:dyDescent="0.25">
      <c r="A988">
        <f t="shared" si="212"/>
        <v>19.559999999999672</v>
      </c>
      <c r="B988">
        <f t="shared" si="208"/>
        <v>0.97799999999998366</v>
      </c>
      <c r="C988" s="1">
        <f t="shared" ref="C988:F1003" si="215">C987+N987</f>
        <v>8.3882526359645646E-3</v>
      </c>
      <c r="D988" s="1">
        <f t="shared" si="215"/>
        <v>5.8908052422210158E-2</v>
      </c>
      <c r="E988" s="1">
        <f t="shared" si="215"/>
        <v>4.1091947577790042E-2</v>
      </c>
      <c r="F988" s="1">
        <f t="shared" si="215"/>
        <v>7.5259899893122581E-2</v>
      </c>
      <c r="G988">
        <f t="shared" si="214"/>
        <v>0.23364815252908733</v>
      </c>
      <c r="H988" s="1">
        <f t="shared" si="205"/>
        <v>3590.1215332401543</v>
      </c>
      <c r="I988" s="1">
        <f t="shared" si="205"/>
        <v>25212.291124312047</v>
      </c>
      <c r="J988" s="1">
        <f t="shared" si="205"/>
        <v>17587.105711299995</v>
      </c>
      <c r="K988" s="1">
        <f t="shared" si="204"/>
        <v>32210.783213341834</v>
      </c>
      <c r="L988" s="1">
        <f t="shared" si="209"/>
        <v>9.0515189267712307E-3</v>
      </c>
      <c r="M988" s="1">
        <f t="shared" si="210"/>
        <v>2.5777945246869276E-3</v>
      </c>
      <c r="N988" s="1">
        <f t="shared" si="211"/>
        <v>-1.4207107976144783E-5</v>
      </c>
      <c r="O988" s="1">
        <f t="shared" si="206"/>
        <v>-9.0515189267710388E-6</v>
      </c>
      <c r="P988" s="1">
        <f t="shared" si="207"/>
        <v>9.0515189267710388E-6</v>
      </c>
      <c r="Q988" s="1">
        <f t="shared" si="207"/>
        <v>2.5777945246868727E-6</v>
      </c>
    </row>
    <row r="989" spans="1:17" x14ac:dyDescent="0.25">
      <c r="A989">
        <f t="shared" si="212"/>
        <v>19.579999999999671</v>
      </c>
      <c r="B989">
        <f t="shared" si="208"/>
        <v>0.97899999999998366</v>
      </c>
      <c r="C989" s="1">
        <f t="shared" si="215"/>
        <v>8.3740455279884204E-3</v>
      </c>
      <c r="D989" s="1">
        <f t="shared" si="215"/>
        <v>5.8899000903283386E-2</v>
      </c>
      <c r="E989" s="1">
        <f t="shared" si="215"/>
        <v>4.1100999096716814E-2</v>
      </c>
      <c r="F989" s="1">
        <f t="shared" si="215"/>
        <v>7.5262477687647267E-2</v>
      </c>
      <c r="G989">
        <f t="shared" si="214"/>
        <v>0.23363652321563588</v>
      </c>
      <c r="H989" s="1">
        <f t="shared" si="205"/>
        <v>3584.2193732097089</v>
      </c>
      <c r="I989" s="1">
        <f t="shared" si="205"/>
        <v>25209.671883758641</v>
      </c>
      <c r="J989" s="1">
        <f t="shared" si="205"/>
        <v>17591.855301999363</v>
      </c>
      <c r="K989" s="1">
        <f t="shared" si="204"/>
        <v>32213.489848153335</v>
      </c>
      <c r="L989" s="1">
        <f t="shared" si="209"/>
        <v>9.0356994358027822E-3</v>
      </c>
      <c r="M989" s="1">
        <f t="shared" si="210"/>
        <v>2.5693257030583597E-3</v>
      </c>
      <c r="N989" s="1">
        <f t="shared" si="211"/>
        <v>-1.41743508419192E-5</v>
      </c>
      <c r="O989" s="1">
        <f t="shared" si="206"/>
        <v>-9.0356994358025912E-6</v>
      </c>
      <c r="P989" s="1">
        <f t="shared" si="207"/>
        <v>9.0356994358025912E-6</v>
      </c>
      <c r="Q989" s="1">
        <f t="shared" si="207"/>
        <v>2.569325703058305E-6</v>
      </c>
    </row>
    <row r="990" spans="1:17" x14ac:dyDescent="0.25">
      <c r="A990">
        <f t="shared" si="212"/>
        <v>19.599999999999671</v>
      </c>
      <c r="B990">
        <f t="shared" si="208"/>
        <v>0.97999999999998355</v>
      </c>
      <c r="C990" s="1">
        <f t="shared" si="215"/>
        <v>8.3598711771465019E-3</v>
      </c>
      <c r="D990" s="1">
        <f t="shared" si="215"/>
        <v>5.888996520384758E-2</v>
      </c>
      <c r="E990" s="1">
        <f t="shared" si="215"/>
        <v>4.111003479615262E-2</v>
      </c>
      <c r="F990" s="1">
        <f t="shared" si="215"/>
        <v>7.5265047013350322E-2</v>
      </c>
      <c r="G990">
        <f t="shared" si="214"/>
        <v>0.23362491819049702</v>
      </c>
      <c r="H990" s="1">
        <f t="shared" si="205"/>
        <v>3578.3302748253459</v>
      </c>
      <c r="I990" s="1">
        <f t="shared" si="205"/>
        <v>25207.056533168645</v>
      </c>
      <c r="J990" s="1">
        <f t="shared" si="205"/>
        <v>17596.59676483295</v>
      </c>
      <c r="K990" s="1">
        <f t="shared" si="204"/>
        <v>32216.189778172309</v>
      </c>
      <c r="L990" s="1">
        <f t="shared" si="209"/>
        <v>9.0199173531871381E-3</v>
      </c>
      <c r="M990" s="1">
        <f t="shared" si="210"/>
        <v>2.5608895111463273E-3</v>
      </c>
      <c r="N990" s="1">
        <f t="shared" si="211"/>
        <v>-1.4141696375479492E-5</v>
      </c>
      <c r="O990" s="1">
        <f t="shared" si="206"/>
        <v>-9.0199173531869465E-6</v>
      </c>
      <c r="P990" s="1">
        <f t="shared" si="207"/>
        <v>9.0199173531869465E-6</v>
      </c>
      <c r="Q990" s="1">
        <f t="shared" si="207"/>
        <v>2.5608895111462729E-6</v>
      </c>
    </row>
    <row r="991" spans="1:17" x14ac:dyDescent="0.25">
      <c r="A991">
        <f t="shared" si="212"/>
        <v>19.619999999999671</v>
      </c>
      <c r="B991">
        <f t="shared" si="208"/>
        <v>0.98099999999998355</v>
      </c>
      <c r="C991" s="1">
        <f t="shared" si="215"/>
        <v>8.3457294807710216E-3</v>
      </c>
      <c r="D991" s="1">
        <f t="shared" si="215"/>
        <v>5.8880945286494395E-2</v>
      </c>
      <c r="E991" s="1">
        <f t="shared" si="215"/>
        <v>4.1119054713505805E-2</v>
      </c>
      <c r="F991" s="1">
        <f t="shared" si="215"/>
        <v>7.5267607902861466E-2</v>
      </c>
      <c r="G991">
        <f t="shared" si="214"/>
        <v>0.23361333738363271</v>
      </c>
      <c r="H991" s="1">
        <f t="shared" si="205"/>
        <v>3572.4541989937497</v>
      </c>
      <c r="I991" s="1">
        <f t="shared" si="205"/>
        <v>25204.445065480959</v>
      </c>
      <c r="J991" s="1">
        <f t="shared" si="205"/>
        <v>17601.330118400449</v>
      </c>
      <c r="K991" s="1">
        <f t="shared" si="204"/>
        <v>32218.883025184168</v>
      </c>
      <c r="L991" s="1">
        <f t="shared" si="209"/>
        <v>9.004172560748475E-3</v>
      </c>
      <c r="M991" s="1">
        <f t="shared" si="210"/>
        <v>2.5524858007816148E-3</v>
      </c>
      <c r="N991" s="1">
        <f t="shared" si="211"/>
        <v>-1.4109144162311405E-5</v>
      </c>
      <c r="O991" s="1">
        <f t="shared" si="206"/>
        <v>-9.0041725607482838E-6</v>
      </c>
      <c r="P991" s="1">
        <f t="shared" si="207"/>
        <v>9.0041725607482838E-6</v>
      </c>
      <c r="Q991" s="1">
        <f t="shared" si="207"/>
        <v>2.5524858007815605E-6</v>
      </c>
    </row>
    <row r="992" spans="1:17" x14ac:dyDescent="0.25">
      <c r="A992">
        <f t="shared" si="212"/>
        <v>19.63999999999967</v>
      </c>
      <c r="B992">
        <f t="shared" si="208"/>
        <v>0.98199999999998355</v>
      </c>
      <c r="C992" s="1">
        <f t="shared" si="215"/>
        <v>8.331620336608711E-3</v>
      </c>
      <c r="D992" s="1">
        <f t="shared" si="215"/>
        <v>5.8871941113933644E-2</v>
      </c>
      <c r="E992" s="1">
        <f t="shared" si="215"/>
        <v>4.1128058886066556E-2</v>
      </c>
      <c r="F992" s="1">
        <f t="shared" si="215"/>
        <v>7.5270160388662244E-2</v>
      </c>
      <c r="G992">
        <f t="shared" si="214"/>
        <v>0.23360178072527116</v>
      </c>
      <c r="H992" s="1">
        <f t="shared" si="205"/>
        <v>3566.5911067720695</v>
      </c>
      <c r="I992" s="1">
        <f t="shared" si="205"/>
        <v>25201.837473649382</v>
      </c>
      <c r="J992" s="1">
        <f t="shared" si="205"/>
        <v>17606.055381245347</v>
      </c>
      <c r="K992" s="1">
        <f t="shared" si="204"/>
        <v>32221.569610885883</v>
      </c>
      <c r="L992" s="1">
        <f t="shared" si="209"/>
        <v>8.9884649407832966E-3</v>
      </c>
      <c r="M992" s="1">
        <f t="shared" si="210"/>
        <v>2.5441144245811234E-3</v>
      </c>
      <c r="N992" s="1">
        <f t="shared" si="211"/>
        <v>-1.4076693789945245E-5</v>
      </c>
      <c r="O992" s="1">
        <f t="shared" si="206"/>
        <v>-8.9884649407831064E-6</v>
      </c>
      <c r="P992" s="1">
        <f t="shared" si="207"/>
        <v>8.9884649407831064E-6</v>
      </c>
      <c r="Q992" s="1">
        <f t="shared" si="207"/>
        <v>2.5441144245810694E-6</v>
      </c>
    </row>
    <row r="993" spans="1:17" x14ac:dyDescent="0.25">
      <c r="A993">
        <f t="shared" si="212"/>
        <v>19.65999999999967</v>
      </c>
      <c r="B993">
        <f t="shared" si="208"/>
        <v>0.98299999999998355</v>
      </c>
      <c r="C993" s="1">
        <f t="shared" si="215"/>
        <v>8.3175436428187654E-3</v>
      </c>
      <c r="D993" s="1">
        <f t="shared" si="215"/>
        <v>5.8862952648992863E-2</v>
      </c>
      <c r="E993" s="1">
        <f t="shared" si="215"/>
        <v>4.1137047351007337E-2</v>
      </c>
      <c r="F993" s="1">
        <f t="shared" si="215"/>
        <v>7.5272704503086818E-2</v>
      </c>
      <c r="G993">
        <f t="shared" si="214"/>
        <v>0.23359024814590579</v>
      </c>
      <c r="H993" s="1">
        <f t="shared" si="205"/>
        <v>3560.7409593672069</v>
      </c>
      <c r="I993" s="1">
        <f t="shared" si="205"/>
        <v>25199.233750642587</v>
      </c>
      <c r="J993" s="1">
        <f t="shared" si="205"/>
        <v>17610.772571855057</v>
      </c>
      <c r="K993" s="1">
        <f t="shared" si="204"/>
        <v>32224.249556886371</v>
      </c>
      <c r="L993" s="1">
        <f t="shared" si="209"/>
        <v>8.9727943760581578E-3</v>
      </c>
      <c r="M993" s="1">
        <f t="shared" si="210"/>
        <v>2.5357752359430595E-3</v>
      </c>
      <c r="N993" s="1">
        <f t="shared" si="211"/>
        <v>-1.4044344847943979E-5</v>
      </c>
      <c r="O993" s="1">
        <f t="shared" si="206"/>
        <v>-8.9727943760579665E-6</v>
      </c>
      <c r="P993" s="1">
        <f t="shared" si="207"/>
        <v>8.9727943760579665E-6</v>
      </c>
      <c r="Q993" s="1">
        <f t="shared" si="207"/>
        <v>2.5357752359430056E-6</v>
      </c>
    </row>
    <row r="994" spans="1:17" x14ac:dyDescent="0.25">
      <c r="A994">
        <f t="shared" si="212"/>
        <v>19.679999999999669</v>
      </c>
      <c r="B994">
        <f t="shared" si="208"/>
        <v>0.98399999999998355</v>
      </c>
      <c r="C994" s="1">
        <f t="shared" si="215"/>
        <v>8.3034992979708223E-3</v>
      </c>
      <c r="D994" s="1">
        <f t="shared" si="215"/>
        <v>5.8853979854616802E-2</v>
      </c>
      <c r="E994" s="1">
        <f t="shared" si="215"/>
        <v>4.1146020145383398E-2</v>
      </c>
      <c r="F994" s="1">
        <f t="shared" si="215"/>
        <v>7.5275240278322761E-2</v>
      </c>
      <c r="G994">
        <f t="shared" si="214"/>
        <v>0.23357873957629377</v>
      </c>
      <c r="H994" s="1">
        <f t="shared" si="205"/>
        <v>3554.9037181351227</v>
      </c>
      <c r="I994" s="1">
        <f t="shared" si="205"/>
        <v>25196.633889444092</v>
      </c>
      <c r="J994" s="1">
        <f t="shared" si="205"/>
        <v>17615.481708661195</v>
      </c>
      <c r="K994" s="1">
        <f t="shared" si="204"/>
        <v>32226.92288470699</v>
      </c>
      <c r="L994" s="1">
        <f t="shared" si="209"/>
        <v>8.957160749807425E-3</v>
      </c>
      <c r="M994" s="1">
        <f t="shared" si="210"/>
        <v>2.5274680890421844E-3</v>
      </c>
      <c r="N994" s="1">
        <f t="shared" si="211"/>
        <v>-1.4012096927891495E-5</v>
      </c>
      <c r="O994" s="1">
        <f t="shared" si="206"/>
        <v>-8.9571607498072345E-6</v>
      </c>
      <c r="P994" s="1">
        <f t="shared" si="207"/>
        <v>8.9571607498072345E-6</v>
      </c>
      <c r="Q994" s="1">
        <f t="shared" si="207"/>
        <v>2.5274680890421307E-6</v>
      </c>
    </row>
    <row r="995" spans="1:17" x14ac:dyDescent="0.25">
      <c r="A995">
        <f t="shared" si="212"/>
        <v>19.699999999999669</v>
      </c>
      <c r="B995">
        <f t="shared" si="208"/>
        <v>0.98499999999998344</v>
      </c>
      <c r="C995" s="1">
        <f t="shared" si="215"/>
        <v>8.2894872010429305E-3</v>
      </c>
      <c r="D995" s="1">
        <f t="shared" si="215"/>
        <v>5.8845022693866995E-2</v>
      </c>
      <c r="E995" s="1">
        <f t="shared" si="215"/>
        <v>4.1154977306133204E-2</v>
      </c>
      <c r="F995" s="1">
        <f t="shared" si="215"/>
        <v>7.5277767746411803E-2</v>
      </c>
      <c r="G995">
        <f t="shared" si="214"/>
        <v>0.23356725494745495</v>
      </c>
      <c r="H995" s="1">
        <f t="shared" si="205"/>
        <v>3549.0793445801282</v>
      </c>
      <c r="I995" s="1">
        <f t="shared" si="205"/>
        <v>25194.037883052235</v>
      </c>
      <c r="J995" s="1">
        <f t="shared" si="205"/>
        <v>17620.182810039762</v>
      </c>
      <c r="K995" s="1">
        <f t="shared" si="204"/>
        <v>32229.589615781912</v>
      </c>
      <c r="L995" s="1">
        <f t="shared" si="209"/>
        <v>8.9415639457309948E-3</v>
      </c>
      <c r="M995" s="1">
        <f t="shared" si="210"/>
        <v>2.5191928388250628E-3</v>
      </c>
      <c r="N995" s="1">
        <f t="shared" si="211"/>
        <v>-1.3979949623380823E-5</v>
      </c>
      <c r="O995" s="1">
        <f t="shared" si="206"/>
        <v>-8.9415639457308048E-6</v>
      </c>
      <c r="P995" s="1">
        <f t="shared" si="207"/>
        <v>8.9415639457308048E-6</v>
      </c>
      <c r="Q995" s="1">
        <f t="shared" si="207"/>
        <v>2.5191928388250093E-6</v>
      </c>
    </row>
    <row r="996" spans="1:17" x14ac:dyDescent="0.25">
      <c r="A996">
        <f t="shared" si="212"/>
        <v>19.719999999999668</v>
      </c>
      <c r="B996">
        <f t="shared" si="208"/>
        <v>0.98599999999998345</v>
      </c>
      <c r="C996" s="1">
        <f t="shared" si="215"/>
        <v>8.2755072514195498E-3</v>
      </c>
      <c r="D996" s="1">
        <f t="shared" si="215"/>
        <v>5.8836081129921267E-2</v>
      </c>
      <c r="E996" s="1">
        <f t="shared" si="215"/>
        <v>4.1163918870078933E-2</v>
      </c>
      <c r="F996" s="1">
        <f t="shared" si="215"/>
        <v>7.5280286939250624E-2</v>
      </c>
      <c r="G996">
        <f t="shared" si="214"/>
        <v>0.23355579419067035</v>
      </c>
      <c r="H996" s="1">
        <f t="shared" si="205"/>
        <v>3543.267800354201</v>
      </c>
      <c r="I996" s="1">
        <f t="shared" si="205"/>
        <v>25191.445724480142</v>
      </c>
      <c r="J996" s="1">
        <f t="shared" si="205"/>
        <v>17624.875894311368</v>
      </c>
      <c r="K996" s="1">
        <f t="shared" si="204"/>
        <v>32232.249771458584</v>
      </c>
      <c r="L996" s="1">
        <f t="shared" si="209"/>
        <v>8.9260038479920985E-3</v>
      </c>
      <c r="M996" s="1">
        <f t="shared" si="210"/>
        <v>2.5109493410053799E-3</v>
      </c>
      <c r="N996" s="1">
        <f t="shared" si="211"/>
        <v>-1.3947902530002564E-5</v>
      </c>
      <c r="O996" s="1">
        <f t="shared" si="206"/>
        <v>-8.9260038479919093E-6</v>
      </c>
      <c r="P996" s="1">
        <f t="shared" si="207"/>
        <v>8.9260038479919093E-6</v>
      </c>
      <c r="Q996" s="1">
        <f t="shared" si="207"/>
        <v>2.5109493410053267E-6</v>
      </c>
    </row>
    <row r="997" spans="1:17" x14ac:dyDescent="0.25">
      <c r="A997">
        <f t="shared" si="212"/>
        <v>19.739999999999668</v>
      </c>
      <c r="B997">
        <f t="shared" si="208"/>
        <v>0.98699999999998345</v>
      </c>
      <c r="C997" s="1">
        <f t="shared" si="215"/>
        <v>8.2615593488895474E-3</v>
      </c>
      <c r="D997" s="1">
        <f t="shared" si="215"/>
        <v>5.8827155126073276E-2</v>
      </c>
      <c r="E997" s="1">
        <f t="shared" si="215"/>
        <v>4.1172844873926924E-2</v>
      </c>
      <c r="F997" s="1">
        <f t="shared" si="215"/>
        <v>7.5282797888591629E-2</v>
      </c>
      <c r="G997">
        <f t="shared" si="214"/>
        <v>0.2335443572374814</v>
      </c>
      <c r="H997" s="1">
        <f t="shared" si="205"/>
        <v>3537.4690472562847</v>
      </c>
      <c r="I997" s="1">
        <f t="shared" si="205"/>
        <v>25188.85740675568</v>
      </c>
      <c r="J997" s="1">
        <f t="shared" si="205"/>
        <v>17629.560979741418</v>
      </c>
      <c r="K997" s="1">
        <f t="shared" si="204"/>
        <v>32234.903372998102</v>
      </c>
      <c r="L997" s="1">
        <f t="shared" si="209"/>
        <v>8.9104803412150442E-3</v>
      </c>
      <c r="M997" s="1">
        <f t="shared" si="210"/>
        <v>2.5027374520592573E-3</v>
      </c>
      <c r="N997" s="1">
        <f t="shared" si="211"/>
        <v>-1.3915955245333265E-5</v>
      </c>
      <c r="O997" s="1">
        <f t="shared" si="206"/>
        <v>-8.9104803412148552E-6</v>
      </c>
      <c r="P997" s="1">
        <f t="shared" si="207"/>
        <v>8.9104803412148552E-6</v>
      </c>
      <c r="Q997" s="1">
        <f t="shared" si="207"/>
        <v>2.5027374520592043E-6</v>
      </c>
    </row>
    <row r="998" spans="1:17" x14ac:dyDescent="0.25">
      <c r="A998">
        <f t="shared" si="212"/>
        <v>19.759999999999668</v>
      </c>
      <c r="B998">
        <f t="shared" si="208"/>
        <v>0.98799999999998345</v>
      </c>
      <c r="C998" s="1">
        <f t="shared" si="215"/>
        <v>8.2476433936442134E-3</v>
      </c>
      <c r="D998" s="1">
        <f t="shared" si="215"/>
        <v>5.8818244645732064E-2</v>
      </c>
      <c r="E998" s="1">
        <f t="shared" si="215"/>
        <v>4.1181755354268136E-2</v>
      </c>
      <c r="F998" s="1">
        <f t="shared" si="215"/>
        <v>7.5285300626043689E-2</v>
      </c>
      <c r="G998">
        <f t="shared" si="214"/>
        <v>0.2335329440196881</v>
      </c>
      <c r="H998" s="1">
        <f t="shared" si="205"/>
        <v>3531.683047231611</v>
      </c>
      <c r="I998" s="1">
        <f t="shared" si="205"/>
        <v>25186.272922921471</v>
      </c>
      <c r="J998" s="1">
        <f t="shared" si="205"/>
        <v>17634.23808454035</v>
      </c>
      <c r="K998" s="1">
        <f t="shared" si="204"/>
        <v>32237.550441575699</v>
      </c>
      <c r="L998" s="1">
        <f t="shared" si="209"/>
        <v>8.894993310483032E-3</v>
      </c>
      <c r="M998" s="1">
        <f t="shared" si="210"/>
        <v>2.4945570292206312E-3</v>
      </c>
      <c r="N998" s="1">
        <f t="shared" si="211"/>
        <v>-1.3884107368924E-5</v>
      </c>
      <c r="O998" s="1">
        <f t="shared" si="206"/>
        <v>-8.8949933104828436E-6</v>
      </c>
      <c r="P998" s="1">
        <f t="shared" si="207"/>
        <v>8.8949933104828436E-6</v>
      </c>
      <c r="Q998" s="1">
        <f t="shared" si="207"/>
        <v>2.4945570292205785E-6</v>
      </c>
    </row>
    <row r="999" spans="1:17" x14ac:dyDescent="0.25">
      <c r="A999">
        <f t="shared" si="212"/>
        <v>19.779999999999667</v>
      </c>
      <c r="B999">
        <f t="shared" si="208"/>
        <v>0.98899999999998345</v>
      </c>
      <c r="C999" s="1">
        <f t="shared" si="215"/>
        <v>8.2337592862752901E-3</v>
      </c>
      <c r="D999" s="1">
        <f t="shared" si="215"/>
        <v>5.8809349652421579E-2</v>
      </c>
      <c r="E999" s="1">
        <f t="shared" si="215"/>
        <v>4.1190650347578621E-2</v>
      </c>
      <c r="F999" s="1">
        <f t="shared" si="215"/>
        <v>7.5287795183072909E-2</v>
      </c>
      <c r="G999">
        <f t="shared" si="214"/>
        <v>0.23352155446934841</v>
      </c>
      <c r="H999" s="1">
        <f t="shared" si="205"/>
        <v>3525.9097623710095</v>
      </c>
      <c r="I999" s="1">
        <f t="shared" si="205"/>
        <v>25183.692266034817</v>
      </c>
      <c r="J999" s="1">
        <f t="shared" si="205"/>
        <v>17638.907226863816</v>
      </c>
      <c r="K999" s="1">
        <f t="shared" si="204"/>
        <v>32240.190998281079</v>
      </c>
      <c r="L999" s="1">
        <f t="shared" si="209"/>
        <v>8.8795426413359451E-3</v>
      </c>
      <c r="M999" s="1">
        <f t="shared" si="210"/>
        <v>2.4864079304766375E-3</v>
      </c>
      <c r="N999" s="1">
        <f t="shared" si="211"/>
        <v>-1.3852358502288925E-5</v>
      </c>
      <c r="O999" s="1">
        <f t="shared" si="206"/>
        <v>-8.8795426413357565E-6</v>
      </c>
      <c r="P999" s="1">
        <f t="shared" si="207"/>
        <v>8.8795426413357565E-6</v>
      </c>
      <c r="Q999" s="1">
        <f t="shared" si="207"/>
        <v>2.4864079304765846E-6</v>
      </c>
    </row>
    <row r="1000" spans="1:17" x14ac:dyDescent="0.25">
      <c r="A1000">
        <f t="shared" si="212"/>
        <v>19.799999999999667</v>
      </c>
      <c r="B1000">
        <f t="shared" si="208"/>
        <v>0.98999999999998334</v>
      </c>
      <c r="C1000" s="1">
        <f t="shared" si="215"/>
        <v>8.2199069277730016E-3</v>
      </c>
      <c r="D1000" s="1">
        <f t="shared" si="215"/>
        <v>5.8800470109780241E-2</v>
      </c>
      <c r="E1000" s="1">
        <f t="shared" si="215"/>
        <v>4.1199529890219959E-2</v>
      </c>
      <c r="F1000" s="1">
        <f t="shared" si="215"/>
        <v>7.5290281591003386E-2</v>
      </c>
      <c r="G1000">
        <f t="shared" si="214"/>
        <v>0.23351018851877658</v>
      </c>
      <c r="H1000" s="1">
        <f t="shared" si="205"/>
        <v>3520.1491549102311</v>
      </c>
      <c r="I1000" s="1">
        <f t="shared" si="205"/>
        <v>25181.115429167705</v>
      </c>
      <c r="J1000" s="1">
        <f t="shared" si="205"/>
        <v>17643.568424812904</v>
      </c>
      <c r="K1000" s="1">
        <f t="shared" si="204"/>
        <v>32242.825064118897</v>
      </c>
      <c r="L1000" s="1">
        <f t="shared" si="209"/>
        <v>8.8641282197681678E-3</v>
      </c>
      <c r="M1000" s="1">
        <f t="shared" si="210"/>
        <v>2.4782900145630432E-3</v>
      </c>
      <c r="N1000" s="1">
        <f t="shared" si="211"/>
        <v>-1.382070824889396E-5</v>
      </c>
      <c r="O1000" s="1">
        <f t="shared" si="206"/>
        <v>-8.8641282197679789E-6</v>
      </c>
      <c r="P1000" s="1">
        <f t="shared" si="207"/>
        <v>8.8641282197679789E-6</v>
      </c>
      <c r="Q1000" s="1">
        <f t="shared" si="207"/>
        <v>2.4782900145629907E-6</v>
      </c>
    </row>
    <row r="1001" spans="1:17" x14ac:dyDescent="0.25">
      <c r="A1001">
        <f t="shared" si="212"/>
        <v>19.819999999999666</v>
      </c>
      <c r="B1001">
        <f t="shared" si="208"/>
        <v>0.99099999999998334</v>
      </c>
      <c r="C1001" s="1">
        <f t="shared" si="215"/>
        <v>8.2060862195241068E-3</v>
      </c>
      <c r="D1001" s="1">
        <f t="shared" si="215"/>
        <v>5.8791605981560476E-2</v>
      </c>
      <c r="E1001" s="1">
        <f t="shared" si="215"/>
        <v>4.1208394018439724E-2</v>
      </c>
      <c r="F1001" s="1">
        <f t="shared" si="215"/>
        <v>7.5292759881017954E-2</v>
      </c>
      <c r="G1001">
        <f t="shared" si="214"/>
        <v>0.23349884610054222</v>
      </c>
      <c r="H1001" s="1">
        <f t="shared" si="205"/>
        <v>3514.4011872292722</v>
      </c>
      <c r="I1001" s="1">
        <f t="shared" si="205"/>
        <v>25178.542405406755</v>
      </c>
      <c r="J1001" s="1">
        <f t="shared" si="205"/>
        <v>17648.221696434339</v>
      </c>
      <c r="K1001" s="1">
        <f t="shared" si="204"/>
        <v>32245.452660009145</v>
      </c>
      <c r="L1001" s="1">
        <f t="shared" si="209"/>
        <v>8.8487499322264084E-3</v>
      </c>
      <c r="M1001" s="1">
        <f t="shared" si="210"/>
        <v>2.4702031409597038E-3</v>
      </c>
      <c r="N1001" s="1">
        <f t="shared" si="211"/>
        <v>-1.3789156214145523E-5</v>
      </c>
      <c r="O1001" s="1">
        <f t="shared" si="206"/>
        <v>-8.8487499322262213E-6</v>
      </c>
      <c r="P1001" s="1">
        <f t="shared" si="207"/>
        <v>8.8487499322262213E-6</v>
      </c>
      <c r="Q1001" s="1">
        <f t="shared" si="207"/>
        <v>2.4702031409596515E-6</v>
      </c>
    </row>
    <row r="1002" spans="1:17" x14ac:dyDescent="0.25">
      <c r="A1002">
        <f t="shared" si="212"/>
        <v>19.839999999999666</v>
      </c>
      <c r="B1002">
        <f t="shared" si="208"/>
        <v>0.99199999999998334</v>
      </c>
      <c r="C1002" s="1">
        <f t="shared" si="215"/>
        <v>8.1922970633099609E-3</v>
      </c>
      <c r="D1002" s="1">
        <f t="shared" si="215"/>
        <v>5.8782757231628249E-2</v>
      </c>
      <c r="E1002" s="1">
        <f t="shared" si="215"/>
        <v>4.1217242768371951E-2</v>
      </c>
      <c r="F1002" s="1">
        <f t="shared" si="215"/>
        <v>7.5295230084158907E-2</v>
      </c>
      <c r="G1002">
        <f t="shared" si="214"/>
        <v>0.23348752714746907</v>
      </c>
      <c r="H1002" s="1">
        <f t="shared" si="205"/>
        <v>3508.6658218517018</v>
      </c>
      <c r="I1002" s="1">
        <f t="shared" si="205"/>
        <v>25175.973187853189</v>
      </c>
      <c r="J1002" s="1">
        <f t="shared" si="205"/>
        <v>17652.867059720684</v>
      </c>
      <c r="K1002" s="1">
        <f t="shared" si="204"/>
        <v>32248.073806787535</v>
      </c>
      <c r="L1002" s="1">
        <f t="shared" si="209"/>
        <v>8.8334076656075323E-3</v>
      </c>
      <c r="M1002" s="1">
        <f t="shared" si="210"/>
        <v>2.4621471698860558E-3</v>
      </c>
      <c r="N1002" s="1">
        <f t="shared" si="211"/>
        <v>-1.3757702005379353E-5</v>
      </c>
      <c r="O1002" s="1">
        <f t="shared" si="206"/>
        <v>-8.8334076656073448E-6</v>
      </c>
      <c r="P1002" s="1">
        <f t="shared" si="207"/>
        <v>8.8334076656073448E-6</v>
      </c>
      <c r="Q1002" s="1">
        <f t="shared" si="207"/>
        <v>2.4621471698860037E-6</v>
      </c>
    </row>
    <row r="1003" spans="1:17" x14ac:dyDescent="0.25">
      <c r="A1003">
        <f t="shared" si="212"/>
        <v>19.859999999999665</v>
      </c>
      <c r="B1003">
        <f t="shared" si="208"/>
        <v>0.99299999999998334</v>
      </c>
      <c r="C1003" s="1">
        <f t="shared" si="215"/>
        <v>8.178539361304582E-3</v>
      </c>
      <c r="D1003" s="1">
        <f t="shared" si="215"/>
        <v>5.877392382396264E-2</v>
      </c>
      <c r="E1003" s="1">
        <f t="shared" si="215"/>
        <v>4.122607617603756E-2</v>
      </c>
      <c r="F1003" s="1">
        <f t="shared" si="215"/>
        <v>7.5297692231328789E-2</v>
      </c>
      <c r="G1003">
        <f t="shared" si="214"/>
        <v>0.23347623159263359</v>
      </c>
      <c r="H1003" s="1">
        <f t="shared" si="205"/>
        <v>3502.9430214439967</v>
      </c>
      <c r="I1003" s="1">
        <f t="shared" si="205"/>
        <v>25173.407769622841</v>
      </c>
      <c r="J1003" s="1">
        <f t="shared" si="205"/>
        <v>17657.504532610539</v>
      </c>
      <c r="K1003" s="1">
        <f t="shared" si="204"/>
        <v>32250.688525205969</v>
      </c>
      <c r="L1003" s="1">
        <f t="shared" si="209"/>
        <v>8.8181013072564426E-3</v>
      </c>
      <c r="M1003" s="1">
        <f t="shared" si="210"/>
        <v>2.4541219622966396E-3</v>
      </c>
      <c r="N1003" s="1">
        <f t="shared" si="211"/>
        <v>-1.3726345231849429E-5</v>
      </c>
      <c r="O1003" s="1">
        <f t="shared" si="206"/>
        <v>-8.8181013072562555E-6</v>
      </c>
      <c r="P1003" s="1">
        <f t="shared" si="207"/>
        <v>8.8181013072562555E-6</v>
      </c>
      <c r="Q1003" s="1">
        <f t="shared" si="207"/>
        <v>2.4541219622965875E-6</v>
      </c>
    </row>
    <row r="1004" spans="1:17" x14ac:dyDescent="0.25">
      <c r="A1004">
        <f t="shared" si="212"/>
        <v>19.879999999999665</v>
      </c>
      <c r="B1004">
        <f t="shared" si="208"/>
        <v>0.99399999999998334</v>
      </c>
      <c r="C1004" s="1">
        <f t="shared" ref="C1004:F1010" si="216">C1003+N1003</f>
        <v>8.1648130160727334E-3</v>
      </c>
      <c r="D1004" s="1">
        <f t="shared" si="216"/>
        <v>5.8765105722655385E-2</v>
      </c>
      <c r="E1004" s="1">
        <f t="shared" si="216"/>
        <v>4.1234894277344815E-2</v>
      </c>
      <c r="F1004" s="1">
        <f t="shared" si="216"/>
        <v>7.5300146353291089E-2</v>
      </c>
      <c r="G1004">
        <f t="shared" si="214"/>
        <v>0.23346495936936401</v>
      </c>
      <c r="H1004" s="1">
        <f t="shared" si="205"/>
        <v>3497.2327488148717</v>
      </c>
      <c r="I1004" s="1">
        <f t="shared" si="205"/>
        <v>25170.846143846084</v>
      </c>
      <c r="J1004" s="1">
        <f t="shared" si="205"/>
        <v>17662.134132988773</v>
      </c>
      <c r="K1004" s="1">
        <f t="shared" si="204"/>
        <v>32253.296835932892</v>
      </c>
      <c r="L1004" s="1">
        <f t="shared" si="209"/>
        <v>8.8028307449639059E-3</v>
      </c>
      <c r="M1004" s="1">
        <f t="shared" si="210"/>
        <v>2.4461273798766447E-3</v>
      </c>
      <c r="N1004" s="1">
        <f t="shared" si="211"/>
        <v>-1.3695085504716904E-5</v>
      </c>
      <c r="O1004" s="1">
        <f t="shared" si="206"/>
        <v>-8.8028307449637189E-6</v>
      </c>
      <c r="P1004" s="1">
        <f t="shared" si="207"/>
        <v>8.8028307449637189E-6</v>
      </c>
      <c r="Q1004" s="1">
        <f t="shared" si="207"/>
        <v>2.4461273798765928E-6</v>
      </c>
    </row>
    <row r="1005" spans="1:17" x14ac:dyDescent="0.25">
      <c r="A1005">
        <f t="shared" si="212"/>
        <v>19.899999999999665</v>
      </c>
      <c r="B1005">
        <f t="shared" si="208"/>
        <v>0.99499999999998323</v>
      </c>
      <c r="C1005" s="1">
        <f t="shared" si="216"/>
        <v>8.1511179305680161E-3</v>
      </c>
      <c r="D1005" s="1">
        <f t="shared" si="216"/>
        <v>5.8756302891910424E-2</v>
      </c>
      <c r="E1005" s="1">
        <f t="shared" si="216"/>
        <v>4.1243697108089776E-2</v>
      </c>
      <c r="F1005" s="1">
        <f t="shared" si="216"/>
        <v>7.5302592480670963E-2</v>
      </c>
      <c r="G1005">
        <f t="shared" si="214"/>
        <v>0.23345371041123919</v>
      </c>
      <c r="H1005" s="1">
        <f t="shared" si="205"/>
        <v>3491.5349669146212</v>
      </c>
      <c r="I1005" s="1">
        <f t="shared" si="205"/>
        <v>25168.288303667807</v>
      </c>
      <c r="J1005" s="1">
        <f t="shared" si="205"/>
        <v>17666.755878686679</v>
      </c>
      <c r="K1005" s="1">
        <f t="shared" si="204"/>
        <v>32255.898759553689</v>
      </c>
      <c r="L1005" s="1">
        <f t="shared" si="209"/>
        <v>8.7875958669644417E-3</v>
      </c>
      <c r="M1005" s="1">
        <f t="shared" si="210"/>
        <v>2.4381632850374972E-3</v>
      </c>
      <c r="N1005" s="1">
        <f t="shared" si="211"/>
        <v>-1.3663922437039146E-5</v>
      </c>
      <c r="O1005" s="1">
        <f t="shared" si="206"/>
        <v>-8.7875958669642559E-6</v>
      </c>
      <c r="P1005" s="1">
        <f t="shared" si="207"/>
        <v>8.7875958669642559E-6</v>
      </c>
      <c r="Q1005" s="1">
        <f t="shared" si="207"/>
        <v>2.4381632850374455E-6</v>
      </c>
    </row>
    <row r="1006" spans="1:17" x14ac:dyDescent="0.25">
      <c r="A1006">
        <f t="shared" si="212"/>
        <v>19.919999999999664</v>
      </c>
      <c r="B1006">
        <f t="shared" si="208"/>
        <v>0.99599999999998323</v>
      </c>
      <c r="C1006" s="1">
        <f t="shared" si="216"/>
        <v>8.1374540081309774E-3</v>
      </c>
      <c r="D1006" s="1">
        <f t="shared" si="216"/>
        <v>5.8747515296043461E-2</v>
      </c>
      <c r="E1006" s="1">
        <f t="shared" si="216"/>
        <v>4.1252484703956739E-2</v>
      </c>
      <c r="F1006" s="1">
        <f t="shared" si="216"/>
        <v>7.5305030643955995E-2</v>
      </c>
      <c r="G1006">
        <f t="shared" si="214"/>
        <v>0.23344248465208717</v>
      </c>
      <c r="H1006" s="1">
        <f t="shared" si="205"/>
        <v>3485.8496388344629</v>
      </c>
      <c r="I1006" s="1">
        <f t="shared" si="205"/>
        <v>25165.73424224741</v>
      </c>
      <c r="J1006" s="1">
        <f t="shared" si="205"/>
        <v>17671.369787482217</v>
      </c>
      <c r="K1006" s="1">
        <f t="shared" si="204"/>
        <v>32258.494316571141</v>
      </c>
      <c r="L1006" s="1">
        <f t="shared" si="209"/>
        <v>8.7723965619342214E-3</v>
      </c>
      <c r="M1006" s="1">
        <f t="shared" si="210"/>
        <v>2.430229540912471E-3</v>
      </c>
      <c r="N1006" s="1">
        <f t="shared" si="211"/>
        <v>-1.3632855643758873E-5</v>
      </c>
      <c r="O1006" s="1">
        <f t="shared" si="206"/>
        <v>-8.7723965619340357E-6</v>
      </c>
      <c r="P1006" s="1">
        <f t="shared" si="207"/>
        <v>8.7723965619340357E-6</v>
      </c>
      <c r="Q1006" s="1">
        <f t="shared" si="207"/>
        <v>2.4302295409124193E-6</v>
      </c>
    </row>
    <row r="1007" spans="1:17" x14ac:dyDescent="0.25">
      <c r="A1007">
        <f t="shared" si="212"/>
        <v>19.939999999999664</v>
      </c>
      <c r="B1007">
        <f t="shared" si="208"/>
        <v>0.99699999999998323</v>
      </c>
      <c r="C1007" s="1">
        <f t="shared" si="216"/>
        <v>8.1238211524872189E-3</v>
      </c>
      <c r="D1007" s="1">
        <f t="shared" si="216"/>
        <v>5.8738742899481527E-2</v>
      </c>
      <c r="E1007" s="1">
        <f t="shared" si="216"/>
        <v>4.1261257100518672E-2</v>
      </c>
      <c r="F1007" s="1">
        <f t="shared" si="216"/>
        <v>7.5307460873496906E-2</v>
      </c>
      <c r="G1007">
        <f t="shared" si="214"/>
        <v>0.23343128202598434</v>
      </c>
      <c r="H1007" s="1">
        <f t="shared" si="205"/>
        <v>3480.1767278058805</v>
      </c>
      <c r="I1007" s="1">
        <f t="shared" si="205"/>
        <v>25163.183952758758</v>
      </c>
      <c r="J1007" s="1">
        <f t="shared" si="205"/>
        <v>17675.975877100176</v>
      </c>
      <c r="K1007" s="1">
        <f t="shared" si="204"/>
        <v>32261.083527405754</v>
      </c>
      <c r="L1007" s="1">
        <f t="shared" si="209"/>
        <v>8.7572327189889415E-3</v>
      </c>
      <c r="M1007" s="1">
        <f t="shared" si="210"/>
        <v>2.4223260113523295E-3</v>
      </c>
      <c r="N1007" s="1">
        <f t="shared" si="211"/>
        <v>-1.3601884741693311E-5</v>
      </c>
      <c r="O1007" s="1">
        <f t="shared" si="206"/>
        <v>-8.757232718988756E-6</v>
      </c>
      <c r="P1007" s="1">
        <f t="shared" si="207"/>
        <v>8.757232718988756E-6</v>
      </c>
      <c r="Q1007" s="1">
        <f t="shared" si="207"/>
        <v>2.4223260113522781E-6</v>
      </c>
    </row>
    <row r="1008" spans="1:17" x14ac:dyDescent="0.25">
      <c r="A1008">
        <f t="shared" si="212"/>
        <v>19.959999999999663</v>
      </c>
      <c r="B1008">
        <f t="shared" si="208"/>
        <v>0.99799999999998323</v>
      </c>
      <c r="C1008" s="1">
        <f t="shared" si="216"/>
        <v>8.1102192677455255E-3</v>
      </c>
      <c r="D1008" s="1">
        <f t="shared" si="216"/>
        <v>5.8729985666762539E-2</v>
      </c>
      <c r="E1008" s="1">
        <f t="shared" si="216"/>
        <v>4.127001433323766E-2</v>
      </c>
      <c r="F1008" s="1">
        <f t="shared" si="216"/>
        <v>7.5309883199508265E-2</v>
      </c>
      <c r="G1008">
        <f t="shared" si="214"/>
        <v>0.23342010246725398</v>
      </c>
      <c r="H1008" s="1">
        <f t="shared" si="205"/>
        <v>3474.5161971999783</v>
      </c>
      <c r="I1008" s="1">
        <f t="shared" si="205"/>
        <v>25160.63742839015</v>
      </c>
      <c r="J1008" s="1">
        <f t="shared" si="205"/>
        <v>17680.574165212416</v>
      </c>
      <c r="K1008" s="1">
        <f t="shared" si="204"/>
        <v>32263.666412396222</v>
      </c>
      <c r="L1008" s="1">
        <f t="shared" si="209"/>
        <v>8.7421042276817594E-3</v>
      </c>
      <c r="M1008" s="1">
        <f t="shared" si="210"/>
        <v>2.4144525609209998E-3</v>
      </c>
      <c r="N1008" s="1">
        <f t="shared" si="211"/>
        <v>-1.3571009349523471E-5</v>
      </c>
      <c r="O1008" s="1">
        <f t="shared" si="206"/>
        <v>-8.7421042276815734E-6</v>
      </c>
      <c r="P1008" s="1">
        <f t="shared" si="207"/>
        <v>8.7421042276815734E-6</v>
      </c>
      <c r="Q1008" s="1">
        <f t="shared" si="207"/>
        <v>2.4144525609209486E-6</v>
      </c>
    </row>
    <row r="1009" spans="1:17" x14ac:dyDescent="0.25">
      <c r="A1009">
        <f t="shared" si="212"/>
        <v>19.979999999999663</v>
      </c>
      <c r="B1009">
        <f t="shared" si="208"/>
        <v>0.99899999999998323</v>
      </c>
      <c r="C1009" s="1">
        <f t="shared" si="216"/>
        <v>8.0966482583960022E-3</v>
      </c>
      <c r="D1009" s="1">
        <f t="shared" si="216"/>
        <v>5.8721243562534858E-2</v>
      </c>
      <c r="E1009" s="1">
        <f t="shared" si="216"/>
        <v>4.1278756437465342E-2</v>
      </c>
      <c r="F1009" s="1">
        <f t="shared" si="216"/>
        <v>7.5312297652069191E-2</v>
      </c>
      <c r="G1009">
        <f t="shared" si="214"/>
        <v>0.2334089459104654</v>
      </c>
      <c r="H1009" s="1">
        <f t="shared" si="205"/>
        <v>3468.8680105268281</v>
      </c>
      <c r="I1009" s="1">
        <f t="shared" si="205"/>
        <v>25158.094662344283</v>
      </c>
      <c r="J1009" s="1">
        <f t="shared" si="205"/>
        <v>17685.164669438029</v>
      </c>
      <c r="K1009" s="1">
        <f t="shared" si="204"/>
        <v>32266.24299179974</v>
      </c>
      <c r="L1009" s="1">
        <f t="shared" si="209"/>
        <v>8.7270109780011838E-3</v>
      </c>
      <c r="M1009" s="1">
        <f t="shared" si="210"/>
        <v>2.4066090548912709E-3</v>
      </c>
      <c r="N1009" s="1">
        <f t="shared" si="211"/>
        <v>-1.3540229087783437E-5</v>
      </c>
      <c r="O1009" s="1">
        <f t="shared" si="206"/>
        <v>-8.7270109780009989E-6</v>
      </c>
      <c r="P1009" s="1">
        <f t="shared" si="207"/>
        <v>8.7270109780009989E-6</v>
      </c>
      <c r="Q1009" s="1">
        <f t="shared" si="207"/>
        <v>2.4066090548912197E-6</v>
      </c>
    </row>
    <row r="1010" spans="1:17" x14ac:dyDescent="0.25">
      <c r="A1010">
        <f t="shared" si="212"/>
        <v>19.999999999999662</v>
      </c>
      <c r="B1010">
        <f t="shared" si="208"/>
        <v>0.99999999999998312</v>
      </c>
      <c r="C1010" s="1">
        <f t="shared" si="216"/>
        <v>8.0831080293082194E-3</v>
      </c>
      <c r="D1010" s="1">
        <f t="shared" si="216"/>
        <v>5.8712516551556855E-2</v>
      </c>
      <c r="E1010" s="1">
        <f t="shared" si="216"/>
        <v>4.1287483448443345E-2</v>
      </c>
      <c r="F1010" s="1">
        <f t="shared" si="216"/>
        <v>7.5314704261124077E-2</v>
      </c>
      <c r="G1010">
        <f t="shared" si="214"/>
        <v>0.23339781229043249</v>
      </c>
      <c r="H1010" s="1">
        <f t="shared" si="205"/>
        <v>3463.2321314348346</v>
      </c>
      <c r="I1010" s="1">
        <f t="shared" si="205"/>
        <v>25155.555647838271</v>
      </c>
      <c r="J1010" s="1">
        <f t="shared" si="205"/>
        <v>17689.747407343548</v>
      </c>
      <c r="K1010" s="1">
        <f t="shared" si="204"/>
        <v>32268.813285792483</v>
      </c>
      <c r="L1010" s="1">
        <f t="shared" si="209"/>
        <v>8.7119528603690523E-3</v>
      </c>
      <c r="M1010" s="1">
        <f t="shared" si="210"/>
        <v>2.3987953592405336E-3</v>
      </c>
      <c r="N1010" s="1">
        <f t="shared" si="211"/>
        <v>1.3509543578849892E-2</v>
      </c>
      <c r="O1010" s="1">
        <f t="shared" si="206"/>
        <v>8.7119528603689048E-3</v>
      </c>
      <c r="P1010" s="1">
        <f t="shared" si="207"/>
        <v>-8.7119528603689048E-3</v>
      </c>
      <c r="Q1010" s="1">
        <f t="shared" si="207"/>
        <v>-2.3987953592404933E-3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preparation</vt:lpstr>
      <vt:lpstr>PFR</vt:lpstr>
      <vt:lpstr>CSTR</vt:lpstr>
      <vt:lpstr>CSTR (1)</vt:lpstr>
      <vt:lpstr>CSTR (2)</vt:lpstr>
      <vt:lpstr>CSTR (3)</vt:lpstr>
      <vt:lpstr>CSTR (4)</vt:lpstr>
      <vt:lpstr>CSTR (3up)</vt:lpstr>
      <vt:lpstr>CSTR (3down)</vt:lpstr>
      <vt:lpstr>PFR (staged)</vt:lpstr>
      <vt:lpstr>CSTR (3staged)</vt:lpstr>
      <vt:lpstr>PFR (opt)</vt:lpstr>
    </vt:vector>
  </TitlesOfParts>
  <Company>-privat-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C. van Veen</dc:creator>
  <cp:lastModifiedBy>Andre C. van Veen</cp:lastModifiedBy>
  <dcterms:created xsi:type="dcterms:W3CDTF">2020-02-26T10:46:03Z</dcterms:created>
  <dcterms:modified xsi:type="dcterms:W3CDTF">2025-12-10T10:56:39Z</dcterms:modified>
</cp:coreProperties>
</file>